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/Documents/random-draft/data/counters/"/>
    </mc:Choice>
  </mc:AlternateContent>
  <xr:revisionPtr revIDLastSave="0" documentId="13_ncr:40009_{99CB93EA-1611-8742-993B-9BBA2D270057}" xr6:coauthVersionLast="47" xr6:coauthVersionMax="47" xr10:uidLastSave="{00000000-0000-0000-0000-000000000000}"/>
  <bookViews>
    <workbookView xWindow="1180" yWindow="1280" windowWidth="26040" windowHeight="14000"/>
  </bookViews>
  <sheets>
    <sheet name="Grass Electric n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8" i="1" l="1"/>
  <c r="F88" i="1"/>
  <c r="G37" i="1"/>
  <c r="F37" i="1"/>
  <c r="G81" i="1"/>
  <c r="F81" i="1"/>
  <c r="G44" i="1"/>
  <c r="F44" i="1"/>
  <c r="G85" i="1"/>
  <c r="F85" i="1"/>
  <c r="G42" i="1"/>
  <c r="F42" i="1"/>
  <c r="G65" i="1"/>
  <c r="F65" i="1"/>
  <c r="G38" i="1"/>
  <c r="F38" i="1"/>
  <c r="G87" i="1"/>
  <c r="F87" i="1"/>
  <c r="G40" i="1"/>
  <c r="F40" i="1"/>
  <c r="G56" i="1"/>
  <c r="F56" i="1"/>
  <c r="G20" i="1"/>
  <c r="F20" i="1"/>
  <c r="G82" i="1"/>
  <c r="F82" i="1"/>
  <c r="G84" i="1"/>
  <c r="F84" i="1"/>
  <c r="G39" i="1"/>
  <c r="F39" i="1"/>
  <c r="G76" i="1"/>
  <c r="F76" i="1"/>
  <c r="G29" i="1"/>
  <c r="F29" i="1"/>
  <c r="G47" i="1"/>
  <c r="F47" i="1"/>
  <c r="G86" i="1"/>
  <c r="F86" i="1"/>
  <c r="G43" i="1"/>
  <c r="F43" i="1"/>
  <c r="G83" i="1"/>
  <c r="F83" i="1"/>
  <c r="G36" i="1"/>
  <c r="F36" i="1"/>
  <c r="G49" i="1"/>
  <c r="F49" i="1"/>
  <c r="G18" i="1"/>
  <c r="F18" i="1"/>
  <c r="G53" i="1"/>
  <c r="F53" i="1"/>
  <c r="G31" i="1"/>
  <c r="F31" i="1"/>
  <c r="G75" i="1"/>
  <c r="F75" i="1"/>
  <c r="G34" i="1"/>
  <c r="F34" i="1"/>
  <c r="G74" i="1"/>
  <c r="F74" i="1"/>
  <c r="G33" i="1"/>
  <c r="F33" i="1"/>
  <c r="G77" i="1"/>
  <c r="F77" i="1"/>
  <c r="G35" i="1"/>
  <c r="F35" i="1"/>
  <c r="G78" i="1"/>
  <c r="F78" i="1"/>
  <c r="G30" i="1"/>
  <c r="F30" i="1"/>
  <c r="G58" i="1"/>
  <c r="F58" i="1"/>
  <c r="G23" i="1"/>
  <c r="F23" i="1"/>
  <c r="G70" i="1"/>
  <c r="F70" i="1"/>
  <c r="G26" i="1"/>
  <c r="F26" i="1"/>
  <c r="G79" i="1"/>
  <c r="F79" i="1"/>
  <c r="G28" i="1"/>
  <c r="F28" i="1"/>
  <c r="G69" i="1"/>
  <c r="F69" i="1"/>
  <c r="G32" i="1"/>
  <c r="F32" i="1"/>
  <c r="G67" i="1"/>
  <c r="F67" i="1"/>
  <c r="G22" i="1"/>
  <c r="F22" i="1"/>
  <c r="G72" i="1"/>
  <c r="F72" i="1"/>
  <c r="G27" i="1"/>
  <c r="F27" i="1"/>
  <c r="G80" i="1"/>
  <c r="F80" i="1"/>
  <c r="G41" i="1"/>
  <c r="F41" i="1"/>
  <c r="G71" i="1"/>
  <c r="F71" i="1"/>
  <c r="G24" i="1"/>
  <c r="F24" i="1"/>
  <c r="G73" i="1"/>
  <c r="F73" i="1"/>
  <c r="G25" i="1"/>
  <c r="F25" i="1"/>
  <c r="G68" i="1"/>
  <c r="F68" i="1"/>
  <c r="G21" i="1"/>
  <c r="F21" i="1"/>
  <c r="G66" i="1"/>
  <c r="F66" i="1"/>
  <c r="G19" i="1"/>
  <c r="F19" i="1"/>
  <c r="G55" i="1"/>
  <c r="F55" i="1"/>
  <c r="G15" i="1"/>
  <c r="F15" i="1"/>
  <c r="G62" i="1"/>
  <c r="F62" i="1"/>
  <c r="G16" i="1"/>
  <c r="F16" i="1"/>
  <c r="G60" i="1"/>
  <c r="F60" i="1"/>
  <c r="G17" i="1"/>
  <c r="F17" i="1"/>
  <c r="G63" i="1"/>
  <c r="F63" i="1"/>
  <c r="G12" i="1"/>
  <c r="F12" i="1"/>
  <c r="G64" i="1"/>
  <c r="F64" i="1"/>
  <c r="G14" i="1"/>
  <c r="F14" i="1"/>
  <c r="G61" i="1"/>
  <c r="F61" i="1"/>
  <c r="G13" i="1"/>
  <c r="F13" i="1"/>
  <c r="G52" i="1"/>
  <c r="F52" i="1"/>
  <c r="G8" i="1"/>
  <c r="F8" i="1"/>
  <c r="G46" i="1"/>
  <c r="F46" i="1"/>
  <c r="G4" i="1"/>
  <c r="F4" i="1"/>
  <c r="G54" i="1"/>
  <c r="F54" i="1"/>
  <c r="G9" i="1"/>
  <c r="F9" i="1"/>
  <c r="G59" i="1"/>
  <c r="F59" i="1"/>
  <c r="G11" i="1"/>
  <c r="F11" i="1"/>
  <c r="G51" i="1"/>
  <c r="F51" i="1"/>
  <c r="G7" i="1"/>
  <c r="F7" i="1"/>
  <c r="G50" i="1"/>
  <c r="F50" i="1"/>
  <c r="G6" i="1"/>
  <c r="F6" i="1"/>
  <c r="G57" i="1"/>
  <c r="F57" i="1"/>
  <c r="G10" i="1"/>
  <c r="F10" i="1"/>
  <c r="G48" i="1"/>
  <c r="F48" i="1"/>
  <c r="G5" i="1"/>
  <c r="F5" i="1"/>
  <c r="G45" i="1"/>
  <c r="F45" i="1"/>
  <c r="G3" i="1"/>
  <c r="F3" i="1"/>
  <c r="E82" i="1"/>
  <c r="E47" i="1"/>
  <c r="E20" i="1"/>
  <c r="E56" i="1"/>
  <c r="E8" i="1"/>
  <c r="E52" i="1"/>
  <c r="E19" i="1"/>
  <c r="E66" i="1"/>
  <c r="E35" i="1"/>
  <c r="E77" i="1"/>
  <c r="E23" i="1"/>
  <c r="E58" i="1"/>
  <c r="E34" i="1"/>
  <c r="E75" i="1"/>
  <c r="E3" i="1"/>
  <c r="E45" i="1"/>
  <c r="E41" i="1"/>
  <c r="E80" i="1"/>
  <c r="E29" i="1"/>
  <c r="E76" i="1"/>
  <c r="E39" i="1"/>
  <c r="E84" i="1"/>
  <c r="E27" i="1"/>
  <c r="E72" i="1"/>
  <c r="E17" i="1"/>
  <c r="E60" i="1"/>
  <c r="E25" i="1"/>
  <c r="E73" i="1"/>
  <c r="E16" i="1"/>
  <c r="E62" i="1"/>
  <c r="E42" i="1"/>
  <c r="E85" i="1"/>
  <c r="E14" i="1"/>
  <c r="E64" i="1"/>
  <c r="E5" i="1"/>
  <c r="E48" i="1"/>
  <c r="E22" i="1"/>
  <c r="E67" i="1"/>
  <c r="E40" i="1"/>
  <c r="E87" i="1"/>
  <c r="E31" i="1"/>
  <c r="E53" i="1"/>
  <c r="E44" i="1"/>
  <c r="E81" i="1"/>
  <c r="E28" i="1"/>
  <c r="E79" i="1"/>
  <c r="E15" i="1"/>
  <c r="E55" i="1"/>
  <c r="E21" i="1"/>
  <c r="E68" i="1"/>
  <c r="E12" i="1"/>
  <c r="E63" i="1"/>
  <c r="E38" i="1"/>
  <c r="E65" i="1"/>
  <c r="E13" i="1"/>
  <c r="E61" i="1"/>
  <c r="E30" i="1"/>
  <c r="E78" i="1"/>
  <c r="E36" i="1"/>
  <c r="E83" i="1"/>
  <c r="E10" i="1"/>
  <c r="E57" i="1"/>
  <c r="E6" i="1"/>
  <c r="E50" i="1"/>
  <c r="E7" i="1"/>
  <c r="E51" i="1"/>
  <c r="E26" i="1"/>
  <c r="E70" i="1"/>
  <c r="E37" i="1"/>
  <c r="E88" i="1"/>
  <c r="E18" i="1"/>
  <c r="E49" i="1"/>
  <c r="E33" i="1"/>
  <c r="E74" i="1"/>
  <c r="E11" i="1"/>
  <c r="E59" i="1"/>
  <c r="E9" i="1"/>
  <c r="E54" i="1"/>
  <c r="E32" i="1"/>
  <c r="E69" i="1"/>
  <c r="E43" i="1"/>
  <c r="E86" i="1"/>
  <c r="E24" i="1"/>
  <c r="E71" i="1"/>
  <c r="E4" i="1"/>
  <c r="E46" i="1"/>
</calcChain>
</file>

<file path=xl/sharedStrings.xml><?xml version="1.0" encoding="utf-8"?>
<sst xmlns="http://schemas.openxmlformats.org/spreadsheetml/2006/main" count="292" uniqueCount="159">
  <si>
    <t>Attacker</t>
  </si>
  <si>
    <t>Fast Move</t>
  </si>
  <si>
    <t>Charged Move</t>
  </si>
  <si>
    <t>Level</t>
  </si>
  <si>
    <t>Arceus (Water), Tier 5</t>
  </si>
  <si>
    <t>Keldeo, Tier 5</t>
  </si>
  <si>
    <t>Manaphy, Tier 5</t>
  </si>
  <si>
    <t>Phione, Tier 5</t>
  </si>
  <si>
    <t>Kyogre, Tier 5</t>
  </si>
  <si>
    <t>Suicune, Tier 5</t>
  </si>
  <si>
    <t>Mega Blastoise, Mega Tier</t>
  </si>
  <si>
    <t>Mega Gyarados, Mega Tier</t>
  </si>
  <si>
    <t>Mega Sharpedo, Mega Tier</t>
  </si>
  <si>
    <t>Mega Slowbro, Mega Tier</t>
  </si>
  <si>
    <t>Alomomola, Tier 3</t>
  </si>
  <si>
    <t>Azumarill, Tier 3</t>
  </si>
  <si>
    <t>Cloyster, Tier 3</t>
  </si>
  <si>
    <t>Crawdaunt, Tier 3</t>
  </si>
  <si>
    <t>Dewgong, Tier 3</t>
  </si>
  <si>
    <t>Floatzel, Tier 3</t>
  </si>
  <si>
    <t>Lapras, Tier 3</t>
  </si>
  <si>
    <t>Lumineon, Tier 3</t>
  </si>
  <si>
    <t>Octillery, Tier 3</t>
  </si>
  <si>
    <t>Poliwrath, Tier 3</t>
  </si>
  <si>
    <t>Sharpedo, Tier 3</t>
  </si>
  <si>
    <t>Slowbro, Tier 3</t>
  </si>
  <si>
    <t>Slowking, Tier 3</t>
  </si>
  <si>
    <t>Starmie, Tier 3</t>
  </si>
  <si>
    <t>Vaporeon, Tier 3</t>
  </si>
  <si>
    <t>Walrein, Tier 3</t>
  </si>
  <si>
    <t>(Boss weights)</t>
  </si>
  <si>
    <t>Sucker Punch</t>
  </si>
  <si>
    <t>Grass Knot</t>
  </si>
  <si>
    <t>Cacturne(Unscaled)</t>
  </si>
  <si>
    <t>Air Slash or Bite</t>
  </si>
  <si>
    <t>Tornadus(Unscaled)</t>
  </si>
  <si>
    <t>Gallade</t>
  </si>
  <si>
    <t>Confusion</t>
  </si>
  <si>
    <t>Leaf Blade</t>
  </si>
  <si>
    <t>Gallade(Unscaled)</t>
  </si>
  <si>
    <t>Magnezone</t>
  </si>
  <si>
    <t>Spark</t>
  </si>
  <si>
    <t>Wild Charge</t>
  </si>
  <si>
    <t>Magnezone(Unscaled)</t>
  </si>
  <si>
    <t>Torterra</t>
  </si>
  <si>
    <t>Razor Leaf</t>
  </si>
  <si>
    <t>Frenzy Plant</t>
  </si>
  <si>
    <t>Torterra(Unscaled)</t>
  </si>
  <si>
    <t>Leavanny</t>
  </si>
  <si>
    <t>Leavanny(Unscaled)</t>
  </si>
  <si>
    <t>Exeggutor (Alola)</t>
  </si>
  <si>
    <t>Bullet Seed</t>
  </si>
  <si>
    <t>Solar Beam</t>
  </si>
  <si>
    <t>Exeggutor (Alola)(Unscaled)</t>
  </si>
  <si>
    <t>Victreebel</t>
  </si>
  <si>
    <t>Victreebel(Unscaled)</t>
  </si>
  <si>
    <t>Zekrom</t>
  </si>
  <si>
    <t>Charge Beam</t>
  </si>
  <si>
    <t>Zekrom(Unscaled)</t>
  </si>
  <si>
    <t>Regigigas</t>
  </si>
  <si>
    <t>Hidden Power Grass</t>
  </si>
  <si>
    <t>Thunder</t>
  </si>
  <si>
    <t>Regigigas(Unscaled)</t>
  </si>
  <si>
    <t>Latios</t>
  </si>
  <si>
    <t>Zen Headbutt or Dragon Breath</t>
  </si>
  <si>
    <t>Latios(Unscaled)</t>
  </si>
  <si>
    <t>Eelektross</t>
  </si>
  <si>
    <t>Thunderbolt</t>
  </si>
  <si>
    <t>Eelektross(Unscaled)</t>
  </si>
  <si>
    <t>Thundurus</t>
  </si>
  <si>
    <t>Thunder Shock</t>
  </si>
  <si>
    <t>Thunder Punch or Thunder</t>
  </si>
  <si>
    <t>Thundurus(Unscaled)</t>
  </si>
  <si>
    <t>Deoxys</t>
  </si>
  <si>
    <t>Zen Headbutt or Charge Beam</t>
  </si>
  <si>
    <t>Deoxys(Unscaled)</t>
  </si>
  <si>
    <t>Chesnaught</t>
  </si>
  <si>
    <t>Vine Whip</t>
  </si>
  <si>
    <t>Chesnaught(Unscaled)</t>
  </si>
  <si>
    <t>Venusaur</t>
  </si>
  <si>
    <t>Venusaur(Unscaled)</t>
  </si>
  <si>
    <t>Meganium</t>
  </si>
  <si>
    <t>Meganium(Unscaled)</t>
  </si>
  <si>
    <t>Sceptile</t>
  </si>
  <si>
    <t>Bullet Seed or Fury Cutter</t>
  </si>
  <si>
    <t>Sceptile(Unscaled)</t>
  </si>
  <si>
    <t>Thundurus (Therian)</t>
  </si>
  <si>
    <t>Volt Switch</t>
  </si>
  <si>
    <t>Thundurus (Therian)(Unscaled)</t>
  </si>
  <si>
    <t>Exeggutor</t>
  </si>
  <si>
    <t>Extrasensory or Bullet Seed or Confusion</t>
  </si>
  <si>
    <t>Exeggutor(Unscaled)</t>
  </si>
  <si>
    <t>Celebi</t>
  </si>
  <si>
    <t>Leaf Storm</t>
  </si>
  <si>
    <t>Celebi(Unscaled)</t>
  </si>
  <si>
    <t>Porygon-Z</t>
  </si>
  <si>
    <t>Lock-On or Charge Beam</t>
  </si>
  <si>
    <t>Porygon-Z(Unscaled)</t>
  </si>
  <si>
    <t>Latias</t>
  </si>
  <si>
    <t>Zen Headbutt</t>
  </si>
  <si>
    <t>Latias(Unscaled)</t>
  </si>
  <si>
    <t>Zacian (Hero)</t>
  </si>
  <si>
    <t>Snarl or Quick Attack</t>
  </si>
  <si>
    <t>Zacian (Hero)(Unscaled)</t>
  </si>
  <si>
    <t>Breloom</t>
  </si>
  <si>
    <t>Counter or Bullet Seed</t>
  </si>
  <si>
    <t>Breloom(Unscaled)</t>
  </si>
  <si>
    <t>Leafeon</t>
  </si>
  <si>
    <t>Leafeon(Unscaled)</t>
  </si>
  <si>
    <t>Mewtwo</t>
  </si>
  <si>
    <t>Psycho Cut or Confusion</t>
  </si>
  <si>
    <t>Mewtwo(Unscaled)</t>
  </si>
  <si>
    <t>Ho-Oh</t>
  </si>
  <si>
    <t>Extrasensory or Hidden Power Flying</t>
  </si>
  <si>
    <t>Ho-Oh(Unscaled)</t>
  </si>
  <si>
    <t>Tangrowth</t>
  </si>
  <si>
    <t>Power Whip</t>
  </si>
  <si>
    <t>Tangrowth(Unscaled)</t>
  </si>
  <si>
    <t>Simisage</t>
  </si>
  <si>
    <t>Simisage(Unscaled)</t>
  </si>
  <si>
    <t>Shiftry</t>
  </si>
  <si>
    <t>Shiftry(Unscaled)</t>
  </si>
  <si>
    <t>Roserade</t>
  </si>
  <si>
    <t>Razor Leaf or Poison Jab</t>
  </si>
  <si>
    <t>Roserade(Unscaled)</t>
  </si>
  <si>
    <t>Raikou</t>
  </si>
  <si>
    <t>Thunder Shock or Volt Switch</t>
  </si>
  <si>
    <t>Raikou(Unscaled)</t>
  </si>
  <si>
    <t>Electivire</t>
  </si>
  <si>
    <t>Electivire(Unscaled)</t>
  </si>
  <si>
    <t>Manectric</t>
  </si>
  <si>
    <t>Thunder Fang</t>
  </si>
  <si>
    <t>Manectric(Unscaled)</t>
  </si>
  <si>
    <t>Arcanine</t>
  </si>
  <si>
    <t>Arcanine(Unscaled)</t>
  </si>
  <si>
    <t>Sirfetch'd</t>
  </si>
  <si>
    <t>Counter</t>
  </si>
  <si>
    <t>Sirfetch'd(Unscaled)</t>
  </si>
  <si>
    <t>Zebstrika</t>
  </si>
  <si>
    <t>Zebstrika(Unscaled)</t>
  </si>
  <si>
    <t>Luxray</t>
  </si>
  <si>
    <t>Spark or Snarl</t>
  </si>
  <si>
    <t>Luxray(Unscaled)</t>
  </si>
  <si>
    <t>Zapdos</t>
  </si>
  <si>
    <t>Zapdos(Unscaled)</t>
  </si>
  <si>
    <t>Golem (Alola)</t>
  </si>
  <si>
    <t>Rock Throw or Volt Switch</t>
  </si>
  <si>
    <t>Golem (Alola)(Unscaled)</t>
  </si>
  <si>
    <t>Chandelure</t>
  </si>
  <si>
    <t>Hex</t>
  </si>
  <si>
    <t>Energy Ball</t>
  </si>
  <si>
    <t>Chandelure(Unscaled)</t>
  </si>
  <si>
    <t>Jolteon</t>
  </si>
  <si>
    <t>Jolteon(Unscaled)</t>
  </si>
  <si>
    <t>Zarude</t>
  </si>
  <si>
    <t>Zarude(Unscaled)</t>
  </si>
  <si>
    <t>[Blanks]</t>
  </si>
  <si>
    <t>[Average]</t>
  </si>
  <si>
    <t>[Average T5/Mega only]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</si>
</sst>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8"/>
  <sheetViews>
    <sheetView tabSelected="1" workbookViewId="0">
      <selection activeCell="F1" sqref="F1:G1048576"/>
    </sheetView>
  </sheetViews>
  <sheetFormatPr baseColWidth="10" defaultRowHeight="16" x14ac:dyDescent="0.2"/>
  <cols>
    <col min="1" max="1" width="27" bestFit="1" customWidth="1"/>
    <col min="2" max="4" width="0" hidden="1" customWidth="1"/>
    <col min="6" max="6" width="12.1640625" bestFit="1" customWidth="1"/>
    <col min="7" max="7" width="21.6640625" bestFit="1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156</v>
      </c>
      <c r="F1" s="1" t="s">
        <v>157</v>
      </c>
      <c r="G1" s="1" t="s">
        <v>158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</row>
    <row r="2" spans="1:33" x14ac:dyDescent="0.2">
      <c r="A2" t="s">
        <v>30</v>
      </c>
      <c r="H2">
        <v>8.3333333333333304</v>
      </c>
      <c r="I2">
        <v>8.3333333333333304</v>
      </c>
      <c r="J2">
        <v>8.3333333333333304</v>
      </c>
      <c r="K2">
        <v>8.3333333333333304</v>
      </c>
      <c r="L2">
        <v>8.3333333333333304</v>
      </c>
      <c r="M2">
        <v>8.3333333333333304</v>
      </c>
      <c r="N2">
        <v>8.75</v>
      </c>
      <c r="O2">
        <v>8.75</v>
      </c>
      <c r="P2">
        <v>8.75</v>
      </c>
      <c r="Q2">
        <v>8.75</v>
      </c>
      <c r="R2">
        <v>0.9375</v>
      </c>
      <c r="S2">
        <v>0.9375</v>
      </c>
      <c r="T2">
        <v>0.9375</v>
      </c>
      <c r="U2">
        <v>0.9375</v>
      </c>
      <c r="V2">
        <v>0.9375</v>
      </c>
      <c r="W2">
        <v>0.9375</v>
      </c>
      <c r="X2">
        <v>0.9375</v>
      </c>
      <c r="Y2">
        <v>0.9375</v>
      </c>
      <c r="Z2">
        <v>0.9375</v>
      </c>
      <c r="AA2">
        <v>0.9375</v>
      </c>
      <c r="AB2">
        <v>0.9375</v>
      </c>
      <c r="AC2">
        <v>0.9375</v>
      </c>
      <c r="AD2">
        <v>0.9375</v>
      </c>
      <c r="AE2">
        <v>0.9375</v>
      </c>
      <c r="AF2">
        <v>0.9375</v>
      </c>
      <c r="AG2">
        <v>0.9375</v>
      </c>
    </row>
    <row r="3" spans="1:33" x14ac:dyDescent="0.2">
      <c r="A3" t="s">
        <v>56</v>
      </c>
      <c r="B3" t="s">
        <v>57</v>
      </c>
      <c r="C3" t="s">
        <v>42</v>
      </c>
      <c r="D3">
        <v>40</v>
      </c>
      <c r="E3">
        <f>COUNTBLANK(H3:AG3)</f>
        <v>0</v>
      </c>
      <c r="F3">
        <f>SUMPRODUCT($H3:$AG3,$H$2:$AG$2)/SUMPRODUCT(--($H3:$AG3&lt;&gt;""),$H$2:$AG$2)</f>
        <v>1.0030267529256551</v>
      </c>
      <c r="G3">
        <f>SUMPRODUCT($H3:$Q3,$H$2:$Q$2)/SUMPRODUCT(--($H3:$Q3&lt;&gt;""),$H$2:$Q$2)</f>
        <v>1.0032710663646167</v>
      </c>
      <c r="H3">
        <v>1.0321513326310501</v>
      </c>
      <c r="I3">
        <v>1</v>
      </c>
      <c r="J3">
        <v>1</v>
      </c>
      <c r="K3">
        <v>1</v>
      </c>
      <c r="L3">
        <v>1</v>
      </c>
      <c r="M3">
        <v>1</v>
      </c>
      <c r="N3">
        <v>1.0011557564647999</v>
      </c>
      <c r="O3">
        <v>1</v>
      </c>
      <c r="P3">
        <v>0.999999999999999</v>
      </c>
      <c r="Q3">
        <v>1</v>
      </c>
      <c r="R3">
        <v>1</v>
      </c>
      <c r="S3">
        <v>1.0195332107636901</v>
      </c>
      <c r="T3">
        <v>1</v>
      </c>
      <c r="U3">
        <v>1</v>
      </c>
      <c r="V3">
        <v>1</v>
      </c>
      <c r="W3">
        <v>0.999999999999999</v>
      </c>
      <c r="X3">
        <v>1</v>
      </c>
      <c r="Y3">
        <v>0.999999999999999</v>
      </c>
      <c r="Z3">
        <v>1.00674375091427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 x14ac:dyDescent="0.2">
      <c r="A4" t="s">
        <v>154</v>
      </c>
      <c r="B4" t="s">
        <v>77</v>
      </c>
      <c r="C4" t="s">
        <v>116</v>
      </c>
      <c r="D4">
        <v>40</v>
      </c>
      <c r="E4">
        <f>COUNTBLANK(H4:AG4)</f>
        <v>0</v>
      </c>
      <c r="F4">
        <f>SUMPRODUCT($H4:$AG4,$H$2:$AG$2)/SUMPRODUCT(--($H4:$AG4&lt;&gt;""),$H$2:$AG$2)</f>
        <v>1.0352543595917054</v>
      </c>
      <c r="G4">
        <f>SUMPRODUCT($H4:$Q4,$H$2:$Q$2)/SUMPRODUCT(--($H4:$Q4&lt;&gt;""),$H$2:$Q$2)</f>
        <v>1.0321579595590047</v>
      </c>
      <c r="H4">
        <v>1</v>
      </c>
      <c r="I4">
        <v>1.0460060299462901</v>
      </c>
      <c r="J4">
        <v>1.0191769549987699</v>
      </c>
      <c r="K4">
        <v>1.0611003780835699</v>
      </c>
      <c r="L4">
        <v>1.0697382214565401</v>
      </c>
      <c r="M4">
        <v>1.0390202883660999</v>
      </c>
      <c r="N4">
        <v>1.0048714004736301</v>
      </c>
      <c r="O4">
        <v>1.0082491036014001</v>
      </c>
      <c r="P4">
        <v>1.06048531663039</v>
      </c>
      <c r="Q4">
        <v>1.0149363837237</v>
      </c>
      <c r="R4">
        <v>1.05828065668671</v>
      </c>
      <c r="S4">
        <v>1.0579929802828101</v>
      </c>
      <c r="T4">
        <v>1.0384137819049</v>
      </c>
      <c r="U4">
        <v>1.06423248700776</v>
      </c>
      <c r="V4">
        <v>1.0545566083869</v>
      </c>
      <c r="W4">
        <v>1.0547716082045699</v>
      </c>
      <c r="X4">
        <v>1.0617802489770301</v>
      </c>
      <c r="Y4">
        <v>1.0599875751860499</v>
      </c>
      <c r="Z4">
        <v>1.06123130509053</v>
      </c>
      <c r="AA4">
        <v>1.0698461695335699</v>
      </c>
      <c r="AB4">
        <v>1.01920642208104</v>
      </c>
      <c r="AC4">
        <v>1.0327493282145499</v>
      </c>
      <c r="AD4">
        <v>1.03763400430599</v>
      </c>
      <c r="AE4">
        <v>1.05965869627872</v>
      </c>
      <c r="AF4">
        <v>1.0453905015489899</v>
      </c>
      <c r="AG4">
        <v>1.0690776494087</v>
      </c>
    </row>
    <row r="5" spans="1:33" x14ac:dyDescent="0.2">
      <c r="A5" t="s">
        <v>86</v>
      </c>
      <c r="B5" t="s">
        <v>87</v>
      </c>
      <c r="C5" t="s">
        <v>67</v>
      </c>
      <c r="D5">
        <v>40</v>
      </c>
      <c r="E5">
        <f>COUNTBLANK(H5:AG5)</f>
        <v>0</v>
      </c>
      <c r="F5">
        <f>SUMPRODUCT($H5:$AG5,$H$2:$AG$2)/SUMPRODUCT(--($H5:$AG5&lt;&gt;""),$H$2:$AG$2)</f>
        <v>1.0469495220724585</v>
      </c>
      <c r="G5">
        <f>SUMPRODUCT($H5:$Q5,$H$2:$Q$2)/SUMPRODUCT(--($H5:$Q5&lt;&gt;""),$H$2:$Q$2)</f>
        <v>1.0509595633599027</v>
      </c>
      <c r="H5">
        <v>1.0313650042475</v>
      </c>
      <c r="I5">
        <v>1.0103155455381501</v>
      </c>
      <c r="J5">
        <v>1.0328465750353799</v>
      </c>
      <c r="K5">
        <v>1.0452789934531801</v>
      </c>
      <c r="L5">
        <v>1.1618017197847601</v>
      </c>
      <c r="M5">
        <v>1.04578694913861</v>
      </c>
      <c r="N5">
        <v>1</v>
      </c>
      <c r="O5">
        <v>1.0587925736297501</v>
      </c>
      <c r="P5">
        <v>1.0763403680955601</v>
      </c>
      <c r="Q5">
        <v>1.0480982573922399</v>
      </c>
      <c r="R5">
        <v>1.00594389499293</v>
      </c>
      <c r="S5">
        <v>1</v>
      </c>
      <c r="T5">
        <v>1.0204463259804899</v>
      </c>
      <c r="U5">
        <v>1.0418230134831601</v>
      </c>
      <c r="V5">
        <v>1.01672374152072</v>
      </c>
      <c r="W5">
        <v>1.03577656492906</v>
      </c>
      <c r="X5">
        <v>1.0313945608380599</v>
      </c>
      <c r="Y5">
        <v>1.0132011605308</v>
      </c>
      <c r="Z5">
        <v>1</v>
      </c>
      <c r="AA5">
        <v>1.02441130187169</v>
      </c>
      <c r="AB5">
        <v>1.01170665056429</v>
      </c>
      <c r="AC5">
        <v>1.0115963230759799</v>
      </c>
      <c r="AD5">
        <v>1.0198680839966101</v>
      </c>
      <c r="AE5">
        <v>1.0668982792748201</v>
      </c>
      <c r="AF5">
        <v>1.02116147818063</v>
      </c>
      <c r="AG5">
        <v>1.0666638971918301</v>
      </c>
    </row>
    <row r="6" spans="1:33" x14ac:dyDescent="0.2">
      <c r="A6" t="s">
        <v>125</v>
      </c>
      <c r="B6" t="s">
        <v>126</v>
      </c>
      <c r="C6" t="s">
        <v>42</v>
      </c>
      <c r="D6">
        <v>40</v>
      </c>
      <c r="E6">
        <f>COUNTBLANK(H6:AG6)</f>
        <v>0</v>
      </c>
      <c r="F6">
        <f>SUMPRODUCT($H6:$AG6,$H$2:$AG$2)/SUMPRODUCT(--($H6:$AG6&lt;&gt;""),$H$2:$AG$2)</f>
        <v>1.1011948431589251</v>
      </c>
      <c r="G6">
        <f>SUMPRODUCT($H6:$Q6,$H$2:$Q$2)/SUMPRODUCT(--($H6:$Q6&lt;&gt;""),$H$2:$Q$2)</f>
        <v>1.1031846389253925</v>
      </c>
      <c r="H6">
        <v>1.07612617958433</v>
      </c>
      <c r="I6">
        <v>1.1256845962155699</v>
      </c>
      <c r="J6">
        <v>1.0804323906387501</v>
      </c>
      <c r="K6">
        <v>1.13752892866843</v>
      </c>
      <c r="L6">
        <v>1.12809004432884</v>
      </c>
      <c r="M6">
        <v>1.09674543751616</v>
      </c>
      <c r="N6">
        <v>1.0818317328153599</v>
      </c>
      <c r="O6">
        <v>1.0853545706434899</v>
      </c>
      <c r="P6">
        <v>1.1227910828968499</v>
      </c>
      <c r="Q6">
        <v>1.09847569944137</v>
      </c>
      <c r="R6">
        <v>1.0792104704045899</v>
      </c>
      <c r="S6">
        <v>1.1027144986495201</v>
      </c>
      <c r="T6">
        <v>1.05800597786377</v>
      </c>
      <c r="U6">
        <v>1.1036382148575199</v>
      </c>
      <c r="V6">
        <v>1.09260329426599</v>
      </c>
      <c r="W6">
        <v>1.10187796265514</v>
      </c>
      <c r="X6">
        <v>1.0701513578081301</v>
      </c>
      <c r="Y6">
        <v>1.0867497300318001</v>
      </c>
      <c r="Z6">
        <v>1.0854333628452999</v>
      </c>
      <c r="AA6">
        <v>1.11186595384192</v>
      </c>
      <c r="AB6">
        <v>1.10559163491352</v>
      </c>
      <c r="AC6">
        <v>1.0680904256699399</v>
      </c>
      <c r="AD6">
        <v>1.0749204447703899</v>
      </c>
      <c r="AE6">
        <v>1.11346429675766</v>
      </c>
      <c r="AF6">
        <v>1.0797348578705801</v>
      </c>
      <c r="AG6">
        <v>1.1046568578439799</v>
      </c>
    </row>
    <row r="7" spans="1:33" x14ac:dyDescent="0.2">
      <c r="A7" t="s">
        <v>128</v>
      </c>
      <c r="B7" t="s">
        <v>70</v>
      </c>
      <c r="C7" t="s">
        <v>42</v>
      </c>
      <c r="D7">
        <v>40</v>
      </c>
      <c r="E7">
        <f>COUNTBLANK(H7:AG7)</f>
        <v>0</v>
      </c>
      <c r="F7">
        <f>SUMPRODUCT($H7:$AG7,$H$2:$AG$2)/SUMPRODUCT(--($H7:$AG7&lt;&gt;""),$H$2:$AG$2)</f>
        <v>1.1177259574815324</v>
      </c>
      <c r="G7">
        <f>SUMPRODUCT($H7:$Q7,$H$2:$Q$2)/SUMPRODUCT(--($H7:$Q7&lt;&gt;""),$H$2:$Q$2)</f>
        <v>1.1208470262609342</v>
      </c>
      <c r="H7">
        <v>1.1036986104161</v>
      </c>
      <c r="I7">
        <v>1.115074053813</v>
      </c>
      <c r="J7">
        <v>1.1101985555959999</v>
      </c>
      <c r="K7">
        <v>1.14644677761009</v>
      </c>
      <c r="L7">
        <v>1.2027162574410299</v>
      </c>
      <c r="M7">
        <v>1.1112153702324501</v>
      </c>
      <c r="N7">
        <v>1.0633152946995901</v>
      </c>
      <c r="O7">
        <v>1.1165217458198899</v>
      </c>
      <c r="P7">
        <v>1.1636524799255401</v>
      </c>
      <c r="Q7">
        <v>1.07869147265294</v>
      </c>
      <c r="R7">
        <v>1.07932476440881</v>
      </c>
      <c r="S7">
        <v>1.09353603931913</v>
      </c>
      <c r="T7">
        <v>1.03073517298677</v>
      </c>
      <c r="U7">
        <v>1.1359208235175899</v>
      </c>
      <c r="V7">
        <v>1.0610892893946999</v>
      </c>
      <c r="W7">
        <v>1.1231518028295999</v>
      </c>
      <c r="X7">
        <v>1.0892231439503399</v>
      </c>
      <c r="Y7">
        <v>1.0903259905401701</v>
      </c>
      <c r="Z7">
        <v>1.0991171168673299</v>
      </c>
      <c r="AA7">
        <v>1.1396594948560299</v>
      </c>
      <c r="AB7">
        <v>1.12530128296356</v>
      </c>
      <c r="AC7">
        <v>1.0713184194405601</v>
      </c>
      <c r="AD7">
        <v>1.08226197374897</v>
      </c>
      <c r="AE7">
        <v>1.1464180020035</v>
      </c>
      <c r="AF7">
        <v>1.1252342317024799</v>
      </c>
      <c r="AG7">
        <v>1.1080208685091799</v>
      </c>
    </row>
    <row r="8" spans="1:33" x14ac:dyDescent="0.2">
      <c r="A8" t="s">
        <v>40</v>
      </c>
      <c r="B8" t="s">
        <v>41</v>
      </c>
      <c r="C8" t="s">
        <v>42</v>
      </c>
      <c r="D8">
        <v>40</v>
      </c>
      <c r="E8">
        <f>COUNTBLANK(H8:AG8)</f>
        <v>1</v>
      </c>
      <c r="F8">
        <f>SUMPRODUCT($H8:$AG8,$H$2:$AG$2)/SUMPRODUCT(--($H8:$AG8&lt;&gt;""),$H$2:$AG$2)</f>
        <v>1.133154484462064</v>
      </c>
      <c r="G8">
        <f>SUMPRODUCT($H8:$Q8,$H$2:$Q$2)/SUMPRODUCT(--($H8:$Q8&lt;&gt;""),$H$2:$Q$2)</f>
        <v>1.1341044878401318</v>
      </c>
      <c r="H8">
        <v>1.0819035990194199</v>
      </c>
      <c r="I8">
        <v>1.1641938657911799</v>
      </c>
      <c r="J8">
        <v>1.1411910519341799</v>
      </c>
      <c r="K8">
        <v>1.1588322632313599</v>
      </c>
      <c r="L8">
        <v>1.1759590605538099</v>
      </c>
      <c r="M8">
        <v>1.1452612938657301</v>
      </c>
      <c r="N8">
        <v>1.08901549089342</v>
      </c>
      <c r="O8">
        <v>1.11935442963385</v>
      </c>
      <c r="P8">
        <v>1.1557710256281399</v>
      </c>
      <c r="Q8">
        <v>1.1125491886766501</v>
      </c>
      <c r="R8">
        <v>1.12905652009508</v>
      </c>
      <c r="S8">
        <v>1.14046891222117</v>
      </c>
      <c r="T8">
        <v>1.08401970197054</v>
      </c>
      <c r="U8">
        <v>1.1427981973344401</v>
      </c>
      <c r="V8">
        <v>1.1094648924120301</v>
      </c>
      <c r="W8">
        <v>1.14054866134783</v>
      </c>
      <c r="X8">
        <v>1.0973654900119401</v>
      </c>
      <c r="Y8">
        <v>1.13439451614501</v>
      </c>
      <c r="Z8">
        <v>1.11421846624514</v>
      </c>
      <c r="AB8">
        <v>1.1494934908407</v>
      </c>
      <c r="AC8">
        <v>1.0820293538211301</v>
      </c>
      <c r="AD8">
        <v>1.0923061403873</v>
      </c>
      <c r="AE8">
        <v>1.14881634681571</v>
      </c>
      <c r="AF8">
        <v>1.1536290074797</v>
      </c>
      <c r="AG8">
        <v>1.1925739301917699</v>
      </c>
    </row>
    <row r="9" spans="1:33" x14ac:dyDescent="0.2">
      <c r="A9" t="s">
        <v>143</v>
      </c>
      <c r="B9" t="s">
        <v>70</v>
      </c>
      <c r="C9" t="s">
        <v>67</v>
      </c>
      <c r="D9">
        <v>40</v>
      </c>
      <c r="E9">
        <f>COUNTBLANK(H9:AG9)</f>
        <v>0</v>
      </c>
      <c r="F9">
        <f>SUMPRODUCT($H9:$AG9,$H$2:$AG$2)/SUMPRODUCT(--($H9:$AG9&lt;&gt;""),$H$2:$AG$2)</f>
        <v>1.1562999352794605</v>
      </c>
      <c r="G9">
        <f>SUMPRODUCT($H9:$Q9,$H$2:$Q$2)/SUMPRODUCT(--($H9:$Q9&lt;&gt;""),$H$2:$Q$2)</f>
        <v>1.1585585970279064</v>
      </c>
      <c r="H9">
        <v>1.12853436888389</v>
      </c>
      <c r="I9">
        <v>1.15300318501634</v>
      </c>
      <c r="J9">
        <v>1.1350442187207701</v>
      </c>
      <c r="K9">
        <v>1.1953622596323501</v>
      </c>
      <c r="L9">
        <v>1.2513906347881301</v>
      </c>
      <c r="M9">
        <v>1.1612877994886199</v>
      </c>
      <c r="N9">
        <v>1.1378449345193999</v>
      </c>
      <c r="O9">
        <v>1.1404018631989099</v>
      </c>
      <c r="P9">
        <v>1.1711789131635999</v>
      </c>
      <c r="Q9">
        <v>1.11502688259861</v>
      </c>
      <c r="R9">
        <v>1.1390046584551801</v>
      </c>
      <c r="S9">
        <v>1.1404716030962501</v>
      </c>
      <c r="T9">
        <v>1.1089277847763499</v>
      </c>
      <c r="U9">
        <v>1.1636331228797301</v>
      </c>
      <c r="V9">
        <v>1.13530180151723</v>
      </c>
      <c r="W9">
        <v>1.15601653363349</v>
      </c>
      <c r="X9">
        <v>1.13411989060846</v>
      </c>
      <c r="Y9">
        <v>1.1474906236333899</v>
      </c>
      <c r="Z9">
        <v>1.1485238048634501</v>
      </c>
      <c r="AA9">
        <v>1.1638295360707001</v>
      </c>
      <c r="AB9">
        <v>1.13295730753737</v>
      </c>
      <c r="AC9">
        <v>1.11509428092159</v>
      </c>
      <c r="AD9">
        <v>1.1125360449461299</v>
      </c>
      <c r="AE9">
        <v>1.2013235234186099</v>
      </c>
      <c r="AF9">
        <v>1.16459819494634</v>
      </c>
      <c r="AG9">
        <v>1.13218492130795</v>
      </c>
    </row>
    <row r="10" spans="1:33" x14ac:dyDescent="0.2">
      <c r="A10" t="s">
        <v>122</v>
      </c>
      <c r="B10" t="s">
        <v>123</v>
      </c>
      <c r="C10" t="s">
        <v>32</v>
      </c>
      <c r="D10">
        <v>40</v>
      </c>
      <c r="E10">
        <f>COUNTBLANK(H10:AG10)</f>
        <v>0</v>
      </c>
      <c r="F10">
        <f>SUMPRODUCT($H10:$AG10,$H$2:$AG$2)/SUMPRODUCT(--($H10:$AG10&lt;&gt;""),$H$2:$AG$2)</f>
        <v>1.1786746158633632</v>
      </c>
      <c r="G10">
        <f>SUMPRODUCT($H10:$Q10,$H$2:$Q$2)/SUMPRODUCT(--($H10:$Q10&lt;&gt;""),$H$2:$Q$2)</f>
        <v>1.182760905108482</v>
      </c>
      <c r="H10">
        <v>1.2823720681933199</v>
      </c>
      <c r="I10">
        <v>1.1355261654865501</v>
      </c>
      <c r="J10">
        <v>1.1812921879974501</v>
      </c>
      <c r="K10">
        <v>1.1524787432431101</v>
      </c>
      <c r="L10">
        <v>1.24246079592833</v>
      </c>
      <c r="M10">
        <v>1.15989359546399</v>
      </c>
      <c r="N10">
        <v>1.1297391937836401</v>
      </c>
      <c r="O10">
        <v>1.1725030884521399</v>
      </c>
      <c r="P10">
        <v>1.17779786471787</v>
      </c>
      <c r="Q10">
        <v>1.1962814490404099</v>
      </c>
      <c r="R10">
        <v>1.1587439831773001</v>
      </c>
      <c r="S10">
        <v>1.1058130495555101</v>
      </c>
      <c r="T10">
        <v>1.1624506977487901</v>
      </c>
      <c r="U10">
        <v>1.1486530072062899</v>
      </c>
      <c r="V10">
        <v>1.1436710998672099</v>
      </c>
      <c r="W10">
        <v>1.1275217561750199</v>
      </c>
      <c r="X10">
        <v>1.1326462284869401</v>
      </c>
      <c r="Y10">
        <v>1.14778369057087</v>
      </c>
      <c r="Z10">
        <v>1.1406188865165701</v>
      </c>
      <c r="AA10">
        <v>1.14267305429313</v>
      </c>
      <c r="AB10">
        <v>1.1594728884865</v>
      </c>
      <c r="AC10">
        <v>1.2077381097134701</v>
      </c>
      <c r="AD10">
        <v>1.22873286103432</v>
      </c>
      <c r="AE10">
        <v>1.1840531419289599</v>
      </c>
      <c r="AF10">
        <v>1.1173801333700699</v>
      </c>
      <c r="AG10">
        <v>1.1803510407921101</v>
      </c>
    </row>
    <row r="11" spans="1:33" x14ac:dyDescent="0.2">
      <c r="A11" t="s">
        <v>140</v>
      </c>
      <c r="B11" t="s">
        <v>141</v>
      </c>
      <c r="C11" t="s">
        <v>42</v>
      </c>
      <c r="D11">
        <v>40</v>
      </c>
      <c r="E11">
        <f>COUNTBLANK(H11:AG11)</f>
        <v>0</v>
      </c>
      <c r="F11">
        <f>SUMPRODUCT($H11:$AG11,$H$2:$AG$2)/SUMPRODUCT(--($H11:$AG11&lt;&gt;""),$H$2:$AG$2)</f>
        <v>1.1910169117611278</v>
      </c>
      <c r="G11">
        <f>SUMPRODUCT($H11:$Q11,$H$2:$Q$2)/SUMPRODUCT(--($H11:$Q11&lt;&gt;""),$H$2:$Q$2)</f>
        <v>1.1945385161566771</v>
      </c>
      <c r="H11">
        <v>1.17313335201174</v>
      </c>
      <c r="I11">
        <v>1.1841410053352199</v>
      </c>
      <c r="J11">
        <v>1.20486170909784</v>
      </c>
      <c r="K11">
        <v>1.2145759585337601</v>
      </c>
      <c r="L11">
        <v>1.2694972489890199</v>
      </c>
      <c r="M11">
        <v>1.1749753155415901</v>
      </c>
      <c r="N11">
        <v>1.11039968040723</v>
      </c>
      <c r="O11">
        <v>1.2163417404317001</v>
      </c>
      <c r="P11">
        <v>1.2327273760830399</v>
      </c>
      <c r="Q11">
        <v>1.1673009890674899</v>
      </c>
      <c r="R11">
        <v>1.1573458674287</v>
      </c>
      <c r="S11">
        <v>1.16519727828716</v>
      </c>
      <c r="T11">
        <v>1.12111295453362</v>
      </c>
      <c r="U11">
        <v>1.20770682430611</v>
      </c>
      <c r="V11">
        <v>1.12292197018465</v>
      </c>
      <c r="W11">
        <v>1.1994159711691801</v>
      </c>
      <c r="X11">
        <v>1.15533954902753</v>
      </c>
      <c r="Y11">
        <v>1.16341860220323</v>
      </c>
      <c r="Z11">
        <v>1.1640936283316501</v>
      </c>
      <c r="AA11">
        <v>1.2023586815976299</v>
      </c>
      <c r="AB11">
        <v>1.1857755846959901</v>
      </c>
      <c r="AC11">
        <v>1.14875807151283</v>
      </c>
      <c r="AD11">
        <v>1.1606539504540601</v>
      </c>
      <c r="AE11">
        <v>1.20915971704604</v>
      </c>
      <c r="AF11">
        <v>1.19709583947773</v>
      </c>
      <c r="AG11">
        <v>1.17662396605881</v>
      </c>
    </row>
    <row r="12" spans="1:33" x14ac:dyDescent="0.2">
      <c r="A12" t="s">
        <v>109</v>
      </c>
      <c r="B12" t="s">
        <v>110</v>
      </c>
      <c r="C12" t="s">
        <v>67</v>
      </c>
      <c r="D12">
        <v>40</v>
      </c>
      <c r="E12">
        <f>COUNTBLANK(H12:AG12)</f>
        <v>4</v>
      </c>
      <c r="F12">
        <f>SUMPRODUCT($H12:$AG12,$H$2:$AG$2)/SUMPRODUCT(--($H12:$AG12&lt;&gt;""),$H$2:$AG$2)</f>
        <v>1.207543373252367</v>
      </c>
      <c r="G12">
        <f>SUMPRODUCT($H12:$Q12,$H$2:$Q$2)/SUMPRODUCT(--($H12:$Q12&lt;&gt;""),$H$2:$Q$2)</f>
        <v>1.2053668409438578</v>
      </c>
      <c r="H12">
        <v>1.1856072664719699</v>
      </c>
      <c r="I12">
        <v>1.0395468905354299</v>
      </c>
      <c r="J12">
        <v>1.2307998761537</v>
      </c>
      <c r="K12">
        <v>1.26871967618347</v>
      </c>
      <c r="L12">
        <v>1.26280737967766</v>
      </c>
      <c r="M12">
        <v>1.2175392810939201</v>
      </c>
      <c r="N12">
        <v>1.16757684398844</v>
      </c>
      <c r="Q12">
        <v>1.2690431955630801</v>
      </c>
      <c r="R12">
        <v>1.19546405783614</v>
      </c>
      <c r="S12">
        <v>1.24008835975315</v>
      </c>
      <c r="T12">
        <v>1.16242672617451</v>
      </c>
      <c r="V12">
        <v>1.2071730418270199</v>
      </c>
      <c r="W12">
        <v>1.2424153846888899</v>
      </c>
      <c r="X12">
        <v>1.2119174556641099</v>
      </c>
      <c r="Y12">
        <v>1.2333741229144299</v>
      </c>
      <c r="Z12">
        <v>1.21557793081149</v>
      </c>
      <c r="AA12">
        <v>1.0327279508496601</v>
      </c>
      <c r="AC12">
        <v>1.2776552864036099</v>
      </c>
      <c r="AD12">
        <v>1.28028488993347</v>
      </c>
      <c r="AE12">
        <v>1.32230538618336</v>
      </c>
      <c r="AF12">
        <v>1.2253698951059699</v>
      </c>
      <c r="AG12">
        <v>1.2155370636</v>
      </c>
    </row>
    <row r="13" spans="1:33" x14ac:dyDescent="0.2">
      <c r="A13" t="s">
        <v>115</v>
      </c>
      <c r="B13" t="s">
        <v>77</v>
      </c>
      <c r="C13" t="s">
        <v>116</v>
      </c>
      <c r="D13">
        <v>40</v>
      </c>
      <c r="E13">
        <f>COUNTBLANK(H13:AG13)</f>
        <v>1</v>
      </c>
      <c r="F13">
        <f>SUMPRODUCT($H13:$AG13,$H$2:$AG$2)/SUMPRODUCT(--($H13:$AG13&lt;&gt;""),$H$2:$AG$2)</f>
        <v>1.2083504098276554</v>
      </c>
      <c r="G13">
        <f>SUMPRODUCT($H13:$Q13,$H$2:$Q$2)/SUMPRODUCT(--($H13:$Q13&lt;&gt;""),$H$2:$Q$2)</f>
        <v>1.206926858841284</v>
      </c>
      <c r="H13">
        <v>1.18859116266569</v>
      </c>
      <c r="J13">
        <v>1.1987533161899699</v>
      </c>
      <c r="K13">
        <v>1.20897809439793</v>
      </c>
      <c r="L13">
        <v>1.2343628931343</v>
      </c>
      <c r="M13">
        <v>1.21553823735542</v>
      </c>
      <c r="N13">
        <v>1.2043142047070901</v>
      </c>
      <c r="O13">
        <v>1.17699870260027</v>
      </c>
      <c r="P13">
        <v>1.2139926285703699</v>
      </c>
      <c r="Q13">
        <v>1.2213643665951299</v>
      </c>
      <c r="R13">
        <v>1.19071802505256</v>
      </c>
      <c r="S13">
        <v>1.24417297605335</v>
      </c>
      <c r="T13">
        <v>1.2213577024045099</v>
      </c>
      <c r="U13">
        <v>1.20590399684084</v>
      </c>
      <c r="V13">
        <v>1.2191476935788299</v>
      </c>
      <c r="W13">
        <v>1.2118207668037599</v>
      </c>
      <c r="X13">
        <v>1.2170877406320599</v>
      </c>
      <c r="Y13">
        <v>1.2420218261029601</v>
      </c>
      <c r="Z13">
        <v>1.2379980455474699</v>
      </c>
      <c r="AA13">
        <v>1.2009030921244299</v>
      </c>
      <c r="AB13">
        <v>1.2110595002528699</v>
      </c>
      <c r="AC13">
        <v>1.2074291678854201</v>
      </c>
      <c r="AD13">
        <v>1.20953663011288</v>
      </c>
      <c r="AE13">
        <v>1.2151584696319699</v>
      </c>
      <c r="AF13">
        <v>1.1964067267212599</v>
      </c>
      <c r="AG13">
        <v>1.21929903371614</v>
      </c>
    </row>
    <row r="14" spans="1:33" x14ac:dyDescent="0.2">
      <c r="A14" t="s">
        <v>83</v>
      </c>
      <c r="B14" t="s">
        <v>84</v>
      </c>
      <c r="C14" t="s">
        <v>46</v>
      </c>
      <c r="D14">
        <v>40</v>
      </c>
      <c r="E14">
        <f>COUNTBLANK(H14:AG14)</f>
        <v>2</v>
      </c>
      <c r="F14">
        <f>SUMPRODUCT($H14:$AG14,$H$2:$AG$2)/SUMPRODUCT(--($H14:$AG14&lt;&gt;""),$H$2:$AG$2)</f>
        <v>1.2142492862711083</v>
      </c>
      <c r="G14">
        <f>SUMPRODUCT($H14:$Q14,$H$2:$Q$2)/SUMPRODUCT(--($H14:$Q14&lt;&gt;""),$H$2:$Q$2)</f>
        <v>1.2198882870384209</v>
      </c>
      <c r="H14">
        <v>1.2584120334628901</v>
      </c>
      <c r="J14">
        <v>1.2112644938505901</v>
      </c>
      <c r="K14">
        <v>1.20279267806329</v>
      </c>
      <c r="L14">
        <v>1.32741185702943</v>
      </c>
      <c r="M14">
        <v>1.21241282998119</v>
      </c>
      <c r="N14">
        <v>1.2219171873584</v>
      </c>
      <c r="O14">
        <v>1.17463068441146</v>
      </c>
      <c r="P14">
        <v>1.23037528720284</v>
      </c>
      <c r="Q14">
        <v>1.1451514585188101</v>
      </c>
      <c r="R14">
        <v>1.1744622771407101</v>
      </c>
      <c r="S14">
        <v>1.22145934904925</v>
      </c>
      <c r="T14">
        <v>1.2011146591789099</v>
      </c>
      <c r="U14">
        <v>1.19130980147849</v>
      </c>
      <c r="V14">
        <v>1.2123933794808901</v>
      </c>
      <c r="W14">
        <v>1.16340057600965</v>
      </c>
      <c r="X14">
        <v>1.18213954075831</v>
      </c>
      <c r="Y14">
        <v>1.20496656792037</v>
      </c>
      <c r="Z14">
        <v>1.18992505173216</v>
      </c>
      <c r="AB14">
        <v>1.16909595947819</v>
      </c>
      <c r="AC14">
        <v>1.13546514969073</v>
      </c>
      <c r="AD14">
        <v>1.1675312424094899</v>
      </c>
      <c r="AE14">
        <v>1.16356791874734</v>
      </c>
      <c r="AF14">
        <v>1.1523320702216999</v>
      </c>
      <c r="AG14">
        <v>1.22343079913243</v>
      </c>
    </row>
    <row r="15" spans="1:33" x14ac:dyDescent="0.2">
      <c r="A15" t="s">
        <v>104</v>
      </c>
      <c r="B15" t="s">
        <v>105</v>
      </c>
      <c r="C15" t="s">
        <v>32</v>
      </c>
      <c r="D15">
        <v>40</v>
      </c>
      <c r="E15">
        <f>COUNTBLANK(H15:AG15)</f>
        <v>6</v>
      </c>
      <c r="F15">
        <f>SUMPRODUCT($H15:$AG15,$H$2:$AG$2)/SUMPRODUCT(--($H15:$AG15&lt;&gt;""),$H$2:$AG$2)</f>
        <v>1.2259430910867488</v>
      </c>
      <c r="G15">
        <f>SUMPRODUCT($H15:$Q15,$H$2:$Q$2)/SUMPRODUCT(--($H15:$Q15&lt;&gt;""),$H$2:$Q$2)</f>
        <v>1.2314968185535187</v>
      </c>
      <c r="J15">
        <v>1.23963810165025</v>
      </c>
      <c r="K15">
        <v>1.2311158366361701</v>
      </c>
      <c r="L15">
        <v>1.36163893729168</v>
      </c>
      <c r="M15">
        <v>1.2506136158396901</v>
      </c>
      <c r="N15">
        <v>1.2628521796169501</v>
      </c>
      <c r="O15">
        <v>1.1287944222994399</v>
      </c>
      <c r="P15">
        <v>1.1533017421215801</v>
      </c>
      <c r="R15">
        <v>1.2375813983933901</v>
      </c>
      <c r="S15">
        <v>1.2763655159241201</v>
      </c>
      <c r="T15">
        <v>1.1456929501978099</v>
      </c>
      <c r="U15">
        <v>1.11199612401999</v>
      </c>
      <c r="V15">
        <v>1.1504211977364101</v>
      </c>
      <c r="W15">
        <v>1.2395473859661399</v>
      </c>
      <c r="X15">
        <v>1.16584196338379</v>
      </c>
      <c r="Y15">
        <v>1.23265441077552</v>
      </c>
      <c r="Z15">
        <v>1.27809318596245</v>
      </c>
      <c r="AB15">
        <v>1.13938212234533</v>
      </c>
      <c r="AE15">
        <v>1.2613700030050801</v>
      </c>
      <c r="AF15">
        <v>1.1879300283632099</v>
      </c>
      <c r="AG15">
        <v>1.15741366349979</v>
      </c>
    </row>
    <row r="16" spans="1:33" x14ac:dyDescent="0.2">
      <c r="A16" s="2" t="s">
        <v>79</v>
      </c>
      <c r="B16" t="s">
        <v>77</v>
      </c>
      <c r="C16" t="s">
        <v>46</v>
      </c>
      <c r="D16">
        <v>40</v>
      </c>
      <c r="E16">
        <f>COUNTBLANK(H16:AG16)</f>
        <v>6</v>
      </c>
      <c r="F16">
        <f>SUMPRODUCT($H16:$AG16,$H$2:$AG$2)/SUMPRODUCT(--($H16:$AG16&lt;&gt;""),$H$2:$AG$2)</f>
        <v>1.2344564763036991</v>
      </c>
      <c r="G16">
        <f>SUMPRODUCT($H16:$Q16,$H$2:$Q$2)/SUMPRODUCT(--($H16:$Q16&lt;&gt;""),$H$2:$Q$2)</f>
        <v>1.2359560800969376</v>
      </c>
      <c r="H16">
        <v>1.2239981256339101</v>
      </c>
      <c r="J16">
        <v>1.22579083792444</v>
      </c>
      <c r="K16">
        <v>1.2548753177196399</v>
      </c>
      <c r="L16">
        <v>1.28488769345495</v>
      </c>
      <c r="M16">
        <v>1.2187565314324</v>
      </c>
      <c r="N16">
        <v>1.19129949558031</v>
      </c>
      <c r="O16">
        <v>1.2209222934575501</v>
      </c>
      <c r="P16">
        <v>1.26847682679519</v>
      </c>
      <c r="R16">
        <v>1.2462535478993599</v>
      </c>
      <c r="S16">
        <v>1.23175830196868</v>
      </c>
      <c r="U16">
        <v>1.2268213599941999</v>
      </c>
      <c r="V16">
        <v>1.2025101739355899</v>
      </c>
      <c r="W16">
        <v>1.18639340798647</v>
      </c>
      <c r="X16">
        <v>1.2004281018552201</v>
      </c>
      <c r="Y16">
        <v>1.2381562574493299</v>
      </c>
      <c r="Z16">
        <v>1.24226409096611</v>
      </c>
      <c r="AB16">
        <v>1.2258254141442999</v>
      </c>
      <c r="AE16">
        <v>1.2667335407423499</v>
      </c>
      <c r="AF16">
        <v>1.21631068428974</v>
      </c>
      <c r="AG16">
        <v>1.22138487072513</v>
      </c>
    </row>
    <row r="17" spans="1:33" x14ac:dyDescent="0.2">
      <c r="A17" t="s">
        <v>73</v>
      </c>
      <c r="B17" t="s">
        <v>74</v>
      </c>
      <c r="C17" t="s">
        <v>67</v>
      </c>
      <c r="D17">
        <v>40</v>
      </c>
      <c r="E17">
        <f>COUNTBLANK(H17:AG17)</f>
        <v>6</v>
      </c>
      <c r="F17">
        <f>SUMPRODUCT($H17:$AG17,$H$2:$AG$2)/SUMPRODUCT(--($H17:$AG17&lt;&gt;""),$H$2:$AG$2)</f>
        <v>1.2415951881741665</v>
      </c>
      <c r="G17">
        <f>SUMPRODUCT($H17:$Q17,$H$2:$Q$2)/SUMPRODUCT(--($H17:$Q17&lt;&gt;""),$H$2:$Q$2)</f>
        <v>1.2504568305767843</v>
      </c>
      <c r="H17">
        <v>1.31676656352759</v>
      </c>
      <c r="I17">
        <v>1.19934511410996</v>
      </c>
      <c r="J17">
        <v>1.2279494894385199</v>
      </c>
      <c r="K17">
        <v>1.2634297110986501</v>
      </c>
      <c r="M17">
        <v>1.2841924385319301</v>
      </c>
      <c r="Q17">
        <v>1.2129338174122799</v>
      </c>
      <c r="R17">
        <v>1.1503529719153101</v>
      </c>
      <c r="S17">
        <v>1.1712710620817799</v>
      </c>
      <c r="T17">
        <v>1.14948949583688</v>
      </c>
      <c r="V17">
        <v>1.20571759967006</v>
      </c>
      <c r="W17">
        <v>1.2666555312279399</v>
      </c>
      <c r="X17">
        <v>1.2220703681981799</v>
      </c>
      <c r="Y17">
        <v>1.22677831913794</v>
      </c>
      <c r="Z17">
        <v>1.19044697704376</v>
      </c>
      <c r="AA17">
        <v>1.1202021169537</v>
      </c>
      <c r="AC17">
        <v>1.1960173404129999</v>
      </c>
      <c r="AD17">
        <v>1.19252193665912</v>
      </c>
      <c r="AE17">
        <v>1.2561336633073401</v>
      </c>
      <c r="AF17">
        <v>1.28112782841118</v>
      </c>
      <c r="AG17">
        <v>1.2769879877080299</v>
      </c>
    </row>
    <row r="18" spans="1:33" x14ac:dyDescent="0.2">
      <c r="A18" t="s">
        <v>135</v>
      </c>
      <c r="B18" t="s">
        <v>136</v>
      </c>
      <c r="C18" t="s">
        <v>38</v>
      </c>
      <c r="D18">
        <v>40</v>
      </c>
      <c r="E18">
        <f>COUNTBLANK(H18:AG18)</f>
        <v>18</v>
      </c>
      <c r="F18">
        <f>SUMPRODUCT($H18:$AG18,$H$2:$AG$2)/SUMPRODUCT(--($H18:$AG18&lt;&gt;""),$H$2:$AG$2)</f>
        <v>1.2607575201748127</v>
      </c>
      <c r="G18">
        <f>SUMPRODUCT($H18:$Q18,$H$2:$Q$2)/SUMPRODUCT(--($H18:$Q18&lt;&gt;""),$H$2:$Q$2)</f>
        <v>1.2821208379559301</v>
      </c>
      <c r="O18">
        <v>1.27506020072698</v>
      </c>
      <c r="P18">
        <v>1.28918147518488</v>
      </c>
      <c r="T18">
        <v>1.1520949776603</v>
      </c>
      <c r="U18">
        <v>1.2449444223938999</v>
      </c>
      <c r="V18">
        <v>1.1638666106095601</v>
      </c>
      <c r="X18">
        <v>1.1935022509542801</v>
      </c>
      <c r="AB18">
        <v>1.2040329101636</v>
      </c>
      <c r="AG18">
        <v>1.2073220173530499</v>
      </c>
    </row>
    <row r="19" spans="1:33" x14ac:dyDescent="0.2">
      <c r="A19" t="s">
        <v>44</v>
      </c>
      <c r="B19" t="s">
        <v>45</v>
      </c>
      <c r="C19" t="s">
        <v>46</v>
      </c>
      <c r="D19">
        <v>40</v>
      </c>
      <c r="E19">
        <f>COUNTBLANK(H19:AG19)</f>
        <v>9</v>
      </c>
      <c r="F19">
        <f>SUMPRODUCT($H19:$AG19,$H$2:$AG$2)/SUMPRODUCT(--($H19:$AG19&lt;&gt;""),$H$2:$AG$2)</f>
        <v>1.2629135551932609</v>
      </c>
      <c r="G19">
        <f>SUMPRODUCT($H19:$Q19,$H$2:$Q$2)/SUMPRODUCT(--($H19:$Q19&lt;&gt;""),$H$2:$Q$2)</f>
        <v>1.26468890681193</v>
      </c>
      <c r="H19">
        <v>1.22692125582527</v>
      </c>
      <c r="J19">
        <v>1.2360760935363</v>
      </c>
      <c r="K19">
        <v>1.2879701633473599</v>
      </c>
      <c r="L19">
        <v>1.3622841471032701</v>
      </c>
      <c r="M19">
        <v>1.28367000998564</v>
      </c>
      <c r="N19">
        <v>1.2373785976057301</v>
      </c>
      <c r="O19">
        <v>1.2318194518277901</v>
      </c>
      <c r="P19">
        <v>1.2548904464897099</v>
      </c>
      <c r="R19">
        <v>1.2235513313109401</v>
      </c>
      <c r="S19">
        <v>1.26323746279204</v>
      </c>
      <c r="U19">
        <v>1.2534164626869799</v>
      </c>
      <c r="W19">
        <v>1.2525975176697099</v>
      </c>
      <c r="Y19">
        <v>1.26756166034914</v>
      </c>
      <c r="Z19">
        <v>1.26387555769452</v>
      </c>
      <c r="AB19">
        <v>1.2493363265308299</v>
      </c>
      <c r="AD19">
        <v>1.22904991958663</v>
      </c>
      <c r="AF19">
        <v>1.2349813964105301</v>
      </c>
    </row>
    <row r="20" spans="1:33" x14ac:dyDescent="0.2">
      <c r="A20" t="s">
        <v>36</v>
      </c>
      <c r="B20" t="s">
        <v>37</v>
      </c>
      <c r="C20" t="s">
        <v>38</v>
      </c>
      <c r="D20">
        <v>40</v>
      </c>
      <c r="E20">
        <f>COUNTBLANK(H20:AG20)</f>
        <v>24</v>
      </c>
      <c r="F20">
        <f>SUMPRODUCT($H20:$AG20,$H$2:$AG$2)/SUMPRODUCT(--($H20:$AG20&lt;&gt;""),$H$2:$AG$2)</f>
        <v>1.2652431065012757</v>
      </c>
      <c r="G20">
        <f>SUMPRODUCT($H20:$Q20,$H$2:$Q$2)/SUMPRODUCT(--($H20:$Q20&lt;&gt;""),$H$2:$Q$2)</f>
        <v>1.26518298103497</v>
      </c>
      <c r="I20">
        <v>1.26518298103497</v>
      </c>
      <c r="AA20">
        <v>1.26577755509066</v>
      </c>
    </row>
    <row r="21" spans="1:33" x14ac:dyDescent="0.2">
      <c r="A21" t="s">
        <v>107</v>
      </c>
      <c r="B21" t="s">
        <v>45</v>
      </c>
      <c r="C21" t="s">
        <v>38</v>
      </c>
      <c r="D21">
        <v>40</v>
      </c>
      <c r="E21">
        <f>COUNTBLANK(H21:AG21)</f>
        <v>9</v>
      </c>
      <c r="F21">
        <f>SUMPRODUCT($H21:$AG21,$H$2:$AG$2)/SUMPRODUCT(--($H21:$AG21&lt;&gt;""),$H$2:$AG$2)</f>
        <v>1.2705189349384278</v>
      </c>
      <c r="G21">
        <f>SUMPRODUCT($H21:$Q21,$H$2:$Q$2)/SUMPRODUCT(--($H21:$Q21&lt;&gt;""),$H$2:$Q$2)</f>
        <v>1.2715646227859687</v>
      </c>
      <c r="H21">
        <v>1.2676663285793099</v>
      </c>
      <c r="J21">
        <v>1.2510157184692901</v>
      </c>
      <c r="K21">
        <v>1.2849870717316201</v>
      </c>
      <c r="L21">
        <v>1.30336797942941</v>
      </c>
      <c r="M21">
        <v>1.2736789888901601</v>
      </c>
      <c r="N21">
        <v>1.23765581183123</v>
      </c>
      <c r="O21">
        <v>1.25184385172987</v>
      </c>
      <c r="P21">
        <v>1.30339137320638</v>
      </c>
      <c r="R21">
        <v>1.25034967143691</v>
      </c>
      <c r="S21">
        <v>1.2817065562758501</v>
      </c>
      <c r="U21">
        <v>1.2558267206262601</v>
      </c>
      <c r="W21">
        <v>1.2398838590361401</v>
      </c>
      <c r="Y21">
        <v>1.3010586794263499</v>
      </c>
      <c r="Z21">
        <v>1.2599649456545901</v>
      </c>
      <c r="AB21">
        <v>1.26502239135789</v>
      </c>
      <c r="AF21">
        <v>1.2448645904793401</v>
      </c>
      <c r="AG21">
        <v>1.2602387249750899</v>
      </c>
    </row>
    <row r="22" spans="1:33" x14ac:dyDescent="0.2">
      <c r="A22" t="s">
        <v>89</v>
      </c>
      <c r="B22" t="s">
        <v>90</v>
      </c>
      <c r="C22" t="s">
        <v>52</v>
      </c>
      <c r="D22">
        <v>40</v>
      </c>
      <c r="E22">
        <f>COUNTBLANK(H22:AG22)</f>
        <v>12</v>
      </c>
      <c r="F22">
        <f>SUMPRODUCT($H22:$AG22,$H$2:$AG$2)/SUMPRODUCT(--($H22:$AG22&lt;&gt;""),$H$2:$AG$2)</f>
        <v>1.2780459612825867</v>
      </c>
      <c r="G22">
        <f>SUMPRODUCT($H22:$Q22,$H$2:$Q$2)/SUMPRODUCT(--($H22:$Q22&lt;&gt;""),$H$2:$Q$2)</f>
        <v>1.283657871842498</v>
      </c>
      <c r="H22">
        <v>1.30013539807237</v>
      </c>
      <c r="I22">
        <v>1.2701021826857299</v>
      </c>
      <c r="J22">
        <v>1.2667959872126899</v>
      </c>
      <c r="K22">
        <v>1.2692040341883899</v>
      </c>
      <c r="M22">
        <v>1.2919865750964601</v>
      </c>
      <c r="N22">
        <v>1.3027675689442599</v>
      </c>
      <c r="R22">
        <v>1.2471602325265101</v>
      </c>
      <c r="S22">
        <v>1.2525341687482401</v>
      </c>
      <c r="W22">
        <v>1.2467812661201501</v>
      </c>
      <c r="X22">
        <v>1.25081623111213</v>
      </c>
      <c r="Y22">
        <v>1.2968439293759999</v>
      </c>
      <c r="Z22">
        <v>1.2253052254396599</v>
      </c>
      <c r="AA22">
        <v>1.16692245756603</v>
      </c>
      <c r="AF22">
        <v>1.23620810037231</v>
      </c>
    </row>
    <row r="23" spans="1:33" x14ac:dyDescent="0.2">
      <c r="A23" t="s">
        <v>50</v>
      </c>
      <c r="B23" t="s">
        <v>51</v>
      </c>
      <c r="C23" t="s">
        <v>52</v>
      </c>
      <c r="D23">
        <v>40</v>
      </c>
      <c r="E23">
        <f>COUNTBLANK(H23:AG23)</f>
        <v>14</v>
      </c>
      <c r="F23">
        <f>SUMPRODUCT($H23:$AG23,$H$2:$AG$2)/SUMPRODUCT(--($H23:$AG23&lt;&gt;""),$H$2:$AG$2)</f>
        <v>1.2826739742710325</v>
      </c>
      <c r="G23">
        <f>SUMPRODUCT($H23:$Q23,$H$2:$Q$2)/SUMPRODUCT(--($H23:$Q23&lt;&gt;""),$H$2:$Q$2)</f>
        <v>1.2870489335016702</v>
      </c>
      <c r="H23">
        <v>1.3526932185549101</v>
      </c>
      <c r="J23">
        <v>1.25630501887666</v>
      </c>
      <c r="K23">
        <v>1.24349246813325</v>
      </c>
      <c r="M23">
        <v>1.29170950684001</v>
      </c>
      <c r="P23">
        <v>1.2908541921701</v>
      </c>
      <c r="R23">
        <v>1.2647006663748599</v>
      </c>
      <c r="S23">
        <v>1.2900871133662299</v>
      </c>
      <c r="W23">
        <v>1.2275544561387299</v>
      </c>
      <c r="Y23">
        <v>1.2464384515232001</v>
      </c>
      <c r="Z23">
        <v>1.2785199336156501</v>
      </c>
      <c r="AB23">
        <v>1.24222292620969</v>
      </c>
      <c r="AF23">
        <v>1.2328072138713599</v>
      </c>
    </row>
    <row r="24" spans="1:33" x14ac:dyDescent="0.2">
      <c r="A24" t="s">
        <v>152</v>
      </c>
      <c r="B24" t="s">
        <v>126</v>
      </c>
      <c r="C24" t="s">
        <v>67</v>
      </c>
      <c r="D24">
        <v>40</v>
      </c>
      <c r="E24">
        <f>COUNTBLANK(H24:AG24)</f>
        <v>11</v>
      </c>
      <c r="F24">
        <f>SUMPRODUCT($H24:$AG24,$H$2:$AG$2)/SUMPRODUCT(--($H24:$AG24&lt;&gt;""),$H$2:$AG$2)</f>
        <v>1.290226190381897</v>
      </c>
      <c r="G24">
        <f>SUMPRODUCT($H24:$Q24,$H$2:$Q$2)/SUMPRODUCT(--($H24:$Q24&lt;&gt;""),$H$2:$Q$2)</f>
        <v>1.2943393516732458</v>
      </c>
      <c r="H24">
        <v>1.2681681170981201</v>
      </c>
      <c r="J24">
        <v>1.31742415318575</v>
      </c>
      <c r="K24">
        <v>1.30351226894788</v>
      </c>
      <c r="L24">
        <v>1.38991033587702</v>
      </c>
      <c r="M24">
        <v>1.2706870819506799</v>
      </c>
      <c r="N24">
        <v>1.2200486862511299</v>
      </c>
      <c r="R24">
        <v>1.2567683020950799</v>
      </c>
      <c r="S24">
        <v>1.2710514503568999</v>
      </c>
      <c r="T24">
        <v>1.22149040219069</v>
      </c>
      <c r="V24">
        <v>1.2529926264483799</v>
      </c>
      <c r="W24">
        <v>1.3015611843536199</v>
      </c>
      <c r="Y24">
        <v>1.2576715203371001</v>
      </c>
      <c r="Z24">
        <v>1.2423644930503399</v>
      </c>
      <c r="AF24">
        <v>1.2894252229632599</v>
      </c>
      <c r="AG24">
        <v>1.29751383775139</v>
      </c>
    </row>
    <row r="25" spans="1:33" x14ac:dyDescent="0.2">
      <c r="A25" t="s">
        <v>76</v>
      </c>
      <c r="B25" t="s">
        <v>77</v>
      </c>
      <c r="C25" t="s">
        <v>52</v>
      </c>
      <c r="D25">
        <v>40</v>
      </c>
      <c r="E25">
        <f>COUNTBLANK(H25:AG25)</f>
        <v>11</v>
      </c>
      <c r="F25">
        <f>SUMPRODUCT($H25:$AG25,$H$2:$AG$2)/SUMPRODUCT(--($H25:$AG25&lt;&gt;""),$H$2:$AG$2)</f>
        <v>1.2955658749099586</v>
      </c>
      <c r="G25">
        <f>SUMPRODUCT($H25:$Q25,$H$2:$Q$2)/SUMPRODUCT(--($H25:$Q25&lt;&gt;""),$H$2:$Q$2)</f>
        <v>1.2962633676446336</v>
      </c>
      <c r="H25">
        <v>1.3323493319206201</v>
      </c>
      <c r="J25">
        <v>1.2918597800415199</v>
      </c>
      <c r="K25">
        <v>1.2594271481414601</v>
      </c>
      <c r="L25">
        <v>1.3457714594314401</v>
      </c>
      <c r="M25">
        <v>1.2987158058405399</v>
      </c>
      <c r="N25">
        <v>1.2801106958394799</v>
      </c>
      <c r="O25">
        <v>1.27170412370717</v>
      </c>
      <c r="P25">
        <v>1.29239748609924</v>
      </c>
      <c r="R25">
        <v>1.2895725751757501</v>
      </c>
      <c r="S25">
        <v>1.30247681018715</v>
      </c>
      <c r="W25">
        <v>1.2704825072852901</v>
      </c>
      <c r="Y25">
        <v>1.2960565144066101</v>
      </c>
      <c r="Z25">
        <v>1.3014139537757901</v>
      </c>
      <c r="AF25">
        <v>1.2974187967538899</v>
      </c>
      <c r="AG25">
        <v>1.26101049311766</v>
      </c>
    </row>
    <row r="26" spans="1:33" x14ac:dyDescent="0.2">
      <c r="A26" t="s">
        <v>130</v>
      </c>
      <c r="B26" t="s">
        <v>131</v>
      </c>
      <c r="C26" t="s">
        <v>42</v>
      </c>
      <c r="D26">
        <v>40</v>
      </c>
      <c r="E26">
        <f>COUNTBLANK(H26:AG26)</f>
        <v>13</v>
      </c>
      <c r="F26">
        <f>SUMPRODUCT($H26:$AG26,$H$2:$AG$2)/SUMPRODUCT(--($H26:$AG26&lt;&gt;""),$H$2:$AG$2)</f>
        <v>1.2992366719093889</v>
      </c>
      <c r="G26">
        <f>SUMPRODUCT($H26:$Q26,$H$2:$Q$2)/SUMPRODUCT(--($H26:$Q26&lt;&gt;""),$H$2:$Q$2)</f>
        <v>1.3077092475714669</v>
      </c>
      <c r="H26">
        <v>1.3340152176014199</v>
      </c>
      <c r="J26">
        <v>1.3180205488171901</v>
      </c>
      <c r="K26">
        <v>1.29184521444564</v>
      </c>
      <c r="M26">
        <v>1.2511301932551</v>
      </c>
      <c r="N26">
        <v>1.3418290724919599</v>
      </c>
      <c r="R26">
        <v>1.2444916808178099</v>
      </c>
      <c r="S26">
        <v>1.24471818366262</v>
      </c>
      <c r="V26">
        <v>1.21802856593341</v>
      </c>
      <c r="W26">
        <v>1.29451959826827</v>
      </c>
      <c r="X26">
        <v>1.2452221912913199</v>
      </c>
      <c r="Y26">
        <v>1.24149351522916</v>
      </c>
      <c r="Z26">
        <v>1.2512284297596801</v>
      </c>
      <c r="AF26">
        <v>1.2738667028151101</v>
      </c>
    </row>
    <row r="27" spans="1:33" x14ac:dyDescent="0.2">
      <c r="A27" t="s">
        <v>69</v>
      </c>
      <c r="B27" t="s">
        <v>70</v>
      </c>
      <c r="C27" t="s">
        <v>71</v>
      </c>
      <c r="D27">
        <v>40</v>
      </c>
      <c r="E27">
        <f>COUNTBLANK(H27:AG27)</f>
        <v>12</v>
      </c>
      <c r="F27">
        <f>SUMPRODUCT($H27:$AG27,$H$2:$AG$2)/SUMPRODUCT(--($H27:$AG27&lt;&gt;""),$H$2:$AG$2)</f>
        <v>1.3016530124893175</v>
      </c>
      <c r="G27">
        <f>SUMPRODUCT($H27:$Q27,$H$2:$Q$2)/SUMPRODUCT(--($H27:$Q27&lt;&gt;""),$H$2:$Q$2)</f>
        <v>1.3093202442668692</v>
      </c>
      <c r="H27">
        <v>1.3154744091525801</v>
      </c>
      <c r="J27">
        <v>1.2931052364259501</v>
      </c>
      <c r="K27">
        <v>1.2770008387723799</v>
      </c>
      <c r="L27">
        <v>1.38487539267658</v>
      </c>
      <c r="M27">
        <v>1.3262986391388101</v>
      </c>
      <c r="N27">
        <v>1.26155520156977</v>
      </c>
      <c r="R27">
        <v>1.20765083990739</v>
      </c>
      <c r="S27">
        <v>1.26068042160564</v>
      </c>
      <c r="U27">
        <v>1.25814103676092</v>
      </c>
      <c r="W27">
        <v>1.25318447578571</v>
      </c>
      <c r="Y27">
        <v>1.2660894320665499</v>
      </c>
      <c r="Z27">
        <v>1.2333886536230501</v>
      </c>
      <c r="AB27">
        <v>1.27652529651228</v>
      </c>
      <c r="AF27">
        <v>1.2452372569490999</v>
      </c>
    </row>
    <row r="28" spans="1:33" x14ac:dyDescent="0.2">
      <c r="A28" t="s">
        <v>101</v>
      </c>
      <c r="B28" t="s">
        <v>102</v>
      </c>
      <c r="C28" t="s">
        <v>42</v>
      </c>
      <c r="D28">
        <v>40</v>
      </c>
      <c r="E28">
        <f>COUNTBLANK(H28:AG28)</f>
        <v>13</v>
      </c>
      <c r="F28">
        <f>SUMPRODUCT($H28:$AG28,$H$2:$AG$2)/SUMPRODUCT(--($H28:$AG28&lt;&gt;""),$H$2:$AG$2)</f>
        <v>1.3055669487089221</v>
      </c>
      <c r="G28">
        <f>SUMPRODUCT($H28:$Q28,$H$2:$Q$2)/SUMPRODUCT(--($H28:$Q28&lt;&gt;""),$H$2:$Q$2)</f>
        <v>1.3095903120405181</v>
      </c>
      <c r="H28">
        <v>1.28979261664523</v>
      </c>
      <c r="L28">
        <v>1.3774180951246999</v>
      </c>
      <c r="M28">
        <v>1.3106461756621299</v>
      </c>
      <c r="N28">
        <v>1.31737823077553</v>
      </c>
      <c r="O28">
        <v>1.32637815311791</v>
      </c>
      <c r="P28">
        <v>1.37577382825203</v>
      </c>
      <c r="Q28">
        <v>1.1720825109589801</v>
      </c>
      <c r="U28">
        <v>1.37147660827703</v>
      </c>
      <c r="W28">
        <v>1.33535474786229</v>
      </c>
      <c r="AB28">
        <v>1.3604197873725501</v>
      </c>
      <c r="AC28">
        <v>1.1562959804005299</v>
      </c>
      <c r="AD28">
        <v>1.1671167606591499</v>
      </c>
      <c r="AE28">
        <v>1.18524255445983</v>
      </c>
    </row>
    <row r="29" spans="1:33" x14ac:dyDescent="0.2">
      <c r="A29" t="s">
        <v>63</v>
      </c>
      <c r="B29" t="s">
        <v>64</v>
      </c>
      <c r="C29" t="s">
        <v>52</v>
      </c>
      <c r="D29">
        <v>40</v>
      </c>
      <c r="E29">
        <f>COUNTBLANK(H29:AG29)</f>
        <v>23</v>
      </c>
      <c r="F29">
        <f>SUMPRODUCT($H29:$AG29,$H$2:$AG$2)/SUMPRODUCT(--($H29:$AG29&lt;&gt;""),$H$2:$AG$2)</f>
        <v>1.3101408747470933</v>
      </c>
      <c r="G29">
        <f>SUMPRODUCT($H29:$Q29,$H$2:$Q$2)/SUMPRODUCT(--($H29:$Q29&lt;&gt;""),$H$2:$Q$2)</f>
        <v>1.3172197331629449</v>
      </c>
      <c r="I29">
        <v>1.1973097531927599</v>
      </c>
      <c r="L29">
        <v>1.43712971313313</v>
      </c>
      <c r="AA29">
        <v>1.18429450290973</v>
      </c>
    </row>
    <row r="30" spans="1:33" x14ac:dyDescent="0.2">
      <c r="A30" t="s">
        <v>118</v>
      </c>
      <c r="B30" t="s">
        <v>77</v>
      </c>
      <c r="C30" t="s">
        <v>32</v>
      </c>
      <c r="D30">
        <v>40</v>
      </c>
      <c r="E30">
        <f>COUNTBLANK(H30:AG30)</f>
        <v>14</v>
      </c>
      <c r="F30">
        <f>SUMPRODUCT($H30:$AG30,$H$2:$AG$2)/SUMPRODUCT(--($H30:$AG30&lt;&gt;""),$H$2:$AG$2)</f>
        <v>1.3101457587292908</v>
      </c>
      <c r="G30">
        <f>SUMPRODUCT($H30:$Q30,$H$2:$Q$2)/SUMPRODUCT(--($H30:$Q30&lt;&gt;""),$H$2:$Q$2)</f>
        <v>1.3127649985220573</v>
      </c>
      <c r="H30">
        <v>1.32868383693667</v>
      </c>
      <c r="J30">
        <v>1.26983334224564</v>
      </c>
      <c r="K30">
        <v>1.2967651769041499</v>
      </c>
      <c r="L30">
        <v>1.4369782447249699</v>
      </c>
      <c r="M30">
        <v>1.30098712019814</v>
      </c>
      <c r="N30">
        <v>1.2702249437376101</v>
      </c>
      <c r="O30">
        <v>1.28918816911671</v>
      </c>
      <c r="R30">
        <v>1.2529775509549199</v>
      </c>
      <c r="W30">
        <v>1.2956166051828399</v>
      </c>
      <c r="Y30">
        <v>1.3288399275251299</v>
      </c>
      <c r="Z30">
        <v>1.27442988065342</v>
      </c>
      <c r="AF30">
        <v>1.23356169574222</v>
      </c>
    </row>
    <row r="31" spans="1:33" x14ac:dyDescent="0.2">
      <c r="A31" t="s">
        <v>95</v>
      </c>
      <c r="B31" t="s">
        <v>96</v>
      </c>
      <c r="C31" t="s">
        <v>52</v>
      </c>
      <c r="D31">
        <v>40</v>
      </c>
      <c r="E31">
        <f>COUNTBLANK(H31:AG31)</f>
        <v>18</v>
      </c>
      <c r="F31">
        <f>SUMPRODUCT($H31:$AG31,$H$2:$AG$2)/SUMPRODUCT(--($H31:$AG31&lt;&gt;""),$H$2:$AG$2)</f>
        <v>1.3176388601841122</v>
      </c>
      <c r="G31">
        <f>SUMPRODUCT($H31:$Q31,$H$2:$Q$2)/SUMPRODUCT(--($H31:$Q31&lt;&gt;""),$H$2:$Q$2)</f>
        <v>1.3282484746113163</v>
      </c>
      <c r="K31">
        <v>1.3250947578347101</v>
      </c>
      <c r="N31">
        <v>1.33125201439856</v>
      </c>
      <c r="R31">
        <v>1.23226270042936</v>
      </c>
      <c r="S31">
        <v>1.3017771826669999</v>
      </c>
      <c r="W31">
        <v>1.29541716448933</v>
      </c>
      <c r="Y31">
        <v>1.3353124191460299</v>
      </c>
      <c r="Z31">
        <v>1.2663931791827701</v>
      </c>
      <c r="AF31">
        <v>1.2813397634055801</v>
      </c>
    </row>
    <row r="32" spans="1:33" x14ac:dyDescent="0.2">
      <c r="A32" t="s">
        <v>145</v>
      </c>
      <c r="B32" t="s">
        <v>146</v>
      </c>
      <c r="C32" t="s">
        <v>42</v>
      </c>
      <c r="D32">
        <v>40</v>
      </c>
      <c r="E32">
        <f>COUNTBLANK(H32:AG32)</f>
        <v>12</v>
      </c>
      <c r="F32">
        <f>SUMPRODUCT($H32:$AG32,$H$2:$AG$2)/SUMPRODUCT(--($H32:$AG32&lt;&gt;""),$H$2:$AG$2)</f>
        <v>1.3211952555100865</v>
      </c>
      <c r="G32">
        <f>SUMPRODUCT($H32:$Q32,$H$2:$Q$2)/SUMPRODUCT(--($H32:$Q32&lt;&gt;""),$H$2:$Q$2)</f>
        <v>1.3353872590589881</v>
      </c>
      <c r="H32">
        <v>1.2539010346125501</v>
      </c>
      <c r="J32">
        <v>1.33096289539993</v>
      </c>
      <c r="K32">
        <v>1.34971365014137</v>
      </c>
      <c r="L32">
        <v>1.44872603623094</v>
      </c>
      <c r="M32">
        <v>1.29363267891015</v>
      </c>
      <c r="R32">
        <v>1.26026269050034</v>
      </c>
      <c r="S32">
        <v>1.283149228503</v>
      </c>
      <c r="T32">
        <v>1.17323847692607</v>
      </c>
      <c r="V32">
        <v>1.2111377022410701</v>
      </c>
      <c r="W32">
        <v>1.3072658114400399</v>
      </c>
      <c r="X32">
        <v>1.24666625981367</v>
      </c>
      <c r="Y32">
        <v>1.28291485570509</v>
      </c>
      <c r="Z32">
        <v>1.2582227806897699</v>
      </c>
      <c r="AD32">
        <v>1.2371437804872101</v>
      </c>
    </row>
    <row r="33" spans="1:33" x14ac:dyDescent="0.2">
      <c r="A33" t="s">
        <v>138</v>
      </c>
      <c r="B33" t="s">
        <v>41</v>
      </c>
      <c r="C33" t="s">
        <v>42</v>
      </c>
      <c r="D33">
        <v>40</v>
      </c>
      <c r="E33">
        <f>COUNTBLANK(H33:AG33)</f>
        <v>16</v>
      </c>
      <c r="F33">
        <f>SUMPRODUCT($H33:$AG33,$H$2:$AG$2)/SUMPRODUCT(--($H33:$AG33&lt;&gt;""),$H$2:$AG$2)</f>
        <v>1.3223450495601512</v>
      </c>
      <c r="G33">
        <f>SUMPRODUCT($H33:$Q33,$H$2:$Q$2)/SUMPRODUCT(--($H33:$Q33&lt;&gt;""),$H$2:$Q$2)</f>
        <v>1.3259793369962867</v>
      </c>
      <c r="H33">
        <v>1.3319360007569201</v>
      </c>
      <c r="J33">
        <v>1.31710854305342</v>
      </c>
      <c r="K33">
        <v>1.3220890320845999</v>
      </c>
      <c r="M33">
        <v>1.32300191409421</v>
      </c>
      <c r="N33">
        <v>1.3352953922305699</v>
      </c>
      <c r="R33">
        <v>1.29757556417725</v>
      </c>
      <c r="S33">
        <v>1.2846981490246201</v>
      </c>
      <c r="Y33">
        <v>1.2796605290641101</v>
      </c>
      <c r="Z33">
        <v>1.2897338963712499</v>
      </c>
      <c r="AF33">
        <v>1.29691798425255</v>
      </c>
    </row>
    <row r="34" spans="1:33" x14ac:dyDescent="0.2">
      <c r="A34" t="s">
        <v>54</v>
      </c>
      <c r="B34" t="s">
        <v>45</v>
      </c>
      <c r="C34" t="s">
        <v>38</v>
      </c>
      <c r="D34">
        <v>40</v>
      </c>
      <c r="E34">
        <f>COUNTBLANK(H34:AG34)</f>
        <v>17</v>
      </c>
      <c r="F34">
        <f>SUMPRODUCT($H34:$AG34,$H$2:$AG$2)/SUMPRODUCT(--($H34:$AG34&lt;&gt;""),$H$2:$AG$2)</f>
        <v>1.3295536052029737</v>
      </c>
      <c r="G34">
        <f>SUMPRODUCT($H34:$Q34,$H$2:$Q$2)/SUMPRODUCT(--($H34:$Q34&lt;&gt;""),$H$2:$Q$2)</f>
        <v>1.3326632355203005</v>
      </c>
      <c r="J34">
        <v>1.3276274377005299</v>
      </c>
      <c r="K34">
        <v>1.3380851297852401</v>
      </c>
      <c r="L34">
        <v>1.4128267079060599</v>
      </c>
      <c r="M34">
        <v>1.3177460927567699</v>
      </c>
      <c r="N34">
        <v>1.2701561630751601</v>
      </c>
      <c r="W34">
        <v>1.2964019029135101</v>
      </c>
      <c r="Y34">
        <v>1.3094353632965501</v>
      </c>
      <c r="Z34">
        <v>1.31113026504012</v>
      </c>
      <c r="AF34">
        <v>1.26165903976171</v>
      </c>
    </row>
    <row r="35" spans="1:33" x14ac:dyDescent="0.2">
      <c r="A35" t="s">
        <v>48</v>
      </c>
      <c r="B35" t="s">
        <v>45</v>
      </c>
      <c r="C35" t="s">
        <v>38</v>
      </c>
      <c r="D35">
        <v>40</v>
      </c>
      <c r="E35">
        <f>COUNTBLANK(H35:AG35)</f>
        <v>15</v>
      </c>
      <c r="F35">
        <f>SUMPRODUCT($H35:$AG35,$H$2:$AG$2)/SUMPRODUCT(--($H35:$AG35&lt;&gt;""),$H$2:$AG$2)</f>
        <v>1.342096524838903</v>
      </c>
      <c r="G35">
        <f>SUMPRODUCT($H35:$Q35,$H$2:$Q$2)/SUMPRODUCT(--($H35:$Q35&lt;&gt;""),$H$2:$Q$2)</f>
        <v>1.3453980166173174</v>
      </c>
      <c r="H35">
        <v>1.35937132064914</v>
      </c>
      <c r="J35">
        <v>1.31644368752142</v>
      </c>
      <c r="K35">
        <v>1.3444376521257</v>
      </c>
      <c r="L35">
        <v>1.40503253128311</v>
      </c>
      <c r="M35">
        <v>1.31383069666747</v>
      </c>
      <c r="N35">
        <v>1.33384963075041</v>
      </c>
      <c r="R35">
        <v>1.3055305445485901</v>
      </c>
      <c r="W35">
        <v>1.2935883348800301</v>
      </c>
      <c r="Y35">
        <v>1.3194424418599899</v>
      </c>
      <c r="Z35">
        <v>1.3107374675335499</v>
      </c>
      <c r="AF35">
        <v>1.3036369441776401</v>
      </c>
    </row>
    <row r="36" spans="1:33" x14ac:dyDescent="0.2">
      <c r="A36" t="s">
        <v>120</v>
      </c>
      <c r="B36" t="s">
        <v>45</v>
      </c>
      <c r="C36" t="s">
        <v>38</v>
      </c>
      <c r="D36">
        <v>40</v>
      </c>
      <c r="E36">
        <f>COUNTBLANK(H36:AG36)</f>
        <v>22</v>
      </c>
      <c r="F36">
        <f>SUMPRODUCT($H36:$AG36,$H$2:$AG$2)/SUMPRODUCT(--($H36:$AG36&lt;&gt;""),$H$2:$AG$2)</f>
        <v>1.3489253264870078</v>
      </c>
      <c r="G36">
        <f>SUMPRODUCT($H36:$Q36,$H$2:$Q$2)/SUMPRODUCT(--($H36:$Q36&lt;&gt;""),$H$2:$Q$2)</f>
        <v>1.3506497792372503</v>
      </c>
      <c r="J36">
        <v>1.3136805051132201</v>
      </c>
      <c r="L36">
        <v>1.41872691548444</v>
      </c>
      <c r="N36">
        <v>1.3210232438818601</v>
      </c>
      <c r="AF36">
        <v>1.3021734963693199</v>
      </c>
    </row>
    <row r="37" spans="1:33" x14ac:dyDescent="0.2">
      <c r="A37" t="s">
        <v>133</v>
      </c>
      <c r="B37" t="s">
        <v>131</v>
      </c>
      <c r="C37" t="s">
        <v>42</v>
      </c>
      <c r="D37">
        <v>40</v>
      </c>
      <c r="E37">
        <f>COUNTBLANK(H37:AG37)</f>
        <v>25</v>
      </c>
      <c r="F37">
        <f>SUMPRODUCT($H37:$AG37,$H$2:$AG$2)/SUMPRODUCT(--($H37:$AG37&lt;&gt;""),$H$2:$AG$2)</f>
        <v>1.35089947957385</v>
      </c>
      <c r="G37">
        <f>SUMPRODUCT($H37:$Q37,$H$2:$Q$2)/SUMPRODUCT(--($H37:$Q37&lt;&gt;""),$H$2:$Q$2)</f>
        <v>1.35089947957385</v>
      </c>
      <c r="H37">
        <v>1.35089947957385</v>
      </c>
    </row>
    <row r="38" spans="1:33" x14ac:dyDescent="0.2">
      <c r="A38" t="s">
        <v>112</v>
      </c>
      <c r="B38" t="s">
        <v>113</v>
      </c>
      <c r="C38" t="s">
        <v>52</v>
      </c>
      <c r="D38">
        <v>40</v>
      </c>
      <c r="E38">
        <f>COUNTBLANK(H38:AG38)</f>
        <v>24</v>
      </c>
      <c r="F38">
        <f>SUMPRODUCT($H38:$AG38,$H$2:$AG$2)/SUMPRODUCT(--($H38:$AG38&lt;&gt;""),$H$2:$AG$2)</f>
        <v>1.3549808790629687</v>
      </c>
      <c r="G38">
        <f>SUMPRODUCT($H38:$Q38,$H$2:$Q$2)/SUMPRODUCT(--($H38:$Q38&lt;&gt;""),$H$2:$Q$2)</f>
        <v>1.35485487885341</v>
      </c>
      <c r="I38">
        <v>1.35485487885341</v>
      </c>
      <c r="AA38">
        <v>1.35610088092571</v>
      </c>
    </row>
    <row r="39" spans="1:33" x14ac:dyDescent="0.2">
      <c r="A39" t="s">
        <v>66</v>
      </c>
      <c r="B39" t="s">
        <v>41</v>
      </c>
      <c r="C39" t="s">
        <v>67</v>
      </c>
      <c r="D39">
        <v>40</v>
      </c>
      <c r="E39">
        <f>COUNTBLANK(H39:AG39)</f>
        <v>23</v>
      </c>
      <c r="F39">
        <f>SUMPRODUCT($H39:$AG39,$H$2:$AG$2)/SUMPRODUCT(--($H39:$AG39&lt;&gt;""),$H$2:$AG$2)</f>
        <v>1.3685435173296807</v>
      </c>
      <c r="G39">
        <f>SUMPRODUCT($H39:$Q39,$H$2:$Q$2)/SUMPRODUCT(--($H39:$Q39&lt;&gt;""),$H$2:$Q$2)</f>
        <v>1.3715426078392852</v>
      </c>
      <c r="L39">
        <v>1.42633958436525</v>
      </c>
      <c r="N39">
        <v>1.31935501114789</v>
      </c>
      <c r="R39">
        <v>1.31389342359911</v>
      </c>
    </row>
    <row r="40" spans="1:33" x14ac:dyDescent="0.2">
      <c r="A40" t="s">
        <v>92</v>
      </c>
      <c r="B40" t="s">
        <v>57</v>
      </c>
      <c r="C40" t="s">
        <v>93</v>
      </c>
      <c r="D40">
        <v>40</v>
      </c>
      <c r="E40">
        <f>COUNTBLANK(H40:AG40)</f>
        <v>24</v>
      </c>
      <c r="F40">
        <f>SUMPRODUCT($H40:$AG40,$H$2:$AG$2)/SUMPRODUCT(--($H40:$AG40&lt;&gt;""),$H$2:$AG$2)</f>
        <v>1.40019712921935</v>
      </c>
      <c r="G40">
        <f>SUMPRODUCT($H40:$Q40,$H$2:$Q$2)/SUMPRODUCT(--($H40:$Q40&lt;&gt;""),$H$2:$Q$2)</f>
        <v>1.40019712921935</v>
      </c>
      <c r="H40">
        <v>1.3479027368762699</v>
      </c>
      <c r="L40">
        <v>1.4524915215624301</v>
      </c>
    </row>
    <row r="41" spans="1:33" x14ac:dyDescent="0.2">
      <c r="A41" t="s">
        <v>59</v>
      </c>
      <c r="B41" t="s">
        <v>60</v>
      </c>
      <c r="C41" t="s">
        <v>61</v>
      </c>
      <c r="D41">
        <v>40</v>
      </c>
      <c r="E41">
        <f>COUNTBLANK(H41:AG41)</f>
        <v>12</v>
      </c>
      <c r="F41">
        <f>SUMPRODUCT($H41:$AG41,$H$2:$AG$2)/SUMPRODUCT(--($H41:$AG41&lt;&gt;""),$H$2:$AG$2)</f>
        <v>1.4129119220731932</v>
      </c>
      <c r="G41">
        <f>SUMPRODUCT($H41:$Q41,$H$2:$Q$2)/SUMPRODUCT(--($H41:$Q41&lt;&gt;""),$H$2:$Q$2)</f>
        <v>1.4199057541594085</v>
      </c>
      <c r="H41">
        <v>1.3958934417170401</v>
      </c>
      <c r="J41">
        <v>1.4030106371176101</v>
      </c>
      <c r="K41">
        <v>1.4287328426402599</v>
      </c>
      <c r="L41">
        <v>1.47149699157166</v>
      </c>
      <c r="M41">
        <v>1.4240839430771</v>
      </c>
      <c r="N41">
        <v>1.397344720515</v>
      </c>
      <c r="R41">
        <v>1.36938246394227</v>
      </c>
      <c r="T41">
        <v>1.3223144631066499</v>
      </c>
      <c r="W41">
        <v>1.3730600497230501</v>
      </c>
      <c r="Y41">
        <v>1.3766982070932501</v>
      </c>
      <c r="Z41">
        <v>1.3579922438484699</v>
      </c>
      <c r="AB41">
        <v>1.38142298560193</v>
      </c>
      <c r="AF41">
        <v>1.3604149070857401</v>
      </c>
      <c r="AG41">
        <v>1.38589730843659</v>
      </c>
    </row>
    <row r="42" spans="1:33" x14ac:dyDescent="0.2">
      <c r="A42" t="s">
        <v>81</v>
      </c>
      <c r="B42" t="s">
        <v>77</v>
      </c>
      <c r="C42" t="s">
        <v>46</v>
      </c>
      <c r="D42">
        <v>40</v>
      </c>
      <c r="E42">
        <f>COUNTBLANK(H42:AG42)</f>
        <v>25</v>
      </c>
      <c r="F42">
        <f>SUMPRODUCT($H42:$AG42,$H$2:$AG$2)/SUMPRODUCT(--($H42:$AG42&lt;&gt;""),$H$2:$AG$2)</f>
        <v>1.44052385090228</v>
      </c>
      <c r="G42">
        <f>SUMPRODUCT($H42:$Q42,$H$2:$Q$2)/SUMPRODUCT(--($H42:$Q42&lt;&gt;""),$H$2:$Q$2)</f>
        <v>1.44052385090228</v>
      </c>
      <c r="L42">
        <v>1.44052385090228</v>
      </c>
    </row>
    <row r="43" spans="1:33" x14ac:dyDescent="0.2">
      <c r="A43" t="s">
        <v>148</v>
      </c>
      <c r="B43" t="s">
        <v>149</v>
      </c>
      <c r="C43" t="s">
        <v>150</v>
      </c>
      <c r="D43">
        <v>40</v>
      </c>
      <c r="E43">
        <f>COUNTBLANK(H43:AG43)</f>
        <v>22</v>
      </c>
      <c r="F43">
        <f>SUMPRODUCT($H43:$AG43,$H$2:$AG$2)/SUMPRODUCT(--($H43:$AG43&lt;&gt;""),$H$2:$AG$2)</f>
        <v>1.5108713887119418</v>
      </c>
      <c r="G43">
        <f>SUMPRODUCT($H43:$Q43,$H$2:$Q$2)/SUMPRODUCT(--($H43:$Q43&lt;&gt;""),$H$2:$Q$2)</f>
        <v>1.5127584789178301</v>
      </c>
      <c r="Q43">
        <v>1.5127584789178301</v>
      </c>
      <c r="AC43">
        <v>1.4790066963209101</v>
      </c>
      <c r="AD43">
        <v>1.4393002588693</v>
      </c>
      <c r="AE43">
        <v>1.5966943690239901</v>
      </c>
    </row>
    <row r="44" spans="1:33" x14ac:dyDescent="0.2">
      <c r="A44" t="s">
        <v>98</v>
      </c>
      <c r="B44" t="s">
        <v>99</v>
      </c>
      <c r="C44" t="s">
        <v>61</v>
      </c>
      <c r="D44">
        <v>40</v>
      </c>
      <c r="E44">
        <f>COUNTBLANK(H44:AG44)</f>
        <v>25</v>
      </c>
      <c r="F44">
        <f>SUMPRODUCT($H44:$AG44,$H$2:$AG$2)/SUMPRODUCT(--($H44:$AG44&lt;&gt;""),$H$2:$AG$2)</f>
        <v>1.5294666735500899</v>
      </c>
      <c r="G44">
        <f>SUMPRODUCT($H44:$Q44,$H$2:$Q$2)/SUMPRODUCT(--($H44:$Q44&lt;&gt;""),$H$2:$Q$2)</f>
        <v>1.5294666735500899</v>
      </c>
      <c r="I44">
        <v>1.5294666735500899</v>
      </c>
    </row>
    <row r="45" spans="1:33" x14ac:dyDescent="0.2">
      <c r="A45" t="s">
        <v>58</v>
      </c>
      <c r="B45" t="s">
        <v>57</v>
      </c>
      <c r="C45" t="s">
        <v>42</v>
      </c>
      <c r="D45">
        <v>40</v>
      </c>
      <c r="E45">
        <f>COUNTBLANK(H45:AG45)</f>
        <v>0</v>
      </c>
      <c r="F45">
        <f>SUMPRODUCT($H45:$AG45,$H$2:$AG$2)/SUMPRODUCT(--($H45:$AG45&lt;&gt;""),$H$2:$AG$2)</f>
        <v>1.9681719248333338</v>
      </c>
      <c r="G45">
        <f>SUMPRODUCT($H45:$Q45,$H$2:$Q$2)/SUMPRODUCT(--($H45:$Q45&lt;&gt;""),$H$2:$Q$2)</f>
        <v>2.1983611421568634</v>
      </c>
      <c r="H45">
        <v>2.5308649999999999</v>
      </c>
      <c r="I45">
        <v>1.9583259</v>
      </c>
      <c r="J45">
        <v>2.1019603999999998</v>
      </c>
      <c r="K45">
        <v>1.6037724</v>
      </c>
      <c r="L45">
        <v>2.2803434999999999</v>
      </c>
      <c r="M45">
        <v>2.3243369999999999</v>
      </c>
      <c r="N45">
        <v>2.4890373000000001</v>
      </c>
      <c r="O45">
        <v>2.5218134000000001</v>
      </c>
      <c r="P45">
        <v>1.5128680000000001</v>
      </c>
      <c r="Q45">
        <v>2.6416903</v>
      </c>
      <c r="R45">
        <v>0.54386055</v>
      </c>
      <c r="S45">
        <v>0.61758316000000002</v>
      </c>
      <c r="T45">
        <v>1.0512451</v>
      </c>
      <c r="U45">
        <v>0.58056026999999999</v>
      </c>
      <c r="V45">
        <v>0.71153635000000004</v>
      </c>
      <c r="W45">
        <v>0.4813461</v>
      </c>
      <c r="X45">
        <v>0.70623380000000002</v>
      </c>
      <c r="Y45">
        <v>0.67308855000000001</v>
      </c>
      <c r="Z45">
        <v>0.58387920000000004</v>
      </c>
      <c r="AA45">
        <v>0.72767769999999998</v>
      </c>
      <c r="AB45">
        <v>0.37311270000000002</v>
      </c>
      <c r="AC45">
        <v>0.73606090000000002</v>
      </c>
      <c r="AD45">
        <v>0.73298764000000005</v>
      </c>
      <c r="AE45">
        <v>0.73515284000000003</v>
      </c>
      <c r="AF45">
        <v>0.65581429999999996</v>
      </c>
      <c r="AG45">
        <v>0.71012260000000005</v>
      </c>
    </row>
    <row r="46" spans="1:33" x14ac:dyDescent="0.2">
      <c r="A46" t="s">
        <v>155</v>
      </c>
      <c r="B46" t="s">
        <v>77</v>
      </c>
      <c r="C46" t="s">
        <v>116</v>
      </c>
      <c r="D46">
        <v>40</v>
      </c>
      <c r="E46">
        <f>COUNTBLANK(H46:AG46)</f>
        <v>0</v>
      </c>
      <c r="F46">
        <f>SUMPRODUCT($H46:$AG46,$H$2:$AG$2)/SUMPRODUCT(--($H46:$AG46&lt;&gt;""),$H$2:$AG$2)</f>
        <v>2.0206503896874999</v>
      </c>
      <c r="G46">
        <f>SUMPRODUCT($H46:$Q46,$H$2:$Q$2)/SUMPRODUCT(--($H46:$Q46&lt;&gt;""),$H$2:$Q$2)</f>
        <v>2.2540804264705887</v>
      </c>
      <c r="H46">
        <v>2.452029</v>
      </c>
      <c r="I46">
        <v>2.0484206999999999</v>
      </c>
      <c r="J46">
        <v>2.1422696000000001</v>
      </c>
      <c r="K46">
        <v>1.7017635</v>
      </c>
      <c r="L46">
        <v>2.4393706000000002</v>
      </c>
      <c r="M46">
        <v>2.4150333000000002</v>
      </c>
      <c r="N46">
        <v>2.498275</v>
      </c>
      <c r="O46">
        <v>2.5426161</v>
      </c>
      <c r="P46">
        <v>1.6043742999999999</v>
      </c>
      <c r="Q46">
        <v>2.6811476000000001</v>
      </c>
      <c r="R46">
        <v>0.57555710000000004</v>
      </c>
      <c r="S46">
        <v>0.64088020000000001</v>
      </c>
      <c r="T46">
        <v>1.0916273999999999</v>
      </c>
      <c r="U46">
        <v>0.61785109999999999</v>
      </c>
      <c r="V46">
        <v>0.75035536000000003</v>
      </c>
      <c r="W46">
        <v>0.5077102</v>
      </c>
      <c r="X46">
        <v>0.74986509999999995</v>
      </c>
      <c r="Y46">
        <v>0.71346549999999997</v>
      </c>
      <c r="Z46">
        <v>0.61548024000000001</v>
      </c>
      <c r="AA46">
        <v>0.77850319999999995</v>
      </c>
      <c r="AB46">
        <v>0.38027886</v>
      </c>
      <c r="AC46">
        <v>0.76016640000000002</v>
      </c>
      <c r="AD46">
        <v>0.7605729</v>
      </c>
      <c r="AE46">
        <v>0.77901109999999996</v>
      </c>
      <c r="AF46">
        <v>0.68558204</v>
      </c>
      <c r="AG46">
        <v>0.75917619999999997</v>
      </c>
    </row>
    <row r="47" spans="1:33" x14ac:dyDescent="0.2">
      <c r="A47" t="s">
        <v>35</v>
      </c>
      <c r="B47" t="s">
        <v>34</v>
      </c>
      <c r="C47" t="s">
        <v>32</v>
      </c>
      <c r="D47">
        <v>40</v>
      </c>
      <c r="E47">
        <f>COUNTBLANK(H47:AG47)</f>
        <v>23</v>
      </c>
      <c r="F47">
        <f>SUMPRODUCT($H47:$AG47,$H$2:$AG$2)/SUMPRODUCT(--($H47:$AG47&lt;&gt;""),$H$2:$AG$2)</f>
        <v>2.0244242178571428</v>
      </c>
      <c r="G47">
        <f>SUMPRODUCT($H47:$Q47,$H$2:$Q$2)/SUMPRODUCT(--($H47:$Q47&lt;&gt;""),$H$2:$Q$2)</f>
        <v>2.2775560000000001</v>
      </c>
      <c r="I47">
        <v>2.2775560000000001</v>
      </c>
      <c r="AA47">
        <v>0.86031040000000003</v>
      </c>
      <c r="AE47">
        <v>0.93847775</v>
      </c>
    </row>
    <row r="48" spans="1:33" x14ac:dyDescent="0.2">
      <c r="A48" t="s">
        <v>88</v>
      </c>
      <c r="B48" t="s">
        <v>87</v>
      </c>
      <c r="C48" t="s">
        <v>67</v>
      </c>
      <c r="D48">
        <v>40</v>
      </c>
      <c r="E48">
        <f>COUNTBLANK(H48:AG48)</f>
        <v>0</v>
      </c>
      <c r="F48">
        <f>SUMPRODUCT($H48:$AG48,$H$2:$AG$2)/SUMPRODUCT(--($H48:$AG48&lt;&gt;""),$H$2:$AG$2)</f>
        <v>2.057395424479167</v>
      </c>
      <c r="G48">
        <f>SUMPRODUCT($H48:$Q48,$H$2:$Q$2)/SUMPRODUCT(--($H48:$Q48&lt;&gt;""),$H$2:$Q$2)</f>
        <v>2.3005828681372553</v>
      </c>
      <c r="H48">
        <v>2.5289369000000002</v>
      </c>
      <c r="I48">
        <v>1.9785271</v>
      </c>
      <c r="J48">
        <v>2.1710026</v>
      </c>
      <c r="K48">
        <v>1.6763896</v>
      </c>
      <c r="L48">
        <v>2.6493069999999999</v>
      </c>
      <c r="M48">
        <v>2.4307612999999999</v>
      </c>
      <c r="N48">
        <v>2.4861639000000002</v>
      </c>
      <c r="O48">
        <v>2.6700773</v>
      </c>
      <c r="P48">
        <v>1.6283609000000001</v>
      </c>
      <c r="Q48">
        <v>2.768751</v>
      </c>
      <c r="R48">
        <v>0.54709319999999995</v>
      </c>
      <c r="S48">
        <v>0.60575089999999998</v>
      </c>
      <c r="T48">
        <v>1.0727392</v>
      </c>
      <c r="U48">
        <v>0.60484104999999999</v>
      </c>
      <c r="V48">
        <v>0.72343590000000002</v>
      </c>
      <c r="W48">
        <v>0.49856700999999998</v>
      </c>
      <c r="X48">
        <v>0.72840570000000004</v>
      </c>
      <c r="Y48">
        <v>0.68197410000000003</v>
      </c>
      <c r="Z48">
        <v>0.57996804000000002</v>
      </c>
      <c r="AA48">
        <v>0.74544125999999999</v>
      </c>
      <c r="AB48">
        <v>0.3774806</v>
      </c>
      <c r="AC48">
        <v>0.74459649999999999</v>
      </c>
      <c r="AD48">
        <v>0.74755070000000001</v>
      </c>
      <c r="AE48">
        <v>0.78433330000000001</v>
      </c>
      <c r="AF48">
        <v>0.66969230000000002</v>
      </c>
      <c r="AG48">
        <v>0.75746214000000001</v>
      </c>
    </row>
    <row r="49" spans="1:33" x14ac:dyDescent="0.2">
      <c r="A49" t="s">
        <v>137</v>
      </c>
      <c r="B49" t="s">
        <v>136</v>
      </c>
      <c r="C49" t="s">
        <v>38</v>
      </c>
      <c r="D49">
        <v>40</v>
      </c>
      <c r="E49">
        <f>COUNTBLANK(H49:AG49)</f>
        <v>18</v>
      </c>
      <c r="F49">
        <f>SUMPRODUCT($H49:$AG49,$H$2:$AG$2)/SUMPRODUCT(--($H49:$AG49&lt;&gt;""),$H$2:$AG$2)</f>
        <v>2.1537519156756755</v>
      </c>
      <c r="G49">
        <f>SUMPRODUCT($H49:$Q49,$H$2:$Q$2)/SUMPRODUCT(--($H49:$Q49&lt;&gt;""),$H$2:$Q$2)</f>
        <v>2.5829126499999995</v>
      </c>
      <c r="O49">
        <v>3.2154639</v>
      </c>
      <c r="P49">
        <v>1.9503614</v>
      </c>
      <c r="T49">
        <v>1.2111342</v>
      </c>
      <c r="U49">
        <v>0.72276527000000002</v>
      </c>
      <c r="V49">
        <v>0.82813340000000002</v>
      </c>
      <c r="X49">
        <v>0.84289163</v>
      </c>
      <c r="AB49">
        <v>0.44923996999999999</v>
      </c>
      <c r="AG49">
        <v>0.85734664999999999</v>
      </c>
    </row>
    <row r="50" spans="1:33" x14ac:dyDescent="0.2">
      <c r="A50" t="s">
        <v>127</v>
      </c>
      <c r="B50" t="s">
        <v>126</v>
      </c>
      <c r="C50" t="s">
        <v>42</v>
      </c>
      <c r="D50">
        <v>40</v>
      </c>
      <c r="E50">
        <f>COUNTBLANK(H50:AG50)</f>
        <v>0</v>
      </c>
      <c r="F50">
        <f>SUMPRODUCT($H50:$AG50,$H$2:$AG$2)/SUMPRODUCT(--($H50:$AG50&lt;&gt;""),$H$2:$AG$2)</f>
        <v>2.1572344240833332</v>
      </c>
      <c r="G50">
        <f>SUMPRODUCT($H50:$Q50,$H$2:$Q$2)/SUMPRODUCT(--($H50:$Q50&lt;&gt;""),$H$2:$Q$2)</f>
        <v>2.4106518921568632</v>
      </c>
      <c r="H50">
        <v>2.6386926000000002</v>
      </c>
      <c r="I50">
        <v>2.2044573000000001</v>
      </c>
      <c r="J50">
        <v>2.2710260999999998</v>
      </c>
      <c r="K50">
        <v>1.8243374999999999</v>
      </c>
      <c r="L50">
        <v>2.5724328000000001</v>
      </c>
      <c r="M50">
        <v>2.5492059999999999</v>
      </c>
      <c r="N50">
        <v>2.6896110000000002</v>
      </c>
      <c r="O50">
        <v>2.7370616999999999</v>
      </c>
      <c r="P50">
        <v>1.6986346999999999</v>
      </c>
      <c r="Q50">
        <v>2.9018326000000001</v>
      </c>
      <c r="R50">
        <v>0.58694000000000002</v>
      </c>
      <c r="S50">
        <v>0.66797030000000002</v>
      </c>
      <c r="T50">
        <v>1.1122236000000001</v>
      </c>
      <c r="U50">
        <v>0.64072850000000003</v>
      </c>
      <c r="V50">
        <v>0.77742696</v>
      </c>
      <c r="W50">
        <v>0.53038465999999995</v>
      </c>
      <c r="X50">
        <v>0.75577706</v>
      </c>
      <c r="Y50">
        <v>0.73147879999999998</v>
      </c>
      <c r="Z50">
        <v>0.62951665999999995</v>
      </c>
      <c r="AA50">
        <v>0.80908005999999999</v>
      </c>
      <c r="AB50">
        <v>0.41251028000000001</v>
      </c>
      <c r="AC50">
        <v>0.78617959999999998</v>
      </c>
      <c r="AD50">
        <v>0.78790340000000003</v>
      </c>
      <c r="AE50">
        <v>0.81856644000000001</v>
      </c>
      <c r="AF50">
        <v>0.70810556000000002</v>
      </c>
      <c r="AG50">
        <v>0.78444179999999997</v>
      </c>
    </row>
    <row r="51" spans="1:33" x14ac:dyDescent="0.2">
      <c r="A51" t="s">
        <v>129</v>
      </c>
      <c r="B51" t="s">
        <v>70</v>
      </c>
      <c r="C51" t="s">
        <v>42</v>
      </c>
      <c r="D51">
        <v>40</v>
      </c>
      <c r="E51">
        <f>COUNTBLANK(H51:AG51)</f>
        <v>0</v>
      </c>
      <c r="F51">
        <f>SUMPRODUCT($H51:$AG51,$H$2:$AG$2)/SUMPRODUCT(--($H51:$AG51&lt;&gt;""),$H$2:$AG$2)</f>
        <v>2.1890367319375001</v>
      </c>
      <c r="G51">
        <f>SUMPRODUCT($H51:$Q51,$H$2:$Q$2)/SUMPRODUCT(--($H51:$Q51&lt;&gt;""),$H$2:$Q$2)</f>
        <v>2.4470958382352945</v>
      </c>
      <c r="H51">
        <v>2.7063009999999998</v>
      </c>
      <c r="I51">
        <v>2.1836783999999998</v>
      </c>
      <c r="J51">
        <v>2.3335933999999998</v>
      </c>
      <c r="K51">
        <v>1.8386397000000001</v>
      </c>
      <c r="L51">
        <v>2.7426062</v>
      </c>
      <c r="M51">
        <v>2.5828389999999999</v>
      </c>
      <c r="N51">
        <v>2.6435761000000002</v>
      </c>
      <c r="O51">
        <v>2.8156595000000002</v>
      </c>
      <c r="P51">
        <v>1.7604526</v>
      </c>
      <c r="Q51">
        <v>2.8495688000000001</v>
      </c>
      <c r="R51">
        <v>0.58700216000000005</v>
      </c>
      <c r="S51">
        <v>0.66241044000000004</v>
      </c>
      <c r="T51">
        <v>1.0835553</v>
      </c>
      <c r="U51">
        <v>0.65947049999999996</v>
      </c>
      <c r="V51">
        <v>0.7550036</v>
      </c>
      <c r="W51">
        <v>0.54062474000000005</v>
      </c>
      <c r="X51">
        <v>0.76924619999999999</v>
      </c>
      <c r="Y51">
        <v>0.73388593999999996</v>
      </c>
      <c r="Z51">
        <v>0.63745280000000004</v>
      </c>
      <c r="AA51">
        <v>0.82930479999999995</v>
      </c>
      <c r="AB51">
        <v>0.41986420000000002</v>
      </c>
      <c r="AC51">
        <v>0.78855560000000002</v>
      </c>
      <c r="AD51">
        <v>0.79328465000000004</v>
      </c>
      <c r="AE51">
        <v>0.84279245000000003</v>
      </c>
      <c r="AF51">
        <v>0.73794470000000001</v>
      </c>
      <c r="AG51">
        <v>0.78683066000000002</v>
      </c>
    </row>
    <row r="52" spans="1:33" x14ac:dyDescent="0.2">
      <c r="A52" t="s">
        <v>43</v>
      </c>
      <c r="B52" t="s">
        <v>41</v>
      </c>
      <c r="C52" t="s">
        <v>42</v>
      </c>
      <c r="D52">
        <v>40</v>
      </c>
      <c r="E52">
        <f>COUNTBLANK(H52:AG52)</f>
        <v>1</v>
      </c>
      <c r="F52">
        <f>SUMPRODUCT($H52:$AG52,$H$2:$AG$2)/SUMPRODUCT(--($H52:$AG52&lt;&gt;""),$H$2:$AG$2)</f>
        <v>2.2302048677917989</v>
      </c>
      <c r="G52">
        <f>SUMPRODUCT($H52:$Q52,$H$2:$Q$2)/SUMPRODUCT(--($H52:$Q52&lt;&gt;""),$H$2:$Q$2)</f>
        <v>2.4766901441176477</v>
      </c>
      <c r="H52">
        <v>2.6528589999999999</v>
      </c>
      <c r="I52">
        <v>2.279871</v>
      </c>
      <c r="J52">
        <v>2.3987384</v>
      </c>
      <c r="K52">
        <v>1.8585031999999999</v>
      </c>
      <c r="L52">
        <v>2.6815905999999998</v>
      </c>
      <c r="M52">
        <v>2.6619731999999998</v>
      </c>
      <c r="N52">
        <v>2.707471</v>
      </c>
      <c r="O52">
        <v>2.822803</v>
      </c>
      <c r="P52">
        <v>1.748529</v>
      </c>
      <c r="Q52">
        <v>2.9390103999999999</v>
      </c>
      <c r="R52">
        <v>0.61404930000000002</v>
      </c>
      <c r="S52">
        <v>0.69084007000000003</v>
      </c>
      <c r="T52">
        <v>1.1395704</v>
      </c>
      <c r="U52">
        <v>0.66346322999999996</v>
      </c>
      <c r="V52">
        <v>0.78942460000000003</v>
      </c>
      <c r="W52">
        <v>0.54899865000000003</v>
      </c>
      <c r="X52">
        <v>0.77499660000000004</v>
      </c>
      <c r="Y52">
        <v>0.76354796000000003</v>
      </c>
      <c r="Z52">
        <v>0.64621110000000004</v>
      </c>
      <c r="AB52">
        <v>0.42889062</v>
      </c>
      <c r="AC52">
        <v>0.79643949999999997</v>
      </c>
      <c r="AD52">
        <v>0.80064690000000005</v>
      </c>
      <c r="AE52">
        <v>0.84455559999999996</v>
      </c>
      <c r="AF52">
        <v>0.75656639999999997</v>
      </c>
      <c r="AG52">
        <v>0.84687369999999995</v>
      </c>
    </row>
    <row r="53" spans="1:33" x14ac:dyDescent="0.2">
      <c r="A53" t="s">
        <v>97</v>
      </c>
      <c r="B53" t="s">
        <v>96</v>
      </c>
      <c r="C53" t="s">
        <v>52</v>
      </c>
      <c r="D53">
        <v>40</v>
      </c>
      <c r="E53">
        <f>COUNTBLANK(H53:AG53)</f>
        <v>18</v>
      </c>
      <c r="F53">
        <f>SUMPRODUCT($H53:$AG53,$H$2:$AG$2)/SUMPRODUCT(--($H53:$AG53&lt;&gt;""),$H$2:$AG$2)</f>
        <v>2.24325853587156</v>
      </c>
      <c r="G53">
        <f>SUMPRODUCT($H53:$Q53,$H$2:$Q$2)/SUMPRODUCT(--($H53:$Q53&lt;&gt;""),$H$2:$Q$2)</f>
        <v>2.7318764073170736</v>
      </c>
      <c r="K53">
        <v>2.1251503999999999</v>
      </c>
      <c r="N53">
        <v>3.3097107000000001</v>
      </c>
      <c r="R53">
        <v>0.67017906999999999</v>
      </c>
      <c r="S53">
        <v>0.7885527</v>
      </c>
      <c r="W53">
        <v>0.62354399999999999</v>
      </c>
      <c r="Y53">
        <v>0.89878349999999996</v>
      </c>
      <c r="Z53">
        <v>0.73446756999999996</v>
      </c>
      <c r="AF53">
        <v>0.84032094000000002</v>
      </c>
    </row>
    <row r="54" spans="1:33" x14ac:dyDescent="0.2">
      <c r="A54" t="s">
        <v>144</v>
      </c>
      <c r="B54" t="s">
        <v>70</v>
      </c>
      <c r="C54" t="s">
        <v>67</v>
      </c>
      <c r="D54">
        <v>40</v>
      </c>
      <c r="E54">
        <f>COUNTBLANK(H54:AG54)</f>
        <v>0</v>
      </c>
      <c r="F54">
        <f>SUMPRODUCT($H54:$AG54,$H$2:$AG$2)/SUMPRODUCT(--($H54:$AG54&lt;&gt;""),$H$2:$AG$2)</f>
        <v>2.2655621390729168</v>
      </c>
      <c r="G54">
        <f>SUMPRODUCT($H54:$Q54,$H$2:$Q$2)/SUMPRODUCT(--($H54:$Q54&lt;&gt;""),$H$2:$Q$2)</f>
        <v>2.5317782769607846</v>
      </c>
      <c r="H54">
        <v>2.7671990000000002</v>
      </c>
      <c r="I54">
        <v>2.2579560000000001</v>
      </c>
      <c r="J54">
        <v>2.385818</v>
      </c>
      <c r="K54">
        <v>1.917089</v>
      </c>
      <c r="L54">
        <v>2.8536005000000002</v>
      </c>
      <c r="M54">
        <v>2.6992242000000002</v>
      </c>
      <c r="N54">
        <v>2.8288690000000001</v>
      </c>
      <c r="O54">
        <v>2.8758807000000002</v>
      </c>
      <c r="P54">
        <v>1.7718391</v>
      </c>
      <c r="Q54">
        <v>2.9455556999999999</v>
      </c>
      <c r="R54">
        <v>0.61945969999999995</v>
      </c>
      <c r="S54">
        <v>0.6908417</v>
      </c>
      <c r="T54">
        <v>1.1657549</v>
      </c>
      <c r="U54">
        <v>0.67555916000000005</v>
      </c>
      <c r="V54">
        <v>0.80780850000000004</v>
      </c>
      <c r="W54">
        <v>0.55644404999999997</v>
      </c>
      <c r="X54">
        <v>0.80095380000000005</v>
      </c>
      <c r="Y54">
        <v>0.77236280000000002</v>
      </c>
      <c r="Z54">
        <v>0.66610709999999995</v>
      </c>
      <c r="AA54">
        <v>0.8468928</v>
      </c>
      <c r="AB54">
        <v>0.42272075999999997</v>
      </c>
      <c r="AC54">
        <v>0.82077730000000004</v>
      </c>
      <c r="AD54">
        <v>0.81547517000000003</v>
      </c>
      <c r="AE54">
        <v>0.88315639999999995</v>
      </c>
      <c r="AF54">
        <v>0.76376014999999997</v>
      </c>
      <c r="AG54">
        <v>0.80399010000000004</v>
      </c>
    </row>
    <row r="55" spans="1:33" x14ac:dyDescent="0.2">
      <c r="A55" t="s">
        <v>106</v>
      </c>
      <c r="B55" t="s">
        <v>105</v>
      </c>
      <c r="C55" t="s">
        <v>32</v>
      </c>
      <c r="D55">
        <v>40</v>
      </c>
      <c r="E55">
        <f>COUNTBLANK(H55:AG55)</f>
        <v>6</v>
      </c>
      <c r="F55">
        <f>SUMPRODUCT($H55:$AG55,$H$2:$AG$2)/SUMPRODUCT(--($H55:$AG55&lt;&gt;""),$H$2:$AG$2)</f>
        <v>2.3037695052539915</v>
      </c>
      <c r="G55">
        <f>SUMPRODUCT($H55:$Q55,$H$2:$Q$2)/SUMPRODUCT(--($H55:$Q55&lt;&gt;""),$H$2:$Q$2)</f>
        <v>2.6167223055944056</v>
      </c>
      <c r="J55">
        <v>2.6056702</v>
      </c>
      <c r="K55">
        <v>1.9744295999999999</v>
      </c>
      <c r="L55">
        <v>3.1050045000000002</v>
      </c>
      <c r="M55">
        <v>2.9068475</v>
      </c>
      <c r="N55">
        <v>3.1396575000000002</v>
      </c>
      <c r="O55">
        <v>2.8466089000000001</v>
      </c>
      <c r="P55">
        <v>1.7447933</v>
      </c>
      <c r="R55">
        <v>0.67307170000000005</v>
      </c>
      <c r="S55">
        <v>0.77315955999999997</v>
      </c>
      <c r="T55">
        <v>1.2044041000000001</v>
      </c>
      <c r="U55">
        <v>0.64558077000000003</v>
      </c>
      <c r="V55">
        <v>0.81856649999999997</v>
      </c>
      <c r="W55">
        <v>0.5966513</v>
      </c>
      <c r="X55">
        <v>0.82335700000000001</v>
      </c>
      <c r="Y55">
        <v>0.82968556999999998</v>
      </c>
      <c r="Z55">
        <v>0.74125319999999995</v>
      </c>
      <c r="AB55">
        <v>0.42511794000000003</v>
      </c>
      <c r="AE55">
        <v>0.92729974000000004</v>
      </c>
      <c r="AF55">
        <v>0.77906149999999996</v>
      </c>
      <c r="AG55">
        <v>0.82190560000000001</v>
      </c>
    </row>
    <row r="56" spans="1:33" x14ac:dyDescent="0.2">
      <c r="A56" t="s">
        <v>39</v>
      </c>
      <c r="B56" t="s">
        <v>37</v>
      </c>
      <c r="C56" t="s">
        <v>38</v>
      </c>
      <c r="D56">
        <v>40</v>
      </c>
      <c r="E56">
        <f>COUNTBLANK(H56:AG56)</f>
        <v>24</v>
      </c>
      <c r="F56">
        <f>SUMPRODUCT($H56:$AG56,$H$2:$AG$2)/SUMPRODUCT(--($H56:$AG56&lt;&gt;""),$H$2:$AG$2)</f>
        <v>2.3202354033707864</v>
      </c>
      <c r="G56">
        <f>SUMPRODUCT($H56:$Q56,$H$2:$Q$2)/SUMPRODUCT(--($H56:$Q56&lt;&gt;""),$H$2:$Q$2)</f>
        <v>2.4776406</v>
      </c>
      <c r="I56">
        <v>2.4776406</v>
      </c>
      <c r="AA56">
        <v>0.92107810000000001</v>
      </c>
    </row>
    <row r="57" spans="1:33" x14ac:dyDescent="0.2">
      <c r="A57" t="s">
        <v>124</v>
      </c>
      <c r="B57" t="s">
        <v>123</v>
      </c>
      <c r="C57" t="s">
        <v>32</v>
      </c>
      <c r="D57">
        <v>40</v>
      </c>
      <c r="E57">
        <f>COUNTBLANK(H57:AG57)</f>
        <v>0</v>
      </c>
      <c r="F57">
        <f>SUMPRODUCT($H57:$AG57,$H$2:$AG$2)/SUMPRODUCT(--($H57:$AG57&lt;&gt;""),$H$2:$AG$2)</f>
        <v>2.3210489896145834</v>
      </c>
      <c r="G57">
        <f>SUMPRODUCT($H57:$Q57,$H$2:$Q$2)/SUMPRODUCT(--($H57:$Q57&lt;&gt;""),$H$2:$Q$2)</f>
        <v>2.5952643950980399</v>
      </c>
      <c r="H57">
        <v>3.1444135000000002</v>
      </c>
      <c r="I57">
        <v>2.2237303000000002</v>
      </c>
      <c r="J57">
        <v>2.4830293999999999</v>
      </c>
      <c r="K57">
        <v>1.8483136</v>
      </c>
      <c r="L57">
        <v>2.8332373999999998</v>
      </c>
      <c r="M57">
        <v>2.6959835999999999</v>
      </c>
      <c r="N57">
        <v>2.8087168</v>
      </c>
      <c r="O57">
        <v>2.9568340000000002</v>
      </c>
      <c r="P57">
        <v>1.7818527</v>
      </c>
      <c r="Q57">
        <v>3.1602051000000002</v>
      </c>
      <c r="R57">
        <v>0.63019513999999999</v>
      </c>
      <c r="S57">
        <v>0.66984725000000001</v>
      </c>
      <c r="T57">
        <v>1.2220206</v>
      </c>
      <c r="U57">
        <v>0.66686230000000002</v>
      </c>
      <c r="V57">
        <v>0.81376356000000005</v>
      </c>
      <c r="W57">
        <v>0.54272819999999999</v>
      </c>
      <c r="X57">
        <v>0.79991305000000001</v>
      </c>
      <c r="Y57">
        <v>0.77256005999999999</v>
      </c>
      <c r="Z57">
        <v>0.66152250000000001</v>
      </c>
      <c r="AA57">
        <v>0.83149770000000001</v>
      </c>
      <c r="AB57">
        <v>0.43261406000000002</v>
      </c>
      <c r="AC57">
        <v>0.8889688</v>
      </c>
      <c r="AD57">
        <v>0.90064599999999995</v>
      </c>
      <c r="AE57">
        <v>0.87046003000000005</v>
      </c>
      <c r="AF57">
        <v>0.73279386999999996</v>
      </c>
      <c r="AG57">
        <v>0.83819394999999997</v>
      </c>
    </row>
    <row r="58" spans="1:33" x14ac:dyDescent="0.2">
      <c r="A58" t="s">
        <v>53</v>
      </c>
      <c r="B58" t="s">
        <v>51</v>
      </c>
      <c r="C58" t="s">
        <v>52</v>
      </c>
      <c r="D58">
        <v>40</v>
      </c>
      <c r="E58">
        <f>COUNTBLANK(H58:AG58)</f>
        <v>14</v>
      </c>
      <c r="F58">
        <f>SUMPRODUCT($H58:$AG58,$H$2:$AG$2)/SUMPRODUCT(--($H58:$AG58&lt;&gt;""),$H$2:$AG$2)</f>
        <v>2.3224667197430402</v>
      </c>
      <c r="G58">
        <f>SUMPRODUCT($H58:$Q58,$H$2:$Q$2)/SUMPRODUCT(--($H58:$Q58&lt;&gt;""),$H$2:$Q$2)</f>
        <v>2.5751940792079209</v>
      </c>
      <c r="H58">
        <v>3.316843</v>
      </c>
      <c r="J58">
        <v>2.6407034</v>
      </c>
      <c r="K58">
        <v>1.9942789000000001</v>
      </c>
      <c r="M58">
        <v>3.0023681999999998</v>
      </c>
      <c r="P58">
        <v>1.9528920000000001</v>
      </c>
      <c r="R58">
        <v>0.68782080000000001</v>
      </c>
      <c r="S58">
        <v>0.78147142999999997</v>
      </c>
      <c r="W58">
        <v>0.59087855</v>
      </c>
      <c r="Y58">
        <v>0.83896345000000005</v>
      </c>
      <c r="Z58">
        <v>0.74150070000000001</v>
      </c>
      <c r="AB58">
        <v>0.46348915000000002</v>
      </c>
      <c r="AF58">
        <v>0.80849260000000001</v>
      </c>
    </row>
    <row r="59" spans="1:33" x14ac:dyDescent="0.2">
      <c r="A59" t="s">
        <v>142</v>
      </c>
      <c r="B59" t="s">
        <v>141</v>
      </c>
      <c r="C59" t="s">
        <v>42</v>
      </c>
      <c r="D59">
        <v>40</v>
      </c>
      <c r="E59">
        <f>COUNTBLANK(H59:AG59)</f>
        <v>0</v>
      </c>
      <c r="F59">
        <f>SUMPRODUCT($H59:$AG59,$H$2:$AG$2)/SUMPRODUCT(--($H59:$AG59&lt;&gt;""),$H$2:$AG$2)</f>
        <v>2.3342561101979173</v>
      </c>
      <c r="G59">
        <f>SUMPRODUCT($H59:$Q59,$H$2:$Q$2)/SUMPRODUCT(--($H59:$Q59&lt;&gt;""),$H$2:$Q$2)</f>
        <v>2.6095440784313726</v>
      </c>
      <c r="H59">
        <v>2.876557</v>
      </c>
      <c r="I59">
        <v>2.3189340000000001</v>
      </c>
      <c r="J59">
        <v>2.5325715999999998</v>
      </c>
      <c r="K59">
        <v>1.9479034</v>
      </c>
      <c r="L59">
        <v>2.8948898000000001</v>
      </c>
      <c r="M59">
        <v>2.7310386000000002</v>
      </c>
      <c r="N59">
        <v>2.7606356000000001</v>
      </c>
      <c r="O59">
        <v>3.0673868999999998</v>
      </c>
      <c r="P59">
        <v>1.8649538000000001</v>
      </c>
      <c r="Q59">
        <v>3.0836477000000002</v>
      </c>
      <c r="R59">
        <v>0.62943475999999998</v>
      </c>
      <c r="S59">
        <v>0.70581930000000004</v>
      </c>
      <c r="T59">
        <v>1.1785645</v>
      </c>
      <c r="U59">
        <v>0.70114659999999995</v>
      </c>
      <c r="V59">
        <v>0.79899980000000004</v>
      </c>
      <c r="W59">
        <v>0.57733420000000002</v>
      </c>
      <c r="X59">
        <v>0.81593983999999997</v>
      </c>
      <c r="Y59">
        <v>0.78308374000000003</v>
      </c>
      <c r="Z59">
        <v>0.67513710000000005</v>
      </c>
      <c r="AA59">
        <v>0.87492959999999997</v>
      </c>
      <c r="AB59">
        <v>0.44242793000000002</v>
      </c>
      <c r="AC59">
        <v>0.84555590000000003</v>
      </c>
      <c r="AD59">
        <v>0.85074499999999997</v>
      </c>
      <c r="AE59">
        <v>0.88891719999999996</v>
      </c>
      <c r="AF59">
        <v>0.78507256999999997</v>
      </c>
      <c r="AG59">
        <v>0.83554726999999995</v>
      </c>
    </row>
    <row r="60" spans="1:33" x14ac:dyDescent="0.2">
      <c r="A60" t="s">
        <v>75</v>
      </c>
      <c r="B60" t="s">
        <v>74</v>
      </c>
      <c r="C60" t="s">
        <v>67</v>
      </c>
      <c r="D60">
        <v>40</v>
      </c>
      <c r="E60">
        <f>COUNTBLANK(H60:AG60)</f>
        <v>6</v>
      </c>
      <c r="F60">
        <f>SUMPRODUCT($H60:$AG60,$H$2:$AG$2)/SUMPRODUCT(--($H60:$AG60&lt;&gt;""),$H$2:$AG$2)</f>
        <v>2.3400045003442633</v>
      </c>
      <c r="G60">
        <f>SUMPRODUCT($H60:$Q60,$H$2:$Q$2)/SUMPRODUCT(--($H60:$Q60&lt;&gt;""),$H$2:$Q$2)</f>
        <v>2.7329115000000006</v>
      </c>
      <c r="H60">
        <v>3.2287498000000001</v>
      </c>
      <c r="I60">
        <v>2.3487086000000001</v>
      </c>
      <c r="J60">
        <v>2.5811012</v>
      </c>
      <c r="K60">
        <v>2.0262536999999998</v>
      </c>
      <c r="M60">
        <v>2.984896</v>
      </c>
      <c r="Q60">
        <v>3.2041955</v>
      </c>
      <c r="R60">
        <v>0.62563159999999995</v>
      </c>
      <c r="S60">
        <v>0.70949850000000003</v>
      </c>
      <c r="T60">
        <v>1.2083952</v>
      </c>
      <c r="V60">
        <v>0.85791189999999995</v>
      </c>
      <c r="W60">
        <v>0.60969969999999996</v>
      </c>
      <c r="X60">
        <v>0.86306740000000004</v>
      </c>
      <c r="Y60">
        <v>0.82573043999999995</v>
      </c>
      <c r="Z60">
        <v>0.69042119999999996</v>
      </c>
      <c r="AA60">
        <v>0.81514609999999998</v>
      </c>
      <c r="AC60">
        <v>0.88034159999999995</v>
      </c>
      <c r="AD60">
        <v>0.87410383999999997</v>
      </c>
      <c r="AE60">
        <v>0.92345023000000004</v>
      </c>
      <c r="AF60">
        <v>0.84018194999999996</v>
      </c>
      <c r="AG60">
        <v>0.90681803000000005</v>
      </c>
    </row>
    <row r="61" spans="1:33" x14ac:dyDescent="0.2">
      <c r="A61" t="s">
        <v>117</v>
      </c>
      <c r="B61" t="s">
        <v>77</v>
      </c>
      <c r="C61" t="s">
        <v>116</v>
      </c>
      <c r="D61">
        <v>40</v>
      </c>
      <c r="E61">
        <f>COUNTBLANK(H61:AG61)</f>
        <v>1</v>
      </c>
      <c r="F61">
        <f>SUMPRODUCT($H61:$AG61,$H$2:$AG$2)/SUMPRODUCT(--($H61:$AG61&lt;&gt;""),$H$2:$AG$2)</f>
        <v>2.367315848409091</v>
      </c>
      <c r="G61">
        <f>SUMPRODUCT($H61:$Q61,$H$2:$Q$2)/SUMPRODUCT(--($H61:$Q61&lt;&gt;""),$H$2:$Q$2)</f>
        <v>2.6728096445652181</v>
      </c>
      <c r="H61">
        <v>2.9144600000000001</v>
      </c>
      <c r="J61">
        <v>2.5197319999999999</v>
      </c>
      <c r="K61">
        <v>1.9389257</v>
      </c>
      <c r="L61">
        <v>2.8147714000000001</v>
      </c>
      <c r="M61">
        <v>2.8253205000000001</v>
      </c>
      <c r="N61">
        <v>2.9941225</v>
      </c>
      <c r="O61">
        <v>2.9681711000000002</v>
      </c>
      <c r="P61">
        <v>1.8366106</v>
      </c>
      <c r="Q61">
        <v>3.2264664000000001</v>
      </c>
      <c r="R61">
        <v>0.64758455999999998</v>
      </c>
      <c r="S61">
        <v>0.75365890000000002</v>
      </c>
      <c r="T61">
        <v>1.2839463</v>
      </c>
      <c r="U61">
        <v>0.70009995000000003</v>
      </c>
      <c r="V61">
        <v>0.86746789999999996</v>
      </c>
      <c r="W61">
        <v>0.58330519999999997</v>
      </c>
      <c r="X61">
        <v>0.85954850000000005</v>
      </c>
      <c r="Y61">
        <v>0.83599067000000005</v>
      </c>
      <c r="Z61">
        <v>0.71799930000000001</v>
      </c>
      <c r="AA61">
        <v>0.87387040000000005</v>
      </c>
      <c r="AB61">
        <v>0.45186167999999999</v>
      </c>
      <c r="AC61">
        <v>0.88874140000000001</v>
      </c>
      <c r="AD61">
        <v>0.88657540000000001</v>
      </c>
      <c r="AE61">
        <v>0.89332719999999999</v>
      </c>
      <c r="AF61">
        <v>0.78462063999999998</v>
      </c>
      <c r="AG61">
        <v>0.86585179999999995</v>
      </c>
    </row>
    <row r="62" spans="1:33" x14ac:dyDescent="0.2">
      <c r="A62" t="s">
        <v>80</v>
      </c>
      <c r="B62" t="s">
        <v>77</v>
      </c>
      <c r="C62" t="s">
        <v>46</v>
      </c>
      <c r="D62">
        <v>40</v>
      </c>
      <c r="E62">
        <f>COUNTBLANK(H62:AG62)</f>
        <v>6</v>
      </c>
      <c r="F62">
        <f>SUMPRODUCT($H62:$AG62,$H$2:$AG$2)/SUMPRODUCT(--($H62:$AG62&lt;&gt;""),$H$2:$AG$2)</f>
        <v>2.3921507633947368</v>
      </c>
      <c r="G62">
        <f>SUMPRODUCT($H62:$Q62,$H$2:$Q$2)/SUMPRODUCT(--($H62:$Q62&lt;&gt;""),$H$2:$Q$2)</f>
        <v>2.6639131779141101</v>
      </c>
      <c r="H62">
        <v>3.0012789</v>
      </c>
      <c r="J62">
        <v>2.5765638000000002</v>
      </c>
      <c r="K62">
        <v>2.0125343999999998</v>
      </c>
      <c r="L62">
        <v>2.9299852999999998</v>
      </c>
      <c r="M62">
        <v>2.8328009000000001</v>
      </c>
      <c r="N62">
        <v>2.9617657999999998</v>
      </c>
      <c r="O62">
        <v>3.0789382000000001</v>
      </c>
      <c r="P62">
        <v>1.919038</v>
      </c>
      <c r="R62">
        <v>0.67778813999999998</v>
      </c>
      <c r="S62">
        <v>0.74613870000000004</v>
      </c>
      <c r="U62">
        <v>0.71224374000000001</v>
      </c>
      <c r="V62">
        <v>0.85562970000000005</v>
      </c>
      <c r="W62">
        <v>0.57106584000000005</v>
      </c>
      <c r="X62">
        <v>0.84778290000000001</v>
      </c>
      <c r="Y62">
        <v>0.83338880000000004</v>
      </c>
      <c r="Z62">
        <v>0.72047346999999995</v>
      </c>
      <c r="AB62">
        <v>0.45737103000000001</v>
      </c>
      <c r="AE62">
        <v>0.93124275999999995</v>
      </c>
      <c r="AF62">
        <v>0.79767394000000003</v>
      </c>
      <c r="AG62">
        <v>0.86733300000000002</v>
      </c>
    </row>
    <row r="63" spans="1:33" x14ac:dyDescent="0.2">
      <c r="A63" t="s">
        <v>111</v>
      </c>
      <c r="B63" t="s">
        <v>110</v>
      </c>
      <c r="C63" t="s">
        <v>67</v>
      </c>
      <c r="D63">
        <v>40</v>
      </c>
      <c r="E63">
        <f>COUNTBLANK(H63:AG63)</f>
        <v>4</v>
      </c>
      <c r="F63">
        <f>SUMPRODUCT($H63:$AG63,$H$2:$AG$2)/SUMPRODUCT(--($H63:$AG63&lt;&gt;""),$H$2:$AG$2)</f>
        <v>2.3941230055555556</v>
      </c>
      <c r="G63">
        <f>SUMPRODUCT($H63:$Q63,$H$2:$Q$2)/SUMPRODUCT(--($H63:$Q63&lt;&gt;""),$H$2:$Q$2)</f>
        <v>2.6965824969135808</v>
      </c>
      <c r="H63">
        <v>2.9071433999999998</v>
      </c>
      <c r="I63">
        <v>2.0357715999999999</v>
      </c>
      <c r="J63">
        <v>2.5870926000000001</v>
      </c>
      <c r="K63">
        <v>2.0347376000000001</v>
      </c>
      <c r="L63">
        <v>2.8796346000000002</v>
      </c>
      <c r="M63">
        <v>2.8299715999999999</v>
      </c>
      <c r="N63">
        <v>2.9027873999999998</v>
      </c>
      <c r="Q63">
        <v>3.3524191000000001</v>
      </c>
      <c r="R63">
        <v>0.65016574000000005</v>
      </c>
      <c r="S63">
        <v>0.75118463999999996</v>
      </c>
      <c r="T63">
        <v>1.2219954</v>
      </c>
      <c r="V63">
        <v>0.85894749999999997</v>
      </c>
      <c r="W63">
        <v>0.5980318</v>
      </c>
      <c r="X63">
        <v>0.85589707000000004</v>
      </c>
      <c r="Y63">
        <v>0.83016999999999996</v>
      </c>
      <c r="Z63">
        <v>0.70499635000000005</v>
      </c>
      <c r="AA63">
        <v>0.75149310000000002</v>
      </c>
      <c r="AC63">
        <v>0.94043209999999999</v>
      </c>
      <c r="AD63">
        <v>0.93843299999999996</v>
      </c>
      <c r="AE63">
        <v>0.97209656</v>
      </c>
      <c r="AF63">
        <v>0.80361510000000003</v>
      </c>
      <c r="AG63">
        <v>0.86318033999999999</v>
      </c>
    </row>
    <row r="64" spans="1:33" x14ac:dyDescent="0.2">
      <c r="A64" t="s">
        <v>85</v>
      </c>
      <c r="B64" t="s">
        <v>84</v>
      </c>
      <c r="C64" t="s">
        <v>46</v>
      </c>
      <c r="D64">
        <v>40</v>
      </c>
      <c r="E64">
        <f>COUNTBLANK(H64:AG64)</f>
        <v>2</v>
      </c>
      <c r="F64">
        <f>SUMPRODUCT($H64:$AG64,$H$2:$AG$2)/SUMPRODUCT(--($H64:$AG64&lt;&gt;""),$H$2:$AG$2)</f>
        <v>2.4020966983696899</v>
      </c>
      <c r="G64">
        <f>SUMPRODUCT($H64:$Q64,$H$2:$Q$2)/SUMPRODUCT(--($H64:$Q64&lt;&gt;""),$H$2:$Q$2)</f>
        <v>2.69963663423913</v>
      </c>
      <c r="H64">
        <v>3.0856628000000001</v>
      </c>
      <c r="J64">
        <v>2.54603</v>
      </c>
      <c r="K64">
        <v>1.9290057</v>
      </c>
      <c r="L64">
        <v>3.0269550000000001</v>
      </c>
      <c r="M64">
        <v>2.8180559999999999</v>
      </c>
      <c r="N64">
        <v>3.0378864000000001</v>
      </c>
      <c r="O64">
        <v>2.9621993999999998</v>
      </c>
      <c r="P64">
        <v>1.8613953999999999</v>
      </c>
      <c r="Q64">
        <v>3.0251355000000002</v>
      </c>
      <c r="R64">
        <v>0.63874370000000003</v>
      </c>
      <c r="S64">
        <v>0.73990009999999995</v>
      </c>
      <c r="T64">
        <v>1.2626659</v>
      </c>
      <c r="U64">
        <v>0.69162714000000003</v>
      </c>
      <c r="V64">
        <v>0.86266195999999995</v>
      </c>
      <c r="W64">
        <v>0.55999832999999999</v>
      </c>
      <c r="X64">
        <v>0.83486689999999997</v>
      </c>
      <c r="Y64">
        <v>0.81104920000000003</v>
      </c>
      <c r="Z64">
        <v>0.69011849999999997</v>
      </c>
      <c r="AB64">
        <v>0.43620455000000002</v>
      </c>
      <c r="AC64">
        <v>0.8357715</v>
      </c>
      <c r="AD64">
        <v>0.85578597000000001</v>
      </c>
      <c r="AE64">
        <v>0.85540026000000002</v>
      </c>
      <c r="AF64">
        <v>0.75571584999999997</v>
      </c>
      <c r="AG64">
        <v>0.86878586000000002</v>
      </c>
    </row>
    <row r="65" spans="1:33" x14ac:dyDescent="0.2">
      <c r="A65" t="s">
        <v>114</v>
      </c>
      <c r="B65" t="s">
        <v>113</v>
      </c>
      <c r="C65" t="s">
        <v>52</v>
      </c>
      <c r="D65">
        <v>40</v>
      </c>
      <c r="E65">
        <f>COUNTBLANK(H65:AG65)</f>
        <v>24</v>
      </c>
      <c r="F65">
        <f>SUMPRODUCT($H65:$AG65,$H$2:$AG$2)/SUMPRODUCT(--($H65:$AG65&lt;&gt;""),$H$2:$AG$2)</f>
        <v>2.4847306891011236</v>
      </c>
      <c r="G65">
        <f>SUMPRODUCT($H65:$Q65,$H$2:$Q$2)/SUMPRODUCT(--($H65:$Q65&lt;&gt;""),$H$2:$Q$2)</f>
        <v>2.6532474000000001</v>
      </c>
      <c r="I65">
        <v>2.6532474000000001</v>
      </c>
      <c r="AA65">
        <v>0.98680436999999999</v>
      </c>
    </row>
    <row r="66" spans="1:33" x14ac:dyDescent="0.2">
      <c r="A66" t="s">
        <v>47</v>
      </c>
      <c r="B66" t="s">
        <v>45</v>
      </c>
      <c r="C66" t="s">
        <v>46</v>
      </c>
      <c r="D66">
        <v>40</v>
      </c>
      <c r="E66">
        <f>COUNTBLANK(H66:AG66)</f>
        <v>9</v>
      </c>
      <c r="F66">
        <f>SUMPRODUCT($H66:$AG66,$H$2:$AG$2)/SUMPRODUCT(--($H66:$AG66&lt;&gt;""),$H$2:$AG$2)</f>
        <v>2.5082327039017733</v>
      </c>
      <c r="G66">
        <f>SUMPRODUCT($H66:$Q66,$H$2:$Q$2)/SUMPRODUCT(--($H66:$Q66&lt;&gt;""),$H$2:$Q$2)</f>
        <v>2.7297776466257666</v>
      </c>
      <c r="H66">
        <v>3.0084464999999998</v>
      </c>
      <c r="J66">
        <v>2.5981830000000001</v>
      </c>
      <c r="K66">
        <v>2.0656110000000001</v>
      </c>
      <c r="L66">
        <v>3.1064758000000001</v>
      </c>
      <c r="M66">
        <v>2.9836817</v>
      </c>
      <c r="N66">
        <v>3.0763259999999999</v>
      </c>
      <c r="O66">
        <v>3.1064188000000001</v>
      </c>
      <c r="P66">
        <v>1.8984836</v>
      </c>
      <c r="R66">
        <v>0.66544130000000001</v>
      </c>
      <c r="S66">
        <v>0.76520723000000002</v>
      </c>
      <c r="U66">
        <v>0.72768379999999999</v>
      </c>
      <c r="W66">
        <v>0.60293293000000003</v>
      </c>
      <c r="Y66">
        <v>0.85318123999999995</v>
      </c>
      <c r="Z66">
        <v>0.73300743000000002</v>
      </c>
      <c r="AB66">
        <v>0.46614325000000001</v>
      </c>
      <c r="AD66">
        <v>0.90087839999999997</v>
      </c>
      <c r="AF66">
        <v>0.80991846000000001</v>
      </c>
    </row>
    <row r="67" spans="1:33" x14ac:dyDescent="0.2">
      <c r="A67" t="s">
        <v>91</v>
      </c>
      <c r="B67" t="s">
        <v>90</v>
      </c>
      <c r="C67" t="s">
        <v>52</v>
      </c>
      <c r="D67">
        <v>40</v>
      </c>
      <c r="E67">
        <f>COUNTBLANK(H67:AG67)</f>
        <v>12</v>
      </c>
      <c r="F67">
        <f>SUMPRODUCT($H67:$AG67,$H$2:$AG$2)/SUMPRODUCT(--($H67:$AG67&lt;&gt;""),$H$2:$AG$2)</f>
        <v>2.5137845557194245</v>
      </c>
      <c r="G67">
        <f>SUMPRODUCT($H67:$Q67,$H$2:$Q$2)/SUMPRODUCT(--($H67:$Q67&lt;&gt;""),$H$2:$Q$2)</f>
        <v>2.7731179644628101</v>
      </c>
      <c r="H67">
        <v>3.1879697</v>
      </c>
      <c r="I67">
        <v>2.4872740000000002</v>
      </c>
      <c r="J67">
        <v>2.6627550000000002</v>
      </c>
      <c r="K67">
        <v>2.0355143999999998</v>
      </c>
      <c r="M67">
        <v>3.0030122000000001</v>
      </c>
      <c r="N67">
        <v>3.2388937000000002</v>
      </c>
      <c r="R67">
        <v>0.67828124999999995</v>
      </c>
      <c r="S67">
        <v>0.7587237</v>
      </c>
      <c r="W67">
        <v>0.60013329999999998</v>
      </c>
      <c r="X67">
        <v>0.88336870000000001</v>
      </c>
      <c r="Y67">
        <v>0.87289079999999997</v>
      </c>
      <c r="Z67">
        <v>0.71063787</v>
      </c>
      <c r="AA67">
        <v>0.84914345000000002</v>
      </c>
      <c r="AF67">
        <v>0.81072295000000005</v>
      </c>
    </row>
    <row r="68" spans="1:33" x14ac:dyDescent="0.2">
      <c r="A68" t="s">
        <v>108</v>
      </c>
      <c r="B68" t="s">
        <v>45</v>
      </c>
      <c r="C68" t="s">
        <v>38</v>
      </c>
      <c r="D68">
        <v>40</v>
      </c>
      <c r="E68">
        <f>COUNTBLANK(H68:AG68)</f>
        <v>9</v>
      </c>
      <c r="F68">
        <f>SUMPRODUCT($H68:$AG68,$H$2:$AG$2)/SUMPRODUCT(--($H68:$AG68&lt;&gt;""),$H$2:$AG$2)</f>
        <v>2.519704647830832</v>
      </c>
      <c r="G68">
        <f>SUMPRODUCT($H68:$Q68,$H$2:$Q$2)/SUMPRODUCT(--($H68:$Q68&lt;&gt;""),$H$2:$Q$2)</f>
        <v>2.7420163490797544</v>
      </c>
      <c r="H68">
        <v>3.1083546000000002</v>
      </c>
      <c r="J68">
        <v>2.6295855000000001</v>
      </c>
      <c r="K68">
        <v>2.0608268000000001</v>
      </c>
      <c r="L68">
        <v>2.9721267</v>
      </c>
      <c r="M68">
        <v>2.9604591999999998</v>
      </c>
      <c r="N68">
        <v>3.0770152</v>
      </c>
      <c r="O68">
        <v>3.1569166000000002</v>
      </c>
      <c r="P68">
        <v>1.9718591000000001</v>
      </c>
      <c r="R68">
        <v>0.68001586000000003</v>
      </c>
      <c r="S68">
        <v>0.7763949</v>
      </c>
      <c r="U68">
        <v>0.72908309999999998</v>
      </c>
      <c r="W68">
        <v>0.59681326000000001</v>
      </c>
      <c r="Y68">
        <v>0.8757277</v>
      </c>
      <c r="Z68">
        <v>0.73073940000000004</v>
      </c>
      <c r="AB68">
        <v>0.47199592000000001</v>
      </c>
      <c r="AF68">
        <v>0.81640000000000001</v>
      </c>
      <c r="AG68">
        <v>0.89492400000000005</v>
      </c>
    </row>
    <row r="69" spans="1:33" x14ac:dyDescent="0.2">
      <c r="A69" t="s">
        <v>147</v>
      </c>
      <c r="B69" t="s">
        <v>146</v>
      </c>
      <c r="C69" t="s">
        <v>42</v>
      </c>
      <c r="D69">
        <v>40</v>
      </c>
      <c r="E69">
        <f>COUNTBLANK(H69:AG69)</f>
        <v>12</v>
      </c>
      <c r="F69">
        <f>SUMPRODUCT($H69:$AG69,$H$2:$AG$2)/SUMPRODUCT(--($H69:$AG69&lt;&gt;""),$H$2:$AG$2)</f>
        <v>2.5278414550727653</v>
      </c>
      <c r="G69">
        <f>SUMPRODUCT($H69:$Q69,$H$2:$Q$2)/SUMPRODUCT(--($H69:$Q69&lt;&gt;""),$H$2:$Q$2)</f>
        <v>2.8694595600000001</v>
      </c>
      <c r="H69">
        <v>3.0746017000000001</v>
      </c>
      <c r="J69">
        <v>2.7976312999999999</v>
      </c>
      <c r="K69">
        <v>2.1646334999999999</v>
      </c>
      <c r="L69">
        <v>3.3035929999999998</v>
      </c>
      <c r="M69">
        <v>3.0068383000000001</v>
      </c>
      <c r="R69">
        <v>0.68540716000000002</v>
      </c>
      <c r="S69">
        <v>0.77726879999999998</v>
      </c>
      <c r="T69">
        <v>1.2333612</v>
      </c>
      <c r="V69">
        <v>0.86176850000000005</v>
      </c>
      <c r="W69">
        <v>0.62924729999999995</v>
      </c>
      <c r="X69">
        <v>0.88043784999999997</v>
      </c>
      <c r="Y69">
        <v>0.86351529999999999</v>
      </c>
      <c r="Z69">
        <v>0.72972899999999996</v>
      </c>
      <c r="AD69">
        <v>0.90681109999999998</v>
      </c>
    </row>
    <row r="70" spans="1:33" x14ac:dyDescent="0.2">
      <c r="A70" t="s">
        <v>132</v>
      </c>
      <c r="B70" t="s">
        <v>131</v>
      </c>
      <c r="C70" t="s">
        <v>42</v>
      </c>
      <c r="D70">
        <v>40</v>
      </c>
      <c r="E70">
        <f>COUNTBLANK(H70:AG70)</f>
        <v>13</v>
      </c>
      <c r="F70">
        <f>SUMPRODUCT($H70:$AG70,$H$2:$AG$2)/SUMPRODUCT(--($H70:$AG70&lt;&gt;""),$H$2:$AG$2)</f>
        <v>2.5581993991176479</v>
      </c>
      <c r="G70">
        <f>SUMPRODUCT($H70:$Q70,$H$2:$Q$2)/SUMPRODUCT(--($H70:$Q70&lt;&gt;""),$H$2:$Q$2)</f>
        <v>2.8760697524752477</v>
      </c>
      <c r="H70">
        <v>3.2710439999999998</v>
      </c>
      <c r="J70">
        <v>2.7704270000000002</v>
      </c>
      <c r="K70">
        <v>2.0718257000000002</v>
      </c>
      <c r="M70">
        <v>2.9080482000000001</v>
      </c>
      <c r="N70">
        <v>3.3360069999999999</v>
      </c>
      <c r="R70">
        <v>0.67682993000000002</v>
      </c>
      <c r="S70">
        <v>0.75398916000000005</v>
      </c>
      <c r="V70">
        <v>0.86667159999999999</v>
      </c>
      <c r="W70">
        <v>0.62311196000000002</v>
      </c>
      <c r="X70">
        <v>0.87941800000000003</v>
      </c>
      <c r="Y70">
        <v>0.83563507000000004</v>
      </c>
      <c r="Z70">
        <v>0.72567250000000005</v>
      </c>
      <c r="AF70">
        <v>0.83542000000000005</v>
      </c>
    </row>
    <row r="71" spans="1:33" x14ac:dyDescent="0.2">
      <c r="A71" t="s">
        <v>153</v>
      </c>
      <c r="B71" t="s">
        <v>126</v>
      </c>
      <c r="C71" t="s">
        <v>67</v>
      </c>
      <c r="D71">
        <v>40</v>
      </c>
      <c r="E71">
        <f>COUNTBLANK(H71:AG71)</f>
        <v>11</v>
      </c>
      <c r="F71">
        <f>SUMPRODUCT($H71:$AG71,$H$2:$AG$2)/SUMPRODUCT(--($H71:$AG71&lt;&gt;""),$H$2:$AG$2)</f>
        <v>2.567223070690265</v>
      </c>
      <c r="G71">
        <f>SUMPRODUCT($H71:$Q71,$H$2:$Q$2)/SUMPRODUCT(--($H71:$Q71&lt;&gt;""),$H$2:$Q$2)</f>
        <v>2.8557316446280998</v>
      </c>
      <c r="H71">
        <v>3.109585</v>
      </c>
      <c r="J71">
        <v>2.7691734000000001</v>
      </c>
      <c r="K71">
        <v>2.0905369999999999</v>
      </c>
      <c r="L71">
        <v>3.169473</v>
      </c>
      <c r="M71">
        <v>2.9535049999999998</v>
      </c>
      <c r="N71">
        <v>3.0332409999999999</v>
      </c>
      <c r="R71">
        <v>0.68350670000000002</v>
      </c>
      <c r="S71">
        <v>0.76994056</v>
      </c>
      <c r="T71">
        <v>1.2840857999999999</v>
      </c>
      <c r="V71">
        <v>0.89154979999999995</v>
      </c>
      <c r="W71">
        <v>0.62650139999999999</v>
      </c>
      <c r="Y71">
        <v>0.84652430000000001</v>
      </c>
      <c r="Z71">
        <v>0.7205317</v>
      </c>
      <c r="AF71">
        <v>0.84562349999999997</v>
      </c>
      <c r="AG71">
        <v>0.92139389999999999</v>
      </c>
    </row>
    <row r="72" spans="1:33" x14ac:dyDescent="0.2">
      <c r="A72" t="s">
        <v>72</v>
      </c>
      <c r="B72" t="s">
        <v>70</v>
      </c>
      <c r="C72" t="s">
        <v>71</v>
      </c>
      <c r="D72">
        <v>40</v>
      </c>
      <c r="E72">
        <f>COUNTBLANK(H72:AG72)</f>
        <v>12</v>
      </c>
      <c r="F72">
        <f>SUMPRODUCT($H72:$AG72,$H$2:$AG$2)/SUMPRODUCT(--($H72:$AG72&lt;&gt;""),$H$2:$AG$2)</f>
        <v>2.612561639370504</v>
      </c>
      <c r="G72">
        <f>SUMPRODUCT($H72:$Q72,$H$2:$Q$2)/SUMPRODUCT(--($H72:$Q72&lt;&gt;""),$H$2:$Q$2)</f>
        <v>2.8968045206611572</v>
      </c>
      <c r="H72">
        <v>3.2255813999999998</v>
      </c>
      <c r="J72">
        <v>2.7180559999999998</v>
      </c>
      <c r="K72">
        <v>2.0480187000000001</v>
      </c>
      <c r="L72">
        <v>3.1579915999999999</v>
      </c>
      <c r="M72">
        <v>3.0827650000000002</v>
      </c>
      <c r="N72">
        <v>3.1364329999999998</v>
      </c>
      <c r="R72">
        <v>0.65679365000000001</v>
      </c>
      <c r="S72">
        <v>0.76365830000000001</v>
      </c>
      <c r="U72">
        <v>0.73042669999999998</v>
      </c>
      <c r="W72">
        <v>0.60321546000000004</v>
      </c>
      <c r="Y72">
        <v>0.85219029999999996</v>
      </c>
      <c r="Z72">
        <v>0.71532600000000002</v>
      </c>
      <c r="AB72">
        <v>0.47628779999999998</v>
      </c>
      <c r="AF72">
        <v>0.81664440000000005</v>
      </c>
    </row>
    <row r="73" spans="1:33" x14ac:dyDescent="0.2">
      <c r="A73" t="s">
        <v>78</v>
      </c>
      <c r="B73" t="s">
        <v>77</v>
      </c>
      <c r="C73" t="s">
        <v>52</v>
      </c>
      <c r="D73">
        <v>40</v>
      </c>
      <c r="E73">
        <f>COUNTBLANK(H73:AG73)</f>
        <v>11</v>
      </c>
      <c r="F73">
        <f>SUMPRODUCT($H73:$AG73,$H$2:$AG$2)/SUMPRODUCT(--($H73:$AG73&lt;&gt;""),$H$2:$AG$2)</f>
        <v>2.6257582337062932</v>
      </c>
      <c r="G73">
        <f>SUMPRODUCT($H73:$Q73,$H$2:$Q$2)/SUMPRODUCT(--($H73:$Q73&lt;&gt;""),$H$2:$Q$2)</f>
        <v>2.8038942472392634</v>
      </c>
      <c r="H73">
        <v>3.2669592000000001</v>
      </c>
      <c r="J73">
        <v>2.7154381000000001</v>
      </c>
      <c r="K73">
        <v>2.0198345</v>
      </c>
      <c r="L73">
        <v>3.0688211999999999</v>
      </c>
      <c r="M73">
        <v>3.0186532000000001</v>
      </c>
      <c r="N73">
        <v>3.1825649999999999</v>
      </c>
      <c r="O73">
        <v>3.2070004999999999</v>
      </c>
      <c r="P73">
        <v>1.9552267999999999</v>
      </c>
      <c r="R73">
        <v>0.70134764999999999</v>
      </c>
      <c r="S73">
        <v>0.78897649999999997</v>
      </c>
      <c r="W73">
        <v>0.61154180000000002</v>
      </c>
      <c r="Y73">
        <v>0.87236080000000005</v>
      </c>
      <c r="Z73">
        <v>0.75477850000000002</v>
      </c>
      <c r="AF73">
        <v>0.85086580000000001</v>
      </c>
      <c r="AG73">
        <v>0.89547204999999996</v>
      </c>
    </row>
    <row r="74" spans="1:33" x14ac:dyDescent="0.2">
      <c r="A74" t="s">
        <v>139</v>
      </c>
      <c r="B74" t="s">
        <v>41</v>
      </c>
      <c r="C74" t="s">
        <v>42</v>
      </c>
      <c r="D74">
        <v>40</v>
      </c>
      <c r="E74">
        <f>COUNTBLANK(H74:AG74)</f>
        <v>16</v>
      </c>
      <c r="F74">
        <f>SUMPRODUCT($H74:$AG74,$H$2:$AG$2)/SUMPRODUCT(--($H74:$AG74&lt;&gt;""),$H$2:$AG$2)</f>
        <v>2.7009913265701559</v>
      </c>
      <c r="G74">
        <f>SUMPRODUCT($H74:$Q74,$H$2:$Q$2)/SUMPRODUCT(--($H74:$Q74&lt;&gt;""),$H$2:$Q$2)</f>
        <v>2.9139879722772277</v>
      </c>
      <c r="H74">
        <v>3.2659457000000001</v>
      </c>
      <c r="J74">
        <v>2.76851</v>
      </c>
      <c r="K74">
        <v>2.1203299000000002</v>
      </c>
      <c r="M74">
        <v>3.0751023000000002</v>
      </c>
      <c r="N74">
        <v>3.3197632000000001</v>
      </c>
      <c r="R74">
        <v>0.70570016000000002</v>
      </c>
      <c r="S74">
        <v>0.77820705999999995</v>
      </c>
      <c r="Y74">
        <v>0.86132485000000003</v>
      </c>
      <c r="Z74">
        <v>0.74800443999999999</v>
      </c>
      <c r="AF74">
        <v>0.85053736000000002</v>
      </c>
    </row>
    <row r="75" spans="1:33" x14ac:dyDescent="0.2">
      <c r="A75" t="s">
        <v>55</v>
      </c>
      <c r="B75" t="s">
        <v>45</v>
      </c>
      <c r="C75" t="s">
        <v>38</v>
      </c>
      <c r="D75">
        <v>40</v>
      </c>
      <c r="E75">
        <f>COUNTBLANK(H75:AG75)</f>
        <v>17</v>
      </c>
      <c r="F75">
        <f>SUMPRODUCT($H75:$AG75,$H$2:$AG$2)/SUMPRODUCT(--($H75:$AG75&lt;&gt;""),$H$2:$AG$2)</f>
        <v>2.706348005363636</v>
      </c>
      <c r="G75">
        <f>SUMPRODUCT($H75:$Q75,$H$2:$Q$2)/SUMPRODUCT(--($H75:$Q75&lt;&gt;""),$H$2:$Q$2)</f>
        <v>2.8785995485148512</v>
      </c>
      <c r="J75">
        <v>2.7906203000000001</v>
      </c>
      <c r="K75">
        <v>2.1459839999999999</v>
      </c>
      <c r="L75">
        <v>3.2217302000000001</v>
      </c>
      <c r="M75">
        <v>3.0628860000000002</v>
      </c>
      <c r="N75">
        <v>3.1578164000000002</v>
      </c>
      <c r="W75">
        <v>0.62401799999999996</v>
      </c>
      <c r="Y75">
        <v>0.88136594999999995</v>
      </c>
      <c r="Z75">
        <v>0.76041365000000005</v>
      </c>
      <c r="AF75">
        <v>0.82741403999999996</v>
      </c>
    </row>
    <row r="76" spans="1:33" x14ac:dyDescent="0.2">
      <c r="A76" t="s">
        <v>65</v>
      </c>
      <c r="B76" t="s">
        <v>64</v>
      </c>
      <c r="C76" t="s">
        <v>52</v>
      </c>
      <c r="D76">
        <v>40</v>
      </c>
      <c r="E76">
        <f>COUNTBLANK(H76:AG76)</f>
        <v>23</v>
      </c>
      <c r="F76">
        <f>SUMPRODUCT($H76:$AG76,$H$2:$AG$2)/SUMPRODUCT(--($H76:$AG76&lt;&gt;""),$H$2:$AG$2)</f>
        <v>2.7071350905325442</v>
      </c>
      <c r="G76">
        <f>SUMPRODUCT($H76:$Q76,$H$2:$Q$2)/SUMPRODUCT(--($H76:$Q76&lt;&gt;""),$H$2:$Q$2)</f>
        <v>2.81093605</v>
      </c>
      <c r="I76">
        <v>2.3447227000000002</v>
      </c>
      <c r="L76">
        <v>3.2771493999999999</v>
      </c>
      <c r="AA76">
        <v>0.86178469999999996</v>
      </c>
    </row>
    <row r="77" spans="1:33" x14ac:dyDescent="0.2">
      <c r="A77" t="s">
        <v>49</v>
      </c>
      <c r="B77" t="s">
        <v>45</v>
      </c>
      <c r="C77" t="s">
        <v>38</v>
      </c>
      <c r="D77">
        <v>40</v>
      </c>
      <c r="E77">
        <f>COUNTBLANK(H77:AG77)</f>
        <v>15</v>
      </c>
      <c r="F77">
        <f>SUMPRODUCT($H77:$AG77,$H$2:$AG$2)/SUMPRODUCT(--($H77:$AG77&lt;&gt;""),$H$2:$AG$2)</f>
        <v>2.7868072443289225</v>
      </c>
      <c r="G77">
        <f>SUMPRODUCT($H77:$Q77,$H$2:$Q$2)/SUMPRODUCT(--($H77:$Q77&lt;&gt;""),$H$2:$Q$2)</f>
        <v>2.9745821057851236</v>
      </c>
      <c r="H77">
        <v>3.3332179000000002</v>
      </c>
      <c r="J77">
        <v>2.7671125000000001</v>
      </c>
      <c r="K77">
        <v>2.1561720000000002</v>
      </c>
      <c r="L77">
        <v>3.2039567999999998</v>
      </c>
      <c r="M77">
        <v>3.0537852999999999</v>
      </c>
      <c r="N77">
        <v>3.3161687999999998</v>
      </c>
      <c r="R77">
        <v>0.71002655999999997</v>
      </c>
      <c r="W77">
        <v>0.62266370000000004</v>
      </c>
      <c r="Y77">
        <v>0.88810160000000005</v>
      </c>
      <c r="Z77">
        <v>0.76018584</v>
      </c>
      <c r="AF77">
        <v>0.85494375</v>
      </c>
    </row>
    <row r="78" spans="1:33" x14ac:dyDescent="0.2">
      <c r="A78" t="s">
        <v>119</v>
      </c>
      <c r="B78" t="s">
        <v>77</v>
      </c>
      <c r="C78" t="s">
        <v>32</v>
      </c>
      <c r="D78">
        <v>40</v>
      </c>
      <c r="E78">
        <f>COUNTBLANK(H78:AG78)</f>
        <v>14</v>
      </c>
      <c r="F78">
        <f>SUMPRODUCT($H78:$AG78,$H$2:$AG$2)/SUMPRODUCT(--($H78:$AG78&lt;&gt;""),$H$2:$AG$2)</f>
        <v>2.8004835132137029</v>
      </c>
      <c r="G78">
        <f>SUMPRODUCT($H78:$Q78,$H$2:$Q$2)/SUMPRODUCT(--($H78:$Q78&lt;&gt;""),$H$2:$Q$2)</f>
        <v>2.9629713760563381</v>
      </c>
      <c r="H78">
        <v>3.2579712999999999</v>
      </c>
      <c r="J78">
        <v>2.6691394000000002</v>
      </c>
      <c r="K78">
        <v>2.0797162</v>
      </c>
      <c r="L78">
        <v>3.2768039999999998</v>
      </c>
      <c r="M78">
        <v>3.0239324999999999</v>
      </c>
      <c r="N78">
        <v>3.1579874000000001</v>
      </c>
      <c r="O78">
        <v>3.2510919999999999</v>
      </c>
      <c r="R78">
        <v>0.68144506000000005</v>
      </c>
      <c r="W78">
        <v>0.62363999999999997</v>
      </c>
      <c r="Y78">
        <v>0.89442694</v>
      </c>
      <c r="Z78">
        <v>0.73912860000000002</v>
      </c>
      <c r="AF78">
        <v>0.80898740000000002</v>
      </c>
    </row>
    <row r="79" spans="1:33" x14ac:dyDescent="0.2">
      <c r="A79" t="s">
        <v>103</v>
      </c>
      <c r="B79" t="s">
        <v>102</v>
      </c>
      <c r="C79" t="s">
        <v>42</v>
      </c>
      <c r="D79">
        <v>40</v>
      </c>
      <c r="E79">
        <f>COUNTBLANK(H79:AG79)</f>
        <v>13</v>
      </c>
      <c r="F79">
        <f>SUMPRODUCT($H79:$AG79,$H$2:$AG$2)/SUMPRODUCT(--($H79:$AG79&lt;&gt;""),$H$2:$AG$2)</f>
        <v>2.8249665917777782</v>
      </c>
      <c r="G79">
        <f>SUMPRODUCT($H79:$Q79,$H$2:$Q$2)/SUMPRODUCT(--($H79:$Q79&lt;&gt;""),$H$2:$Q$2)</f>
        <v>3.0191118444444451</v>
      </c>
      <c r="H79">
        <v>3.1626088999999999</v>
      </c>
      <c r="L79">
        <v>3.1409864000000001</v>
      </c>
      <c r="M79">
        <v>3.0463833999999999</v>
      </c>
      <c r="N79">
        <v>3.2752181999999999</v>
      </c>
      <c r="O79">
        <v>3.3448782000000001</v>
      </c>
      <c r="P79">
        <v>2.0813641999999999</v>
      </c>
      <c r="Q79">
        <v>3.096279</v>
      </c>
      <c r="U79">
        <v>0.79622482999999999</v>
      </c>
      <c r="W79">
        <v>0.6427678</v>
      </c>
      <c r="AB79">
        <v>0.50758990000000004</v>
      </c>
      <c r="AC79">
        <v>0.85110425999999995</v>
      </c>
      <c r="AD79">
        <v>0.85548215999999999</v>
      </c>
      <c r="AE79">
        <v>0.87133442999999999</v>
      </c>
    </row>
    <row r="80" spans="1:33" x14ac:dyDescent="0.2">
      <c r="A80" t="s">
        <v>62</v>
      </c>
      <c r="B80" t="s">
        <v>60</v>
      </c>
      <c r="C80" t="s">
        <v>61</v>
      </c>
      <c r="D80">
        <v>40</v>
      </c>
      <c r="E80">
        <f>COUNTBLANK(H80:AG80)</f>
        <v>12</v>
      </c>
      <c r="F80">
        <f>SUMPRODUCT($H80:$AG80,$H$2:$AG$2)/SUMPRODUCT(--($H80:$AG80&lt;&gt;""),$H$2:$AG$2)</f>
        <v>2.8421512578956838</v>
      </c>
      <c r="G80">
        <f>SUMPRODUCT($H80:$Q80,$H$2:$Q$2)/SUMPRODUCT(--($H80:$Q80&lt;&gt;""),$H$2:$Q$2)</f>
        <v>3.1366124462809917</v>
      </c>
      <c r="H80">
        <v>3.4227712000000001</v>
      </c>
      <c r="J80">
        <v>2.9490728000000002</v>
      </c>
      <c r="K80">
        <v>2.2913622999999999</v>
      </c>
      <c r="L80">
        <v>3.3555185999999999</v>
      </c>
      <c r="M80">
        <v>3.3100510000000001</v>
      </c>
      <c r="N80">
        <v>3.4740280000000001</v>
      </c>
      <c r="R80">
        <v>0.74475309999999995</v>
      </c>
      <c r="T80">
        <v>1.3900766</v>
      </c>
      <c r="W80">
        <v>0.66091710000000004</v>
      </c>
      <c r="Y80">
        <v>0.92663980000000001</v>
      </c>
      <c r="Z80">
        <v>0.78759210000000002</v>
      </c>
      <c r="AB80">
        <v>0.51542646000000003</v>
      </c>
      <c r="AF80">
        <v>0.89217955000000004</v>
      </c>
      <c r="AG80">
        <v>0.98415699999999995</v>
      </c>
    </row>
    <row r="81" spans="1:32" x14ac:dyDescent="0.2">
      <c r="A81" t="s">
        <v>100</v>
      </c>
      <c r="B81" t="s">
        <v>99</v>
      </c>
      <c r="C81" t="s">
        <v>61</v>
      </c>
      <c r="D81">
        <v>40</v>
      </c>
      <c r="E81">
        <f>COUNTBLANK(H81:AG81)</f>
        <v>25</v>
      </c>
      <c r="F81">
        <f>SUMPRODUCT($H81:$AG81,$H$2:$AG$2)/SUMPRODUCT(--($H81:$AG81&lt;&gt;""),$H$2:$AG$2)</f>
        <v>2.9951941999999998</v>
      </c>
      <c r="G81">
        <f>SUMPRODUCT($H81:$Q81,$H$2:$Q$2)/SUMPRODUCT(--($H81:$Q81&lt;&gt;""),$H$2:$Q$2)</f>
        <v>2.9951941999999998</v>
      </c>
      <c r="I81">
        <v>2.9951941999999998</v>
      </c>
    </row>
    <row r="82" spans="1:32" x14ac:dyDescent="0.2">
      <c r="A82" t="s">
        <v>33</v>
      </c>
      <c r="B82" t="s">
        <v>31</v>
      </c>
      <c r="C82" t="s">
        <v>32</v>
      </c>
      <c r="D82">
        <v>40</v>
      </c>
      <c r="E82">
        <f>COUNTBLANK(H82:AG82)</f>
        <v>24</v>
      </c>
      <c r="F82">
        <f>SUMPRODUCT($H82:$AG82,$H$2:$AG$2)/SUMPRODUCT(--($H82:$AG82&lt;&gt;""),$H$2:$AG$2)</f>
        <v>3.0042538777419354</v>
      </c>
      <c r="G82">
        <f>SUMPRODUCT($H82:$Q82,$H$2:$Q$2)/SUMPRODUCT(--($H82:$Q82&lt;&gt;""),$H$2:$Q$2)</f>
        <v>3.2304251000000002</v>
      </c>
      <c r="Q82">
        <v>3.2304251000000002</v>
      </c>
      <c r="AC82">
        <v>0.89332246999999998</v>
      </c>
    </row>
    <row r="83" spans="1:32" x14ac:dyDescent="0.2">
      <c r="A83" t="s">
        <v>121</v>
      </c>
      <c r="B83" t="s">
        <v>45</v>
      </c>
      <c r="C83" t="s">
        <v>38</v>
      </c>
      <c r="D83">
        <v>40</v>
      </c>
      <c r="E83">
        <f>COUNTBLANK(H83:AG83)</f>
        <v>22</v>
      </c>
      <c r="F83">
        <f>SUMPRODUCT($H83:$AG83,$H$2:$AG$2)/SUMPRODUCT(--($H83:$AG83&lt;&gt;""),$H$2:$AG$2)</f>
        <v>3.0169348980237158</v>
      </c>
      <c r="G83">
        <f>SUMPRODUCT($H83:$Q83,$H$2:$Q$2)/SUMPRODUCT(--($H83:$Q83&lt;&gt;""),$H$2:$Q$2)</f>
        <v>3.0967158737704921</v>
      </c>
      <c r="J83">
        <v>2.7613044000000002</v>
      </c>
      <c r="L83">
        <v>3.2351847</v>
      </c>
      <c r="N83">
        <v>3.2842802999999998</v>
      </c>
      <c r="AF83">
        <v>0.85398399999999997</v>
      </c>
    </row>
    <row r="84" spans="1:32" x14ac:dyDescent="0.2">
      <c r="A84" t="s">
        <v>68</v>
      </c>
      <c r="B84" t="s">
        <v>41</v>
      </c>
      <c r="C84" t="s">
        <v>67</v>
      </c>
      <c r="D84">
        <v>40</v>
      </c>
      <c r="E84">
        <f>COUNTBLANK(H84:AG84)</f>
        <v>23</v>
      </c>
      <c r="F84">
        <f>SUMPRODUCT($H84:$AG84,$H$2:$AG$2)/SUMPRODUCT(--($H84:$AG84&lt;&gt;""),$H$2:$AG$2)</f>
        <v>3.1339067306358386</v>
      </c>
      <c r="G84">
        <f>SUMPRODUCT($H84:$Q84,$H$2:$Q$2)/SUMPRODUCT(--($H84:$Q84&lt;&gt;""),$H$2:$Q$2)</f>
        <v>3.2666749463414639</v>
      </c>
      <c r="L84">
        <v>3.2525442</v>
      </c>
      <c r="N84">
        <v>3.2801328000000001</v>
      </c>
      <c r="R84">
        <v>0.71457479999999995</v>
      </c>
    </row>
    <row r="85" spans="1:32" x14ac:dyDescent="0.2">
      <c r="A85" t="s">
        <v>82</v>
      </c>
      <c r="B85" t="s">
        <v>77</v>
      </c>
      <c r="C85" t="s">
        <v>46</v>
      </c>
      <c r="D85">
        <v>40</v>
      </c>
      <c r="E85">
        <f>COUNTBLANK(H85:AG85)</f>
        <v>25</v>
      </c>
      <c r="F85">
        <f>SUMPRODUCT($H85:$AG85,$H$2:$AG$2)/SUMPRODUCT(--($H85:$AG85&lt;&gt;""),$H$2:$AG$2)</f>
        <v>3.2848891999999998</v>
      </c>
      <c r="G85">
        <f>SUMPRODUCT($H85:$Q85,$H$2:$Q$2)/SUMPRODUCT(--($H85:$Q85&lt;&gt;""),$H$2:$Q$2)</f>
        <v>3.2848891999999998</v>
      </c>
      <c r="L85">
        <v>3.2848891999999998</v>
      </c>
    </row>
    <row r="86" spans="1:32" x14ac:dyDescent="0.2">
      <c r="A86" t="s">
        <v>151</v>
      </c>
      <c r="B86" t="s">
        <v>149</v>
      </c>
      <c r="C86" t="s">
        <v>150</v>
      </c>
      <c r="D86">
        <v>40</v>
      </c>
      <c r="E86">
        <f>COUNTBLANK(H86:AG86)</f>
        <v>22</v>
      </c>
      <c r="F86">
        <f>SUMPRODUCT($H86:$AG86,$H$2:$AG$2)/SUMPRODUCT(--($H86:$AG86&lt;&gt;""),$H$2:$AG$2)</f>
        <v>3.2931630081081082</v>
      </c>
      <c r="G86">
        <f>SUMPRODUCT($H86:$Q86,$H$2:$Q$2)/SUMPRODUCT(--($H86:$Q86&lt;&gt;""),$H$2:$Q$2)</f>
        <v>3.9962394000000003</v>
      </c>
      <c r="Q86">
        <v>3.9962393999999999</v>
      </c>
      <c r="AC86">
        <v>1.0886389999999999</v>
      </c>
      <c r="AD86">
        <v>1.0549892999999999</v>
      </c>
      <c r="AE86">
        <v>1.1738143999999999</v>
      </c>
    </row>
    <row r="87" spans="1:32" x14ac:dyDescent="0.2">
      <c r="A87" t="s">
        <v>94</v>
      </c>
      <c r="B87" t="s">
        <v>57</v>
      </c>
      <c r="C87" t="s">
        <v>93</v>
      </c>
      <c r="D87">
        <v>40</v>
      </c>
      <c r="E87">
        <f>COUNTBLANK(H87:AG87)</f>
        <v>24</v>
      </c>
      <c r="F87">
        <f>SUMPRODUCT($H87:$AG87,$H$2:$AG$2)/SUMPRODUCT(--($H87:$AG87&lt;&gt;""),$H$2:$AG$2)</f>
        <v>3.3086381</v>
      </c>
      <c r="G87">
        <f>SUMPRODUCT($H87:$Q87,$H$2:$Q$2)/SUMPRODUCT(--($H87:$Q87&lt;&gt;""),$H$2:$Q$2)</f>
        <v>3.3086381</v>
      </c>
      <c r="H87">
        <v>3.3050966000000002</v>
      </c>
      <c r="L87">
        <v>3.3121795999999999</v>
      </c>
    </row>
    <row r="88" spans="1:32" x14ac:dyDescent="0.2">
      <c r="A88" t="s">
        <v>134</v>
      </c>
      <c r="B88" t="s">
        <v>131</v>
      </c>
      <c r="C88" t="s">
        <v>42</v>
      </c>
      <c r="D88">
        <v>40</v>
      </c>
      <c r="E88">
        <f>COUNTBLANK(H88:AG88)</f>
        <v>25</v>
      </c>
      <c r="F88">
        <f>SUMPRODUCT($H88:$AG88,$H$2:$AG$2)/SUMPRODUCT(--($H88:$AG88&lt;&gt;""),$H$2:$AG$2)</f>
        <v>3.3124446999999999</v>
      </c>
      <c r="G88">
        <f>SUMPRODUCT($H88:$Q88,$H$2:$Q$2)/SUMPRODUCT(--($H88:$Q88&lt;&gt;""),$H$2:$Q$2)</f>
        <v>3.3124446999999999</v>
      </c>
      <c r="H88">
        <v>3.3124446999999999</v>
      </c>
    </row>
  </sheetData>
  <sortState xmlns:xlrd2="http://schemas.microsoft.com/office/spreadsheetml/2017/richdata2" ref="A3:AG89">
    <sortCondition ref="F3:F8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Grass Electric non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 Charles</dc:creator>
  <cp:lastModifiedBy>Lyu Charles</cp:lastModifiedBy>
  <dcterms:created xsi:type="dcterms:W3CDTF">2022-01-21T00:34:37Z</dcterms:created>
  <dcterms:modified xsi:type="dcterms:W3CDTF">2022-01-22T06:00:26Z</dcterms:modified>
</cp:coreProperties>
</file>