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8_{F64733B0-C9D1-7A44-9DF6-7F24522B76C6}" xr6:coauthVersionLast="47" xr6:coauthVersionMax="47" xr10:uidLastSave="{00000000-0000-0000-0000-000000000000}"/>
  <bookViews>
    <workbookView xWindow="1660" yWindow="1840" windowWidth="26440" windowHeight="14520"/>
  </bookViews>
  <sheets>
    <sheet name="Grass Electric with shad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F15" i="1"/>
  <c r="G18" i="1"/>
  <c r="F69" i="1"/>
  <c r="G69" i="1"/>
  <c r="F12" i="1"/>
  <c r="G12" i="1"/>
  <c r="F77" i="1"/>
  <c r="G77" i="1"/>
  <c r="F11" i="1"/>
  <c r="G11" i="1"/>
  <c r="F74" i="1"/>
  <c r="G74" i="1"/>
  <c r="F10" i="1"/>
  <c r="G10" i="1"/>
  <c r="F73" i="1"/>
  <c r="G73" i="1"/>
  <c r="F3" i="1"/>
  <c r="G3" i="1"/>
  <c r="F60" i="1"/>
  <c r="G60" i="1"/>
  <c r="F4" i="1"/>
  <c r="G4" i="1"/>
  <c r="F64" i="1"/>
  <c r="G64" i="1"/>
  <c r="F5" i="1"/>
  <c r="G5" i="1"/>
  <c r="F65" i="1"/>
  <c r="G65" i="1"/>
  <c r="F9" i="1"/>
  <c r="G9" i="1"/>
  <c r="F70" i="1"/>
  <c r="G70" i="1"/>
  <c r="F6" i="1"/>
  <c r="G6" i="1"/>
  <c r="F66" i="1"/>
  <c r="G66" i="1"/>
  <c r="F8" i="1"/>
  <c r="G8" i="1"/>
  <c r="F71" i="1"/>
  <c r="G71" i="1"/>
  <c r="G15" i="1"/>
  <c r="F82" i="1"/>
  <c r="G82" i="1"/>
  <c r="F17" i="1"/>
  <c r="G17" i="1"/>
  <c r="F84" i="1"/>
  <c r="G84" i="1"/>
  <c r="G14" i="1"/>
  <c r="F79" i="1"/>
  <c r="G79" i="1"/>
  <c r="F85" i="1"/>
  <c r="G85" i="1"/>
  <c r="F72" i="1"/>
  <c r="G72" i="1"/>
  <c r="F22" i="1"/>
  <c r="G22" i="1"/>
  <c r="F78" i="1"/>
  <c r="G78" i="1"/>
  <c r="F20" i="1"/>
  <c r="G20" i="1"/>
  <c r="F93" i="1"/>
  <c r="G93" i="1"/>
  <c r="F19" i="1"/>
  <c r="G19" i="1"/>
  <c r="F90" i="1"/>
  <c r="G90" i="1"/>
  <c r="F16" i="1"/>
  <c r="G16" i="1"/>
  <c r="F80" i="1"/>
  <c r="G80" i="1"/>
  <c r="F26" i="1"/>
  <c r="G26" i="1"/>
  <c r="F89" i="1"/>
  <c r="G89" i="1"/>
  <c r="F24" i="1"/>
  <c r="G24" i="1"/>
  <c r="F91" i="1"/>
  <c r="G91" i="1"/>
  <c r="F29" i="1"/>
  <c r="G29" i="1"/>
  <c r="F94" i="1"/>
  <c r="G94" i="1"/>
  <c r="F31" i="1"/>
  <c r="G31" i="1"/>
  <c r="F95" i="1"/>
  <c r="G95" i="1"/>
  <c r="F35" i="1"/>
  <c r="G35" i="1"/>
  <c r="F101" i="1"/>
  <c r="G101" i="1"/>
  <c r="F33" i="1"/>
  <c r="G33" i="1"/>
  <c r="F99" i="1"/>
  <c r="G99" i="1"/>
  <c r="F32" i="1"/>
  <c r="G32" i="1"/>
  <c r="F97" i="1"/>
  <c r="G97" i="1"/>
  <c r="F27" i="1"/>
  <c r="G27" i="1"/>
  <c r="F86" i="1"/>
  <c r="G86" i="1"/>
  <c r="F23" i="1"/>
  <c r="G23" i="1"/>
  <c r="F51" i="1"/>
  <c r="G51" i="1"/>
  <c r="F37" i="1"/>
  <c r="G37" i="1"/>
  <c r="F96" i="1"/>
  <c r="G96" i="1"/>
  <c r="F30" i="1"/>
  <c r="G30" i="1"/>
  <c r="F92" i="1"/>
  <c r="G92" i="1"/>
  <c r="F21" i="1"/>
  <c r="G21" i="1"/>
  <c r="F68" i="1"/>
  <c r="G68" i="1"/>
  <c r="F58" i="1"/>
  <c r="G58" i="1"/>
  <c r="F56" i="1"/>
  <c r="G56" i="1"/>
  <c r="F28" i="1"/>
  <c r="G28" i="1"/>
  <c r="F100" i="1"/>
  <c r="G100" i="1"/>
  <c r="F62" i="1"/>
  <c r="G62" i="1"/>
  <c r="F50" i="1"/>
  <c r="G50" i="1"/>
  <c r="F53" i="1"/>
  <c r="G53" i="1"/>
  <c r="F36" i="1"/>
  <c r="G36" i="1"/>
  <c r="F83" i="1"/>
  <c r="G83" i="1"/>
  <c r="F40" i="1"/>
  <c r="G40" i="1"/>
  <c r="F102" i="1"/>
  <c r="G102" i="1"/>
  <c r="F48" i="1"/>
  <c r="G48" i="1"/>
  <c r="F87" i="1"/>
  <c r="G87" i="1"/>
  <c r="F52" i="1"/>
  <c r="G52" i="1"/>
  <c r="F114" i="1"/>
  <c r="G114" i="1"/>
  <c r="F57" i="1"/>
  <c r="G57" i="1"/>
  <c r="F117" i="1"/>
  <c r="G117" i="1"/>
  <c r="F47" i="1"/>
  <c r="G47" i="1"/>
  <c r="F106" i="1"/>
  <c r="G106" i="1"/>
  <c r="F54" i="1"/>
  <c r="G54" i="1"/>
  <c r="F115" i="1"/>
  <c r="G115" i="1"/>
  <c r="F25" i="1"/>
  <c r="G25" i="1"/>
  <c r="F88" i="1"/>
  <c r="G88" i="1"/>
  <c r="F39" i="1"/>
  <c r="G39" i="1"/>
  <c r="F104" i="1"/>
  <c r="G104" i="1"/>
  <c r="F46" i="1"/>
  <c r="G46" i="1"/>
  <c r="F105" i="1"/>
  <c r="G105" i="1"/>
  <c r="F76" i="1"/>
  <c r="G76" i="1"/>
  <c r="F116" i="1"/>
  <c r="G116" i="1"/>
  <c r="F49" i="1"/>
  <c r="G49" i="1"/>
  <c r="F98" i="1"/>
  <c r="G98" i="1"/>
  <c r="F55" i="1"/>
  <c r="G55" i="1"/>
  <c r="F103" i="1"/>
  <c r="G103" i="1"/>
  <c r="F34" i="1"/>
  <c r="G34" i="1"/>
  <c r="F61" i="1"/>
  <c r="G61" i="1"/>
  <c r="F59" i="1"/>
  <c r="G59" i="1"/>
  <c r="F107" i="1"/>
  <c r="G107" i="1"/>
  <c r="F42" i="1"/>
  <c r="G42" i="1"/>
  <c r="F81" i="1"/>
  <c r="G81" i="1"/>
  <c r="F63" i="1"/>
  <c r="G63" i="1"/>
  <c r="F111" i="1"/>
  <c r="G111" i="1"/>
  <c r="F75" i="1"/>
  <c r="G75" i="1"/>
  <c r="F118" i="1"/>
  <c r="G118" i="1"/>
  <c r="F45" i="1"/>
  <c r="G45" i="1"/>
  <c r="F110" i="1"/>
  <c r="G110" i="1"/>
  <c r="F67" i="1"/>
  <c r="G67" i="1"/>
  <c r="F119" i="1"/>
  <c r="G119" i="1"/>
  <c r="F44" i="1"/>
  <c r="G44" i="1"/>
  <c r="F112" i="1"/>
  <c r="G112" i="1"/>
  <c r="F41" i="1"/>
  <c r="G41" i="1"/>
  <c r="F108" i="1"/>
  <c r="G108" i="1"/>
  <c r="F38" i="1"/>
  <c r="G38" i="1"/>
  <c r="F113" i="1"/>
  <c r="G113" i="1"/>
  <c r="F43" i="1"/>
  <c r="G43" i="1"/>
  <c r="F109" i="1"/>
  <c r="G109" i="1"/>
  <c r="G7" i="1"/>
  <c r="F7" i="1"/>
  <c r="E68" i="1"/>
  <c r="E7" i="1"/>
  <c r="E69" i="1"/>
  <c r="E12" i="1"/>
  <c r="E77" i="1"/>
  <c r="E40" i="1"/>
  <c r="E102" i="1"/>
  <c r="E82" i="1"/>
  <c r="E11" i="1"/>
  <c r="E74" i="1"/>
  <c r="E23" i="1"/>
  <c r="E51" i="1"/>
  <c r="E22" i="1"/>
  <c r="E78" i="1"/>
  <c r="E31" i="1"/>
  <c r="E95" i="1"/>
  <c r="E48" i="1"/>
  <c r="E87" i="1"/>
  <c r="E10" i="1"/>
  <c r="E73" i="1"/>
  <c r="E76" i="1"/>
  <c r="E116" i="1"/>
  <c r="E58" i="1"/>
  <c r="E67" i="1"/>
  <c r="E119" i="1"/>
  <c r="E49" i="1"/>
  <c r="E98" i="1"/>
  <c r="E25" i="1"/>
  <c r="E88" i="1"/>
  <c r="E3" i="1"/>
  <c r="E60" i="1"/>
  <c r="E26" i="1"/>
  <c r="E89" i="1"/>
  <c r="E33" i="1"/>
  <c r="E99" i="1"/>
  <c r="E55" i="1"/>
  <c r="E103" i="1"/>
  <c r="E56" i="1"/>
  <c r="E52" i="1"/>
  <c r="E114" i="1"/>
  <c r="E44" i="1"/>
  <c r="E112" i="1"/>
  <c r="E34" i="1"/>
  <c r="E61" i="1"/>
  <c r="E57" i="1"/>
  <c r="E117" i="1"/>
  <c r="E59" i="1"/>
  <c r="E107" i="1"/>
  <c r="E41" i="1"/>
  <c r="E108" i="1"/>
  <c r="E16" i="1"/>
  <c r="E80" i="1"/>
  <c r="E28" i="1"/>
  <c r="E100" i="1"/>
  <c r="E29" i="1"/>
  <c r="E94" i="1"/>
  <c r="E4" i="1"/>
  <c r="E64" i="1"/>
  <c r="E38" i="1"/>
  <c r="E113" i="1"/>
  <c r="E37" i="1"/>
  <c r="E96" i="1"/>
  <c r="E27" i="1"/>
  <c r="E86" i="1"/>
  <c r="E24" i="1"/>
  <c r="E91" i="1"/>
  <c r="E36" i="1"/>
  <c r="E83" i="1"/>
  <c r="E39" i="1"/>
  <c r="E104" i="1"/>
  <c r="E19" i="1"/>
  <c r="E90" i="1"/>
  <c r="E46" i="1"/>
  <c r="E105" i="1"/>
  <c r="E5" i="1"/>
  <c r="E65" i="1"/>
  <c r="E62" i="1"/>
  <c r="E50" i="1"/>
  <c r="E35" i="1"/>
  <c r="E101" i="1"/>
  <c r="E85" i="1"/>
  <c r="E9" i="1"/>
  <c r="E70" i="1"/>
  <c r="E6" i="1"/>
  <c r="E66" i="1"/>
  <c r="E43" i="1"/>
  <c r="E109" i="1"/>
  <c r="E17" i="1"/>
  <c r="E84" i="1"/>
  <c r="E42" i="1"/>
  <c r="E81" i="1"/>
  <c r="E72" i="1"/>
  <c r="E53" i="1"/>
  <c r="E63" i="1"/>
  <c r="E111" i="1"/>
  <c r="E75" i="1"/>
  <c r="E118" i="1"/>
  <c r="E8" i="1"/>
  <c r="E71" i="1"/>
  <c r="E20" i="1"/>
  <c r="E93" i="1"/>
  <c r="E47" i="1"/>
  <c r="E106" i="1"/>
  <c r="E32" i="1"/>
  <c r="E97" i="1"/>
  <c r="E30" i="1"/>
  <c r="E92" i="1"/>
  <c r="E14" i="1"/>
  <c r="E79" i="1"/>
  <c r="E45" i="1"/>
  <c r="E110" i="1"/>
  <c r="E54" i="1"/>
  <c r="E115" i="1"/>
  <c r="E21" i="1"/>
  <c r="F14" i="1" l="1"/>
  <c r="E18" i="1"/>
  <c r="F18" i="1"/>
  <c r="F13" i="1"/>
  <c r="E13" i="1"/>
  <c r="E15" i="1"/>
</calcChain>
</file>

<file path=xl/sharedStrings.xml><?xml version="1.0" encoding="utf-8"?>
<sst xmlns="http://schemas.openxmlformats.org/spreadsheetml/2006/main" count="385" uniqueCount="208">
  <si>
    <t>Attacker</t>
  </si>
  <si>
    <t>Fast Move</t>
  </si>
  <si>
    <t>Charged Move</t>
  </si>
  <si>
    <t>Level</t>
  </si>
  <si>
    <t>Arceus (Water), Tier 5</t>
  </si>
  <si>
    <t>Keldeo, Tier 5</t>
  </si>
  <si>
    <t>Manaphy, Tier 5</t>
  </si>
  <si>
    <t>Phione, Tier 5</t>
  </si>
  <si>
    <t>Kyogre, Tier 5</t>
  </si>
  <si>
    <t>Suicune, Tier 5</t>
  </si>
  <si>
    <t>Mega Blastoise, Mega Tier</t>
  </si>
  <si>
    <t>Mega Gyarados, Mega Tier</t>
  </si>
  <si>
    <t>Mega Sharpedo, Mega Tier</t>
  </si>
  <si>
    <t>Mega Slowbro, Mega Tier</t>
  </si>
  <si>
    <t>Alomomola, Tier 3</t>
  </si>
  <si>
    <t>Azumarill, Tier 3</t>
  </si>
  <si>
    <t>Cloyster, Tier 3</t>
  </si>
  <si>
    <t>Crawdaunt, Tier 3</t>
  </si>
  <si>
    <t>Dewgong, Tier 3</t>
  </si>
  <si>
    <t>Floatzel, Tier 3</t>
  </si>
  <si>
    <t>Lapras, Tier 3</t>
  </si>
  <si>
    <t>Lumineon, Tier 3</t>
  </si>
  <si>
    <t>Octillery, Tier 3</t>
  </si>
  <si>
    <t>Poliwrath, Tier 3</t>
  </si>
  <si>
    <t>Sharpedo, Tier 3</t>
  </si>
  <si>
    <t>Slowbro, Tier 3</t>
  </si>
  <si>
    <t>Slowking, Tier 3</t>
  </si>
  <si>
    <t>Starmie, Tier 3</t>
  </si>
  <si>
    <t>Vaporeon, Tier 3</t>
  </si>
  <si>
    <t>Walrein, Tier 3</t>
  </si>
  <si>
    <t>(Boss weights)</t>
  </si>
  <si>
    <t>Breloom</t>
  </si>
  <si>
    <t>Bullet Seed or Counter</t>
  </si>
  <si>
    <t>Grass Knot or Dynamic Punch</t>
  </si>
  <si>
    <t>Breloom(Unscaled)</t>
  </si>
  <si>
    <t>Zekrom</t>
  </si>
  <si>
    <t>Charge Beam</t>
  </si>
  <si>
    <t>Wild Charge</t>
  </si>
  <si>
    <t>Zekrom(Unscaled)</t>
  </si>
  <si>
    <t>Shadow Torterra</t>
  </si>
  <si>
    <t>Razor Leaf</t>
  </si>
  <si>
    <t>Frenzy Plant</t>
  </si>
  <si>
    <t>Shadow Torterra(Unscaled)</t>
  </si>
  <si>
    <t>Venusaur</t>
  </si>
  <si>
    <t>Vine Whip</t>
  </si>
  <si>
    <t>Venusaur(Unscaled)</t>
  </si>
  <si>
    <t>Electivire</t>
  </si>
  <si>
    <t>Thunder Shock</t>
  </si>
  <si>
    <t>Electivire(Unscaled)</t>
  </si>
  <si>
    <t>Shadow Venusaur</t>
  </si>
  <si>
    <t>Shadow Venusaur(Unscaled)</t>
  </si>
  <si>
    <t>Shadow Gallade</t>
  </si>
  <si>
    <t>Low Kick or Confusion</t>
  </si>
  <si>
    <t>Leaf Blade</t>
  </si>
  <si>
    <t>Shadow Gallade(Unscaled)</t>
  </si>
  <si>
    <t>Shadow Manectric</t>
  </si>
  <si>
    <t>Thunder Fang</t>
  </si>
  <si>
    <t>Shadow Manectric(Unscaled)</t>
  </si>
  <si>
    <t>Shadow Magneton</t>
  </si>
  <si>
    <t>Thunder Shock or Spark</t>
  </si>
  <si>
    <t>Discharge</t>
  </si>
  <si>
    <t>Shadow Magneton(Unscaled)</t>
  </si>
  <si>
    <t>Shadow Alakazam</t>
  </si>
  <si>
    <t>Confusion or Counter</t>
  </si>
  <si>
    <t>Focus Blast</t>
  </si>
  <si>
    <t>Shadow Alakazam(Unscaled)</t>
  </si>
  <si>
    <t>Thundurus (Therian)</t>
  </si>
  <si>
    <t>Volt Switch</t>
  </si>
  <si>
    <t>Thunderbolt</t>
  </si>
  <si>
    <t>Thundurus (Therian)(Unscaled)</t>
  </si>
  <si>
    <t>Shadow Lugia</t>
  </si>
  <si>
    <t>Extrasensory</t>
  </si>
  <si>
    <t>Hydro Pump</t>
  </si>
  <si>
    <t>Shadow Lugia(Unscaled)</t>
  </si>
  <si>
    <t>Counter</t>
  </si>
  <si>
    <t>Aura Sphere</t>
  </si>
  <si>
    <t>Lucario(Unscaled)</t>
  </si>
  <si>
    <t>Yveltal</t>
  </si>
  <si>
    <t>Snarl</t>
  </si>
  <si>
    <t>Yveltal(Unscaled)</t>
  </si>
  <si>
    <t>Shadow Metagross</t>
  </si>
  <si>
    <t>Zen Headbutt</t>
  </si>
  <si>
    <t>Earthquake</t>
  </si>
  <si>
    <t>Shadow Metagross(Unscaled)</t>
  </si>
  <si>
    <t>Hariyama</t>
  </si>
  <si>
    <t>Dynamic Punch</t>
  </si>
  <si>
    <t>Hariyama(Unscaled)</t>
  </si>
  <si>
    <t>Shadow Raikou</t>
  </si>
  <si>
    <t>Thunder Shock or Volt Switch</t>
  </si>
  <si>
    <t>Shadow Raikou(Unscaled)</t>
  </si>
  <si>
    <t>Shadow Porygon-Z</t>
  </si>
  <si>
    <t>Charge Beam or Lock-On or Hidden Power Grass</t>
  </si>
  <si>
    <t>Solar Beam</t>
  </si>
  <si>
    <t>Shadow Porygon-Z(Unscaled)</t>
  </si>
  <si>
    <t>Shadow Arcanine</t>
  </si>
  <si>
    <t>Snarl or Thunder Fang</t>
  </si>
  <si>
    <t>Shadow Arcanine(Unscaled)</t>
  </si>
  <si>
    <t>Alakazam</t>
  </si>
  <si>
    <t>Confusion</t>
  </si>
  <si>
    <t>Alakazam(Unscaled)</t>
  </si>
  <si>
    <t>Superpower</t>
  </si>
  <si>
    <t>Conkeldurr(Unscaled)</t>
  </si>
  <si>
    <t>Chandelure</t>
  </si>
  <si>
    <t>Hex</t>
  </si>
  <si>
    <t>Energy Ball</t>
  </si>
  <si>
    <t>Chandelure(Unscaled)</t>
  </si>
  <si>
    <t>Iron Head</t>
  </si>
  <si>
    <t>Golem (Alola)</t>
  </si>
  <si>
    <t>Golem (Alola)(Unscaled)</t>
  </si>
  <si>
    <t>Exeggutor (Alola)</t>
  </si>
  <si>
    <t>Bullet Seed</t>
  </si>
  <si>
    <t>Exeggutor (Alola)(Unscaled)</t>
  </si>
  <si>
    <t>Darkrai</t>
  </si>
  <si>
    <t>Feint Attack or Snarl</t>
  </si>
  <si>
    <t>Darkrai(Unscaled)</t>
  </si>
  <si>
    <t>Close Combat</t>
  </si>
  <si>
    <t>Metagross</t>
  </si>
  <si>
    <t>Metagross(Unscaled)</t>
  </si>
  <si>
    <t>Torterra</t>
  </si>
  <si>
    <t>Torterra(Unscaled)</t>
  </si>
  <si>
    <t>Shadow Victreebel</t>
  </si>
  <si>
    <t>Acid or Razor Leaf</t>
  </si>
  <si>
    <t>Shadow Victreebel(Unscaled)</t>
  </si>
  <si>
    <t>Mewtwo</t>
  </si>
  <si>
    <t>Confusion or Psycho Cut</t>
  </si>
  <si>
    <t>Mewtwo(Unscaled)</t>
  </si>
  <si>
    <t>Luxray</t>
  </si>
  <si>
    <t>Spark</t>
  </si>
  <si>
    <t>Luxray(Unscaled)</t>
  </si>
  <si>
    <t>Shadow Magnezone</t>
  </si>
  <si>
    <t>Charge Beam or Spark</t>
  </si>
  <si>
    <t>Shadow Magnezone(Unscaled)</t>
  </si>
  <si>
    <t>Heracross</t>
  </si>
  <si>
    <t>Heracross(Unscaled)</t>
  </si>
  <si>
    <t>Shadow Tangela</t>
  </si>
  <si>
    <t>Power Whip</t>
  </si>
  <si>
    <t>Shadow Tangela(Unscaled)</t>
  </si>
  <si>
    <t>Shadow Vileplume</t>
  </si>
  <si>
    <t>Shadow Vileplume(Unscaled)</t>
  </si>
  <si>
    <t>Roserade</t>
  </si>
  <si>
    <t>Poison Jab or Razor Leaf</t>
  </si>
  <si>
    <t>Grass Knot</t>
  </si>
  <si>
    <t>Roserade(Unscaled)</t>
  </si>
  <si>
    <t>Shadow Ho-Oh</t>
  </si>
  <si>
    <t>Hidden Power Flying or Hidden Power Grass</t>
  </si>
  <si>
    <t>Shadow Ho-Oh(Unscaled)</t>
  </si>
  <si>
    <t>Shadow Absol</t>
  </si>
  <si>
    <t>Thunder</t>
  </si>
  <si>
    <t>Shadow Absol(Unscaled)</t>
  </si>
  <si>
    <t>Shadow Shiftry</t>
  </si>
  <si>
    <t>Snarl or Razor Leaf</t>
  </si>
  <si>
    <t>Shadow Shiftry(Unscaled)</t>
  </si>
  <si>
    <t>Shadow Pinsir</t>
  </si>
  <si>
    <t>Bug Bite</t>
  </si>
  <si>
    <t>Shadow Pinsir(Unscaled)</t>
  </si>
  <si>
    <t>Shadow Electivire</t>
  </si>
  <si>
    <t>Shadow Electivire(Unscaled)</t>
  </si>
  <si>
    <t>Machamp(Unscaled)</t>
  </si>
  <si>
    <t>Karate Chop or Counter</t>
  </si>
  <si>
    <t>Shadow Machamp(Unscaled)</t>
  </si>
  <si>
    <t>Sceptile</t>
  </si>
  <si>
    <t>Bullet Seed or Fury Cutter</t>
  </si>
  <si>
    <t>Sceptile(Unscaled)</t>
  </si>
  <si>
    <t>Magnezone</t>
  </si>
  <si>
    <t>Magnezone(Unscaled)</t>
  </si>
  <si>
    <t>Zarude</t>
  </si>
  <si>
    <t>Zarude(Unscaled)</t>
  </si>
  <si>
    <t>Shadow Zapdos</t>
  </si>
  <si>
    <t>Shadow Zapdos(Unscaled)</t>
  </si>
  <si>
    <t>Jolteon</t>
  </si>
  <si>
    <t>Jolteon(Unscaled)</t>
  </si>
  <si>
    <t>Shadow Exeggutor</t>
  </si>
  <si>
    <t>Bullet Seed or Confusion</t>
  </si>
  <si>
    <t>Solar Beam or Seed Bomb</t>
  </si>
  <si>
    <t>Shadow Exeggutor(Unscaled)</t>
  </si>
  <si>
    <t>Latios</t>
  </si>
  <si>
    <t>Latios(Unscaled)</t>
  </si>
  <si>
    <t>Shadow Mewtwo</t>
  </si>
  <si>
    <t>Shadow Mewtwo(Unscaled)</t>
  </si>
  <si>
    <t>Shadow Hariyama(Unscaled)</t>
  </si>
  <si>
    <t>Shadow Staraptor</t>
  </si>
  <si>
    <t>Wing Attack</t>
  </si>
  <si>
    <t>Shadow Staraptor(Unscaled)</t>
  </si>
  <si>
    <t>Shadow Scizor</t>
  </si>
  <si>
    <t>Fury Cutter</t>
  </si>
  <si>
    <t>Shadow Scizor(Unscaled)</t>
  </si>
  <si>
    <t>Shadow Tangrowth</t>
  </si>
  <si>
    <t>Shadow Tangrowth(Unscaled)</t>
  </si>
  <si>
    <t>Avalanche</t>
  </si>
  <si>
    <t>Zapdos</t>
  </si>
  <si>
    <t>Zapdos(Unscaled)</t>
  </si>
  <si>
    <t>Shadow Banette</t>
  </si>
  <si>
    <t>Shadow Claw</t>
  </si>
  <si>
    <t>Shadow Banette(Unscaled)</t>
  </si>
  <si>
    <t>Tangrowth</t>
  </si>
  <si>
    <t>Tangrowth(Unscaled)</t>
  </si>
  <si>
    <t>Shadow Cacturne</t>
  </si>
  <si>
    <t>Poison Jab or Sucker Punch</t>
  </si>
  <si>
    <t>Shadow Cacturne(Unscaled)</t>
  </si>
  <si>
    <t>Raikou</t>
  </si>
  <si>
    <t>Raikou(Unscaled)</t>
  </si>
  <si>
    <t>Leafeon</t>
  </si>
  <si>
    <t>Leafeon(Unscaled)</t>
  </si>
  <si>
    <t>Shadow Weavile</t>
  </si>
  <si>
    <t>Shadow Weavile(Unscaled)</t>
  </si>
  <si>
    <t>[Blanks]</t>
  </si>
  <si>
    <t>[Average]</t>
  </si>
  <si>
    <t>[Average T5/Mega 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</si>
</sst>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168" fontId="18" fillId="0" borderId="0" xfId="0" applyNumberFormat="1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Views>
    <sheetView tabSelected="1" zoomScaleNormal="100" workbookViewId="0">
      <selection sqref="A1:G18"/>
    </sheetView>
  </sheetViews>
  <sheetFormatPr baseColWidth="10" defaultRowHeight="16" x14ac:dyDescent="0.2"/>
  <cols>
    <col min="1" max="1" width="27" bestFit="1" customWidth="1"/>
    <col min="2" max="5" width="0" hidden="1" customWidth="1"/>
    <col min="6" max="7" width="10.83203125" style="5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205</v>
      </c>
      <c r="F1" s="4" t="s">
        <v>206</v>
      </c>
      <c r="G1" s="4" t="s">
        <v>207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t="s">
        <v>30</v>
      </c>
      <c r="H2">
        <v>8.3333333333333304</v>
      </c>
      <c r="I2">
        <v>8.3333333333333304</v>
      </c>
      <c r="J2">
        <v>8.3333333333333304</v>
      </c>
      <c r="K2">
        <v>8.3333333333333304</v>
      </c>
      <c r="L2">
        <v>8.3333333333333304</v>
      </c>
      <c r="M2">
        <v>8.3333333333333304</v>
      </c>
      <c r="N2">
        <v>8.75</v>
      </c>
      <c r="O2">
        <v>8.75</v>
      </c>
      <c r="P2">
        <v>8.75</v>
      </c>
      <c r="Q2">
        <v>8.75</v>
      </c>
      <c r="R2">
        <v>0.9375</v>
      </c>
      <c r="S2">
        <v>0.9375</v>
      </c>
      <c r="T2">
        <v>0.9375</v>
      </c>
      <c r="U2">
        <v>0.9375</v>
      </c>
      <c r="V2">
        <v>0.9375</v>
      </c>
      <c r="W2">
        <v>0.9375</v>
      </c>
      <c r="X2">
        <v>0.9375</v>
      </c>
      <c r="Y2">
        <v>0.9375</v>
      </c>
      <c r="Z2">
        <v>0.9375</v>
      </c>
      <c r="AA2">
        <v>0.9375</v>
      </c>
      <c r="AB2">
        <v>0.9375</v>
      </c>
      <c r="AC2">
        <v>0.9375</v>
      </c>
      <c r="AD2">
        <v>0.9375</v>
      </c>
      <c r="AE2">
        <v>0.9375</v>
      </c>
      <c r="AF2">
        <v>0.9375</v>
      </c>
      <c r="AG2">
        <v>0.9375</v>
      </c>
    </row>
    <row r="3" spans="1:33" x14ac:dyDescent="0.2">
      <c r="A3" t="s">
        <v>87</v>
      </c>
      <c r="B3" t="s">
        <v>88</v>
      </c>
      <c r="C3" t="s">
        <v>37</v>
      </c>
      <c r="D3">
        <v>40</v>
      </c>
      <c r="E3">
        <f>COUNTBLANK(H3:AG3)</f>
        <v>0</v>
      </c>
      <c r="F3" s="5">
        <f>SUMPRODUCT($H3:$AG3,$H$2:$AG$2)/SUMPRODUCT(--($H3:$AG3&lt;&gt;""),$H$2:$AG$2)</f>
        <v>1.0097703819269725</v>
      </c>
      <c r="G3" s="5">
        <f>SUMPRODUCT($H3:$Q3,$H$2:$Q$2)/SUMPRODUCT(--($H3:$Q3&lt;&gt;""),$H$2:$Q$2)</f>
        <v>1.0105380475608552</v>
      </c>
      <c r="H3">
        <v>1</v>
      </c>
      <c r="I3">
        <v>1.07389789216723</v>
      </c>
      <c r="J3">
        <v>1</v>
      </c>
      <c r="K3">
        <v>1.00271007919572</v>
      </c>
      <c r="L3">
        <v>1</v>
      </c>
      <c r="M3">
        <v>1.0075929327781601</v>
      </c>
      <c r="N3">
        <v>1</v>
      </c>
      <c r="O3">
        <v>1</v>
      </c>
      <c r="P3">
        <v>1</v>
      </c>
      <c r="Q3">
        <v>1.02217826759963</v>
      </c>
      <c r="R3">
        <v>1</v>
      </c>
      <c r="S3">
        <v>1</v>
      </c>
      <c r="T3">
        <v>1</v>
      </c>
      <c r="U3">
        <v>1</v>
      </c>
      <c r="V3">
        <v>0.999999999999999</v>
      </c>
      <c r="W3">
        <v>1</v>
      </c>
      <c r="X3">
        <v>1</v>
      </c>
      <c r="Y3">
        <v>1</v>
      </c>
      <c r="Z3">
        <v>1</v>
      </c>
      <c r="AA3">
        <v>1.07511874222163</v>
      </c>
      <c r="AB3">
        <v>1.01160568447125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129</v>
      </c>
      <c r="B4" t="s">
        <v>130</v>
      </c>
      <c r="C4" t="s">
        <v>37</v>
      </c>
      <c r="D4">
        <v>40</v>
      </c>
      <c r="E4">
        <f>COUNTBLANK(H4:AG4)</f>
        <v>0</v>
      </c>
      <c r="F4" s="5">
        <f>SUMPRODUCT($H4:$AG4,$H$2:$AG$2)/SUMPRODUCT(--($H4:$AG4&lt;&gt;""),$H$2:$AG$2)</f>
        <v>1.0541491675050452</v>
      </c>
      <c r="G4" s="5">
        <f>SUMPRODUCT($H4:$Q4,$H$2:$Q$2)/SUMPRODUCT(--($H4:$Q4&lt;&gt;""),$H$2:$Q$2)</f>
        <v>1.054822000368687</v>
      </c>
      <c r="H4">
        <v>1.00233992250621</v>
      </c>
      <c r="I4">
        <v>1.19197482002026</v>
      </c>
      <c r="J4">
        <v>1.0530710795629199</v>
      </c>
      <c r="K4">
        <v>1.0466514662775299</v>
      </c>
      <c r="L4">
        <v>1.0891844415138301</v>
      </c>
      <c r="M4">
        <v>1.04066969134278</v>
      </c>
      <c r="N4">
        <v>1.0197959747457801</v>
      </c>
      <c r="O4">
        <v>1.0506013163316601</v>
      </c>
      <c r="P4">
        <v>1.05845316848168</v>
      </c>
      <c r="Q4">
        <v>1</v>
      </c>
      <c r="R4">
        <v>1.0441466800591399</v>
      </c>
      <c r="S4">
        <v>1.0315118062448301</v>
      </c>
      <c r="T4">
        <v>1.02154054905639</v>
      </c>
      <c r="U4">
        <v>1.05154214283065</v>
      </c>
      <c r="V4">
        <v>1.04135756277582</v>
      </c>
      <c r="W4">
        <v>1.03599741316756</v>
      </c>
      <c r="X4">
        <v>1.0330437537367301</v>
      </c>
      <c r="Y4">
        <v>1.02966076144378</v>
      </c>
      <c r="Z4">
        <v>1.0308345403318799</v>
      </c>
      <c r="AA4">
        <v>1.16079593980454</v>
      </c>
      <c r="AB4">
        <v>1.0487704397492801</v>
      </c>
      <c r="AC4">
        <v>1.02205367823777</v>
      </c>
      <c r="AD4">
        <v>1.0395288721904401</v>
      </c>
      <c r="AE4">
        <v>1.0440384128045399</v>
      </c>
      <c r="AF4">
        <v>1.0706766064600901</v>
      </c>
      <c r="AG4">
        <v>1.09988400821708</v>
      </c>
    </row>
    <row r="5" spans="1:33" x14ac:dyDescent="0.2">
      <c r="A5" t="s">
        <v>155</v>
      </c>
      <c r="B5" t="s">
        <v>47</v>
      </c>
      <c r="C5" t="s">
        <v>37</v>
      </c>
      <c r="D5">
        <v>40</v>
      </c>
      <c r="E5">
        <f>COUNTBLANK(H5:AG5)</f>
        <v>0</v>
      </c>
      <c r="F5" s="5">
        <f>SUMPRODUCT($H5:$AG5,$H$2:$AG$2)/SUMPRODUCT(--($H5:$AG5&lt;&gt;""),$H$2:$AG$2)</f>
        <v>1.0553368906767828</v>
      </c>
      <c r="G5" s="5">
        <f>SUMPRODUCT($H5:$Q5,$H$2:$Q$2)/SUMPRODUCT(--($H5:$Q5&lt;&gt;""),$H$2:$Q$2)</f>
        <v>1.0594463115911736</v>
      </c>
      <c r="H5">
        <v>1.0256602886677499</v>
      </c>
      <c r="I5">
        <v>1.1073036438369299</v>
      </c>
      <c r="J5">
        <v>1.0174069975089699</v>
      </c>
      <c r="K5">
        <v>1</v>
      </c>
      <c r="L5">
        <v>1.1132786336120799</v>
      </c>
      <c r="M5">
        <v>1</v>
      </c>
      <c r="N5">
        <v>1.0645475226879999</v>
      </c>
      <c r="O5">
        <v>1.10812914574579</v>
      </c>
      <c r="P5">
        <v>1.129960045809</v>
      </c>
      <c r="Q5">
        <v>1.0237469187136301</v>
      </c>
      <c r="R5">
        <v>1.03043763418103</v>
      </c>
      <c r="S5">
        <v>1.0151355583442501</v>
      </c>
      <c r="T5">
        <v>1.0110319339342999</v>
      </c>
      <c r="U5">
        <v>1.03447899698148</v>
      </c>
      <c r="V5">
        <v>1.0044753326931</v>
      </c>
      <c r="W5">
        <v>1.02068572020411</v>
      </c>
      <c r="X5">
        <v>1.0323806380979701</v>
      </c>
      <c r="Y5">
        <v>1.0102892621401001</v>
      </c>
      <c r="Z5">
        <v>1.0397864330762101</v>
      </c>
      <c r="AA5">
        <v>1.10214748505243</v>
      </c>
      <c r="AB5">
        <v>1.0510295722391301</v>
      </c>
      <c r="AC5">
        <v>1.02586401164557</v>
      </c>
      <c r="AD5">
        <v>1.0154186655895701</v>
      </c>
      <c r="AE5">
        <v>1.03816056479347</v>
      </c>
      <c r="AF5">
        <v>1.0201331734819501</v>
      </c>
      <c r="AG5">
        <v>1.06134777213579</v>
      </c>
    </row>
    <row r="6" spans="1:33" x14ac:dyDescent="0.2">
      <c r="A6" t="s">
        <v>167</v>
      </c>
      <c r="B6" t="s">
        <v>47</v>
      </c>
      <c r="C6" t="s">
        <v>68</v>
      </c>
      <c r="D6">
        <v>40</v>
      </c>
      <c r="E6">
        <f>COUNTBLANK(H6:AG6)</f>
        <v>0</v>
      </c>
      <c r="F6" s="5">
        <f>SUMPRODUCT($H6:$AG6,$H$2:$AG$2)/SUMPRODUCT(--($H6:$AG6&lt;&gt;""),$H$2:$AG$2)</f>
        <v>1.0623335663403193</v>
      </c>
      <c r="G6" s="5">
        <f>SUMPRODUCT($H6:$Q6,$H$2:$Q$2)/SUMPRODUCT(--($H6:$Q6&lt;&gt;""),$H$2:$Q$2)</f>
        <v>1.0634551653746918</v>
      </c>
      <c r="H6">
        <v>1.0623887885174299</v>
      </c>
      <c r="I6">
        <v>1.0681085067912699</v>
      </c>
      <c r="J6">
        <v>1.04504601220869</v>
      </c>
      <c r="K6">
        <v>1.0449343454578699</v>
      </c>
      <c r="L6">
        <v>1.1326295823316701</v>
      </c>
      <c r="M6">
        <v>1.0571530627100301</v>
      </c>
      <c r="N6">
        <v>1.0535818368809799</v>
      </c>
      <c r="O6">
        <v>1.0623497407039999</v>
      </c>
      <c r="P6">
        <v>1.0664187619446599</v>
      </c>
      <c r="Q6">
        <v>1.0433471736178801</v>
      </c>
      <c r="R6">
        <v>1.04796858450602</v>
      </c>
      <c r="S6">
        <v>1.03097463398907</v>
      </c>
      <c r="T6">
        <v>1.0620402166543199</v>
      </c>
      <c r="U6">
        <v>1.04526266215015</v>
      </c>
      <c r="V6">
        <v>1.0701956344596999</v>
      </c>
      <c r="W6">
        <v>1.03055587921785</v>
      </c>
      <c r="X6">
        <v>1.0730567827997699</v>
      </c>
      <c r="Y6">
        <v>1.0308611167136199</v>
      </c>
      <c r="Z6">
        <v>1.05782900833708</v>
      </c>
      <c r="AA6">
        <v>1.11213708227338</v>
      </c>
      <c r="AB6">
        <v>1.0393693206203101</v>
      </c>
      <c r="AC6">
        <v>1.0540429046291599</v>
      </c>
      <c r="AD6">
        <v>1.0564274024406399</v>
      </c>
      <c r="AE6">
        <v>1.0795707717815599</v>
      </c>
      <c r="AF6">
        <v>1.0529521477439301</v>
      </c>
      <c r="AG6">
        <v>1.0524012673454799</v>
      </c>
    </row>
    <row r="7" spans="1:33" x14ac:dyDescent="0.2">
      <c r="A7" t="s">
        <v>35</v>
      </c>
      <c r="B7" t="s">
        <v>36</v>
      </c>
      <c r="C7" t="s">
        <v>37</v>
      </c>
      <c r="D7">
        <v>40</v>
      </c>
      <c r="E7">
        <f>COUNTBLANK(H7:AG7)</f>
        <v>0</v>
      </c>
      <c r="F7" s="5">
        <f>SUMPRODUCT($H7:$AG7,$H$2:$AG$2)/SUMPRODUCT(--($H7:$AG7&lt;&gt;""),$H$2:$AG$2)</f>
        <v>1.0863809681581835</v>
      </c>
      <c r="G7" s="5">
        <f>SUMPRODUCT($H7:$Q7,$H$2:$Q$2)/SUMPRODUCT(--($H7:$Q7&lt;&gt;""),$H$2:$Q$2)</f>
        <v>1.0849246735471163</v>
      </c>
      <c r="H7">
        <v>1.11810213795978</v>
      </c>
      <c r="I7">
        <v>1.13108098156639</v>
      </c>
      <c r="J7">
        <v>1.0760911088523999</v>
      </c>
      <c r="K7">
        <v>1.0558106728640899</v>
      </c>
      <c r="L7">
        <v>1.04335225985111</v>
      </c>
      <c r="M7">
        <v>1.0694850044420401</v>
      </c>
      <c r="N7">
        <v>1.11443659559721</v>
      </c>
      <c r="O7">
        <v>1.08301289683796</v>
      </c>
      <c r="P7">
        <v>1.0638427439946001</v>
      </c>
      <c r="Q7">
        <v>1.0932882441842999</v>
      </c>
      <c r="R7">
        <v>1.0974625285917901</v>
      </c>
      <c r="S7">
        <v>1.10369465426215</v>
      </c>
      <c r="T7">
        <v>1.1201668371743401</v>
      </c>
      <c r="U7">
        <v>1.07269461163922</v>
      </c>
      <c r="V7">
        <v>1.1012304054069699</v>
      </c>
      <c r="W7">
        <v>1.0598203238261099</v>
      </c>
      <c r="X7">
        <v>1.0967300002329301</v>
      </c>
      <c r="Y7">
        <v>1.0765715116514301</v>
      </c>
      <c r="Z7">
        <v>1.1108493648679401</v>
      </c>
      <c r="AA7">
        <v>1.1534688973201599</v>
      </c>
      <c r="AB7">
        <v>1.08991947314542</v>
      </c>
      <c r="AC7">
        <v>1.0988537679063799</v>
      </c>
      <c r="AD7">
        <v>1.0946509895864001</v>
      </c>
      <c r="AE7">
        <v>1.0812522916679801</v>
      </c>
      <c r="AF7">
        <v>1.0841783832967999</v>
      </c>
      <c r="AG7">
        <v>1.07258882802503</v>
      </c>
    </row>
    <row r="8" spans="1:33" x14ac:dyDescent="0.2">
      <c r="A8" t="s">
        <v>186</v>
      </c>
      <c r="B8" t="s">
        <v>44</v>
      </c>
      <c r="C8" t="s">
        <v>135</v>
      </c>
      <c r="D8">
        <v>40</v>
      </c>
      <c r="E8">
        <f>COUNTBLANK(H8:AG8)</f>
        <v>0</v>
      </c>
      <c r="F8" s="5">
        <f>SUMPRODUCT($H8:$AG8,$H$2:$AG$2)/SUMPRODUCT(--($H8:$AG8&lt;&gt;""),$H$2:$AG$2)</f>
        <v>1.1191254922542409</v>
      </c>
      <c r="G8" s="5">
        <f>SUMPRODUCT($H8:$Q8,$H$2:$Q$2)/SUMPRODUCT(--($H8:$Q8&lt;&gt;""),$H$2:$Q$2)</f>
        <v>1.1185287979966694</v>
      </c>
      <c r="H8">
        <v>1.1195574712402401</v>
      </c>
      <c r="I8">
        <v>1.1795118967549201</v>
      </c>
      <c r="J8">
        <v>1.11290123416972</v>
      </c>
      <c r="K8">
        <v>1.07849894555364</v>
      </c>
      <c r="L8">
        <v>1.13190666643301</v>
      </c>
      <c r="M8">
        <v>1.1145822002761101</v>
      </c>
      <c r="N8">
        <v>1.1294376097237899</v>
      </c>
      <c r="O8">
        <v>1.11383887552439</v>
      </c>
      <c r="P8">
        <v>1.1052429169526901</v>
      </c>
      <c r="Q8">
        <v>1.10103805031188</v>
      </c>
      <c r="R8">
        <v>1.1213409813798401</v>
      </c>
      <c r="S8">
        <v>1.1269718446535999</v>
      </c>
      <c r="T8">
        <v>1.1145758333307501</v>
      </c>
      <c r="U8">
        <v>1.09155858873763</v>
      </c>
      <c r="V8">
        <v>1.12682368909589</v>
      </c>
      <c r="W8">
        <v>1.06036161049782</v>
      </c>
      <c r="X8">
        <v>1.11716798794928</v>
      </c>
      <c r="Y8">
        <v>1.1322937121300201</v>
      </c>
      <c r="Z8">
        <v>1.1420099993322099</v>
      </c>
      <c r="AA8">
        <v>1.20802012147634</v>
      </c>
      <c r="AB8">
        <v>1.1218735624273199</v>
      </c>
      <c r="AC8">
        <v>1.1401902415318099</v>
      </c>
      <c r="AD8">
        <v>1.1592216425319399</v>
      </c>
      <c r="AE8">
        <v>1.13454791797781</v>
      </c>
      <c r="AF8">
        <v>1.07549281263928</v>
      </c>
      <c r="AG8">
        <v>1.0876576097294699</v>
      </c>
    </row>
    <row r="9" spans="1:33" x14ac:dyDescent="0.2">
      <c r="A9" t="s">
        <v>165</v>
      </c>
      <c r="B9" t="s">
        <v>44</v>
      </c>
      <c r="C9" t="s">
        <v>135</v>
      </c>
      <c r="D9">
        <v>40</v>
      </c>
      <c r="E9">
        <f>COUNTBLANK(H9:AG9)</f>
        <v>0</v>
      </c>
      <c r="F9" s="5">
        <f>SUMPRODUCT($H9:$AG9,$H$2:$AG$2)/SUMPRODUCT(--($H9:$AG9&lt;&gt;""),$H$2:$AG$2)</f>
        <v>1.121041347549131</v>
      </c>
      <c r="G9" s="5">
        <f>SUMPRODUCT($H9:$Q9,$H$2:$Q$2)/SUMPRODUCT(--($H9:$Q9&lt;&gt;""),$H$2:$Q$2)</f>
        <v>1.1158346254342524</v>
      </c>
      <c r="H9">
        <v>1.0832734528468999</v>
      </c>
      <c r="I9">
        <v>1.1831175270760099</v>
      </c>
      <c r="J9">
        <v>1.0967272596214399</v>
      </c>
      <c r="K9">
        <v>1.1203211041607599</v>
      </c>
      <c r="L9">
        <v>1.1161137908058001</v>
      </c>
      <c r="M9">
        <v>1.11121661771859</v>
      </c>
      <c r="N9">
        <v>1.1185726649679399</v>
      </c>
      <c r="O9">
        <v>1.0919467824256299</v>
      </c>
      <c r="P9">
        <v>1.1281896092100601</v>
      </c>
      <c r="Q9">
        <v>1.10961801692006</v>
      </c>
      <c r="R9">
        <v>1.1614233654471799</v>
      </c>
      <c r="S9">
        <v>1.14532923916264</v>
      </c>
      <c r="T9">
        <v>1.16319668175466</v>
      </c>
      <c r="U9">
        <v>1.14159645434463</v>
      </c>
      <c r="V9">
        <v>1.1613098013785099</v>
      </c>
      <c r="W9">
        <v>1.11786838736996</v>
      </c>
      <c r="X9">
        <v>1.1644862527079101</v>
      </c>
      <c r="Y9">
        <v>1.1411524261497901</v>
      </c>
      <c r="Z9">
        <v>1.1709713819104499</v>
      </c>
      <c r="AA9">
        <v>1.2340342814740799</v>
      </c>
      <c r="AB9">
        <v>1.1108529265810101</v>
      </c>
      <c r="AC9">
        <v>1.1348404906113401</v>
      </c>
      <c r="AD9">
        <v>1.13584708964206</v>
      </c>
      <c r="AE9">
        <v>1.14575839373727</v>
      </c>
      <c r="AF9">
        <v>1.1333897838832201</v>
      </c>
      <c r="AG9">
        <v>1.14668074304704</v>
      </c>
    </row>
    <row r="10" spans="1:33" x14ac:dyDescent="0.2">
      <c r="A10" t="s">
        <v>66</v>
      </c>
      <c r="B10" t="s">
        <v>67</v>
      </c>
      <c r="C10" t="s">
        <v>68</v>
      </c>
      <c r="D10">
        <v>40</v>
      </c>
      <c r="E10">
        <f>COUNTBLANK(H10:AG10)</f>
        <v>0</v>
      </c>
      <c r="F10" s="5">
        <f>SUMPRODUCT($H10:$AG10,$H$2:$AG$2)/SUMPRODUCT(--($H10:$AG10&lt;&gt;""),$H$2:$AG$2)</f>
        <v>1.1332097532914218</v>
      </c>
      <c r="G10" s="5">
        <f>SUMPRODUCT($H10:$Q10,$H$2:$Q$2)/SUMPRODUCT(--($H10:$Q10&lt;&gt;""),$H$2:$Q$2)</f>
        <v>1.1356842614678129</v>
      </c>
      <c r="H10">
        <v>1.11725032929665</v>
      </c>
      <c r="I10">
        <v>1.14274869893908</v>
      </c>
      <c r="J10">
        <v>1.11143701620423</v>
      </c>
      <c r="K10">
        <v>1.1036167174085001</v>
      </c>
      <c r="L10">
        <v>1.2121684498363301</v>
      </c>
      <c r="M10">
        <v>1.1184534599449401</v>
      </c>
      <c r="N10">
        <v>1.1131500652130399</v>
      </c>
      <c r="O10">
        <v>1.14668601231728</v>
      </c>
      <c r="P10">
        <v>1.1450568906669401</v>
      </c>
      <c r="Q10">
        <v>1.14587350355699</v>
      </c>
      <c r="R10">
        <v>1.1039857306204199</v>
      </c>
      <c r="S10">
        <v>1.0825489965505</v>
      </c>
      <c r="T10">
        <v>1.14307013347975</v>
      </c>
      <c r="U10">
        <v>1.11755793284512</v>
      </c>
      <c r="V10">
        <v>1.1196470980617601</v>
      </c>
      <c r="W10">
        <v>1.0977370544546099</v>
      </c>
      <c r="X10">
        <v>1.13116135694818</v>
      </c>
      <c r="Y10">
        <v>1.0907835049996399</v>
      </c>
      <c r="Z10">
        <v>1.10340825444322</v>
      </c>
      <c r="AA10">
        <v>1.1816265747722501</v>
      </c>
      <c r="AB10">
        <v>1.10267877956075</v>
      </c>
      <c r="AC10">
        <v>1.1115964312122799</v>
      </c>
      <c r="AD10">
        <v>1.11639960739448</v>
      </c>
      <c r="AE10">
        <v>1.15358620944253</v>
      </c>
      <c r="AF10">
        <v>1.10712120049886</v>
      </c>
      <c r="AG10">
        <v>1.1440917793856</v>
      </c>
    </row>
    <row r="11" spans="1:33" x14ac:dyDescent="0.2">
      <c r="A11" s="3" t="s">
        <v>49</v>
      </c>
      <c r="B11" t="s">
        <v>44</v>
      </c>
      <c r="C11" t="s">
        <v>41</v>
      </c>
      <c r="D11">
        <v>40</v>
      </c>
      <c r="E11">
        <f>COUNTBLANK(H11:AG11)</f>
        <v>0</v>
      </c>
      <c r="F11" s="5">
        <f>SUMPRODUCT($H11:$AG11,$H$2:$AG$2)/SUMPRODUCT(--($H11:$AG11&lt;&gt;""),$H$2:$AG$2)</f>
        <v>1.1521606851152661</v>
      </c>
      <c r="G11" s="5">
        <f>SUMPRODUCT($H11:$Q11,$H$2:$Q$2)/SUMPRODUCT(--($H11:$Q11&lt;&gt;""),$H$2:$Q$2)</f>
        <v>1.1537210900715689</v>
      </c>
      <c r="H11">
        <v>1.20292290404859</v>
      </c>
      <c r="I11">
        <v>1.15007686085427</v>
      </c>
      <c r="J11">
        <v>1.1296407047372501</v>
      </c>
      <c r="K11">
        <v>1.11536375140372</v>
      </c>
      <c r="L11">
        <v>1.2068522727309099</v>
      </c>
      <c r="M11">
        <v>1.1222393204583001</v>
      </c>
      <c r="N11">
        <v>1.1534480079912199</v>
      </c>
      <c r="O11">
        <v>1.12224577322084</v>
      </c>
      <c r="P11">
        <v>1.1421481906836899</v>
      </c>
      <c r="Q11">
        <v>1.19250022286326</v>
      </c>
      <c r="R11">
        <v>1.1538774656256801</v>
      </c>
      <c r="S11">
        <v>1.1270978544205601</v>
      </c>
      <c r="T11">
        <v>1.1653099043242501</v>
      </c>
      <c r="U11">
        <v>1.1264725685771</v>
      </c>
      <c r="V11">
        <v>1.1637058727482199</v>
      </c>
      <c r="W11">
        <v>1.08557734793662</v>
      </c>
      <c r="X11">
        <v>1.1499418428592501</v>
      </c>
      <c r="Y11">
        <v>1.10452191718399</v>
      </c>
      <c r="Z11">
        <v>1.1520471158457899</v>
      </c>
      <c r="AA11">
        <v>1.1789192240620801</v>
      </c>
      <c r="AB11">
        <v>1.14513462019103</v>
      </c>
      <c r="AC11">
        <v>1.1624599699867499</v>
      </c>
      <c r="AD11">
        <v>1.1897696404793401</v>
      </c>
      <c r="AE11">
        <v>1.1378660693707801</v>
      </c>
      <c r="AF11">
        <v>1.0860015090217201</v>
      </c>
      <c r="AG11">
        <v>1.1643913231730001</v>
      </c>
    </row>
    <row r="12" spans="1:33" x14ac:dyDescent="0.2">
      <c r="A12" t="s">
        <v>39</v>
      </c>
      <c r="B12" t="s">
        <v>40</v>
      </c>
      <c r="C12" t="s">
        <v>41</v>
      </c>
      <c r="D12">
        <v>40</v>
      </c>
      <c r="E12">
        <f>COUNTBLANK(H12:AG12)</f>
        <v>0</v>
      </c>
      <c r="F12" s="5">
        <f>SUMPRODUCT($H12:$AG12,$H$2:$AG$2)/SUMPRODUCT(--($H12:$AG12&lt;&gt;""),$H$2:$AG$2)</f>
        <v>1.1728863040888244</v>
      </c>
      <c r="G12" s="5">
        <f>SUMPRODUCT($H12:$Q12,$H$2:$Q$2)/SUMPRODUCT(--($H12:$Q12&lt;&gt;""),$H$2:$Q$2)</f>
        <v>1.1738669765505765</v>
      </c>
      <c r="H12">
        <v>1.1140731329050799</v>
      </c>
      <c r="I12">
        <v>1.19569226895032</v>
      </c>
      <c r="J12">
        <v>1.1474419009922201</v>
      </c>
      <c r="K12">
        <v>1.11713426274535</v>
      </c>
      <c r="L12">
        <v>1.2255316417314801</v>
      </c>
      <c r="M12">
        <v>1.1417633342775</v>
      </c>
      <c r="N12">
        <v>1.3675792910426801</v>
      </c>
      <c r="O12">
        <v>1.1500456621200601</v>
      </c>
      <c r="P12">
        <v>1.12904617227205</v>
      </c>
      <c r="Q12">
        <v>1.1455256547689501</v>
      </c>
      <c r="R12">
        <v>1.1374967047503</v>
      </c>
      <c r="S12">
        <v>1.14661417778761</v>
      </c>
      <c r="T12">
        <v>1.2299911164095501</v>
      </c>
      <c r="U12">
        <v>1.12559759562495</v>
      </c>
      <c r="V12">
        <v>1.23550284502231</v>
      </c>
      <c r="W12">
        <v>1.1024846079859401</v>
      </c>
      <c r="X12">
        <v>1.20667376872248</v>
      </c>
      <c r="Y12">
        <v>1.1295213373833499</v>
      </c>
      <c r="Z12">
        <v>1.1491615442554799</v>
      </c>
      <c r="AA12">
        <v>1.24695837954734</v>
      </c>
      <c r="AB12">
        <v>1.14426528490652</v>
      </c>
      <c r="AC12">
        <v>1.1395812343068901</v>
      </c>
      <c r="AD12">
        <v>1.20960307957845</v>
      </c>
      <c r="AE12">
        <v>1.15582342158586</v>
      </c>
      <c r="AF12">
        <v>1.1431089220082999</v>
      </c>
      <c r="AG12">
        <v>1.1748825423470299</v>
      </c>
    </row>
    <row r="13" spans="1:33" x14ac:dyDescent="0.2">
      <c r="A13" t="s">
        <v>177</v>
      </c>
      <c r="B13" t="s">
        <v>124</v>
      </c>
      <c r="C13" t="s">
        <v>68</v>
      </c>
      <c r="D13">
        <v>40</v>
      </c>
      <c r="E13" s="1">
        <f>COUNTBLANK(H13:AG13)</f>
        <v>0</v>
      </c>
      <c r="F13" s="5">
        <f>SUMPRODUCT($H13:$AG13,$H$2:$AG$2)/SUMPRODUCT(--($H13:$AG13&lt;&gt;""),$H$2:$AG$2)</f>
        <v>1.1784739429225257</v>
      </c>
      <c r="G13" s="5">
        <f>SUMPRODUCT($H13:$Q13,$H$2:$Q$2)/SUMPRODUCT(--($H13:$Q13&lt;&gt;""),$H$2:$Q$2)</f>
        <v>1.1783754341055539</v>
      </c>
      <c r="H13">
        <v>1.1285109385247301</v>
      </c>
      <c r="I13">
        <v>1</v>
      </c>
      <c r="J13">
        <v>1.1131299718316801</v>
      </c>
      <c r="K13">
        <v>1.1128661809687199</v>
      </c>
      <c r="L13">
        <v>1.1198601423110199</v>
      </c>
      <c r="M13">
        <v>1.1256568511012299</v>
      </c>
      <c r="N13">
        <v>1.1527234335773899</v>
      </c>
      <c r="O13" s="2">
        <v>1.5288704202869079</v>
      </c>
      <c r="P13">
        <v>1.28191507839299</v>
      </c>
      <c r="Q13">
        <v>1.1978294897801101</v>
      </c>
      <c r="R13">
        <v>1.1106177989814501</v>
      </c>
      <c r="S13">
        <v>1.1183412389524701</v>
      </c>
      <c r="T13">
        <v>1.10747119865815</v>
      </c>
      <c r="U13" s="2">
        <v>1.5335815653740044</v>
      </c>
      <c r="V13">
        <v>1.1142221709768201</v>
      </c>
      <c r="W13">
        <v>1.0921439496682599</v>
      </c>
      <c r="X13">
        <v>1.1396095939870601</v>
      </c>
      <c r="Y13">
        <v>1.11946532304332</v>
      </c>
      <c r="Z13">
        <v>1.1242110434041901</v>
      </c>
      <c r="AA13">
        <v>1</v>
      </c>
      <c r="AB13" s="2">
        <v>1.5189998250813233</v>
      </c>
      <c r="AC13">
        <v>1.2082940561691999</v>
      </c>
      <c r="AD13">
        <v>1.2105308754056601</v>
      </c>
      <c r="AE13">
        <v>1.2382827870859701</v>
      </c>
      <c r="AF13">
        <v>1.1266040795165799</v>
      </c>
      <c r="AG13">
        <v>1.1021390465280201</v>
      </c>
    </row>
    <row r="14" spans="1:33" x14ac:dyDescent="0.2">
      <c r="A14" t="s">
        <v>199</v>
      </c>
      <c r="B14" t="s">
        <v>88</v>
      </c>
      <c r="C14" t="s">
        <v>37</v>
      </c>
      <c r="D14">
        <v>40</v>
      </c>
      <c r="E14" s="1">
        <f>COUNTBLANK(H14:AG14)</f>
        <v>0</v>
      </c>
      <c r="F14" s="5">
        <f>SUMPRODUCT($H14:$AG14,$H$2:$AG$2)/SUMPRODUCT(--($H14:$AG14&lt;&gt;""),$H$2:$AG$2)</f>
        <v>1.1923273954413338</v>
      </c>
      <c r="G14" s="5">
        <f>SUMPRODUCT($H14:$Q14,$H$2:$Q$2)/SUMPRODUCT(--($H14:$Q14&lt;&gt;""),$H$2:$Q$2)</f>
        <v>1.1925378007777943</v>
      </c>
      <c r="H14">
        <v>1.16573892225727</v>
      </c>
      <c r="I14" s="2">
        <v>1.2706660109259842</v>
      </c>
      <c r="J14">
        <v>1.1626436892825101</v>
      </c>
      <c r="K14">
        <v>1.20101518357978</v>
      </c>
      <c r="L14">
        <v>1.17699529706604</v>
      </c>
      <c r="M14">
        <v>1.17295279911376</v>
      </c>
      <c r="N14">
        <v>1.2042410639329499</v>
      </c>
      <c r="O14">
        <v>1.1754529976489301</v>
      </c>
      <c r="P14">
        <v>1.19447314656165</v>
      </c>
      <c r="Q14">
        <v>1.20095056872138</v>
      </c>
      <c r="R14">
        <v>1.18439305173295</v>
      </c>
      <c r="S14">
        <v>1.19374247399473</v>
      </c>
      <c r="T14">
        <v>1.1851432099352099</v>
      </c>
      <c r="U14">
        <v>1.1838667662767901</v>
      </c>
      <c r="V14">
        <v>1.20320796869353</v>
      </c>
      <c r="W14">
        <v>1.1677926591980301</v>
      </c>
      <c r="X14">
        <v>1.1736670988981901</v>
      </c>
      <c r="Y14">
        <v>1.1699637996471199</v>
      </c>
      <c r="Z14">
        <v>1.1976761322115701</v>
      </c>
      <c r="AA14" s="2">
        <v>1.2839610267420984</v>
      </c>
      <c r="AB14">
        <v>1.20500585223894</v>
      </c>
      <c r="AC14">
        <v>1.1736751887121399</v>
      </c>
      <c r="AD14">
        <v>1.1766627285945701</v>
      </c>
      <c r="AE14">
        <v>1.2039358225597001</v>
      </c>
      <c r="AF14">
        <v>1.1706251925953399</v>
      </c>
      <c r="AG14">
        <v>1.18484260452469</v>
      </c>
    </row>
    <row r="15" spans="1:33" x14ac:dyDescent="0.2">
      <c r="A15" t="s">
        <v>46</v>
      </c>
      <c r="B15" t="s">
        <v>47</v>
      </c>
      <c r="C15" t="s">
        <v>37</v>
      </c>
      <c r="D15">
        <v>40</v>
      </c>
      <c r="E15" s="1">
        <f>COUNTBLANK(H15:AG15)</f>
        <v>0</v>
      </c>
      <c r="F15" s="5">
        <f>SUMPRODUCT($H15:$AG15,$H$2:$AG$2)/SUMPRODUCT(--($H15:$AG15&lt;&gt;""),$H$2:$AG$2)</f>
        <v>1.2099674187135079</v>
      </c>
      <c r="G15" s="5">
        <f>SUMPRODUCT($H15:$Q15,$H$2:$Q$2)/SUMPRODUCT(--($H15:$Q15&lt;&gt;""),$H$2:$Q$2)</f>
        <v>1.2113571408565358</v>
      </c>
      <c r="H15">
        <v>1.19560740460778</v>
      </c>
      <c r="I15">
        <v>1.26123905530602</v>
      </c>
      <c r="J15">
        <v>1.1946747947376399</v>
      </c>
      <c r="K15">
        <v>1.2104307436713799</v>
      </c>
      <c r="L15">
        <v>1.2548567251607801</v>
      </c>
      <c r="M15">
        <v>1.1884281751691199</v>
      </c>
      <c r="N15">
        <v>1.18362948963688</v>
      </c>
      <c r="O15">
        <v>1.2092074503229799</v>
      </c>
      <c r="P15">
        <v>1.23794324730011</v>
      </c>
      <c r="Q15">
        <v>1.17932070615331</v>
      </c>
      <c r="R15">
        <v>1.18451848511983</v>
      </c>
      <c r="S15">
        <v>1.18380634205673</v>
      </c>
      <c r="T15">
        <v>1.1545953586889399</v>
      </c>
      <c r="U15">
        <v>1.2184961466361099</v>
      </c>
      <c r="V15">
        <v>1.16850378833312</v>
      </c>
      <c r="W15">
        <v>1.1903391073807601</v>
      </c>
      <c r="X15">
        <v>1.19458369891838</v>
      </c>
      <c r="Y15">
        <v>1.17381389982868</v>
      </c>
      <c r="Z15">
        <v>1.2127748993512499</v>
      </c>
      <c r="AA15" s="2">
        <v>1.3156637681431378</v>
      </c>
      <c r="AB15">
        <v>1.2264877814575199</v>
      </c>
      <c r="AC15">
        <v>1.17722228182977</v>
      </c>
      <c r="AD15">
        <v>1.1846991405560501</v>
      </c>
      <c r="AE15">
        <v>1.23956709187571</v>
      </c>
      <c r="AF15">
        <v>1.21995463015742</v>
      </c>
      <c r="AG15">
        <v>1.1884508047815401</v>
      </c>
    </row>
    <row r="16" spans="1:33" hidden="1" x14ac:dyDescent="0.2">
      <c r="A16" t="s">
        <v>120</v>
      </c>
      <c r="B16" t="s">
        <v>121</v>
      </c>
      <c r="C16" t="s">
        <v>53</v>
      </c>
      <c r="D16">
        <v>40</v>
      </c>
      <c r="E16">
        <f>COUNTBLANK(H16:AG16)</f>
        <v>10</v>
      </c>
      <c r="F16" s="5">
        <f>SUMPRODUCT($H16:$AG16,$H$2:$AG$2)/SUMPRODUCT(--($H16:$AG16&lt;&gt;""),$H$2:$AG$2)</f>
        <v>1.215879230879952</v>
      </c>
      <c r="G16" s="5">
        <f>SUMPRODUCT($H16:$Q16,$H$2:$Q$2)/SUMPRODUCT(--($H16:$Q16&lt;&gt;""),$H$2:$Q$2)</f>
        <v>1.2170085431746362</v>
      </c>
      <c r="J16">
        <v>1.1897991705853601</v>
      </c>
      <c r="K16">
        <v>1.1849380531695799</v>
      </c>
      <c r="L16">
        <v>1.2214455655080501</v>
      </c>
      <c r="M16">
        <v>1.1942289220068201</v>
      </c>
      <c r="N16">
        <v>1.2963855454053299</v>
      </c>
      <c r="O16">
        <v>1.2311003593919101</v>
      </c>
      <c r="P16">
        <v>1.1974658784683201</v>
      </c>
      <c r="R16">
        <v>1.2266614394683799</v>
      </c>
      <c r="S16">
        <v>1.19008424121961</v>
      </c>
      <c r="U16">
        <v>1.2196271168483599</v>
      </c>
      <c r="W16">
        <v>1.19773296353924</v>
      </c>
      <c r="Y16">
        <v>1.18961384317616</v>
      </c>
      <c r="Z16">
        <v>1.2110540583784499</v>
      </c>
      <c r="AB16">
        <v>1.2284301440607699</v>
      </c>
      <c r="AE16">
        <v>1.2189097300858101</v>
      </c>
      <c r="AF16">
        <v>1.18902547085842</v>
      </c>
    </row>
    <row r="17" spans="1:33" hidden="1" x14ac:dyDescent="0.2">
      <c r="A17" t="s">
        <v>171</v>
      </c>
      <c r="B17" t="s">
        <v>172</v>
      </c>
      <c r="C17" t="s">
        <v>173</v>
      </c>
      <c r="D17">
        <v>40</v>
      </c>
      <c r="E17">
        <f>COUNTBLANK(H17:AG17)</f>
        <v>2</v>
      </c>
      <c r="F17" s="5">
        <f>SUMPRODUCT($H17:$AG17,$H$2:$AG$2)/SUMPRODUCT(--($H17:$AG17&lt;&gt;""),$H$2:$AG$2)</f>
        <v>1.2159818786912999</v>
      </c>
      <c r="G17" s="5">
        <f>SUMPRODUCT($H17:$Q17,$H$2:$Q$2)/SUMPRODUCT(--($H17:$Q17&lt;&gt;""),$H$2:$Q$2)</f>
        <v>1.2227411456559074</v>
      </c>
      <c r="H17">
        <v>1.2915292066198101</v>
      </c>
      <c r="I17">
        <v>1.22264638722218</v>
      </c>
      <c r="J17">
        <v>1.1452873744694501</v>
      </c>
      <c r="K17">
        <v>1.14420134823247</v>
      </c>
      <c r="L17">
        <v>1.2772203572567999</v>
      </c>
      <c r="M17">
        <v>1.1839887534465601</v>
      </c>
      <c r="N17">
        <v>1.2704719024253499</v>
      </c>
      <c r="O17">
        <v>1.22979287456197</v>
      </c>
      <c r="P17">
        <v>1.2837620930376099</v>
      </c>
      <c r="Q17">
        <v>1.17510289992077</v>
      </c>
      <c r="R17">
        <v>1.1593320018345199</v>
      </c>
      <c r="S17">
        <v>1.1808671209046799</v>
      </c>
      <c r="U17">
        <v>1.1984707124630001</v>
      </c>
      <c r="W17">
        <v>1.14808193315259</v>
      </c>
      <c r="X17">
        <v>1.1752268594367501</v>
      </c>
      <c r="Y17">
        <v>1.1793452139416301</v>
      </c>
      <c r="Z17">
        <v>1.1849406533411899</v>
      </c>
      <c r="AA17">
        <v>1.1306067348321001</v>
      </c>
      <c r="AB17">
        <v>1.1638347641337901</v>
      </c>
      <c r="AC17">
        <v>1.18600208373806</v>
      </c>
      <c r="AD17">
        <v>1.2010999172904799</v>
      </c>
      <c r="AE17">
        <v>1.184316423661</v>
      </c>
      <c r="AF17">
        <v>1.0987021553485601</v>
      </c>
      <c r="AG17">
        <v>1.22007952280877</v>
      </c>
    </row>
    <row r="18" spans="1:33" x14ac:dyDescent="0.2">
      <c r="A18" t="s">
        <v>163</v>
      </c>
      <c r="B18" t="s">
        <v>127</v>
      </c>
      <c r="C18" t="s">
        <v>37</v>
      </c>
      <c r="D18">
        <v>40</v>
      </c>
      <c r="E18" s="1">
        <f>COUNTBLANK(H18:AG18)</f>
        <v>0</v>
      </c>
      <c r="F18" s="5">
        <f>SUMPRODUCT($H18:$AG18,$H$2:$AG$2)/SUMPRODUCT(--($H18:$AG18&lt;&gt;""),$H$2:$AG$2)</f>
        <v>1.2278745292742046</v>
      </c>
      <c r="G18" s="5">
        <f>SUMPRODUCT($H18:$Q18,$H$2:$Q$2)/SUMPRODUCT(--($H18:$Q18&lt;&gt;""),$H$2:$Q$2)</f>
        <v>1.2260892918371453</v>
      </c>
      <c r="H18">
        <v>1.1719974473572601</v>
      </c>
      <c r="I18" s="2">
        <v>1.3168720476869289</v>
      </c>
      <c r="J18">
        <v>1.2280255444882899</v>
      </c>
      <c r="K18">
        <v>1.22350747157892</v>
      </c>
      <c r="L18">
        <v>1.22693954332121</v>
      </c>
      <c r="M18">
        <v>1.2248397799572901</v>
      </c>
      <c r="N18">
        <v>1.21223766470602</v>
      </c>
      <c r="O18">
        <v>1.2122752834261601</v>
      </c>
      <c r="P18">
        <v>1.22955861933369</v>
      </c>
      <c r="Q18">
        <v>1.21633694905697</v>
      </c>
      <c r="R18">
        <v>1.2390972234666</v>
      </c>
      <c r="S18">
        <v>1.23461347652208</v>
      </c>
      <c r="T18">
        <v>1.21428292099102</v>
      </c>
      <c r="U18">
        <v>1.2258734684716699</v>
      </c>
      <c r="V18">
        <v>1.2217764732556999</v>
      </c>
      <c r="W18">
        <v>1.2087766516091001</v>
      </c>
      <c r="X18">
        <v>1.20351365411642</v>
      </c>
      <c r="Y18">
        <v>1.2212568190553299</v>
      </c>
      <c r="Z18">
        <v>1.2294378529079499</v>
      </c>
      <c r="AA18" s="2">
        <v>1.3949206216457366</v>
      </c>
      <c r="AB18">
        <v>1.2528553399211899</v>
      </c>
      <c r="AC18">
        <v>1.1889920324316501</v>
      </c>
      <c r="AD18">
        <v>1.1956939975062699</v>
      </c>
      <c r="AE18">
        <v>1.24216030770013</v>
      </c>
      <c r="AF18">
        <v>1.2507396322536499</v>
      </c>
      <c r="AG18" s="2">
        <v>1.2838635241594567</v>
      </c>
    </row>
    <row r="19" spans="1:33" x14ac:dyDescent="0.2">
      <c r="A19" t="s">
        <v>149</v>
      </c>
      <c r="B19" t="s">
        <v>150</v>
      </c>
      <c r="C19" t="s">
        <v>53</v>
      </c>
      <c r="D19">
        <v>40</v>
      </c>
      <c r="E19">
        <f>COUNTBLANK(H19:AG19)</f>
        <v>8</v>
      </c>
      <c r="F19" s="5">
        <f>SUMPRODUCT($H19:$AG19,$H$2:$AG$2)/SUMPRODUCT(--($H19:$AG19&lt;&gt;""),$H$2:$AG$2)</f>
        <v>1.2292923697801754</v>
      </c>
      <c r="G19" s="5">
        <f>SUMPRODUCT($H19:$Q19,$H$2:$Q$2)/SUMPRODUCT(--($H19:$Q19&lt;&gt;""),$H$2:$Q$2)</f>
        <v>1.2278575238725966</v>
      </c>
      <c r="H19">
        <v>1.2728584230914699</v>
      </c>
      <c r="J19">
        <v>1.2021464480082</v>
      </c>
      <c r="K19">
        <v>1.20184671956388</v>
      </c>
      <c r="L19">
        <v>1.28391080663642</v>
      </c>
      <c r="M19">
        <v>1.2070168933885399</v>
      </c>
      <c r="O19">
        <v>1.2501643857795199</v>
      </c>
      <c r="P19">
        <v>1.22782116262771</v>
      </c>
      <c r="Q19">
        <v>1.1784520981386299</v>
      </c>
      <c r="R19">
        <v>1.2504330438356499</v>
      </c>
      <c r="S19">
        <v>1.27584908708595</v>
      </c>
      <c r="U19">
        <v>1.2176391147405901</v>
      </c>
      <c r="W19">
        <v>1.2140612643861199</v>
      </c>
      <c r="Y19">
        <v>1.2599418216040501</v>
      </c>
      <c r="Z19">
        <v>1.3001499766654301</v>
      </c>
      <c r="AB19">
        <v>1.2504432850450999</v>
      </c>
      <c r="AC19">
        <v>1.16578469798659</v>
      </c>
      <c r="AE19">
        <v>1.22758202682213</v>
      </c>
      <c r="AF19">
        <v>1.2349859942680901</v>
      </c>
    </row>
    <row r="20" spans="1:33" x14ac:dyDescent="0.2">
      <c r="A20" t="s">
        <v>189</v>
      </c>
      <c r="B20" t="s">
        <v>47</v>
      </c>
      <c r="C20" t="s">
        <v>68</v>
      </c>
      <c r="D20">
        <v>40</v>
      </c>
      <c r="E20">
        <f>COUNTBLANK(H20:AG20)</f>
        <v>7</v>
      </c>
      <c r="F20" s="5">
        <f>SUMPRODUCT($H20:$AG20,$H$2:$AG$2)/SUMPRODUCT(--($H20:$AG20&lt;&gt;""),$H$2:$AG$2)</f>
        <v>1.2459823798396277</v>
      </c>
      <c r="G20" s="5">
        <f>SUMPRODUCT($H20:$Q20,$H$2:$Q$2)/SUMPRODUCT(--($H20:$Q20&lt;&gt;""),$H$2:$Q$2)</f>
        <v>1.2465881133733303</v>
      </c>
      <c r="H20">
        <v>1.2225113224372499</v>
      </c>
      <c r="J20">
        <v>1.22141099191974</v>
      </c>
      <c r="K20">
        <v>1.2620762316587699</v>
      </c>
      <c r="L20">
        <v>1.3056412467627201</v>
      </c>
      <c r="M20">
        <v>1.24197988739458</v>
      </c>
      <c r="N20">
        <v>1.26659216306259</v>
      </c>
      <c r="O20">
        <v>1.23506992542247</v>
      </c>
      <c r="P20">
        <v>1.24595018868858</v>
      </c>
      <c r="Q20">
        <v>1.21904578269453</v>
      </c>
      <c r="R20">
        <v>1.2500149325460499</v>
      </c>
      <c r="S20">
        <v>1.2346163895261899</v>
      </c>
      <c r="T20">
        <v>1.2421841293276801</v>
      </c>
      <c r="W20">
        <v>1.2251698170237899</v>
      </c>
      <c r="X20">
        <v>1.2438233078912</v>
      </c>
      <c r="Y20">
        <v>1.2353557152908501</v>
      </c>
      <c r="Z20">
        <v>1.26729064671087</v>
      </c>
      <c r="AB20">
        <v>1.2348322317273901</v>
      </c>
      <c r="AF20">
        <v>1.2626321881872999</v>
      </c>
      <c r="AG20">
        <v>1.21436889785331</v>
      </c>
    </row>
    <row r="21" spans="1:33" x14ac:dyDescent="0.2">
      <c r="A21" t="s">
        <v>31</v>
      </c>
      <c r="B21" t="s">
        <v>32</v>
      </c>
      <c r="C21" t="s">
        <v>33</v>
      </c>
      <c r="D21">
        <v>40</v>
      </c>
      <c r="E21">
        <f>COUNTBLANK(H21:AG21)</f>
        <v>18</v>
      </c>
      <c r="F21" s="5">
        <f>SUMPRODUCT($H21:$AG21,$H$2:$AG$2)/SUMPRODUCT(--($H21:$AG21&lt;&gt;""),$H$2:$AG$2)</f>
        <v>1.2471266760189426</v>
      </c>
      <c r="G21" s="5">
        <f>SUMPRODUCT($H21:$Q21,$H$2:$Q$2)/SUMPRODUCT(--($H21:$Q21&lt;&gt;""),$H$2:$Q$2)</f>
        <v>1.2457174613032513</v>
      </c>
      <c r="K21">
        <v>1.2998252398524699</v>
      </c>
      <c r="O21">
        <v>1.21731467223874</v>
      </c>
      <c r="P21">
        <v>1.2225890327018401</v>
      </c>
      <c r="U21">
        <v>1.1917318224808</v>
      </c>
      <c r="W21">
        <v>1.3136975119924501</v>
      </c>
      <c r="AB21">
        <v>1.23967871751545</v>
      </c>
      <c r="AF21">
        <v>1.2879280576205501</v>
      </c>
      <c r="AG21">
        <v>1.2414289648734</v>
      </c>
    </row>
    <row r="22" spans="1:33" x14ac:dyDescent="0.2">
      <c r="A22" t="s">
        <v>55</v>
      </c>
      <c r="B22" t="s">
        <v>56</v>
      </c>
      <c r="C22" t="s">
        <v>37</v>
      </c>
      <c r="D22">
        <v>40</v>
      </c>
      <c r="E22">
        <f>COUNTBLANK(H22:AG22)</f>
        <v>4</v>
      </c>
      <c r="F22" s="5">
        <f>SUMPRODUCT($H22:$AG22,$H$2:$AG$2)/SUMPRODUCT(--($H22:$AG22&lt;&gt;""),$H$2:$AG$2)</f>
        <v>1.2483601904913408</v>
      </c>
      <c r="G22" s="5">
        <f>SUMPRODUCT($H22:$Q22,$H$2:$Q$2)/SUMPRODUCT(--($H22:$Q22&lt;&gt;""),$H$2:$Q$2)</f>
        <v>1.2615083695438032</v>
      </c>
      <c r="H22">
        <v>1.30993399046138</v>
      </c>
      <c r="J22">
        <v>1.21716890146638</v>
      </c>
      <c r="K22">
        <v>1.16663919238244</v>
      </c>
      <c r="L22">
        <v>1.3089915959196601</v>
      </c>
      <c r="M22">
        <v>1.21722701580197</v>
      </c>
      <c r="N22">
        <v>1.33164536105368</v>
      </c>
      <c r="P22">
        <v>1.2747819986883899</v>
      </c>
      <c r="R22">
        <v>1.1615766258354301</v>
      </c>
      <c r="S22">
        <v>1.1575027369728801</v>
      </c>
      <c r="T22">
        <v>1.2128760594749799</v>
      </c>
      <c r="U22">
        <v>1.1966876929321799</v>
      </c>
      <c r="V22">
        <v>1.1743588156225799</v>
      </c>
      <c r="W22">
        <v>1.20729553327525</v>
      </c>
      <c r="X22">
        <v>1.1725729681882699</v>
      </c>
      <c r="Y22">
        <v>1.152935254742</v>
      </c>
      <c r="Z22">
        <v>1.1640628284841801</v>
      </c>
      <c r="AB22">
        <v>1.2259775727855</v>
      </c>
      <c r="AC22">
        <v>1.18428705824414</v>
      </c>
      <c r="AD22">
        <v>1.1864075267977801</v>
      </c>
      <c r="AE22">
        <v>1.2230801576741099</v>
      </c>
      <c r="AF22">
        <v>1.2467553883714</v>
      </c>
      <c r="AG22">
        <v>1.22923044888067</v>
      </c>
    </row>
    <row r="23" spans="1:33" x14ac:dyDescent="0.2">
      <c r="A23" t="s">
        <v>51</v>
      </c>
      <c r="B23" t="s">
        <v>52</v>
      </c>
      <c r="C23" t="s">
        <v>53</v>
      </c>
      <c r="D23">
        <v>40</v>
      </c>
      <c r="E23">
        <f>COUNTBLANK(H23:AG23)</f>
        <v>17</v>
      </c>
      <c r="F23" s="5">
        <f>SUMPRODUCT($H23:$AG23,$H$2:$AG$2)/SUMPRODUCT(--($H23:$AG23&lt;&gt;""),$H$2:$AG$2)</f>
        <v>1.2525521562005806</v>
      </c>
      <c r="G23" s="5">
        <f>SUMPRODUCT($H23:$Q23,$H$2:$Q$2)/SUMPRODUCT(--($H23:$Q23&lt;&gt;""),$H$2:$Q$2)</f>
        <v>1.2517628661600588</v>
      </c>
      <c r="I23">
        <v>1.22551578210503</v>
      </c>
      <c r="P23">
        <v>1.27676008906961</v>
      </c>
      <c r="U23">
        <v>1.2468521806412001</v>
      </c>
      <c r="V23">
        <v>1.23518614331359</v>
      </c>
      <c r="X23">
        <v>1.2544844668411099</v>
      </c>
      <c r="Y23">
        <v>1.31694910022137</v>
      </c>
      <c r="AA23">
        <v>1.24143988335166</v>
      </c>
      <c r="AB23">
        <v>1.2444628074645501</v>
      </c>
      <c r="AG23">
        <v>1.2428731300867599</v>
      </c>
    </row>
    <row r="24" spans="1:33" x14ac:dyDescent="0.2">
      <c r="A24" t="s">
        <v>139</v>
      </c>
      <c r="B24" t="s">
        <v>140</v>
      </c>
      <c r="C24" t="s">
        <v>141</v>
      </c>
      <c r="D24">
        <v>40</v>
      </c>
      <c r="E24">
        <f>COUNTBLANK(H24:AG24)</f>
        <v>11</v>
      </c>
      <c r="F24" s="5">
        <f>SUMPRODUCT($H24:$AG24,$H$2:$AG$2)/SUMPRODUCT(--($H24:$AG24&lt;&gt;""),$H$2:$AG$2)</f>
        <v>1.2548612534533516</v>
      </c>
      <c r="G24" s="5">
        <f>SUMPRODUCT($H24:$Q24,$H$2:$Q$2)/SUMPRODUCT(--($H24:$Q24&lt;&gt;""),$H$2:$Q$2)</f>
        <v>1.257931083469628</v>
      </c>
      <c r="J24">
        <v>1.27117802046086</v>
      </c>
      <c r="K24">
        <v>1.2167993573650799</v>
      </c>
      <c r="L24">
        <v>1.2963242792082299</v>
      </c>
      <c r="M24">
        <v>1.2404888070971101</v>
      </c>
      <c r="N24">
        <v>1.25756925723399</v>
      </c>
      <c r="O24">
        <v>1.2698359663760099</v>
      </c>
      <c r="P24">
        <v>1.2529917122724401</v>
      </c>
      <c r="R24">
        <v>1.2716781017682799</v>
      </c>
      <c r="S24">
        <v>1.19709680716877</v>
      </c>
      <c r="U24">
        <v>1.2321538914733801</v>
      </c>
      <c r="W24">
        <v>1.1949704727504</v>
      </c>
      <c r="X24">
        <v>1.2422070984323099</v>
      </c>
      <c r="Y24">
        <v>1.2356712228067499</v>
      </c>
      <c r="Z24">
        <v>1.25856829455622</v>
      </c>
      <c r="AF24">
        <v>1.2114393865251301</v>
      </c>
    </row>
    <row r="25" spans="1:33" x14ac:dyDescent="0.2">
      <c r="A25" t="s">
        <v>84</v>
      </c>
      <c r="B25" t="s">
        <v>74</v>
      </c>
      <c r="C25" t="s">
        <v>85</v>
      </c>
      <c r="D25">
        <v>40</v>
      </c>
      <c r="E25">
        <f>COUNTBLANK(H25:AG25)</f>
        <v>23</v>
      </c>
      <c r="F25" s="5">
        <f>SUMPRODUCT($H25:$AG25,$H$2:$AG$2)/SUMPRODUCT(--($H25:$AG25&lt;&gt;""),$H$2:$AG$2)</f>
        <v>1.259792366462875</v>
      </c>
      <c r="G25" s="5">
        <f>SUMPRODUCT($H25:$Q25,$H$2:$Q$2)/SUMPRODUCT(--($H25:$Q25&lt;&gt;""),$H$2:$Q$2)</f>
        <v>1.25997679910823</v>
      </c>
      <c r="O25">
        <v>1.2665795582724</v>
      </c>
      <c r="P25">
        <v>1.25337403994406</v>
      </c>
      <c r="AB25">
        <v>1.2563496237495799</v>
      </c>
    </row>
    <row r="26" spans="1:33" x14ac:dyDescent="0.2">
      <c r="A26" t="s">
        <v>90</v>
      </c>
      <c r="B26" t="s">
        <v>91</v>
      </c>
      <c r="C26" t="s">
        <v>92</v>
      </c>
      <c r="D26">
        <v>40</v>
      </c>
      <c r="E26">
        <f>COUNTBLANK(H26:AG26)</f>
        <v>11</v>
      </c>
      <c r="F26" s="5">
        <f>SUMPRODUCT($H26:$AG26,$H$2:$AG$2)/SUMPRODUCT(--($H26:$AG26&lt;&gt;""),$H$2:$AG$2)</f>
        <v>1.2758120460069913</v>
      </c>
      <c r="G26" s="5">
        <f>SUMPRODUCT($H26:$Q26,$H$2:$Q$2)/SUMPRODUCT(--($H26:$Q26&lt;&gt;""),$H$2:$Q$2)</f>
        <v>1.2916080688337028</v>
      </c>
      <c r="H26">
        <v>1.3160130176827201</v>
      </c>
      <c r="J26">
        <v>1.3202448086840799</v>
      </c>
      <c r="K26">
        <v>1.23996906641372</v>
      </c>
      <c r="M26">
        <v>1.25181942532626</v>
      </c>
      <c r="N26">
        <v>1.32816612333659</v>
      </c>
      <c r="R26">
        <v>1.2288003450790299</v>
      </c>
      <c r="S26">
        <v>1.20273431007731</v>
      </c>
      <c r="U26">
        <v>1.23803203570591</v>
      </c>
      <c r="V26">
        <v>1.18748871161077</v>
      </c>
      <c r="W26">
        <v>1.2347131211464899</v>
      </c>
      <c r="X26">
        <v>1.20421899385817</v>
      </c>
      <c r="Y26">
        <v>1.1713837913971601</v>
      </c>
      <c r="Z26">
        <v>1.1920256857156499</v>
      </c>
      <c r="AF26">
        <v>1.1808924917903101</v>
      </c>
      <c r="AG26">
        <v>1.2087650601344999</v>
      </c>
    </row>
    <row r="27" spans="1:33" x14ac:dyDescent="0.2">
      <c r="A27" t="s">
        <v>137</v>
      </c>
      <c r="B27" t="s">
        <v>40</v>
      </c>
      <c r="C27" t="s">
        <v>92</v>
      </c>
      <c r="D27">
        <v>40</v>
      </c>
      <c r="E27">
        <f>COUNTBLANK(H27:AG27)</f>
        <v>16</v>
      </c>
      <c r="F27" s="5">
        <f>SUMPRODUCT($H27:$AG27,$H$2:$AG$2)/SUMPRODUCT(--($H27:$AG27&lt;&gt;""),$H$2:$AG$2)</f>
        <v>1.2759492981764746</v>
      </c>
      <c r="G27" s="5">
        <f>SUMPRODUCT($H27:$Q27,$H$2:$Q$2)/SUMPRODUCT(--($H27:$Q27&lt;&gt;""),$H$2:$Q$2)</f>
        <v>1.2789210106215472</v>
      </c>
      <c r="J27">
        <v>1.31896187094711</v>
      </c>
      <c r="K27">
        <v>1.2431189755445</v>
      </c>
      <c r="M27">
        <v>1.2934618664243001</v>
      </c>
      <c r="N27">
        <v>1.2610356000965299</v>
      </c>
      <c r="R27">
        <v>1.2717838201585401</v>
      </c>
      <c r="S27">
        <v>1.2492462825242201</v>
      </c>
      <c r="W27">
        <v>1.2550652489993499</v>
      </c>
      <c r="Y27">
        <v>1.2443151146909599</v>
      </c>
      <c r="Z27">
        <v>1.27791964119752</v>
      </c>
      <c r="AF27">
        <v>1.25038403346563</v>
      </c>
    </row>
    <row r="28" spans="1:33" x14ac:dyDescent="0.2">
      <c r="A28" t="s">
        <v>123</v>
      </c>
      <c r="B28" t="s">
        <v>124</v>
      </c>
      <c r="C28" t="s">
        <v>68</v>
      </c>
      <c r="D28">
        <v>40</v>
      </c>
      <c r="E28">
        <f>COUNTBLANK(H28:AG28)</f>
        <v>18</v>
      </c>
      <c r="F28" s="5">
        <f>SUMPRODUCT($H28:$AG28,$H$2:$AG$2)/SUMPRODUCT(--($H28:$AG28&lt;&gt;""),$H$2:$AG$2)</f>
        <v>1.2762101620563362</v>
      </c>
      <c r="G28" s="5">
        <f>SUMPRODUCT($H28:$Q28,$H$2:$Q$2)/SUMPRODUCT(--($H28:$Q28&lt;&gt;""),$H$2:$Q$2)</f>
        <v>1.2761414224600651</v>
      </c>
      <c r="H28">
        <v>1.2843368772714701</v>
      </c>
      <c r="I28">
        <v>1.1758117173311</v>
      </c>
      <c r="L28">
        <v>1.31755293334335</v>
      </c>
      <c r="M28">
        <v>1.30214000344909</v>
      </c>
      <c r="N28">
        <v>1.29968824002697</v>
      </c>
      <c r="R28">
        <v>1.31197700775346</v>
      </c>
      <c r="AA28">
        <v>1.19121957069827</v>
      </c>
      <c r="AF28">
        <v>1.32851955181657</v>
      </c>
    </row>
    <row r="29" spans="1:33" x14ac:dyDescent="0.2">
      <c r="A29" t="s">
        <v>126</v>
      </c>
      <c r="B29" t="s">
        <v>127</v>
      </c>
      <c r="C29" t="s">
        <v>37</v>
      </c>
      <c r="D29">
        <v>40</v>
      </c>
      <c r="E29">
        <f>COUNTBLANK(H29:AG29)</f>
        <v>13</v>
      </c>
      <c r="F29" s="5">
        <f>SUMPRODUCT($H29:$AG29,$H$2:$AG$2)/SUMPRODUCT(--($H29:$AG29&lt;&gt;""),$H$2:$AG$2)</f>
        <v>1.2763527070308516</v>
      </c>
      <c r="G29" s="5">
        <f>SUMPRODUCT($H29:$Q29,$H$2:$Q$2)/SUMPRODUCT(--($H29:$Q29&lt;&gt;""),$H$2:$Q$2)</f>
        <v>1.2774747610122468</v>
      </c>
      <c r="H29">
        <v>1.2708242168836199</v>
      </c>
      <c r="J29">
        <v>1.2965409725568999</v>
      </c>
      <c r="K29">
        <v>1.28236226002408</v>
      </c>
      <c r="L29">
        <v>1.3245328236074601</v>
      </c>
      <c r="M29">
        <v>1.2566184805612901</v>
      </c>
      <c r="N29">
        <v>1.23604147665785</v>
      </c>
      <c r="R29">
        <v>1.2701437221235501</v>
      </c>
      <c r="S29">
        <v>1.26138314439314</v>
      </c>
      <c r="V29">
        <v>1.23659581646684</v>
      </c>
      <c r="W29">
        <v>1.27116542296674</v>
      </c>
      <c r="Y29">
        <v>1.2525033232573299</v>
      </c>
      <c r="Z29">
        <v>1.28447051844591</v>
      </c>
      <c r="AF29">
        <v>1.2978654318963001</v>
      </c>
    </row>
    <row r="30" spans="1:33" x14ac:dyDescent="0.2">
      <c r="A30" t="s">
        <v>196</v>
      </c>
      <c r="B30" t="s">
        <v>197</v>
      </c>
      <c r="C30" t="s">
        <v>141</v>
      </c>
      <c r="D30">
        <v>40</v>
      </c>
      <c r="E30">
        <f>COUNTBLANK(H30:AG30)</f>
        <v>17</v>
      </c>
      <c r="F30" s="5">
        <f>SUMPRODUCT($H30:$AG30,$H$2:$AG$2)/SUMPRODUCT(--($H30:$AG30&lt;&gt;""),$H$2:$AG$2)</f>
        <v>1.2806451508033083</v>
      </c>
      <c r="G30" s="5">
        <f>SUMPRODUCT($H30:$Q30,$H$2:$Q$2)/SUMPRODUCT(--($H30:$Q30&lt;&gt;""),$H$2:$Q$2)</f>
        <v>1.2880538734775324</v>
      </c>
      <c r="J30">
        <v>1.25871458239455</v>
      </c>
      <c r="K30">
        <v>1.23966853899963</v>
      </c>
      <c r="L30">
        <v>1.3537776084670099</v>
      </c>
      <c r="M30">
        <v>1.3000547640489399</v>
      </c>
      <c r="S30">
        <v>1.2317788018367199</v>
      </c>
      <c r="W30">
        <v>1.28831743336761</v>
      </c>
      <c r="AC30">
        <v>1.12989710279972</v>
      </c>
      <c r="AE30">
        <v>1.2011834824293299</v>
      </c>
      <c r="AF30">
        <v>1.2886276829440799</v>
      </c>
    </row>
    <row r="31" spans="1:33" x14ac:dyDescent="0.2">
      <c r="A31" t="s">
        <v>58</v>
      </c>
      <c r="B31" t="s">
        <v>59</v>
      </c>
      <c r="C31" t="s">
        <v>60</v>
      </c>
      <c r="D31">
        <v>40</v>
      </c>
      <c r="E31">
        <f>COUNTBLANK(H31:AG31)</f>
        <v>14</v>
      </c>
      <c r="F31" s="5">
        <f>SUMPRODUCT($H31:$AG31,$H$2:$AG$2)/SUMPRODUCT(--($H31:$AG31&lt;&gt;""),$H$2:$AG$2)</f>
        <v>1.2925757597121241</v>
      </c>
      <c r="G31" s="5">
        <f>SUMPRODUCT($H31:$Q31,$H$2:$Q$2)/SUMPRODUCT(--($H31:$Q31&lt;&gt;""),$H$2:$Q$2)</f>
        <v>1.2965686748458845</v>
      </c>
      <c r="H31">
        <v>1.2458938921461999</v>
      </c>
      <c r="J31">
        <v>1.29172442702188</v>
      </c>
      <c r="K31">
        <v>1.29397920811125</v>
      </c>
      <c r="L31">
        <v>1.3572431666260201</v>
      </c>
      <c r="M31">
        <v>1.25371279270146</v>
      </c>
      <c r="N31">
        <v>1.3349399963912301</v>
      </c>
      <c r="R31">
        <v>1.2734628638879799</v>
      </c>
      <c r="S31">
        <v>1.27032731800962</v>
      </c>
      <c r="T31">
        <v>1.24096597884284</v>
      </c>
      <c r="V31">
        <v>1.2414007430410501</v>
      </c>
      <c r="Y31">
        <v>1.23441076020421</v>
      </c>
      <c r="Z31">
        <v>1.28015679153814</v>
      </c>
    </row>
    <row r="32" spans="1:33" x14ac:dyDescent="0.2">
      <c r="A32" t="s">
        <v>194</v>
      </c>
      <c r="B32" t="s">
        <v>44</v>
      </c>
      <c r="C32" t="s">
        <v>135</v>
      </c>
      <c r="D32">
        <v>40</v>
      </c>
      <c r="E32">
        <f>COUNTBLANK(H32:AG32)</f>
        <v>15</v>
      </c>
      <c r="F32" s="5">
        <f>SUMPRODUCT($H32:$AG32,$H$2:$AG$2)/SUMPRODUCT(--($H32:$AG32&lt;&gt;""),$H$2:$AG$2)</f>
        <v>1.2938333212987727</v>
      </c>
      <c r="G32" s="5">
        <f>SUMPRODUCT($H32:$Q32,$H$2:$Q$2)/SUMPRODUCT(--($H32:$Q32&lt;&gt;""),$H$2:$Q$2)</f>
        <v>1.2937408499021832</v>
      </c>
      <c r="H32">
        <v>1.28756925280418</v>
      </c>
      <c r="J32">
        <v>1.2899677852593601</v>
      </c>
      <c r="K32">
        <v>1.27645197532423</v>
      </c>
      <c r="L32">
        <v>1.2878753140280299</v>
      </c>
      <c r="M32">
        <v>1.29999991717754</v>
      </c>
      <c r="N32">
        <v>1.34058243550669</v>
      </c>
      <c r="O32">
        <v>1.2747047744776501</v>
      </c>
      <c r="P32">
        <v>1.2914972491675201</v>
      </c>
      <c r="R32">
        <v>1.306768414614</v>
      </c>
      <c r="W32">
        <v>1.2843122774931699</v>
      </c>
      <c r="AF32">
        <v>1.2971183107420901</v>
      </c>
    </row>
    <row r="33" spans="1:32" x14ac:dyDescent="0.2">
      <c r="A33" t="s">
        <v>94</v>
      </c>
      <c r="B33" t="s">
        <v>95</v>
      </c>
      <c r="C33" t="s">
        <v>37</v>
      </c>
      <c r="D33">
        <v>40</v>
      </c>
      <c r="E33">
        <f>COUNTBLANK(H33:AG33)</f>
        <v>15</v>
      </c>
      <c r="F33" s="5">
        <f>SUMPRODUCT($H33:$AG33,$H$2:$AG$2)/SUMPRODUCT(--($H33:$AG33&lt;&gt;""),$H$2:$AG$2)</f>
        <v>1.3001041459561264</v>
      </c>
      <c r="G33" s="5">
        <f>SUMPRODUCT($H33:$Q33,$H$2:$Q$2)/SUMPRODUCT(--($H33:$Q33&lt;&gt;""),$H$2:$Q$2)</f>
        <v>1.3083090474086898</v>
      </c>
      <c r="H33">
        <v>1.2538060685126999</v>
      </c>
      <c r="J33">
        <v>1.31071646185226</v>
      </c>
      <c r="L33">
        <v>1.3831997364925701</v>
      </c>
      <c r="M33">
        <v>1.28811443450022</v>
      </c>
      <c r="N33">
        <v>1.30583236957727</v>
      </c>
      <c r="R33">
        <v>1.2551294506453501</v>
      </c>
      <c r="S33">
        <v>1.23866891438591</v>
      </c>
      <c r="T33">
        <v>1.2127875112723101</v>
      </c>
      <c r="Y33">
        <v>1.2384700524571599</v>
      </c>
      <c r="Z33">
        <v>1.2814260853617001</v>
      </c>
      <c r="AD33">
        <v>1.20583395196593</v>
      </c>
    </row>
    <row r="34" spans="1:32" x14ac:dyDescent="0.2">
      <c r="A34" t="s">
        <v>109</v>
      </c>
      <c r="B34" t="s">
        <v>110</v>
      </c>
      <c r="C34" t="s">
        <v>92</v>
      </c>
      <c r="D34">
        <v>40</v>
      </c>
      <c r="E34">
        <f>COUNTBLANK(H34:AG34)</f>
        <v>24</v>
      </c>
      <c r="F34" s="5">
        <f>SUMPRODUCT($H34:$AG34,$H$2:$AG$2)/SUMPRODUCT(--($H34:$AG34&lt;&gt;""),$H$2:$AG$2)</f>
        <v>1.3116886967355985</v>
      </c>
      <c r="G34" s="5">
        <f>SUMPRODUCT($H34:$Q34,$H$2:$Q$2)/SUMPRODUCT(--($H34:$Q34&lt;&gt;""),$H$2:$Q$2)</f>
        <v>1.3128926194812001</v>
      </c>
      <c r="K34">
        <v>1.3128926194812001</v>
      </c>
      <c r="W34">
        <v>1.3009871612191399</v>
      </c>
    </row>
    <row r="35" spans="1:32" x14ac:dyDescent="0.2">
      <c r="A35" t="s">
        <v>160</v>
      </c>
      <c r="B35" t="s">
        <v>161</v>
      </c>
      <c r="C35" t="s">
        <v>41</v>
      </c>
      <c r="D35">
        <v>40</v>
      </c>
      <c r="E35">
        <f>COUNTBLANK(H35:AG35)</f>
        <v>14</v>
      </c>
      <c r="F35" s="5">
        <f>SUMPRODUCT($H35:$AG35,$H$2:$AG$2)/SUMPRODUCT(--($H35:$AG35&lt;&gt;""),$H$2:$AG$2)</f>
        <v>1.3181102785900372</v>
      </c>
      <c r="G35" s="5">
        <f>SUMPRODUCT($H35:$Q35,$H$2:$Q$2)/SUMPRODUCT(--($H35:$Q35&lt;&gt;""),$H$2:$Q$2)</f>
        <v>1.3214232950934224</v>
      </c>
      <c r="H35">
        <v>1.36320434859345</v>
      </c>
      <c r="J35">
        <v>1.30343095230123</v>
      </c>
      <c r="K35">
        <v>1.2699213467420101</v>
      </c>
      <c r="L35">
        <v>1.38495816078482</v>
      </c>
      <c r="M35">
        <v>1.29665734085802</v>
      </c>
      <c r="N35">
        <v>1.3601771967929399</v>
      </c>
      <c r="O35">
        <v>1.27214018023922</v>
      </c>
      <c r="R35">
        <v>1.2889283404065099</v>
      </c>
      <c r="W35">
        <v>1.23299557520604</v>
      </c>
      <c r="Y35">
        <v>1.2972326795154701</v>
      </c>
      <c r="Z35">
        <v>1.31297312425004</v>
      </c>
      <c r="AF35">
        <v>1.2493335209140299</v>
      </c>
    </row>
    <row r="36" spans="1:32" x14ac:dyDescent="0.2">
      <c r="A36" t="s">
        <v>143</v>
      </c>
      <c r="B36" t="s">
        <v>144</v>
      </c>
      <c r="C36" t="s">
        <v>92</v>
      </c>
      <c r="D36">
        <v>40</v>
      </c>
      <c r="E36">
        <f>COUNTBLANK(H36:AG36)</f>
        <v>19</v>
      </c>
      <c r="F36" s="5">
        <f>SUMPRODUCT($H36:$AG36,$H$2:$AG$2)/SUMPRODUCT(--($H36:$AG36&lt;&gt;""),$H$2:$AG$2)</f>
        <v>1.3188518463482675</v>
      </c>
      <c r="G36" s="5">
        <f>SUMPRODUCT($H36:$Q36,$H$2:$Q$2)/SUMPRODUCT(--($H36:$Q36&lt;&gt;""),$H$2:$Q$2)</f>
        <v>1.3217577015847251</v>
      </c>
      <c r="H36">
        <v>1.3377445868445199</v>
      </c>
      <c r="I36">
        <v>1.30577081632493</v>
      </c>
      <c r="R36">
        <v>1.30895564920817</v>
      </c>
      <c r="S36">
        <v>1.2952967672087901</v>
      </c>
      <c r="Y36">
        <v>1.2721966479045801</v>
      </c>
      <c r="Z36">
        <v>1.3397145553847201</v>
      </c>
      <c r="AA36">
        <v>1.32643596338694</v>
      </c>
    </row>
    <row r="37" spans="1:32" x14ac:dyDescent="0.2">
      <c r="A37" t="s">
        <v>134</v>
      </c>
      <c r="B37" t="s">
        <v>44</v>
      </c>
      <c r="C37" t="s">
        <v>135</v>
      </c>
      <c r="D37">
        <v>40</v>
      </c>
      <c r="E37">
        <f>COUNTBLANK(H37:AG37)</f>
        <v>17</v>
      </c>
      <c r="F37" s="5">
        <f>SUMPRODUCT($H37:$AG37,$H$2:$AG$2)/SUMPRODUCT(--($H37:$AG37&lt;&gt;""),$H$2:$AG$2)</f>
        <v>1.3189786334618032</v>
      </c>
      <c r="G37" s="5">
        <f>SUMPRODUCT($H37:$Q37,$H$2:$Q$2)/SUMPRODUCT(--($H37:$Q37&lt;&gt;""),$H$2:$Q$2)</f>
        <v>1.3204091520593113</v>
      </c>
      <c r="J37">
        <v>1.3155754477457799</v>
      </c>
      <c r="K37">
        <v>1.3014948951156</v>
      </c>
      <c r="L37">
        <v>1.34433747068473</v>
      </c>
      <c r="M37">
        <v>1.2703405972308901</v>
      </c>
      <c r="N37">
        <v>1.36792172106907</v>
      </c>
      <c r="W37">
        <v>1.2820197795978601</v>
      </c>
      <c r="Y37">
        <v>1.3060947523803399</v>
      </c>
      <c r="Z37">
        <v>1.33403720707415</v>
      </c>
      <c r="AF37">
        <v>1.28954840441782</v>
      </c>
    </row>
    <row r="38" spans="1:32" x14ac:dyDescent="0.2">
      <c r="A38" t="s">
        <v>132</v>
      </c>
      <c r="B38" t="s">
        <v>74</v>
      </c>
      <c r="C38" t="s">
        <v>115</v>
      </c>
      <c r="D38">
        <v>40</v>
      </c>
      <c r="E38">
        <f>COUNTBLANK(H38:AG38)</f>
        <v>25</v>
      </c>
      <c r="F38" s="5">
        <f>SUMPRODUCT($H38:$AG38,$H$2:$AG$2)/SUMPRODUCT(--($H38:$AG38&lt;&gt;""),$H$2:$AG$2)</f>
        <v>1.3205493712412999</v>
      </c>
      <c r="G38" s="5">
        <f>SUMPRODUCT($H38:$Q38,$H$2:$Q$2)/SUMPRODUCT(--($H38:$Q38&lt;&gt;""),$H$2:$Q$2)</f>
        <v>1.3205493712412999</v>
      </c>
      <c r="O38">
        <v>1.3205493712412999</v>
      </c>
    </row>
    <row r="39" spans="1:32" x14ac:dyDescent="0.2">
      <c r="A39" t="s">
        <v>146</v>
      </c>
      <c r="B39" t="s">
        <v>78</v>
      </c>
      <c r="C39" t="s">
        <v>147</v>
      </c>
      <c r="D39">
        <v>40</v>
      </c>
      <c r="E39">
        <f>COUNTBLANK(H39:AG39)</f>
        <v>23</v>
      </c>
      <c r="F39" s="5">
        <f>SUMPRODUCT($H39:$AG39,$H$2:$AG$2)/SUMPRODUCT(--($H39:$AG39&lt;&gt;""),$H$2:$AG$2)</f>
        <v>1.3235269322653362</v>
      </c>
      <c r="G39" s="5">
        <f>SUMPRODUCT($H39:$Q39,$H$2:$Q$2)/SUMPRODUCT(--($H39:$Q39&lt;&gt;""),$H$2:$Q$2)</f>
        <v>1.3286856927744799</v>
      </c>
      <c r="Q39">
        <v>1.3286856927744799</v>
      </c>
      <c r="AC39">
        <v>1.31239214750616</v>
      </c>
      <c r="AD39">
        <v>1.2865132856058401</v>
      </c>
    </row>
    <row r="40" spans="1:32" x14ac:dyDescent="0.2">
      <c r="A40" t="s">
        <v>43</v>
      </c>
      <c r="B40" t="s">
        <v>44</v>
      </c>
      <c r="C40" t="s">
        <v>41</v>
      </c>
      <c r="D40">
        <v>40</v>
      </c>
      <c r="E40">
        <f>COUNTBLANK(H40:AG40)</f>
        <v>20</v>
      </c>
      <c r="F40" s="5">
        <f>SUMPRODUCT($H40:$AG40,$H$2:$AG$2)/SUMPRODUCT(--($H40:$AG40&lt;&gt;""),$H$2:$AG$2)</f>
        <v>1.3257975609091901</v>
      </c>
      <c r="G40" s="5">
        <f>SUMPRODUCT($H40:$Q40,$H$2:$Q$2)/SUMPRODUCT(--($H40:$Q40&lt;&gt;""),$H$2:$Q$2)</f>
        <v>1.3278957143731096</v>
      </c>
      <c r="H40">
        <v>1.3259246758335901</v>
      </c>
      <c r="J40">
        <v>1.31906262200323</v>
      </c>
      <c r="L40">
        <v>1.34059047862111</v>
      </c>
      <c r="N40">
        <v>1.32609511119349</v>
      </c>
      <c r="W40">
        <v>1.2573638458373899</v>
      </c>
      <c r="AF40">
        <v>1.3186977512798901</v>
      </c>
    </row>
    <row r="41" spans="1:32" x14ac:dyDescent="0.2">
      <c r="A41" t="s">
        <v>118</v>
      </c>
      <c r="B41" t="s">
        <v>40</v>
      </c>
      <c r="C41" t="s">
        <v>41</v>
      </c>
      <c r="D41">
        <v>40</v>
      </c>
      <c r="E41">
        <f>COUNTBLANK(H41:AG41)</f>
        <v>25</v>
      </c>
      <c r="F41" s="5">
        <f>SUMPRODUCT($H41:$AG41,$H$2:$AG$2)/SUMPRODUCT(--($H41:$AG41&lt;&gt;""),$H$2:$AG$2)</f>
        <v>1.32909122516911</v>
      </c>
      <c r="G41" s="5">
        <f>SUMPRODUCT($H41:$Q41,$H$2:$Q$2)/SUMPRODUCT(--($H41:$Q41&lt;&gt;""),$H$2:$Q$2)</f>
        <v>1.32909122516911</v>
      </c>
      <c r="H41">
        <v>1.32909122516911</v>
      </c>
    </row>
    <row r="42" spans="1:32" x14ac:dyDescent="0.2">
      <c r="A42" t="s">
        <v>175</v>
      </c>
      <c r="B42" t="s">
        <v>81</v>
      </c>
      <c r="C42" t="s">
        <v>92</v>
      </c>
      <c r="D42">
        <v>40</v>
      </c>
      <c r="E42">
        <f>COUNTBLANK(H42:AG42)</f>
        <v>24</v>
      </c>
      <c r="F42" s="5">
        <f>SUMPRODUCT($H42:$AG42,$H$2:$AG$2)/SUMPRODUCT(--($H42:$AG42&lt;&gt;""),$H$2:$AG$2)</f>
        <v>1.3554467993234267</v>
      </c>
      <c r="G42" s="5">
        <f>SUMPRODUCT($H42:$Q42,$H$2:$Q$2)/SUMPRODUCT(--($H42:$Q42&lt;&gt;""),$H$2:$Q$2)</f>
        <v>1.3542542908802799</v>
      </c>
      <c r="I42">
        <v>1.3542542908802799</v>
      </c>
      <c r="AA42">
        <v>1.36604687437362</v>
      </c>
    </row>
    <row r="43" spans="1:32" x14ac:dyDescent="0.2">
      <c r="A43" t="s">
        <v>169</v>
      </c>
      <c r="B43" t="s">
        <v>47</v>
      </c>
      <c r="C43" t="s">
        <v>68</v>
      </c>
      <c r="D43">
        <v>40</v>
      </c>
      <c r="E43">
        <f>COUNTBLANK(H43:AG43)</f>
        <v>25</v>
      </c>
      <c r="F43" s="5">
        <f>SUMPRODUCT($H43:$AG43,$H$2:$AG$2)/SUMPRODUCT(--($H43:$AG43&lt;&gt;""),$H$2:$AG$2)</f>
        <v>1.35809727466353</v>
      </c>
      <c r="G43" s="5">
        <f>SUMPRODUCT($H43:$Q43,$H$2:$Q$2)/SUMPRODUCT(--($H43:$Q43&lt;&gt;""),$H$2:$Q$2)</f>
        <v>1.35809727466353</v>
      </c>
      <c r="N43">
        <v>1.35809727466353</v>
      </c>
    </row>
    <row r="44" spans="1:32" x14ac:dyDescent="0.2">
      <c r="A44" t="s">
        <v>107</v>
      </c>
      <c r="B44" t="s">
        <v>67</v>
      </c>
      <c r="C44" t="s">
        <v>37</v>
      </c>
      <c r="D44">
        <v>40</v>
      </c>
      <c r="E44">
        <f>COUNTBLANK(H44:AG44)</f>
        <v>25</v>
      </c>
      <c r="F44" s="5">
        <f>SUMPRODUCT($H44:$AG44,$H$2:$AG$2)/SUMPRODUCT(--($H44:$AG44&lt;&gt;""),$H$2:$AG$2)</f>
        <v>1.35831770329305</v>
      </c>
      <c r="G44" s="5">
        <f>SUMPRODUCT($H44:$Q44,$H$2:$Q$2)/SUMPRODUCT(--($H44:$Q44&lt;&gt;""),$H$2:$Q$2)</f>
        <v>1.35831770329305</v>
      </c>
      <c r="H44">
        <v>1.35831770329305</v>
      </c>
    </row>
    <row r="45" spans="1:32" x14ac:dyDescent="0.2">
      <c r="A45" t="s">
        <v>201</v>
      </c>
      <c r="B45" t="s">
        <v>40</v>
      </c>
      <c r="C45" t="s">
        <v>53</v>
      </c>
      <c r="D45">
        <v>40</v>
      </c>
      <c r="E45">
        <f>COUNTBLANK(H45:AG45)</f>
        <v>24</v>
      </c>
      <c r="F45" s="5">
        <f>SUMPRODUCT($H45:$AG45,$H$2:$AG$2)/SUMPRODUCT(--($H45:$AG45&lt;&gt;""),$H$2:$AG$2)</f>
        <v>1.36655060378656</v>
      </c>
      <c r="G45" s="5">
        <f>SUMPRODUCT($H45:$Q45,$H$2:$Q$2)/SUMPRODUCT(--($H45:$Q45&lt;&gt;""),$H$2:$Q$2)</f>
        <v>1.36655060378656</v>
      </c>
      <c r="H45">
        <v>1.3732292808178701</v>
      </c>
      <c r="L45">
        <v>1.3598719267552499</v>
      </c>
    </row>
    <row r="46" spans="1:32" x14ac:dyDescent="0.2">
      <c r="A46" t="s">
        <v>152</v>
      </c>
      <c r="B46" t="s">
        <v>153</v>
      </c>
      <c r="C46" t="s">
        <v>100</v>
      </c>
      <c r="D46">
        <v>40</v>
      </c>
      <c r="E46">
        <f>COUNTBLANK(H46:AG46)</f>
        <v>23</v>
      </c>
      <c r="F46" s="5">
        <f>SUMPRODUCT($H46:$AG46,$H$2:$AG$2)/SUMPRODUCT(--($H46:$AG46&lt;&gt;""),$H$2:$AG$2)</f>
        <v>1.4051754015856084</v>
      </c>
      <c r="G46" s="5">
        <f>SUMPRODUCT($H46:$Q46,$H$2:$Q$2)/SUMPRODUCT(--($H46:$Q46&lt;&gt;""),$H$2:$Q$2)</f>
        <v>1.4152959620427801</v>
      </c>
      <c r="O46">
        <v>1.4152959620427801</v>
      </c>
      <c r="U46">
        <v>1.3536556787518299</v>
      </c>
      <c r="AB46">
        <v>1.36223656015245</v>
      </c>
    </row>
    <row r="47" spans="1:32" x14ac:dyDescent="0.2">
      <c r="A47" t="s">
        <v>191</v>
      </c>
      <c r="B47" t="s">
        <v>192</v>
      </c>
      <c r="C47" t="s">
        <v>147</v>
      </c>
      <c r="D47">
        <v>40</v>
      </c>
      <c r="E47">
        <f>COUNTBLANK(H47:AG47)</f>
        <v>22</v>
      </c>
      <c r="F47" s="5">
        <f>SUMPRODUCT($H47:$AG47,$H$2:$AG$2)/SUMPRODUCT(--($H47:$AG47&lt;&gt;""),$H$2:$AG$2)</f>
        <v>1.4292722452096775</v>
      </c>
      <c r="G47" s="5">
        <f>SUMPRODUCT($H47:$Q47,$H$2:$Q$2)/SUMPRODUCT(--($H47:$Q47&lt;&gt;""),$H$2:$Q$2)</f>
        <v>1.43512005521877</v>
      </c>
      <c r="Q47">
        <v>1.43512005521877</v>
      </c>
      <c r="AC47">
        <v>1.4154797502410501</v>
      </c>
      <c r="AD47">
        <v>1.4009339606232301</v>
      </c>
      <c r="AE47">
        <v>1.4168234646798901</v>
      </c>
    </row>
    <row r="48" spans="1:32" x14ac:dyDescent="0.2">
      <c r="A48" t="s">
        <v>62</v>
      </c>
      <c r="B48" t="s">
        <v>63</v>
      </c>
      <c r="C48" t="s">
        <v>64</v>
      </c>
      <c r="D48">
        <v>40</v>
      </c>
      <c r="E48">
        <f>COUNTBLANK(H48:AG48)</f>
        <v>22</v>
      </c>
      <c r="F48" s="5">
        <f>SUMPRODUCT($H48:$AG48,$H$2:$AG$2)/SUMPRODUCT(--($H48:$AG48&lt;&gt;""),$H$2:$AG$2)</f>
        <v>1.4978629896837845</v>
      </c>
      <c r="G48" s="5">
        <f>SUMPRODUCT($H48:$Q48,$H$2:$Q$2)/SUMPRODUCT(--($H48:$Q48&lt;&gt;""),$H$2:$Q$2)</f>
        <v>1.57531049734734</v>
      </c>
      <c r="I48">
        <v>1.57531049734734</v>
      </c>
      <c r="T48">
        <v>1.2355213832188201</v>
      </c>
      <c r="U48">
        <v>1.3287104040556901</v>
      </c>
      <c r="V48">
        <v>1.24093489143413</v>
      </c>
    </row>
    <row r="49" spans="1:33" x14ac:dyDescent="0.2">
      <c r="A49" t="s">
        <v>80</v>
      </c>
      <c r="B49" t="s">
        <v>81</v>
      </c>
      <c r="C49" t="s">
        <v>82</v>
      </c>
      <c r="D49">
        <v>40</v>
      </c>
      <c r="E49">
        <f>COUNTBLANK(H49:AG49)</f>
        <v>24</v>
      </c>
      <c r="F49" s="5">
        <f>SUMPRODUCT($H49:$AG49,$H$2:$AG$2)/SUMPRODUCT(--($H49:$AG49&lt;&gt;""),$H$2:$AG$2)</f>
        <v>1.5702633224805893</v>
      </c>
      <c r="G49" s="5">
        <f>SUMPRODUCT($H49:$Q49,$H$2:$Q$2)/SUMPRODUCT(--($H49:$Q49&lt;&gt;""),$H$2:$Q$2)</f>
        <v>1.5709391752395701</v>
      </c>
      <c r="I49">
        <v>1.5709391752395701</v>
      </c>
      <c r="AA49">
        <v>1.5642557424007599</v>
      </c>
    </row>
    <row r="50" spans="1:33" x14ac:dyDescent="0.2">
      <c r="A50" t="s">
        <v>159</v>
      </c>
      <c r="B50" t="s">
        <v>158</v>
      </c>
      <c r="C50" t="s">
        <v>85</v>
      </c>
      <c r="D50">
        <v>40</v>
      </c>
      <c r="E50">
        <f>COUNTBLANK(H50:AG50)</f>
        <v>18</v>
      </c>
      <c r="F50" s="5">
        <f>SUMPRODUCT($H50:$AG50,$H$2:$AG$2)/SUMPRODUCT(--($H50:$AG50&lt;&gt;""),$H$2:$AG$2)</f>
        <v>1.6150526177027027</v>
      </c>
      <c r="G50" s="5">
        <f>SUMPRODUCT($H50:$Q50,$H$2:$Q$2)/SUMPRODUCT(--($H50:$Q50&lt;&gt;""),$H$2:$Q$2)</f>
        <v>1.9306710000000002</v>
      </c>
      <c r="O50">
        <v>2.399991</v>
      </c>
      <c r="P50">
        <v>1.4613510000000001</v>
      </c>
      <c r="T50">
        <v>0.94428325000000002</v>
      </c>
      <c r="U50">
        <v>0.54418069999999996</v>
      </c>
      <c r="V50">
        <v>0.64864060000000001</v>
      </c>
      <c r="X50">
        <v>0.65480689999999997</v>
      </c>
      <c r="AB50">
        <v>0.34233052000000003</v>
      </c>
      <c r="AG50">
        <v>0.66453059999999997</v>
      </c>
    </row>
    <row r="51" spans="1:33" x14ac:dyDescent="0.2">
      <c r="A51" t="s">
        <v>54</v>
      </c>
      <c r="B51" t="s">
        <v>52</v>
      </c>
      <c r="C51" t="s">
        <v>53</v>
      </c>
      <c r="D51">
        <v>40</v>
      </c>
      <c r="E51">
        <f>COUNTBLANK(H51:AG51)</f>
        <v>17</v>
      </c>
      <c r="F51" s="5">
        <f>SUMPRODUCT($H51:$AG51,$H$2:$AG$2)/SUMPRODUCT(--($H51:$AG51&lt;&gt;""),$H$2:$AG$2)</f>
        <v>1.6232885970925115</v>
      </c>
      <c r="G51" s="5">
        <f>SUMPRODUCT($H51:$Q51,$H$2:$Q$2)/SUMPRODUCT(--($H51:$Q51&lt;&gt;""),$H$2:$Q$2)</f>
        <v>1.9650067609756099</v>
      </c>
      <c r="I51">
        <v>2.1218279999999998</v>
      </c>
      <c r="P51">
        <v>1.8156532000000001</v>
      </c>
      <c r="U51">
        <v>0.67481725999999997</v>
      </c>
      <c r="V51">
        <v>0.79808897000000001</v>
      </c>
      <c r="X51">
        <v>0.80781899999999995</v>
      </c>
      <c r="Y51">
        <v>0.8233762</v>
      </c>
      <c r="AA51">
        <v>0.78317510000000001</v>
      </c>
      <c r="AB51">
        <v>0.4260176</v>
      </c>
      <c r="AG51">
        <v>0.82286172999999996</v>
      </c>
    </row>
    <row r="52" spans="1:33" x14ac:dyDescent="0.2">
      <c r="A52" t="s">
        <v>102</v>
      </c>
      <c r="B52" t="s">
        <v>103</v>
      </c>
      <c r="C52" t="s">
        <v>104</v>
      </c>
      <c r="D52">
        <v>40</v>
      </c>
      <c r="E52">
        <f>COUNTBLANK(H52:AG52)</f>
        <v>22</v>
      </c>
      <c r="F52" s="5">
        <f>SUMPRODUCT($H52:$AG52,$H$2:$AG$2)/SUMPRODUCT(--($H52:$AG52&lt;&gt;""),$H$2:$AG$2)</f>
        <v>1.6510861798387066</v>
      </c>
      <c r="G52" s="5">
        <f>SUMPRODUCT($H52:$Q52,$H$2:$Q$2)/SUMPRODUCT(--($H52:$Q52&lt;&gt;""),$H$2:$Q$2)</f>
        <v>1.65388106129099</v>
      </c>
      <c r="Q52">
        <v>1.65388106129099</v>
      </c>
      <c r="AC52">
        <v>1.625212081011</v>
      </c>
      <c r="AD52">
        <v>1.57553145268325</v>
      </c>
      <c r="AE52">
        <v>1.72642944560056</v>
      </c>
    </row>
    <row r="53" spans="1:33" x14ac:dyDescent="0.2">
      <c r="A53" t="s">
        <v>179</v>
      </c>
      <c r="B53" t="s">
        <v>74</v>
      </c>
      <c r="C53" t="s">
        <v>85</v>
      </c>
      <c r="D53">
        <v>40</v>
      </c>
      <c r="E53">
        <f>COUNTBLANK(H53:AG53)</f>
        <v>18</v>
      </c>
      <c r="F53" s="5">
        <f>SUMPRODUCT($H53:$AG53,$H$2:$AG$2)/SUMPRODUCT(--($H53:$AG53&lt;&gt;""),$H$2:$AG$2)</f>
        <v>1.6691494208108104</v>
      </c>
      <c r="G53" s="5">
        <f>SUMPRODUCT($H53:$Q53,$H$2:$Q$2)/SUMPRODUCT(--($H53:$Q53&lt;&gt;""),$H$2:$Q$2)</f>
        <v>1.98947355</v>
      </c>
      <c r="O53">
        <v>2.4859840000000002</v>
      </c>
      <c r="P53">
        <v>1.4929631000000001</v>
      </c>
      <c r="T53">
        <v>1.0023924</v>
      </c>
      <c r="U53">
        <v>0.56949216000000003</v>
      </c>
      <c r="V53">
        <v>0.69737190000000004</v>
      </c>
      <c r="X53">
        <v>0.70239185999999998</v>
      </c>
      <c r="AB53">
        <v>0.36115330000000001</v>
      </c>
      <c r="AG53">
        <v>0.70271116</v>
      </c>
    </row>
    <row r="54" spans="1:33" x14ac:dyDescent="0.2">
      <c r="A54" t="s">
        <v>203</v>
      </c>
      <c r="B54" t="s">
        <v>113</v>
      </c>
      <c r="C54" t="s">
        <v>188</v>
      </c>
      <c r="D54">
        <v>40</v>
      </c>
      <c r="E54">
        <f>COUNTBLANK(H54:AG54)</f>
        <v>22</v>
      </c>
      <c r="F54" s="5">
        <f>SUMPRODUCT($H54:$AG54,$H$2:$AG$2)/SUMPRODUCT(--($H54:$AG54&lt;&gt;""),$H$2:$AG$2)</f>
        <v>1.7129710592623564</v>
      </c>
      <c r="G54" s="5">
        <f>SUMPRODUCT($H54:$Q54,$H$2:$Q$2)/SUMPRODUCT(--($H54:$Q54&lt;&gt;""),$H$2:$Q$2)</f>
        <v>1.7066697739226999</v>
      </c>
      <c r="Q54">
        <v>1.7066697739226999</v>
      </c>
      <c r="AC54">
        <v>1.68444689390266</v>
      </c>
      <c r="AD54">
        <v>1.6983669547937199</v>
      </c>
      <c r="AE54">
        <v>1.81491132559415</v>
      </c>
    </row>
    <row r="55" spans="1:33" x14ac:dyDescent="0.2">
      <c r="A55" t="s">
        <v>97</v>
      </c>
      <c r="B55" t="s">
        <v>98</v>
      </c>
      <c r="C55" t="s">
        <v>64</v>
      </c>
      <c r="D55">
        <v>40</v>
      </c>
      <c r="E55">
        <f>COUNTBLANK(H55:AG55)</f>
        <v>24</v>
      </c>
      <c r="F55" s="5">
        <f>SUMPRODUCT($H55:$AG55,$H$2:$AG$2)/SUMPRODUCT(--($H55:$AG55&lt;&gt;""),$H$2:$AG$2)</f>
        <v>1.7228707071310989</v>
      </c>
      <c r="G55" s="5">
        <f>SUMPRODUCT($H55:$Q55,$H$2:$Q$2)/SUMPRODUCT(--($H55:$Q55&lt;&gt;""),$H$2:$Q$2)</f>
        <v>1.7270905127166201</v>
      </c>
      <c r="I55">
        <v>1.7270905127166201</v>
      </c>
      <c r="AA55">
        <v>1.68536132414869</v>
      </c>
    </row>
    <row r="56" spans="1:33" x14ac:dyDescent="0.2">
      <c r="A56" t="s">
        <v>101</v>
      </c>
      <c r="B56" t="s">
        <v>74</v>
      </c>
      <c r="C56" t="s">
        <v>85</v>
      </c>
      <c r="D56">
        <v>40</v>
      </c>
      <c r="E56">
        <f>COUNTBLANK(H56:AG56)</f>
        <v>18</v>
      </c>
      <c r="F56" s="5">
        <f>SUMPRODUCT($H56:$AG56,$H$2:$AG$2)/SUMPRODUCT(--($H56:$AG56&lt;&gt;""),$H$2:$AG$2)</f>
        <v>1.7702986224324324</v>
      </c>
      <c r="G56" s="5">
        <f>SUMPRODUCT($H56:$Q56,$H$2:$Q$2)/SUMPRODUCT(--($H56:$Q56&lt;&gt;""),$H$2:$Q$2)</f>
        <v>2.11157415</v>
      </c>
      <c r="O56">
        <v>2.6434948</v>
      </c>
      <c r="P56">
        <v>1.5796535</v>
      </c>
      <c r="T56">
        <v>1.0623298999999999</v>
      </c>
      <c r="U56">
        <v>0.60985750000000005</v>
      </c>
      <c r="V56">
        <v>0.73770380000000002</v>
      </c>
      <c r="X56">
        <v>0.71555935999999998</v>
      </c>
      <c r="AB56">
        <v>0.38586959999999998</v>
      </c>
      <c r="AG56">
        <v>0.73999506000000004</v>
      </c>
    </row>
    <row r="57" spans="1:33" x14ac:dyDescent="0.2">
      <c r="A57" t="s">
        <v>112</v>
      </c>
      <c r="B57" t="s">
        <v>113</v>
      </c>
      <c r="C57" t="s">
        <v>64</v>
      </c>
      <c r="D57">
        <v>40</v>
      </c>
      <c r="E57">
        <f>COUNTBLANK(H57:AG57)</f>
        <v>22</v>
      </c>
      <c r="F57" s="5">
        <f>SUMPRODUCT($H57:$AG57,$H$2:$AG$2)/SUMPRODUCT(--($H57:$AG57&lt;&gt;""),$H$2:$AG$2)</f>
        <v>1.7742548853601079</v>
      </c>
      <c r="G57" s="5">
        <f>SUMPRODUCT($H57:$Q57,$H$2:$Q$2)/SUMPRODUCT(--($H57:$Q57&lt;&gt;""),$H$2:$Q$2)</f>
        <v>1.77494551748518</v>
      </c>
      <c r="Q57">
        <v>1.77494551748518</v>
      </c>
      <c r="AC57">
        <v>1.74816319620081</v>
      </c>
      <c r="AD57">
        <v>1.73948665199948</v>
      </c>
      <c r="AE57">
        <v>1.8286689080460301</v>
      </c>
    </row>
    <row r="58" spans="1:33" x14ac:dyDescent="0.2">
      <c r="A58" t="s">
        <v>76</v>
      </c>
      <c r="B58" t="s">
        <v>74</v>
      </c>
      <c r="C58" t="s">
        <v>75</v>
      </c>
      <c r="D58">
        <v>40</v>
      </c>
      <c r="E58">
        <f>COUNTBLANK(H58:AG58)</f>
        <v>18</v>
      </c>
      <c r="F58" s="5">
        <f>SUMPRODUCT($H58:$AG58,$H$2:$AG$2)/SUMPRODUCT(--($H58:$AG58&lt;&gt;""),$H$2:$AG$2)</f>
        <v>1.7778936758108106</v>
      </c>
      <c r="G58" s="5">
        <f>SUMPRODUCT($H58:$Q58,$H$2:$Q$2)/SUMPRODUCT(--($H58:$Q58&lt;&gt;""),$H$2:$Q$2)</f>
        <v>2.1332080500000004</v>
      </c>
      <c r="O58">
        <v>2.6126163</v>
      </c>
      <c r="P58">
        <v>1.6537998</v>
      </c>
      <c r="T58">
        <v>0.97458213999999999</v>
      </c>
      <c r="U58">
        <v>0.59592590000000001</v>
      </c>
      <c r="V58">
        <v>0.67721750000000003</v>
      </c>
      <c r="X58">
        <v>0.69290315999999996</v>
      </c>
      <c r="AB58">
        <v>0.37239262000000001</v>
      </c>
      <c r="AG58">
        <v>0.72180575000000002</v>
      </c>
    </row>
    <row r="59" spans="1:33" x14ac:dyDescent="0.2">
      <c r="A59" t="s">
        <v>116</v>
      </c>
      <c r="B59" t="s">
        <v>81</v>
      </c>
      <c r="C59" t="s">
        <v>82</v>
      </c>
      <c r="D59">
        <v>40</v>
      </c>
      <c r="E59">
        <f>COUNTBLANK(H59:AG59)</f>
        <v>24</v>
      </c>
      <c r="F59" s="5">
        <f>SUMPRODUCT($H59:$AG59,$H$2:$AG$2)/SUMPRODUCT(--($H59:$AG59&lt;&gt;""),$H$2:$AG$2)</f>
        <v>1.8243990246186341</v>
      </c>
      <c r="G59" s="5">
        <f>SUMPRODUCT($H59:$Q59,$H$2:$Q$2)/SUMPRODUCT(--($H59:$Q59&lt;&gt;""),$H$2:$Q$2)</f>
        <v>1.8272375345498399</v>
      </c>
      <c r="I59">
        <v>1.8272375345498399</v>
      </c>
      <c r="AA59">
        <v>1.79916782523014</v>
      </c>
    </row>
    <row r="60" spans="1:33" x14ac:dyDescent="0.2">
      <c r="A60" t="s">
        <v>89</v>
      </c>
      <c r="B60" t="s">
        <v>88</v>
      </c>
      <c r="C60" t="s">
        <v>37</v>
      </c>
      <c r="D60">
        <v>40</v>
      </c>
      <c r="E60">
        <f>COUNTBLANK(H60:AG60)</f>
        <v>0</v>
      </c>
      <c r="F60" s="5">
        <f>SUMPRODUCT($H60:$AG60,$H$2:$AG$2)/SUMPRODUCT(--($H60:$AG60&lt;&gt;""),$H$2:$AG$2)</f>
        <v>1.8289301908437503</v>
      </c>
      <c r="G60" s="5">
        <f>SUMPRODUCT($H60:$Q60,$H$2:$Q$2)/SUMPRODUCT(--($H60:$Q60&lt;&gt;""),$H$2:$Q$2)</f>
        <v>2.0442476705882355</v>
      </c>
      <c r="H60">
        <v>2.2635364999999998</v>
      </c>
      <c r="I60">
        <v>1.8593204999999999</v>
      </c>
      <c r="J60">
        <v>1.9533294000000001</v>
      </c>
      <c r="K60">
        <v>1.5231128</v>
      </c>
      <c r="L60">
        <v>2.1855931000000002</v>
      </c>
      <c r="M60">
        <v>2.1898255</v>
      </c>
      <c r="N60">
        <v>2.2334489999999998</v>
      </c>
      <c r="O60">
        <v>2.3285165000000001</v>
      </c>
      <c r="P60">
        <v>1.4220786000000001</v>
      </c>
      <c r="Q60">
        <v>2.4698687000000001</v>
      </c>
      <c r="R60">
        <v>0.49556183999999998</v>
      </c>
      <c r="S60">
        <v>0.55955980000000005</v>
      </c>
      <c r="T60">
        <v>0.93847190000000003</v>
      </c>
      <c r="U60">
        <v>0.54121673000000003</v>
      </c>
      <c r="V60">
        <v>0.64612849999999999</v>
      </c>
      <c r="W60">
        <v>0.45417708000000001</v>
      </c>
      <c r="X60">
        <v>0.64394499999999999</v>
      </c>
      <c r="Y60">
        <v>0.62521490000000002</v>
      </c>
      <c r="Z60">
        <v>0.5256151</v>
      </c>
      <c r="AA60">
        <v>0.67824969999999996</v>
      </c>
      <c r="AB60">
        <v>0.34630349999999999</v>
      </c>
      <c r="AC60">
        <v>0.66984427000000002</v>
      </c>
      <c r="AD60">
        <v>0.66960852999999998</v>
      </c>
      <c r="AE60">
        <v>0.67990870000000003</v>
      </c>
      <c r="AF60">
        <v>0.60489519999999997</v>
      </c>
      <c r="AG60">
        <v>0.66206414000000002</v>
      </c>
    </row>
    <row r="61" spans="1:33" x14ac:dyDescent="0.2">
      <c r="A61" t="s">
        <v>111</v>
      </c>
      <c r="B61" t="s">
        <v>110</v>
      </c>
      <c r="C61" t="s">
        <v>92</v>
      </c>
      <c r="D61">
        <v>40</v>
      </c>
      <c r="E61">
        <f>COUNTBLANK(H61:AG61)</f>
        <v>24</v>
      </c>
      <c r="F61" s="5">
        <f>SUMPRODUCT($H61:$AG61,$H$2:$AG$2)/SUMPRODUCT(--($H61:$AG61&lt;&gt;""),$H$2:$AG$2)</f>
        <v>1.8523620106741572</v>
      </c>
      <c r="G61" s="5">
        <f>SUMPRODUCT($H61:$Q61,$H$2:$Q$2)/SUMPRODUCT(--($H61:$Q61&lt;&gt;""),$H$2:$Q$2)</f>
        <v>1.9942789000000001</v>
      </c>
      <c r="K61">
        <v>1.9942789000000001</v>
      </c>
      <c r="W61">
        <v>0.59087855</v>
      </c>
    </row>
    <row r="62" spans="1:33" x14ac:dyDescent="0.2">
      <c r="A62" t="s">
        <v>157</v>
      </c>
      <c r="B62" t="s">
        <v>74</v>
      </c>
      <c r="C62" t="s">
        <v>85</v>
      </c>
      <c r="D62">
        <v>40</v>
      </c>
      <c r="E62">
        <f>COUNTBLANK(H62:AG62)</f>
        <v>18</v>
      </c>
      <c r="F62" s="5">
        <f>SUMPRODUCT($H62:$AG62,$H$2:$AG$2)/SUMPRODUCT(--($H62:$AG62&lt;&gt;""),$H$2:$AG$2)</f>
        <v>1.8530051862162162</v>
      </c>
      <c r="G62" s="5">
        <f>SUMPRODUCT($H62:$Q62,$H$2:$Q$2)/SUMPRODUCT(--($H62:$Q62&lt;&gt;""),$H$2:$Q$2)</f>
        <v>2.2107363000000002</v>
      </c>
      <c r="O62">
        <v>2.7337441</v>
      </c>
      <c r="P62">
        <v>1.6877285</v>
      </c>
      <c r="T62">
        <v>1.1103997000000001</v>
      </c>
      <c r="U62">
        <v>0.63870720000000003</v>
      </c>
      <c r="V62">
        <v>0.75903620000000005</v>
      </c>
      <c r="X62">
        <v>0.75498509999999996</v>
      </c>
      <c r="AB62">
        <v>0.40869716</v>
      </c>
      <c r="AG62">
        <v>0.76855830000000003</v>
      </c>
    </row>
    <row r="63" spans="1:33" x14ac:dyDescent="0.2">
      <c r="A63" t="s">
        <v>180</v>
      </c>
      <c r="B63" t="s">
        <v>181</v>
      </c>
      <c r="C63" t="s">
        <v>115</v>
      </c>
      <c r="D63">
        <v>40</v>
      </c>
      <c r="E63">
        <f>COUNTBLANK(H63:AG63)</f>
        <v>24</v>
      </c>
      <c r="F63" s="5">
        <f>SUMPRODUCT($H63:$AG63,$H$2:$AG$2)/SUMPRODUCT(--($H63:$AG63&lt;&gt;""),$H$2:$AG$2)</f>
        <v>1.8836312712547842</v>
      </c>
      <c r="G63" s="5">
        <f>SUMPRODUCT($H63:$Q63,$H$2:$Q$2)/SUMPRODUCT(--($H63:$Q63&lt;&gt;""),$H$2:$Q$2)</f>
        <v>1.88432249387842</v>
      </c>
      <c r="I63">
        <v>1.88432249387842</v>
      </c>
      <c r="AA63">
        <v>1.8774870701558</v>
      </c>
    </row>
    <row r="64" spans="1:33" x14ac:dyDescent="0.2">
      <c r="A64" t="s">
        <v>131</v>
      </c>
      <c r="B64" t="s">
        <v>130</v>
      </c>
      <c r="C64" t="s">
        <v>37</v>
      </c>
      <c r="D64">
        <v>40</v>
      </c>
      <c r="E64">
        <f>COUNTBLANK(H64:AG64)</f>
        <v>0</v>
      </c>
      <c r="F64" s="5">
        <f>SUMPRODUCT($H64:$AG64,$H$2:$AG$2)/SUMPRODUCT(--($H64:$AG64&lt;&gt;""),$H$2:$AG$2)</f>
        <v>1.9036702898437514</v>
      </c>
      <c r="G64" s="5">
        <f>SUMPRODUCT($H64:$Q64,$H$2:$Q$2)/SUMPRODUCT(--($H64:$Q64&lt;&gt;""),$H$2:$Q$2)</f>
        <v>2.1273952852941185</v>
      </c>
      <c r="H64">
        <v>2.2688329999999999</v>
      </c>
      <c r="I64">
        <v>2.0637560000000001</v>
      </c>
      <c r="J64">
        <v>2.0569947000000002</v>
      </c>
      <c r="K64">
        <v>1.5898596</v>
      </c>
      <c r="L64">
        <v>2.3805139999999998</v>
      </c>
      <c r="M64">
        <v>2.2617120000000002</v>
      </c>
      <c r="N64">
        <v>2.2776622999999998</v>
      </c>
      <c r="O64">
        <v>2.4463425000000001</v>
      </c>
      <c r="P64">
        <v>1.5052036</v>
      </c>
      <c r="Q64">
        <v>2.4162797999999999</v>
      </c>
      <c r="R64">
        <v>0.51743925000000002</v>
      </c>
      <c r="S64">
        <v>0.57719253999999998</v>
      </c>
      <c r="T64">
        <v>0.95868710000000001</v>
      </c>
      <c r="U64">
        <v>0.56911219999999996</v>
      </c>
      <c r="V64">
        <v>0.67285079999999997</v>
      </c>
      <c r="W64">
        <v>0.47052628000000002</v>
      </c>
      <c r="X64">
        <v>0.66522336000000004</v>
      </c>
      <c r="Y64">
        <v>0.64375925000000001</v>
      </c>
      <c r="Z64">
        <v>0.54182220000000003</v>
      </c>
      <c r="AA64">
        <v>0.73230004000000004</v>
      </c>
      <c r="AB64">
        <v>0.35902613</v>
      </c>
      <c r="AC64">
        <v>0.68461680000000003</v>
      </c>
      <c r="AD64">
        <v>0.69607739999999996</v>
      </c>
      <c r="AE64">
        <v>0.7098508</v>
      </c>
      <c r="AF64">
        <v>0.64764714000000001</v>
      </c>
      <c r="AG64">
        <v>0.72819376000000002</v>
      </c>
    </row>
    <row r="65" spans="1:33" x14ac:dyDescent="0.2">
      <c r="A65" t="s">
        <v>156</v>
      </c>
      <c r="B65" t="s">
        <v>47</v>
      </c>
      <c r="C65" t="s">
        <v>37</v>
      </c>
      <c r="D65">
        <v>40</v>
      </c>
      <c r="E65">
        <f>COUNTBLANK(H65:AG65)</f>
        <v>0</v>
      </c>
      <c r="F65" s="5">
        <f>SUMPRODUCT($H65:$AG65,$H$2:$AG$2)/SUMPRODUCT(--($H65:$AG65&lt;&gt;""),$H$2:$AG$2)</f>
        <v>1.9138288355520838</v>
      </c>
      <c r="G65" s="5">
        <f>SUMPRODUCT($H65:$Q65,$H$2:$Q$2)/SUMPRODUCT(--($H65:$Q65&lt;&gt;""),$H$2:$Q$2)</f>
        <v>2.1413712186274512</v>
      </c>
      <c r="H65">
        <v>2.3216195000000002</v>
      </c>
      <c r="I65">
        <v>1.9171583999999999</v>
      </c>
      <c r="J65">
        <v>1.987331</v>
      </c>
      <c r="K65">
        <v>1.5189961999999999</v>
      </c>
      <c r="L65">
        <v>2.4331741</v>
      </c>
      <c r="M65">
        <v>2.1733235999999998</v>
      </c>
      <c r="N65">
        <v>2.3776126</v>
      </c>
      <c r="O65">
        <v>2.5802969999999998</v>
      </c>
      <c r="P65">
        <v>1.606892</v>
      </c>
      <c r="Q65">
        <v>2.4736590000000001</v>
      </c>
      <c r="R65">
        <v>0.51064556999999999</v>
      </c>
      <c r="S65">
        <v>0.56802905000000004</v>
      </c>
      <c r="T65">
        <v>0.94882506</v>
      </c>
      <c r="U65">
        <v>0.55987734</v>
      </c>
      <c r="V65">
        <v>0.64902013999999997</v>
      </c>
      <c r="W65">
        <v>0.46357206000000001</v>
      </c>
      <c r="X65">
        <v>0.66479635000000004</v>
      </c>
      <c r="Y65">
        <v>0.63164790000000004</v>
      </c>
      <c r="Z65">
        <v>0.54652745000000003</v>
      </c>
      <c r="AA65">
        <v>0.69530106000000003</v>
      </c>
      <c r="AB65">
        <v>0.35979949999999999</v>
      </c>
      <c r="AC65">
        <v>0.68716913000000002</v>
      </c>
      <c r="AD65">
        <v>0.67993300000000001</v>
      </c>
      <c r="AE65">
        <v>0.70585439999999999</v>
      </c>
      <c r="AF65">
        <v>0.61707365999999997</v>
      </c>
      <c r="AG65">
        <v>0.70268030000000004</v>
      </c>
    </row>
    <row r="66" spans="1:33" x14ac:dyDescent="0.2">
      <c r="A66" t="s">
        <v>168</v>
      </c>
      <c r="B66" t="s">
        <v>47</v>
      </c>
      <c r="C66" t="s">
        <v>68</v>
      </c>
      <c r="D66">
        <v>40</v>
      </c>
      <c r="E66">
        <f>COUNTBLANK(H66:AG66)</f>
        <v>0</v>
      </c>
      <c r="F66" s="5">
        <f>SUMPRODUCT($H66:$AG66,$H$2:$AG$2)/SUMPRODUCT(--($H66:$AG66&lt;&gt;""),$H$2:$AG$2)</f>
        <v>1.9263450037291676</v>
      </c>
      <c r="G66" s="5">
        <f>SUMPRODUCT($H66:$Q66,$H$2:$Q$2)/SUMPRODUCT(--($H66:$Q66&lt;&gt;""),$H$2:$Q$2)</f>
        <v>2.1532563637254905</v>
      </c>
      <c r="H66">
        <v>2.4047558000000002</v>
      </c>
      <c r="I66">
        <v>1.8492968999999999</v>
      </c>
      <c r="J66">
        <v>2.0413190999999999</v>
      </c>
      <c r="K66">
        <v>1.5872512999999999</v>
      </c>
      <c r="L66">
        <v>2.4754673999999999</v>
      </c>
      <c r="M66">
        <v>2.2975357000000001</v>
      </c>
      <c r="N66">
        <v>2.3531213000000002</v>
      </c>
      <c r="O66">
        <v>2.4736989</v>
      </c>
      <c r="P66">
        <v>1.5165313</v>
      </c>
      <c r="Q66">
        <v>2.5210186999999999</v>
      </c>
      <c r="R66">
        <v>0.51933324000000003</v>
      </c>
      <c r="S66">
        <v>0.57689195999999998</v>
      </c>
      <c r="T66">
        <v>0.99669490000000005</v>
      </c>
      <c r="U66">
        <v>0.56571364000000002</v>
      </c>
      <c r="V66">
        <v>0.69148390000000004</v>
      </c>
      <c r="W66">
        <v>0.46805486000000002</v>
      </c>
      <c r="X66">
        <v>0.69098954999999995</v>
      </c>
      <c r="Y66">
        <v>0.64450973</v>
      </c>
      <c r="Z66">
        <v>0.55601089999999997</v>
      </c>
      <c r="AA66">
        <v>0.70160310000000004</v>
      </c>
      <c r="AB66">
        <v>0.35580783999999999</v>
      </c>
      <c r="AC66">
        <v>0.70604460000000002</v>
      </c>
      <c r="AD66">
        <v>0.70739280000000004</v>
      </c>
      <c r="AE66">
        <v>0.73400955999999995</v>
      </c>
      <c r="AF66">
        <v>0.63692570000000004</v>
      </c>
      <c r="AG66">
        <v>0.69675714</v>
      </c>
    </row>
    <row r="67" spans="1:33" x14ac:dyDescent="0.2">
      <c r="A67" t="s">
        <v>77</v>
      </c>
      <c r="B67" t="s">
        <v>78</v>
      </c>
      <c r="C67" t="s">
        <v>64</v>
      </c>
      <c r="D67">
        <v>40</v>
      </c>
      <c r="E67">
        <f>COUNTBLANK(H67:AG67)</f>
        <v>25</v>
      </c>
      <c r="F67" s="5">
        <f>SUMPRODUCT($H67:$AG67,$H$2:$AG$2)/SUMPRODUCT(--($H67:$AG67&lt;&gt;""),$H$2:$AG$2)</f>
        <v>1.9375876916241201</v>
      </c>
      <c r="G67" s="5">
        <f>SUMPRODUCT($H67:$Q67,$H$2:$Q$2)/SUMPRODUCT(--($H67:$Q67&lt;&gt;""),$H$2:$Q$2)</f>
        <v>1.9375876916241201</v>
      </c>
      <c r="Q67">
        <v>1.9375876916241199</v>
      </c>
    </row>
    <row r="68" spans="1:33" x14ac:dyDescent="0.2">
      <c r="A68" t="s">
        <v>34</v>
      </c>
      <c r="B68" t="s">
        <v>32</v>
      </c>
      <c r="C68" t="s">
        <v>33</v>
      </c>
      <c r="D68">
        <v>40</v>
      </c>
      <c r="E68">
        <f>COUNTBLANK(H68:AG68)</f>
        <v>18</v>
      </c>
      <c r="F68" s="5">
        <f>SUMPRODUCT($H68:$AG68,$H$2:$AG$2)/SUMPRODUCT(--($H68:$AG68&lt;&gt;""),$H$2:$AG$2)</f>
        <v>1.9505195875085322</v>
      </c>
      <c r="G68" s="5">
        <f>SUMPRODUCT($H68:$Q68,$H$2:$Q$2)/SUMPRODUCT(--($H68:$Q68&lt;&gt;""),$H$2:$Q$2)</f>
        <v>2.185884629032258</v>
      </c>
      <c r="K68">
        <v>1.9744295999999999</v>
      </c>
      <c r="O68">
        <v>2.8345373</v>
      </c>
      <c r="P68">
        <v>1.7386177</v>
      </c>
      <c r="U68">
        <v>0.64498520000000004</v>
      </c>
      <c r="W68">
        <v>0.5966513</v>
      </c>
      <c r="AB68">
        <v>0.42437986</v>
      </c>
      <c r="AF68">
        <v>0.77906149999999996</v>
      </c>
      <c r="AG68">
        <v>0.82190560000000001</v>
      </c>
    </row>
    <row r="69" spans="1:33" x14ac:dyDescent="0.2">
      <c r="A69" t="s">
        <v>38</v>
      </c>
      <c r="B69" t="s">
        <v>36</v>
      </c>
      <c r="C69" t="s">
        <v>37</v>
      </c>
      <c r="D69">
        <v>40</v>
      </c>
      <c r="E69">
        <f>COUNTBLANK(H69:AG69)</f>
        <v>0</v>
      </c>
      <c r="F69" s="5">
        <f>SUMPRODUCT($H69:$AG69,$H$2:$AG$2)/SUMPRODUCT(--($H69:$AG69&lt;&gt;""),$H$2:$AG$2)</f>
        <v>1.9681719248333338</v>
      </c>
      <c r="G69" s="5">
        <f>SUMPRODUCT($H69:$Q69,$H$2:$Q$2)/SUMPRODUCT(--($H69:$Q69&lt;&gt;""),$H$2:$Q$2)</f>
        <v>2.1983611421568634</v>
      </c>
      <c r="H69">
        <v>2.5308649999999999</v>
      </c>
      <c r="I69">
        <v>1.9583259</v>
      </c>
      <c r="J69">
        <v>2.1019603999999998</v>
      </c>
      <c r="K69">
        <v>1.6037724</v>
      </c>
      <c r="L69">
        <v>2.2803434999999999</v>
      </c>
      <c r="M69">
        <v>2.3243369999999999</v>
      </c>
      <c r="N69">
        <v>2.4890373000000001</v>
      </c>
      <c r="O69">
        <v>2.5218134000000001</v>
      </c>
      <c r="P69">
        <v>1.5128680000000001</v>
      </c>
      <c r="Q69">
        <v>2.6416903</v>
      </c>
      <c r="R69">
        <v>0.54386055</v>
      </c>
      <c r="S69">
        <v>0.61758316000000002</v>
      </c>
      <c r="T69">
        <v>1.0512451</v>
      </c>
      <c r="U69">
        <v>0.58056026999999999</v>
      </c>
      <c r="V69">
        <v>0.71153635000000004</v>
      </c>
      <c r="W69">
        <v>0.4813461</v>
      </c>
      <c r="X69">
        <v>0.70623380000000002</v>
      </c>
      <c r="Y69">
        <v>0.67308855000000001</v>
      </c>
      <c r="Z69">
        <v>0.58387920000000004</v>
      </c>
      <c r="AA69">
        <v>0.72767769999999998</v>
      </c>
      <c r="AB69">
        <v>0.37311270000000002</v>
      </c>
      <c r="AC69">
        <v>0.73606090000000002</v>
      </c>
      <c r="AD69">
        <v>0.73298764000000005</v>
      </c>
      <c r="AE69">
        <v>0.73515284000000003</v>
      </c>
      <c r="AF69">
        <v>0.65581429999999996</v>
      </c>
      <c r="AG69">
        <v>0.71012260000000005</v>
      </c>
    </row>
    <row r="70" spans="1:33" x14ac:dyDescent="0.2">
      <c r="A70" t="s">
        <v>166</v>
      </c>
      <c r="B70" t="s">
        <v>44</v>
      </c>
      <c r="C70" t="s">
        <v>135</v>
      </c>
      <c r="D70">
        <v>40</v>
      </c>
      <c r="E70">
        <f>COUNTBLANK(H70:AG70)</f>
        <v>0</v>
      </c>
      <c r="F70" s="5">
        <f>SUMPRODUCT($H70:$AG70,$H$2:$AG$2)/SUMPRODUCT(--($H70:$AG70&lt;&gt;""),$H$2:$AG$2)</f>
        <v>2.0206503896874999</v>
      </c>
      <c r="G70" s="5">
        <f>SUMPRODUCT($H70:$Q70,$H$2:$Q$2)/SUMPRODUCT(--($H70:$Q70&lt;&gt;""),$H$2:$Q$2)</f>
        <v>2.2540804264705887</v>
      </c>
      <c r="H70">
        <v>2.452029</v>
      </c>
      <c r="I70">
        <v>2.0484206999999999</v>
      </c>
      <c r="J70">
        <v>2.1422696000000001</v>
      </c>
      <c r="K70">
        <v>1.7017635</v>
      </c>
      <c r="L70">
        <v>2.4393706000000002</v>
      </c>
      <c r="M70">
        <v>2.4150333000000002</v>
      </c>
      <c r="N70">
        <v>2.498275</v>
      </c>
      <c r="O70">
        <v>2.5426161</v>
      </c>
      <c r="P70">
        <v>1.6043742999999999</v>
      </c>
      <c r="Q70">
        <v>2.6811476000000001</v>
      </c>
      <c r="R70">
        <v>0.57555710000000004</v>
      </c>
      <c r="S70">
        <v>0.64088020000000001</v>
      </c>
      <c r="T70">
        <v>1.0916273999999999</v>
      </c>
      <c r="U70">
        <v>0.61785109999999999</v>
      </c>
      <c r="V70">
        <v>0.75035536000000003</v>
      </c>
      <c r="W70">
        <v>0.5077102</v>
      </c>
      <c r="X70">
        <v>0.74986509999999995</v>
      </c>
      <c r="Y70">
        <v>0.71346549999999997</v>
      </c>
      <c r="Z70">
        <v>0.61548024000000001</v>
      </c>
      <c r="AA70">
        <v>0.77850319999999995</v>
      </c>
      <c r="AB70">
        <v>0.38027886</v>
      </c>
      <c r="AC70">
        <v>0.76016640000000002</v>
      </c>
      <c r="AD70">
        <v>0.7605729</v>
      </c>
      <c r="AE70">
        <v>0.77901109999999996</v>
      </c>
      <c r="AF70">
        <v>0.68558204</v>
      </c>
      <c r="AG70">
        <v>0.75917619999999997</v>
      </c>
    </row>
    <row r="71" spans="1:33" x14ac:dyDescent="0.2">
      <c r="A71" t="s">
        <v>187</v>
      </c>
      <c r="B71" t="s">
        <v>44</v>
      </c>
      <c r="C71" t="s">
        <v>135</v>
      </c>
      <c r="D71">
        <v>40</v>
      </c>
      <c r="E71">
        <f>COUNTBLANK(H71:AG71)</f>
        <v>0</v>
      </c>
      <c r="F71" s="5">
        <f>SUMPRODUCT($H71:$AG71,$H$2:$AG$2)/SUMPRODUCT(--($H71:$AG71&lt;&gt;""),$H$2:$AG$2)</f>
        <v>2.0271109463645831</v>
      </c>
      <c r="G71" s="5">
        <f>SUMPRODUCT($H71:$Q71,$H$2:$Q$2)/SUMPRODUCT(--($H71:$Q71&lt;&gt;""),$H$2:$Q$2)</f>
        <v>2.2647428715686271</v>
      </c>
      <c r="H71">
        <v>2.5341591999999999</v>
      </c>
      <c r="I71">
        <v>2.0421779999999998</v>
      </c>
      <c r="J71">
        <v>2.1738626999999999</v>
      </c>
      <c r="K71">
        <v>1.6382357999999999</v>
      </c>
      <c r="L71">
        <v>2.4738874000000002</v>
      </c>
      <c r="M71">
        <v>2.4223477999999998</v>
      </c>
      <c r="N71">
        <v>2.5225412999999999</v>
      </c>
      <c r="O71">
        <v>2.5935921999999998</v>
      </c>
      <c r="P71">
        <v>1.5717422999999999</v>
      </c>
      <c r="Q71">
        <v>2.6604160000000001</v>
      </c>
      <c r="R71">
        <v>0.55569380000000002</v>
      </c>
      <c r="S71">
        <v>0.63060813999999998</v>
      </c>
      <c r="T71">
        <v>1.0459981</v>
      </c>
      <c r="U71">
        <v>0.59076976999999997</v>
      </c>
      <c r="V71">
        <v>0.72807290000000002</v>
      </c>
      <c r="W71">
        <v>0.48159194</v>
      </c>
      <c r="X71">
        <v>0.71939474000000003</v>
      </c>
      <c r="Y71">
        <v>0.70792690000000003</v>
      </c>
      <c r="Z71">
        <v>0.60025770000000001</v>
      </c>
      <c r="AA71">
        <v>0.76209190000000004</v>
      </c>
      <c r="AB71">
        <v>0.38405156000000001</v>
      </c>
      <c r="AC71">
        <v>0.76374989999999998</v>
      </c>
      <c r="AD71">
        <v>0.77622469999999999</v>
      </c>
      <c r="AE71">
        <v>0.77138899999999999</v>
      </c>
      <c r="AF71">
        <v>0.65056044000000002</v>
      </c>
      <c r="AG71">
        <v>0.72009909999999999</v>
      </c>
    </row>
    <row r="72" spans="1:33" x14ac:dyDescent="0.2">
      <c r="A72" t="s">
        <v>178</v>
      </c>
      <c r="B72" t="s">
        <v>124</v>
      </c>
      <c r="C72" t="s">
        <v>68</v>
      </c>
      <c r="D72">
        <v>40</v>
      </c>
      <c r="E72">
        <f>COUNTBLANK(H72:AG72)</f>
        <v>3</v>
      </c>
      <c r="F72" s="5">
        <f>SUMPRODUCT($H72:$AG72,$H$2:$AG$2)/SUMPRODUCT(--($H72:$AG72&lt;&gt;""),$H$2:$AG$2)</f>
        <v>2.0346331290792543</v>
      </c>
      <c r="G72" s="5">
        <f>SUMPRODUCT($H72:$Q72,$H$2:$Q$2)/SUMPRODUCT(--($H72:$Q72&lt;&gt;""),$H$2:$Q$2)</f>
        <v>2.262397902732241</v>
      </c>
      <c r="H72">
        <v>2.5544256999999999</v>
      </c>
      <c r="I72">
        <v>1.7313755</v>
      </c>
      <c r="J72">
        <v>2.1743095000000001</v>
      </c>
      <c r="K72">
        <v>1.6904395000000001</v>
      </c>
      <c r="L72">
        <v>2.4475585999999998</v>
      </c>
      <c r="M72">
        <v>2.4464166000000001</v>
      </c>
      <c r="N72">
        <v>2.5745490000000002</v>
      </c>
      <c r="P72">
        <v>1.8229839999999999</v>
      </c>
      <c r="Q72">
        <v>2.8942912000000001</v>
      </c>
      <c r="R72">
        <v>0.55037979999999997</v>
      </c>
      <c r="S72">
        <v>0.62577879999999997</v>
      </c>
      <c r="T72">
        <v>1.0393306</v>
      </c>
      <c r="V72">
        <v>0.71993070000000003</v>
      </c>
      <c r="W72">
        <v>0.49602675000000002</v>
      </c>
      <c r="X72">
        <v>0.73384590000000005</v>
      </c>
      <c r="Y72">
        <v>0.69990640000000004</v>
      </c>
      <c r="Z72">
        <v>0.59090229999999999</v>
      </c>
      <c r="AA72">
        <v>0.63086027</v>
      </c>
      <c r="AC72">
        <v>0.80936885000000003</v>
      </c>
      <c r="AD72">
        <v>0.81058180000000002</v>
      </c>
      <c r="AE72">
        <v>0.84191923999999996</v>
      </c>
      <c r="AF72">
        <v>0.68147740000000001</v>
      </c>
      <c r="AG72">
        <v>0.72968674</v>
      </c>
    </row>
    <row r="73" spans="1:33" x14ac:dyDescent="0.2">
      <c r="A73" t="s">
        <v>69</v>
      </c>
      <c r="B73" t="s">
        <v>67</v>
      </c>
      <c r="C73" t="s">
        <v>68</v>
      </c>
      <c r="D73">
        <v>40</v>
      </c>
      <c r="E73">
        <f>COUNTBLANK(H73:AG73)</f>
        <v>0</v>
      </c>
      <c r="F73" s="5">
        <f>SUMPRODUCT($H73:$AG73,$H$2:$AG$2)/SUMPRODUCT(--($H73:$AG73&lt;&gt;""),$H$2:$AG$2)</f>
        <v>2.057395424479167</v>
      </c>
      <c r="G73" s="5">
        <f>SUMPRODUCT($H73:$Q73,$H$2:$Q$2)/SUMPRODUCT(--($H73:$Q73&lt;&gt;""),$H$2:$Q$2)</f>
        <v>2.3005828681372553</v>
      </c>
      <c r="H73">
        <v>2.5289369000000002</v>
      </c>
      <c r="I73">
        <v>1.9785271</v>
      </c>
      <c r="J73">
        <v>2.1710026</v>
      </c>
      <c r="K73">
        <v>1.6763896</v>
      </c>
      <c r="L73">
        <v>2.6493069999999999</v>
      </c>
      <c r="M73">
        <v>2.4307612999999999</v>
      </c>
      <c r="N73">
        <v>2.4861639000000002</v>
      </c>
      <c r="O73">
        <v>2.6700773</v>
      </c>
      <c r="P73">
        <v>1.6283609000000001</v>
      </c>
      <c r="Q73">
        <v>2.768751</v>
      </c>
      <c r="R73">
        <v>0.54709319999999995</v>
      </c>
      <c r="S73">
        <v>0.60575089999999998</v>
      </c>
      <c r="T73">
        <v>1.0727392</v>
      </c>
      <c r="U73">
        <v>0.60484104999999999</v>
      </c>
      <c r="V73">
        <v>0.72343590000000002</v>
      </c>
      <c r="W73">
        <v>0.49856700999999998</v>
      </c>
      <c r="X73">
        <v>0.72840570000000004</v>
      </c>
      <c r="Y73">
        <v>0.68197410000000003</v>
      </c>
      <c r="Z73">
        <v>0.57996804000000002</v>
      </c>
      <c r="AA73">
        <v>0.74544125999999999</v>
      </c>
      <c r="AB73">
        <v>0.3774806</v>
      </c>
      <c r="AC73">
        <v>0.74459649999999999</v>
      </c>
      <c r="AD73">
        <v>0.74755070000000001</v>
      </c>
      <c r="AE73">
        <v>0.78433330000000001</v>
      </c>
      <c r="AF73">
        <v>0.66969230000000002</v>
      </c>
      <c r="AG73">
        <v>0.75746214000000001</v>
      </c>
    </row>
    <row r="74" spans="1:33" x14ac:dyDescent="0.2">
      <c r="A74" t="s">
        <v>50</v>
      </c>
      <c r="B74" t="s">
        <v>44</v>
      </c>
      <c r="C74" t="s">
        <v>41</v>
      </c>
      <c r="D74">
        <v>40</v>
      </c>
      <c r="E74">
        <f>COUNTBLANK(H74:AG74)</f>
        <v>0</v>
      </c>
      <c r="F74" s="5">
        <f>SUMPRODUCT($H74:$AG74,$H$2:$AG$2)/SUMPRODUCT(--($H74:$AG74&lt;&gt;""),$H$2:$AG$2)</f>
        <v>2.0933336824479176</v>
      </c>
      <c r="G74" s="5">
        <f>SUMPRODUCT($H74:$Q74,$H$2:$Q$2)/SUMPRODUCT(--($H74:$Q74&lt;&gt;""),$H$2:$Q$2)</f>
        <v>2.3403204107843143</v>
      </c>
      <c r="H74">
        <v>2.7228599</v>
      </c>
      <c r="I74">
        <v>1.9912148999999999</v>
      </c>
      <c r="J74">
        <v>2.2065603999999999</v>
      </c>
      <c r="K74">
        <v>1.6942333000000001</v>
      </c>
      <c r="L74">
        <v>2.6376879999999998</v>
      </c>
      <c r="M74">
        <v>2.4389892</v>
      </c>
      <c r="N74">
        <v>2.5761672999999998</v>
      </c>
      <c r="O74">
        <v>2.6131677999999998</v>
      </c>
      <c r="P74">
        <v>1.6242245</v>
      </c>
      <c r="Q74">
        <v>2.8814142</v>
      </c>
      <c r="R74">
        <v>0.57181764000000002</v>
      </c>
      <c r="S74">
        <v>0.63067865000000001</v>
      </c>
      <c r="T74">
        <v>1.0936106000000001</v>
      </c>
      <c r="U74">
        <v>0.60966580000000004</v>
      </c>
      <c r="V74">
        <v>0.75190352999999999</v>
      </c>
      <c r="W74">
        <v>0.49304435000000002</v>
      </c>
      <c r="X74">
        <v>0.74049929999999997</v>
      </c>
      <c r="Y74">
        <v>0.69056355999999997</v>
      </c>
      <c r="Z74">
        <v>0.60553336000000002</v>
      </c>
      <c r="AA74">
        <v>0.74373330000000004</v>
      </c>
      <c r="AB74">
        <v>0.39201453000000003</v>
      </c>
      <c r="AC74">
        <v>0.77866714999999997</v>
      </c>
      <c r="AD74">
        <v>0.7966799</v>
      </c>
      <c r="AE74">
        <v>0.77364504000000001</v>
      </c>
      <c r="AF74">
        <v>0.65691710000000003</v>
      </c>
      <c r="AG74">
        <v>0.77090174</v>
      </c>
    </row>
    <row r="75" spans="1:33" x14ac:dyDescent="0.2">
      <c r="A75" t="s">
        <v>183</v>
      </c>
      <c r="B75" t="s">
        <v>184</v>
      </c>
      <c r="C75" t="s">
        <v>106</v>
      </c>
      <c r="D75">
        <v>40</v>
      </c>
      <c r="E75">
        <f>COUNTBLANK(H75:AG75)</f>
        <v>24</v>
      </c>
      <c r="F75" s="5">
        <f>SUMPRODUCT($H75:$AG75,$H$2:$AG$2)/SUMPRODUCT(--($H75:$AG75&lt;&gt;""),$H$2:$AG$2)</f>
        <v>2.1203946361762114</v>
      </c>
      <c r="G75" s="5">
        <f>SUMPRODUCT($H75:$Q75,$H$2:$Q$2)/SUMPRODUCT(--($H75:$Q75&lt;&gt;""),$H$2:$Q$2)</f>
        <v>2.1045602831261498</v>
      </c>
      <c r="Q75">
        <v>2.1045602831261498</v>
      </c>
      <c r="AB75">
        <v>2.2681819313101199</v>
      </c>
    </row>
    <row r="76" spans="1:33" x14ac:dyDescent="0.2">
      <c r="A76" t="s">
        <v>70</v>
      </c>
      <c r="B76" t="s">
        <v>71</v>
      </c>
      <c r="C76" t="s">
        <v>72</v>
      </c>
      <c r="D76">
        <v>40</v>
      </c>
      <c r="E76">
        <f>COUNTBLANK(H76:AG76)</f>
        <v>24</v>
      </c>
      <c r="F76" s="5">
        <f>SUMPRODUCT($H76:$AG76,$H$2:$AG$2)/SUMPRODUCT(--($H76:$AG76&lt;&gt;""),$H$2:$AG$2)</f>
        <v>2.1276737402126433</v>
      </c>
      <c r="G76" s="5">
        <f>SUMPRODUCT($H76:$Q76,$H$2:$Q$2)/SUMPRODUCT(--($H76:$Q76&lt;&gt;""),$H$2:$Q$2)</f>
        <v>2.11627136920904</v>
      </c>
      <c r="I76">
        <v>2.11627136920904</v>
      </c>
      <c r="AA76">
        <v>2.2290281491335602</v>
      </c>
    </row>
    <row r="77" spans="1:33" x14ac:dyDescent="0.2">
      <c r="A77" t="s">
        <v>42</v>
      </c>
      <c r="B77" t="s">
        <v>40</v>
      </c>
      <c r="C77" t="s">
        <v>41</v>
      </c>
      <c r="D77">
        <v>40</v>
      </c>
      <c r="E77">
        <f>COUNTBLANK(H77:AG77)</f>
        <v>0</v>
      </c>
      <c r="F77" s="5">
        <f>SUMPRODUCT($H77:$AG77,$H$2:$AG$2)/SUMPRODUCT(--($H77:$AG77&lt;&gt;""),$H$2:$AG$2)</f>
        <v>2.1316211391145838</v>
      </c>
      <c r="G77" s="5">
        <f>SUMPRODUCT($H77:$Q77,$H$2:$Q$2)/SUMPRODUCT(--($H77:$Q77&lt;&gt;""),$H$2:$Q$2)</f>
        <v>2.3824744892156864</v>
      </c>
      <c r="H77">
        <v>2.5217451999999998</v>
      </c>
      <c r="I77">
        <v>2.0701923</v>
      </c>
      <c r="J77">
        <v>2.2413319999999999</v>
      </c>
      <c r="K77">
        <v>1.6969227</v>
      </c>
      <c r="L77">
        <v>2.6785135000000002</v>
      </c>
      <c r="M77">
        <v>2.4814212000000002</v>
      </c>
      <c r="N77">
        <v>3.0544186</v>
      </c>
      <c r="O77">
        <v>2.6779003000000001</v>
      </c>
      <c r="P77">
        <v>1.6055923999999999</v>
      </c>
      <c r="Q77">
        <v>2.7679105000000002</v>
      </c>
      <c r="R77">
        <v>0.56369996</v>
      </c>
      <c r="S77">
        <v>0.64159920000000004</v>
      </c>
      <c r="T77">
        <v>1.1543121000000001</v>
      </c>
      <c r="U77">
        <v>0.60919224999999999</v>
      </c>
      <c r="V77">
        <v>0.79829360000000005</v>
      </c>
      <c r="W77">
        <v>0.50072324000000001</v>
      </c>
      <c r="X77">
        <v>0.77703153999999997</v>
      </c>
      <c r="Y77">
        <v>0.70619357000000005</v>
      </c>
      <c r="Z77">
        <v>0.60401665999999998</v>
      </c>
      <c r="AA77">
        <v>0.78665649999999998</v>
      </c>
      <c r="AB77">
        <v>0.39171693000000002</v>
      </c>
      <c r="AC77">
        <v>0.76334195999999999</v>
      </c>
      <c r="AD77">
        <v>0.80996053999999995</v>
      </c>
      <c r="AE77">
        <v>0.78585439999999995</v>
      </c>
      <c r="AF77">
        <v>0.69146110000000005</v>
      </c>
      <c r="AG77">
        <v>0.77784759999999997</v>
      </c>
    </row>
    <row r="78" spans="1:33" x14ac:dyDescent="0.2">
      <c r="A78" t="s">
        <v>57</v>
      </c>
      <c r="B78" t="s">
        <v>56</v>
      </c>
      <c r="C78" t="s">
        <v>37</v>
      </c>
      <c r="D78">
        <v>40</v>
      </c>
      <c r="E78">
        <f>COUNTBLANK(H78:AG78)</f>
        <v>4</v>
      </c>
      <c r="F78" s="5">
        <f>SUMPRODUCT($H78:$AG78,$H$2:$AG$2)/SUMPRODUCT(--($H78:$AG78&lt;&gt;""),$H$2:$AG$2)</f>
        <v>2.1466499140256041</v>
      </c>
      <c r="G78" s="5">
        <f>SUMPRODUCT($H78:$Q78,$H$2:$Q$2)/SUMPRODUCT(--($H78:$Q78&lt;&gt;""),$H$2:$Q$2)</f>
        <v>2.485554818309859</v>
      </c>
      <c r="H78">
        <v>2.9650834000000001</v>
      </c>
      <c r="J78">
        <v>2.3775317999999999</v>
      </c>
      <c r="K78">
        <v>1.7721205</v>
      </c>
      <c r="L78">
        <v>2.8609230000000001</v>
      </c>
      <c r="M78">
        <v>2.6454282</v>
      </c>
      <c r="N78">
        <v>2.9741620000000002</v>
      </c>
      <c r="P78">
        <v>1.8128401999999999</v>
      </c>
      <c r="R78">
        <v>0.57563304999999998</v>
      </c>
      <c r="S78">
        <v>0.64769200000000005</v>
      </c>
      <c r="T78">
        <v>1.1382501</v>
      </c>
      <c r="U78">
        <v>0.6476674</v>
      </c>
      <c r="V78">
        <v>0.75878670000000004</v>
      </c>
      <c r="W78">
        <v>0.54832596</v>
      </c>
      <c r="X78">
        <v>0.75507250000000004</v>
      </c>
      <c r="Y78">
        <v>0.72083229999999998</v>
      </c>
      <c r="Z78">
        <v>0.61184899999999998</v>
      </c>
      <c r="AB78">
        <v>0.41968954000000003</v>
      </c>
      <c r="AC78">
        <v>0.79328790000000005</v>
      </c>
      <c r="AD78">
        <v>0.79442860000000004</v>
      </c>
      <c r="AE78">
        <v>0.83158284000000005</v>
      </c>
      <c r="AF78">
        <v>0.75415635000000003</v>
      </c>
      <c r="AG78">
        <v>0.81382940000000004</v>
      </c>
    </row>
    <row r="79" spans="1:33" x14ac:dyDescent="0.2">
      <c r="A79" t="s">
        <v>200</v>
      </c>
      <c r="B79" t="s">
        <v>88</v>
      </c>
      <c r="C79" t="s">
        <v>37</v>
      </c>
      <c r="D79">
        <v>40</v>
      </c>
      <c r="E79">
        <f>COUNTBLANK(H79:AG79)</f>
        <v>2</v>
      </c>
      <c r="F79" s="5">
        <f>SUMPRODUCT($H79:$AG79,$H$2:$AG$2)/SUMPRODUCT(--($H79:$AG79&lt;&gt;""),$H$2:$AG$2)</f>
        <v>2.1668274886107919</v>
      </c>
      <c r="G79" s="5">
        <f>SUMPRODUCT($H79:$Q79,$H$2:$Q$2)/SUMPRODUCT(--($H79:$Q79&lt;&gt;""),$H$2:$Q$2)</f>
        <v>2.4330643478260869</v>
      </c>
      <c r="H79">
        <v>2.6386926000000002</v>
      </c>
      <c r="J79">
        <v>2.2710260999999998</v>
      </c>
      <c r="K79">
        <v>1.8243374999999999</v>
      </c>
      <c r="L79">
        <v>2.5724328000000001</v>
      </c>
      <c r="M79">
        <v>2.5492059999999999</v>
      </c>
      <c r="N79">
        <v>2.6896110000000002</v>
      </c>
      <c r="O79">
        <v>2.7370616999999999</v>
      </c>
      <c r="P79">
        <v>1.6986346999999999</v>
      </c>
      <c r="Q79">
        <v>2.9018326000000001</v>
      </c>
      <c r="R79">
        <v>0.58694000000000002</v>
      </c>
      <c r="S79">
        <v>0.66797030000000002</v>
      </c>
      <c r="T79">
        <v>1.1122236000000001</v>
      </c>
      <c r="U79">
        <v>0.64072850000000003</v>
      </c>
      <c r="V79">
        <v>0.77742696</v>
      </c>
      <c r="W79">
        <v>0.53038465999999995</v>
      </c>
      <c r="X79">
        <v>0.75577706</v>
      </c>
      <c r="Y79">
        <v>0.73147879999999998</v>
      </c>
      <c r="Z79">
        <v>0.62951665999999995</v>
      </c>
      <c r="AB79">
        <v>0.41251028000000001</v>
      </c>
      <c r="AC79">
        <v>0.78617959999999998</v>
      </c>
      <c r="AD79">
        <v>0.78790340000000003</v>
      </c>
      <c r="AE79">
        <v>0.81856644000000001</v>
      </c>
      <c r="AF79">
        <v>0.70810556000000002</v>
      </c>
      <c r="AG79">
        <v>0.78444179999999997</v>
      </c>
    </row>
    <row r="80" spans="1:33" x14ac:dyDescent="0.2">
      <c r="A80" t="s">
        <v>122</v>
      </c>
      <c r="B80" t="s">
        <v>121</v>
      </c>
      <c r="C80" t="s">
        <v>53</v>
      </c>
      <c r="D80">
        <v>40</v>
      </c>
      <c r="E80">
        <f>COUNTBLANK(H80:AG80)</f>
        <v>10</v>
      </c>
      <c r="F80" s="5">
        <f>SUMPRODUCT($H80:$AG80,$H$2:$AG$2)/SUMPRODUCT(--($H80:$AG80&lt;&gt;""),$H$2:$AG$2)</f>
        <v>2.1908367325880547</v>
      </c>
      <c r="G80" s="5">
        <f>SUMPRODUCT($H80:$Q80,$H$2:$Q$2)/SUMPRODUCT(--($H80:$Q80&lt;&gt;""),$H$2:$Q$2)</f>
        <v>2.4093987489510487</v>
      </c>
      <c r="J80">
        <v>2.3240696999999999</v>
      </c>
      <c r="K80">
        <v>1.7999164000000001</v>
      </c>
      <c r="L80">
        <v>2.6695829999999998</v>
      </c>
      <c r="M80">
        <v>2.5954459000000001</v>
      </c>
      <c r="N80">
        <v>2.8954110000000002</v>
      </c>
      <c r="O80">
        <v>2.8666374999999999</v>
      </c>
      <c r="P80">
        <v>1.7028905999999999</v>
      </c>
      <c r="R80">
        <v>0.60788660000000005</v>
      </c>
      <c r="S80">
        <v>0.6659233</v>
      </c>
      <c r="U80">
        <v>0.66008259999999996</v>
      </c>
      <c r="W80">
        <v>0.54398285999999996</v>
      </c>
      <c r="Y80">
        <v>0.74376430000000004</v>
      </c>
      <c r="Z80">
        <v>0.63654829999999996</v>
      </c>
      <c r="AB80">
        <v>0.42052912999999997</v>
      </c>
      <c r="AE80">
        <v>0.82874733</v>
      </c>
      <c r="AF80">
        <v>0.71923579999999998</v>
      </c>
    </row>
    <row r="81" spans="1:33" x14ac:dyDescent="0.2">
      <c r="A81" t="s">
        <v>176</v>
      </c>
      <c r="B81" t="s">
        <v>81</v>
      </c>
      <c r="C81" t="s">
        <v>92</v>
      </c>
      <c r="D81">
        <v>40</v>
      </c>
      <c r="E81">
        <f>COUNTBLANK(H81:AG81)</f>
        <v>24</v>
      </c>
      <c r="F81" s="5">
        <f>SUMPRODUCT($H81:$AG81,$H$2:$AG$2)/SUMPRODUCT(--($H81:$AG81&lt;&gt;""),$H$2:$AG$2)</f>
        <v>2.19476267752809</v>
      </c>
      <c r="G81" s="5">
        <f>SUMPRODUCT($H81:$Q81,$H$2:$Q$2)/SUMPRODUCT(--($H81:$Q81&lt;&gt;""),$H$2:$Q$2)</f>
        <v>2.3447227000000002</v>
      </c>
      <c r="I81">
        <v>2.3447227000000002</v>
      </c>
      <c r="AA81">
        <v>0.86178469999999996</v>
      </c>
    </row>
    <row r="82" spans="1:33" x14ac:dyDescent="0.2">
      <c r="A82" t="s">
        <v>48</v>
      </c>
      <c r="B82" t="s">
        <v>47</v>
      </c>
      <c r="C82" t="s">
        <v>37</v>
      </c>
      <c r="D82">
        <v>40</v>
      </c>
      <c r="E82">
        <f>COUNTBLANK(H82:AG82)</f>
        <v>1</v>
      </c>
      <c r="F82" s="5">
        <f>SUMPRODUCT($H82:$AG82,$H$2:$AG$2)/SUMPRODUCT(--($H82:$AG82&lt;&gt;""),$H$2:$AG$2)</f>
        <v>2.2019048574763405</v>
      </c>
      <c r="G82" s="5">
        <f>SUMPRODUCT($H82:$Q82,$H$2:$Q$2)/SUMPRODUCT(--($H82:$Q82&lt;&gt;""),$H$2:$Q$2)</f>
        <v>2.4470958382352945</v>
      </c>
      <c r="H82">
        <v>2.7063009999999998</v>
      </c>
      <c r="I82">
        <v>2.1836783999999998</v>
      </c>
      <c r="J82">
        <v>2.3335933999999998</v>
      </c>
      <c r="K82">
        <v>1.8386397000000001</v>
      </c>
      <c r="L82">
        <v>2.7426062</v>
      </c>
      <c r="M82">
        <v>2.5828389999999999</v>
      </c>
      <c r="N82">
        <v>2.6435761000000002</v>
      </c>
      <c r="O82">
        <v>2.8156595000000002</v>
      </c>
      <c r="P82">
        <v>1.7604526</v>
      </c>
      <c r="Q82">
        <v>2.8495688000000001</v>
      </c>
      <c r="R82">
        <v>0.58700216000000005</v>
      </c>
      <c r="S82">
        <v>0.66241044000000004</v>
      </c>
      <c r="T82">
        <v>1.0835553</v>
      </c>
      <c r="U82">
        <v>0.65947049999999996</v>
      </c>
      <c r="V82">
        <v>0.7550036</v>
      </c>
      <c r="W82">
        <v>0.54062474000000005</v>
      </c>
      <c r="X82">
        <v>0.76924619999999999</v>
      </c>
      <c r="Y82">
        <v>0.73388593999999996</v>
      </c>
      <c r="Z82">
        <v>0.63745280000000004</v>
      </c>
      <c r="AB82">
        <v>0.41986420000000002</v>
      </c>
      <c r="AC82">
        <v>0.78855560000000002</v>
      </c>
      <c r="AD82">
        <v>0.79328465000000004</v>
      </c>
      <c r="AE82">
        <v>0.84279245000000003</v>
      </c>
      <c r="AF82">
        <v>0.73794470000000001</v>
      </c>
      <c r="AG82">
        <v>0.78683066000000002</v>
      </c>
    </row>
    <row r="83" spans="1:33" x14ac:dyDescent="0.2">
      <c r="A83" t="s">
        <v>145</v>
      </c>
      <c r="B83" t="s">
        <v>144</v>
      </c>
      <c r="C83" t="s">
        <v>92</v>
      </c>
      <c r="D83">
        <v>40</v>
      </c>
      <c r="E83">
        <f>COUNTBLANK(H83:AG83)</f>
        <v>19</v>
      </c>
      <c r="F83" s="5">
        <f>SUMPRODUCT($H83:$AG83,$H$2:$AG$2)/SUMPRODUCT(--($H83:$AG83&lt;&gt;""),$H$2:$AG$2)</f>
        <v>2.2267977584390239</v>
      </c>
      <c r="G83" s="5">
        <f>SUMPRODUCT($H83:$Q83,$H$2:$Q$2)/SUMPRODUCT(--($H83:$Q83&lt;&gt;""),$H$2:$Q$2)</f>
        <v>2.6444066499999996</v>
      </c>
      <c r="H83">
        <v>3.0280336999999999</v>
      </c>
      <c r="I83">
        <v>2.2607795999999998</v>
      </c>
      <c r="R83">
        <v>0.64866847000000005</v>
      </c>
      <c r="S83">
        <v>0.724796</v>
      </c>
      <c r="Y83">
        <v>0.79539629999999995</v>
      </c>
      <c r="Z83">
        <v>0.70417419999999997</v>
      </c>
      <c r="AA83">
        <v>0.83679574999999995</v>
      </c>
    </row>
    <row r="84" spans="1:33" x14ac:dyDescent="0.2">
      <c r="A84" t="s">
        <v>174</v>
      </c>
      <c r="B84" t="s">
        <v>172</v>
      </c>
      <c r="C84" t="s">
        <v>173</v>
      </c>
      <c r="D84">
        <v>40</v>
      </c>
      <c r="E84">
        <f>COUNTBLANK(H84:AG84)</f>
        <v>2</v>
      </c>
      <c r="F84" s="5">
        <f>SUMPRODUCT($H84:$AG84,$H$2:$AG$2)/SUMPRODUCT(--($H84:$AG84&lt;&gt;""),$H$2:$AG$2)</f>
        <v>2.2364709756794054</v>
      </c>
      <c r="G84" s="5">
        <f>SUMPRODUCT($H84:$Q84,$H$2:$Q$2)/SUMPRODUCT(--($H84:$Q84&lt;&gt;""),$H$2:$Q$2)</f>
        <v>2.4769157019607841</v>
      </c>
      <c r="H84">
        <v>2.9234235000000002</v>
      </c>
      <c r="I84">
        <v>2.11686</v>
      </c>
      <c r="J84">
        <v>2.2371235</v>
      </c>
      <c r="K84">
        <v>1.7380374999999999</v>
      </c>
      <c r="L84">
        <v>2.7914840000000001</v>
      </c>
      <c r="M84">
        <v>2.5731907000000001</v>
      </c>
      <c r="N84">
        <v>2.8375341999999999</v>
      </c>
      <c r="O84">
        <v>2.8635929999999998</v>
      </c>
      <c r="P84">
        <v>1.8256106000000001</v>
      </c>
      <c r="Q84">
        <v>2.8393774000000001</v>
      </c>
      <c r="R84">
        <v>0.5745207</v>
      </c>
      <c r="S84">
        <v>0.66076577000000003</v>
      </c>
      <c r="U84">
        <v>0.6486324</v>
      </c>
      <c r="W84">
        <v>0.52143249999999997</v>
      </c>
      <c r="X84">
        <v>0.75678146000000002</v>
      </c>
      <c r="Y84">
        <v>0.73734420000000001</v>
      </c>
      <c r="Z84">
        <v>0.62282269999999995</v>
      </c>
      <c r="AA84">
        <v>0.71325486999999999</v>
      </c>
      <c r="AB84">
        <v>0.39841616000000002</v>
      </c>
      <c r="AC84">
        <v>0.7944367</v>
      </c>
      <c r="AD84">
        <v>0.80426675000000003</v>
      </c>
      <c r="AE84">
        <v>0.80522704000000001</v>
      </c>
      <c r="AF84">
        <v>0.66459966000000004</v>
      </c>
      <c r="AG84">
        <v>0.80777089999999996</v>
      </c>
    </row>
    <row r="85" spans="1:33" x14ac:dyDescent="0.2">
      <c r="A85" t="s">
        <v>164</v>
      </c>
      <c r="B85" t="s">
        <v>127</v>
      </c>
      <c r="C85" t="s">
        <v>37</v>
      </c>
      <c r="D85">
        <v>40</v>
      </c>
      <c r="E85">
        <f>COUNTBLANK(H85:AG85)</f>
        <v>3</v>
      </c>
      <c r="F85" s="5">
        <f>SUMPRODUCT($H85:$AG85,$H$2:$AG$2)/SUMPRODUCT(--($H85:$AG85&lt;&gt;""),$H$2:$AG$2)</f>
        <v>2.2400386148143854</v>
      </c>
      <c r="G85" s="5">
        <f>SUMPRODUCT($H85:$Q85,$H$2:$Q$2)/SUMPRODUCT(--($H85:$Q85&lt;&gt;""),$H$2:$Q$2)</f>
        <v>2.4980835293478258</v>
      </c>
      <c r="H85">
        <v>2.6528589999999999</v>
      </c>
      <c r="J85">
        <v>2.3987384</v>
      </c>
      <c r="K85">
        <v>1.8585031999999999</v>
      </c>
      <c r="L85">
        <v>2.6815905999999998</v>
      </c>
      <c r="M85">
        <v>2.6619731999999998</v>
      </c>
      <c r="N85">
        <v>2.707471</v>
      </c>
      <c r="O85">
        <v>2.822803</v>
      </c>
      <c r="P85">
        <v>1.748529</v>
      </c>
      <c r="Q85">
        <v>2.9390103999999999</v>
      </c>
      <c r="R85">
        <v>0.61404930000000002</v>
      </c>
      <c r="S85">
        <v>0.69084007000000003</v>
      </c>
      <c r="T85">
        <v>1.1395704</v>
      </c>
      <c r="U85">
        <v>0.66346322999999996</v>
      </c>
      <c r="V85">
        <v>0.78942460000000003</v>
      </c>
      <c r="W85">
        <v>0.54899865000000003</v>
      </c>
      <c r="X85">
        <v>0.77499660000000004</v>
      </c>
      <c r="Y85">
        <v>0.76354796000000003</v>
      </c>
      <c r="Z85">
        <v>0.64621110000000004</v>
      </c>
      <c r="AB85">
        <v>0.42889062</v>
      </c>
      <c r="AC85">
        <v>0.79643949999999997</v>
      </c>
      <c r="AD85">
        <v>0.80064690000000005</v>
      </c>
      <c r="AE85">
        <v>0.84455559999999996</v>
      </c>
      <c r="AF85">
        <v>0.75656639999999997</v>
      </c>
    </row>
    <row r="86" spans="1:33" x14ac:dyDescent="0.2">
      <c r="A86" t="s">
        <v>138</v>
      </c>
      <c r="B86" t="s">
        <v>40</v>
      </c>
      <c r="C86" t="s">
        <v>92</v>
      </c>
      <c r="D86">
        <v>40</v>
      </c>
      <c r="E86">
        <f>COUNTBLANK(H86:AG86)</f>
        <v>16</v>
      </c>
      <c r="F86" s="5">
        <f>SUMPRODUCT($H86:$AG86,$H$2:$AG$2)/SUMPRODUCT(--($H86:$AG86&lt;&gt;""),$H$2:$AG$2)</f>
        <v>2.263470870343915</v>
      </c>
      <c r="G86" s="5">
        <f>SUMPRODUCT($H86:$Q86,$H$2:$Q$2)/SUMPRODUCT(--($H86:$Q86&lt;&gt;""),$H$2:$Q$2)</f>
        <v>2.5266797123456786</v>
      </c>
      <c r="J86">
        <v>2.5763669999999999</v>
      </c>
      <c r="K86">
        <v>1.888293</v>
      </c>
      <c r="M86">
        <v>2.8111112</v>
      </c>
      <c r="N86">
        <v>2.8164587000000001</v>
      </c>
      <c r="R86">
        <v>0.63024753</v>
      </c>
      <c r="S86">
        <v>0.69902799999999998</v>
      </c>
      <c r="W86">
        <v>0.57002187000000004</v>
      </c>
      <c r="Y86">
        <v>0.77796434999999997</v>
      </c>
      <c r="Z86">
        <v>0.67169385999999998</v>
      </c>
      <c r="AF86">
        <v>0.75635129999999995</v>
      </c>
    </row>
    <row r="87" spans="1:33" x14ac:dyDescent="0.2">
      <c r="A87" t="s">
        <v>65</v>
      </c>
      <c r="B87" t="s">
        <v>63</v>
      </c>
      <c r="C87" t="s">
        <v>64</v>
      </c>
      <c r="D87">
        <v>40</v>
      </c>
      <c r="E87">
        <f>COUNTBLANK(H87:AG87)</f>
        <v>22</v>
      </c>
      <c r="F87" s="5">
        <f>SUMPRODUCT($H87:$AG87,$H$2:$AG$2)/SUMPRODUCT(--($H87:$AG87&lt;&gt;""),$H$2:$AG$2)</f>
        <v>2.2646743196261685</v>
      </c>
      <c r="G87" s="5">
        <f>SUMPRODUCT($H87:$Q87,$H$2:$Q$2)/SUMPRODUCT(--($H87:$Q87&lt;&gt;""),$H$2:$Q$2)</f>
        <v>2.7274539999999998</v>
      </c>
      <c r="I87">
        <v>2.7274539999999998</v>
      </c>
      <c r="T87">
        <v>1.1595021000000001</v>
      </c>
      <c r="U87">
        <v>0.71912030000000005</v>
      </c>
      <c r="V87">
        <v>0.80180340000000005</v>
      </c>
    </row>
    <row r="88" spans="1:33" x14ac:dyDescent="0.2">
      <c r="A88" t="s">
        <v>86</v>
      </c>
      <c r="B88" t="s">
        <v>74</v>
      </c>
      <c r="C88" t="s">
        <v>85</v>
      </c>
      <c r="D88">
        <v>40</v>
      </c>
      <c r="E88">
        <f>COUNTBLANK(H88:AG88)</f>
        <v>23</v>
      </c>
      <c r="F88" s="5">
        <f>SUMPRODUCT($H88:$AG88,$H$2:$AG$2)/SUMPRODUCT(--($H88:$AG88&lt;&gt;""),$H$2:$AG$2)</f>
        <v>2.2673965908474574</v>
      </c>
      <c r="G88" s="5">
        <f>SUMPRODUCT($H88:$Q88,$H$2:$Q$2)/SUMPRODUCT(--($H88:$Q88&lt;&gt;""),$H$2:$Q$2)</f>
        <v>2.3658239000000001</v>
      </c>
      <c r="O88">
        <v>2.9492514000000001</v>
      </c>
      <c r="P88">
        <v>1.7823964000000001</v>
      </c>
      <c r="AB88">
        <v>0.43008681999999998</v>
      </c>
    </row>
    <row r="89" spans="1:33" x14ac:dyDescent="0.2">
      <c r="A89" t="s">
        <v>93</v>
      </c>
      <c r="B89" t="s">
        <v>91</v>
      </c>
      <c r="C89" t="s">
        <v>92</v>
      </c>
      <c r="D89">
        <v>40</v>
      </c>
      <c r="E89">
        <f>COUNTBLANK(H89:AG89)</f>
        <v>11</v>
      </c>
      <c r="F89" s="5">
        <f>SUMPRODUCT($H89:$AG89,$H$2:$AG$2)/SUMPRODUCT(--($H89:$AG89&lt;&gt;""),$H$2:$AG$2)</f>
        <v>2.2762845304048582</v>
      </c>
      <c r="G89" s="5">
        <f>SUMPRODUCT($H89:$Q89,$H$2:$Q$2)/SUMPRODUCT(--($H89:$Q89&lt;&gt;""),$H$2:$Q$2)</f>
        <v>2.6290186861386138</v>
      </c>
      <c r="H89">
        <v>2.9788435</v>
      </c>
      <c r="J89">
        <v>2.5788730000000002</v>
      </c>
      <c r="K89">
        <v>1.8835082999999999</v>
      </c>
      <c r="M89">
        <v>2.7206087000000001</v>
      </c>
      <c r="N89">
        <v>2.9663913000000002</v>
      </c>
      <c r="R89">
        <v>0.60894656000000003</v>
      </c>
      <c r="S89">
        <v>0.67300177000000005</v>
      </c>
      <c r="U89">
        <v>0.67004364999999999</v>
      </c>
      <c r="V89">
        <v>0.76727029999999996</v>
      </c>
      <c r="W89">
        <v>0.56077840000000001</v>
      </c>
      <c r="X89">
        <v>0.7754508</v>
      </c>
      <c r="Y89">
        <v>0.73236659999999998</v>
      </c>
      <c r="Z89">
        <v>0.62654670000000001</v>
      </c>
      <c r="AF89">
        <v>0.71431619999999996</v>
      </c>
      <c r="AG89">
        <v>0.80027999999999999</v>
      </c>
    </row>
    <row r="90" spans="1:33" x14ac:dyDescent="0.2">
      <c r="A90" t="s">
        <v>151</v>
      </c>
      <c r="B90" t="s">
        <v>150</v>
      </c>
      <c r="C90" t="s">
        <v>53</v>
      </c>
      <c r="D90">
        <v>40</v>
      </c>
      <c r="E90">
        <f>COUNTBLANK(H90:AG90)</f>
        <v>8</v>
      </c>
      <c r="F90" s="5">
        <f>SUMPRODUCT($H90:$AG90,$H$2:$AG$2)/SUMPRODUCT(--($H90:$AG90&lt;&gt;""),$H$2:$AG$2)</f>
        <v>2.2781374733423179</v>
      </c>
      <c r="G90" s="5">
        <f>SUMPRODUCT($H90:$Q90,$H$2:$Q$2)/SUMPRODUCT(--($H90:$Q90&lt;&gt;""),$H$2:$Q$2)</f>
        <v>2.4986600527607354</v>
      </c>
      <c r="H90">
        <v>2.8811615000000002</v>
      </c>
      <c r="J90">
        <v>2.3481879999999999</v>
      </c>
      <c r="K90">
        <v>1.8256006</v>
      </c>
      <c r="L90">
        <v>2.8061066000000001</v>
      </c>
      <c r="M90">
        <v>2.6232383000000001</v>
      </c>
      <c r="O90">
        <v>2.9110284000000002</v>
      </c>
      <c r="P90">
        <v>1.7460582</v>
      </c>
      <c r="Q90">
        <v>2.8474699999999999</v>
      </c>
      <c r="R90">
        <v>0.61966690000000002</v>
      </c>
      <c r="S90">
        <v>0.71391386000000001</v>
      </c>
      <c r="U90">
        <v>0.65900665999999997</v>
      </c>
      <c r="W90">
        <v>0.55139879999999997</v>
      </c>
      <c r="Y90">
        <v>0.78773439999999995</v>
      </c>
      <c r="Z90">
        <v>0.68337846000000002</v>
      </c>
      <c r="AB90">
        <v>0.42806490000000003</v>
      </c>
      <c r="AC90">
        <v>0.78089419999999998</v>
      </c>
      <c r="AE90">
        <v>0.83464369999999999</v>
      </c>
      <c r="AF90">
        <v>0.74703710000000001</v>
      </c>
    </row>
    <row r="91" spans="1:33" x14ac:dyDescent="0.2">
      <c r="A91" t="s">
        <v>142</v>
      </c>
      <c r="B91" t="s">
        <v>140</v>
      </c>
      <c r="C91" t="s">
        <v>141</v>
      </c>
      <c r="D91">
        <v>40</v>
      </c>
      <c r="E91">
        <f>COUNTBLANK(H91:AG91)</f>
        <v>11</v>
      </c>
      <c r="F91" s="5">
        <f>SUMPRODUCT($H91:$AG91,$H$2:$AG$2)/SUMPRODUCT(--($H91:$AG91&lt;&gt;""),$H$2:$AG$2)</f>
        <v>2.2858925703881989</v>
      </c>
      <c r="G91" s="5">
        <f>SUMPRODUCT($H91:$Q91,$H$2:$Q$2)/SUMPRODUCT(--($H91:$Q91&lt;&gt;""),$H$2:$Q$2)</f>
        <v>2.4874598146853151</v>
      </c>
      <c r="J91">
        <v>2.4830293999999999</v>
      </c>
      <c r="K91">
        <v>1.8483136</v>
      </c>
      <c r="L91">
        <v>2.8332373999999998</v>
      </c>
      <c r="M91">
        <v>2.6959835999999999</v>
      </c>
      <c r="N91">
        <v>2.8087168</v>
      </c>
      <c r="O91">
        <v>2.9568340000000002</v>
      </c>
      <c r="P91">
        <v>1.7818527</v>
      </c>
      <c r="R91">
        <v>0.63019513999999999</v>
      </c>
      <c r="S91">
        <v>0.66984725000000001</v>
      </c>
      <c r="U91">
        <v>0.66686230000000002</v>
      </c>
      <c r="W91">
        <v>0.54272819999999999</v>
      </c>
      <c r="X91">
        <v>0.79991305000000001</v>
      </c>
      <c r="Y91">
        <v>0.77256005999999999</v>
      </c>
      <c r="Z91">
        <v>0.66152250000000001</v>
      </c>
      <c r="AF91">
        <v>0.73279386999999996</v>
      </c>
    </row>
    <row r="92" spans="1:33" x14ac:dyDescent="0.2">
      <c r="A92" t="s">
        <v>198</v>
      </c>
      <c r="B92" t="s">
        <v>197</v>
      </c>
      <c r="C92" t="s">
        <v>141</v>
      </c>
      <c r="D92">
        <v>40</v>
      </c>
      <c r="E92">
        <f>COUNTBLANK(H92:AG92)</f>
        <v>17</v>
      </c>
      <c r="F92" s="5">
        <f>SUMPRODUCT($H92:$AG92,$H$2:$AG$2)/SUMPRODUCT(--($H92:$AG92&lt;&gt;""),$H$2:$AG$2)</f>
        <v>2.3088365299999998</v>
      </c>
      <c r="G92" s="5">
        <f>SUMPRODUCT($H92:$Q92,$H$2:$Q$2)/SUMPRODUCT(--($H92:$Q92&lt;&gt;""),$H$2:$Q$2)</f>
        <v>2.5314956749999999</v>
      </c>
      <c r="J92">
        <v>2.4586842</v>
      </c>
      <c r="K92">
        <v>1.8830518000000001</v>
      </c>
      <c r="L92">
        <v>2.9588070000000002</v>
      </c>
      <c r="M92">
        <v>2.8254397</v>
      </c>
      <c r="S92">
        <v>0.68925389999999997</v>
      </c>
      <c r="W92">
        <v>0.58512425000000001</v>
      </c>
      <c r="AC92">
        <v>0.7568551</v>
      </c>
      <c r="AE92">
        <v>0.81669510000000001</v>
      </c>
      <c r="AF92">
        <v>0.77948470000000003</v>
      </c>
    </row>
    <row r="93" spans="1:33" x14ac:dyDescent="0.2">
      <c r="A93" t="s">
        <v>190</v>
      </c>
      <c r="B93" t="s">
        <v>47</v>
      </c>
      <c r="C93" t="s">
        <v>68</v>
      </c>
      <c r="D93">
        <v>40</v>
      </c>
      <c r="E93">
        <f>COUNTBLANK(H93:AG93)</f>
        <v>7</v>
      </c>
      <c r="F93" s="5">
        <f>SUMPRODUCT($H93:$AG93,$H$2:$AG$2)/SUMPRODUCT(--($H93:$AG93&lt;&gt;""),$H$2:$AG$2)</f>
        <v>2.3615691883050847</v>
      </c>
      <c r="G93" s="5">
        <f>SUMPRODUCT($H93:$Q93,$H$2:$Q$2)/SUMPRODUCT(--($H93:$Q93&lt;&gt;""),$H$2:$Q$2)</f>
        <v>2.5615415679347828</v>
      </c>
      <c r="H93">
        <v>2.7671990000000002</v>
      </c>
      <c r="J93">
        <v>2.385818</v>
      </c>
      <c r="K93">
        <v>1.917089</v>
      </c>
      <c r="L93">
        <v>2.8536005000000002</v>
      </c>
      <c r="M93">
        <v>2.6992242000000002</v>
      </c>
      <c r="N93">
        <v>2.8288690000000001</v>
      </c>
      <c r="O93">
        <v>2.8758807000000002</v>
      </c>
      <c r="P93">
        <v>1.7718391</v>
      </c>
      <c r="Q93">
        <v>2.9455556999999999</v>
      </c>
      <c r="R93">
        <v>0.61945969999999995</v>
      </c>
      <c r="S93">
        <v>0.6908417</v>
      </c>
      <c r="T93">
        <v>1.1657549</v>
      </c>
      <c r="W93">
        <v>0.55644404999999997</v>
      </c>
      <c r="X93">
        <v>0.80095380000000005</v>
      </c>
      <c r="Y93">
        <v>0.77236280000000002</v>
      </c>
      <c r="Z93">
        <v>0.66610709999999995</v>
      </c>
      <c r="AB93">
        <v>0.42272075999999997</v>
      </c>
      <c r="AF93">
        <v>0.76376014999999997</v>
      </c>
      <c r="AG93">
        <v>0.80399010000000004</v>
      </c>
    </row>
    <row r="94" spans="1:33" x14ac:dyDescent="0.2">
      <c r="A94" t="s">
        <v>128</v>
      </c>
      <c r="B94" t="s">
        <v>127</v>
      </c>
      <c r="C94" t="s">
        <v>37</v>
      </c>
      <c r="D94">
        <v>40</v>
      </c>
      <c r="E94">
        <f>COUNTBLANK(H94:AG94)</f>
        <v>13</v>
      </c>
      <c r="F94" s="5">
        <f>SUMPRODUCT($H94:$AG94,$H$2:$AG$2)/SUMPRODUCT(--($H94:$AG94&lt;&gt;""),$H$2:$AG$2)</f>
        <v>2.4042489134003664</v>
      </c>
      <c r="G94" s="5">
        <f>SUMPRODUCT($H94:$Q94,$H$2:$Q$2)/SUMPRODUCT(--($H94:$Q94&lt;&gt;""),$H$2:$Q$2)</f>
        <v>2.6250624429752065</v>
      </c>
      <c r="H94">
        <v>2.876557</v>
      </c>
      <c r="J94">
        <v>2.5325715999999998</v>
      </c>
      <c r="K94">
        <v>1.9479034</v>
      </c>
      <c r="L94">
        <v>2.8948898000000001</v>
      </c>
      <c r="M94">
        <v>2.7310386000000002</v>
      </c>
      <c r="N94">
        <v>2.7606356000000001</v>
      </c>
      <c r="R94">
        <v>0.62943475999999998</v>
      </c>
      <c r="S94">
        <v>0.70581930000000004</v>
      </c>
      <c r="V94">
        <v>0.79899980000000004</v>
      </c>
      <c r="W94">
        <v>0.57733420000000002</v>
      </c>
      <c r="Y94">
        <v>0.78308374000000003</v>
      </c>
      <c r="Z94">
        <v>0.67513710000000005</v>
      </c>
      <c r="AF94">
        <v>0.78507256999999997</v>
      </c>
    </row>
    <row r="95" spans="1:33" x14ac:dyDescent="0.2">
      <c r="A95" t="s">
        <v>61</v>
      </c>
      <c r="B95" t="s">
        <v>59</v>
      </c>
      <c r="C95" t="s">
        <v>60</v>
      </c>
      <c r="D95">
        <v>40</v>
      </c>
      <c r="E95">
        <f>COUNTBLANK(H95:AG95)</f>
        <v>14</v>
      </c>
      <c r="F95" s="5">
        <f>SUMPRODUCT($H95:$AG95,$H$2:$AG$2)/SUMPRODUCT(--($H95:$AG95&lt;&gt;""),$H$2:$AG$2)</f>
        <v>2.478108898624535</v>
      </c>
      <c r="G95" s="5">
        <f>SUMPRODUCT($H95:$Q95,$H$2:$Q$2)/SUMPRODUCT(--($H95:$Q95&lt;&gt;""),$H$2:$Q$2)</f>
        <v>2.6662050280991738</v>
      </c>
      <c r="H95">
        <v>2.8201263000000001</v>
      </c>
      <c r="J95">
        <v>2.5231633000000002</v>
      </c>
      <c r="K95">
        <v>1.9655495000000001</v>
      </c>
      <c r="L95">
        <v>2.9663813000000001</v>
      </c>
      <c r="M95">
        <v>2.7247235999999999</v>
      </c>
      <c r="N95">
        <v>2.9815204</v>
      </c>
      <c r="R95">
        <v>0.63107959999999996</v>
      </c>
      <c r="S95">
        <v>0.71082409999999996</v>
      </c>
      <c r="T95">
        <v>1.1646117</v>
      </c>
      <c r="V95">
        <v>0.80210440000000005</v>
      </c>
      <c r="Y95">
        <v>0.77177200000000001</v>
      </c>
      <c r="Z95">
        <v>0.67286973999999999</v>
      </c>
    </row>
    <row r="96" spans="1:33" x14ac:dyDescent="0.2">
      <c r="A96" t="s">
        <v>136</v>
      </c>
      <c r="B96" t="s">
        <v>44</v>
      </c>
      <c r="C96" t="s">
        <v>135</v>
      </c>
      <c r="D96">
        <v>40</v>
      </c>
      <c r="E96">
        <f>COUNTBLANK(H96:AG96)</f>
        <v>17</v>
      </c>
      <c r="F96" s="5">
        <f>SUMPRODUCT($H96:$AG96,$H$2:$AG$2)/SUMPRODUCT(--($H96:$AG96&lt;&gt;""),$H$2:$AG$2)</f>
        <v>2.5050374735454546</v>
      </c>
      <c r="G96" s="5">
        <f>SUMPRODUCT($H96:$Q96,$H$2:$Q$2)/SUMPRODUCT(--($H96:$Q96&lt;&gt;""),$H$2:$Q$2)</f>
        <v>2.6640983108910889</v>
      </c>
      <c r="J96">
        <v>2.5697521999999999</v>
      </c>
      <c r="K96">
        <v>1.9769658000000001</v>
      </c>
      <c r="L96">
        <v>2.9381746999999998</v>
      </c>
      <c r="M96">
        <v>2.7608611999999999</v>
      </c>
      <c r="N96">
        <v>3.0551834000000002</v>
      </c>
      <c r="W96">
        <v>0.582264</v>
      </c>
      <c r="Y96">
        <v>0.81658989999999998</v>
      </c>
      <c r="Z96">
        <v>0.70119010000000004</v>
      </c>
      <c r="AF96">
        <v>0.78004163999999998</v>
      </c>
    </row>
    <row r="97" spans="1:32" x14ac:dyDescent="0.2">
      <c r="A97" t="s">
        <v>195</v>
      </c>
      <c r="B97" t="s">
        <v>44</v>
      </c>
      <c r="C97" t="s">
        <v>135</v>
      </c>
      <c r="D97">
        <v>40</v>
      </c>
      <c r="E97">
        <f>COUNTBLANK(H97:AG97)</f>
        <v>15</v>
      </c>
      <c r="F97" s="5">
        <f>SUMPRODUCT($H97:$AG97,$H$2:$AG$2)/SUMPRODUCT(--($H97:$AG97&lt;&gt;""),$H$2:$AG$2)</f>
        <v>2.5247486220913111</v>
      </c>
      <c r="G97" s="5">
        <f>SUMPRODUCT($H97:$Q97,$H$2:$Q$2)/SUMPRODUCT(--($H97:$Q97&lt;&gt;""),$H$2:$Q$2)</f>
        <v>2.601479633128835</v>
      </c>
      <c r="H97">
        <v>2.9144600000000001</v>
      </c>
      <c r="J97">
        <v>2.5197319999999999</v>
      </c>
      <c r="K97">
        <v>1.9389257</v>
      </c>
      <c r="L97">
        <v>2.8147714000000001</v>
      </c>
      <c r="M97">
        <v>2.8253205000000001</v>
      </c>
      <c r="N97">
        <v>2.9941225</v>
      </c>
      <c r="O97">
        <v>2.9681711000000002</v>
      </c>
      <c r="P97">
        <v>1.8366106</v>
      </c>
      <c r="R97">
        <v>0.64758455999999998</v>
      </c>
      <c r="W97">
        <v>0.58330519999999997</v>
      </c>
      <c r="AF97">
        <v>0.78462063999999998</v>
      </c>
    </row>
    <row r="98" spans="1:32" x14ac:dyDescent="0.2">
      <c r="A98" t="s">
        <v>83</v>
      </c>
      <c r="B98" t="s">
        <v>81</v>
      </c>
      <c r="C98" t="s">
        <v>82</v>
      </c>
      <c r="D98">
        <v>40</v>
      </c>
      <c r="E98">
        <f>COUNTBLANK(H98:AG98)</f>
        <v>24</v>
      </c>
      <c r="F98" s="5">
        <f>SUMPRODUCT($H98:$AG98,$H$2:$AG$2)/SUMPRODUCT(--($H98:$AG98&lt;&gt;""),$H$2:$AG$2)</f>
        <v>2.5446324629213479</v>
      </c>
      <c r="G98" s="5">
        <f>SUMPRODUCT($H98:$Q98,$H$2:$Q$2)/SUMPRODUCT(--($H98:$Q98&lt;&gt;""),$H$2:$Q$2)</f>
        <v>2.7198856</v>
      </c>
      <c r="I98">
        <v>2.7198856</v>
      </c>
      <c r="AA98">
        <v>0.9868268</v>
      </c>
    </row>
    <row r="99" spans="1:32" x14ac:dyDescent="0.2">
      <c r="A99" t="s">
        <v>96</v>
      </c>
      <c r="B99" t="s">
        <v>95</v>
      </c>
      <c r="C99" t="s">
        <v>37</v>
      </c>
      <c r="D99">
        <v>40</v>
      </c>
      <c r="E99">
        <f>COUNTBLANK(H99:AG99)</f>
        <v>15</v>
      </c>
      <c r="F99" s="5">
        <f>SUMPRODUCT($H99:$AG99,$H$2:$AG$2)/SUMPRODUCT(--($H99:$AG99&lt;&gt;""),$H$2:$AG$2)</f>
        <v>2.5874141377292577</v>
      </c>
      <c r="G99" s="5">
        <f>SUMPRODUCT($H99:$Q99,$H$2:$Q$2)/SUMPRODUCT(--($H99:$Q99&lt;&gt;""),$H$2:$Q$2)</f>
        <v>2.8283630891089109</v>
      </c>
      <c r="H99">
        <v>2.8380358000000001</v>
      </c>
      <c r="J99">
        <v>2.5602610000000001</v>
      </c>
      <c r="L99">
        <v>3.0231118000000001</v>
      </c>
      <c r="M99">
        <v>2.7994895</v>
      </c>
      <c r="N99">
        <v>2.9165100000000002</v>
      </c>
      <c r="R99">
        <v>0.62199426000000002</v>
      </c>
      <c r="S99">
        <v>0.69310932999999997</v>
      </c>
      <c r="T99">
        <v>1.1381669999999999</v>
      </c>
      <c r="Y99">
        <v>0.77430993000000004</v>
      </c>
      <c r="Z99">
        <v>0.67353689999999999</v>
      </c>
      <c r="AD99">
        <v>0.80743670000000001</v>
      </c>
    </row>
    <row r="100" spans="1:32" x14ac:dyDescent="0.2">
      <c r="A100" t="s">
        <v>125</v>
      </c>
      <c r="B100" t="s">
        <v>124</v>
      </c>
      <c r="C100" t="s">
        <v>68</v>
      </c>
      <c r="D100">
        <v>40</v>
      </c>
      <c r="E100">
        <f>COUNTBLANK(H100:AG100)</f>
        <v>18</v>
      </c>
      <c r="F100" s="5">
        <f>SUMPRODUCT($H100:$AG100,$H$2:$AG$2)/SUMPRODUCT(--($H100:$AG100&lt;&gt;""),$H$2:$AG$2)</f>
        <v>2.5890563876102086</v>
      </c>
      <c r="G100" s="5">
        <f>SUMPRODUCT($H100:$Q100,$H$2:$Q$2)/SUMPRODUCT(--($H100:$Q100&lt;&gt;""),$H$2:$Q$2)</f>
        <v>2.712959994059406</v>
      </c>
      <c r="H100">
        <v>2.9071433999999998</v>
      </c>
      <c r="I100">
        <v>2.0357715999999999</v>
      </c>
      <c r="L100">
        <v>2.8796346000000002</v>
      </c>
      <c r="M100">
        <v>2.8299715999999999</v>
      </c>
      <c r="N100">
        <v>2.9027873999999998</v>
      </c>
      <c r="R100">
        <v>0.65016574000000005</v>
      </c>
      <c r="AA100">
        <v>0.75149310000000002</v>
      </c>
      <c r="AF100">
        <v>0.80361510000000003</v>
      </c>
    </row>
    <row r="101" spans="1:32" x14ac:dyDescent="0.2">
      <c r="A101" t="s">
        <v>162</v>
      </c>
      <c r="B101" t="s">
        <v>161</v>
      </c>
      <c r="C101" t="s">
        <v>41</v>
      </c>
      <c r="D101">
        <v>40</v>
      </c>
      <c r="E101">
        <f>COUNTBLANK(H101:AG101)</f>
        <v>14</v>
      </c>
      <c r="F101" s="5">
        <f>SUMPRODUCT($H101:$AG101,$H$2:$AG$2)/SUMPRODUCT(--($H101:$AG101&lt;&gt;""),$H$2:$AG$2)</f>
        <v>2.6224544819249593</v>
      </c>
      <c r="G101" s="5">
        <f>SUMPRODUCT($H101:$Q101,$H$2:$Q$2)/SUMPRODUCT(--($H101:$Q101&lt;&gt;""),$H$2:$Q$2)</f>
        <v>2.7754647309859157</v>
      </c>
      <c r="H101">
        <v>3.0856628000000001</v>
      </c>
      <c r="J101">
        <v>2.54603</v>
      </c>
      <c r="K101">
        <v>1.9290057</v>
      </c>
      <c r="L101">
        <v>3.0269550000000001</v>
      </c>
      <c r="M101">
        <v>2.8180559999999999</v>
      </c>
      <c r="N101">
        <v>3.0378864000000001</v>
      </c>
      <c r="O101">
        <v>2.9621993999999998</v>
      </c>
      <c r="R101">
        <v>0.63874370000000003</v>
      </c>
      <c r="W101">
        <v>0.55999832999999999</v>
      </c>
      <c r="Y101">
        <v>0.81104920000000003</v>
      </c>
      <c r="Z101">
        <v>0.69011849999999997</v>
      </c>
      <c r="AF101">
        <v>0.75571584999999997</v>
      </c>
    </row>
    <row r="102" spans="1:32" x14ac:dyDescent="0.2">
      <c r="A102" t="s">
        <v>45</v>
      </c>
      <c r="B102" t="s">
        <v>44</v>
      </c>
      <c r="C102" t="s">
        <v>41</v>
      </c>
      <c r="D102">
        <v>40</v>
      </c>
      <c r="E102">
        <f>COUNTBLANK(H102:AG102)</f>
        <v>20</v>
      </c>
      <c r="F102" s="5">
        <f>SUMPRODUCT($H102:$AG102,$H$2:$AG$2)/SUMPRODUCT(--($H102:$AG102&lt;&gt;""),$H$2:$AG$2)</f>
        <v>2.7536059216959066</v>
      </c>
      <c r="G102" s="5">
        <f>SUMPRODUCT($H102:$Q102,$H$2:$Q$2)/SUMPRODUCT(--($H102:$Q102&lt;&gt;""),$H$2:$Q$2)</f>
        <v>2.8685634790123458</v>
      </c>
      <c r="H102">
        <v>3.0012789</v>
      </c>
      <c r="J102">
        <v>2.5765638000000002</v>
      </c>
      <c r="L102">
        <v>2.9299852999999998</v>
      </c>
      <c r="N102">
        <v>2.9617657999999998</v>
      </c>
      <c r="W102">
        <v>0.57106584000000005</v>
      </c>
      <c r="AF102">
        <v>0.79767394000000003</v>
      </c>
    </row>
    <row r="103" spans="1:32" x14ac:dyDescent="0.2">
      <c r="A103" t="s">
        <v>99</v>
      </c>
      <c r="B103" t="s">
        <v>98</v>
      </c>
      <c r="C103" t="s">
        <v>64</v>
      </c>
      <c r="D103">
        <v>40</v>
      </c>
      <c r="E103">
        <f>COUNTBLANK(H103:AG103)</f>
        <v>24</v>
      </c>
      <c r="F103" s="5">
        <f>SUMPRODUCT($H103:$AG103,$H$2:$AG$2)/SUMPRODUCT(--($H103:$AG103&lt;&gt;""),$H$2:$AG$2)</f>
        <v>2.7953755449438202</v>
      </c>
      <c r="G103" s="5">
        <f>SUMPRODUCT($H103:$Q103,$H$2:$Q$2)/SUMPRODUCT(--($H103:$Q103&lt;&gt;""),$H$2:$Q$2)</f>
        <v>2.9902422</v>
      </c>
      <c r="I103">
        <v>2.9902422</v>
      </c>
      <c r="AA103">
        <v>1.0632275</v>
      </c>
    </row>
    <row r="104" spans="1:32" x14ac:dyDescent="0.2">
      <c r="A104" t="s">
        <v>148</v>
      </c>
      <c r="B104" t="s">
        <v>78</v>
      </c>
      <c r="C104" t="s">
        <v>147</v>
      </c>
      <c r="D104">
        <v>40</v>
      </c>
      <c r="E104">
        <f>COUNTBLANK(H104:AG104)</f>
        <v>23</v>
      </c>
      <c r="F104" s="5">
        <f>SUMPRODUCT($H104:$AG104,$H$2:$AG$2)/SUMPRODUCT(--($H104:$AG104&lt;&gt;""),$H$2:$AG$2)</f>
        <v>2.7975004438235298</v>
      </c>
      <c r="G104" s="5">
        <f>SUMPRODUCT($H104:$Q104,$H$2:$Q$2)/SUMPRODUCT(--($H104:$Q104&lt;&gt;""),$H$2:$Q$2)</f>
        <v>3.2104764000000001</v>
      </c>
      <c r="Q104">
        <v>3.2104764000000001</v>
      </c>
      <c r="AC104">
        <v>0.87909835999999997</v>
      </c>
      <c r="AD104">
        <v>0.86146027000000003</v>
      </c>
    </row>
    <row r="105" spans="1:32" x14ac:dyDescent="0.2">
      <c r="A105" t="s">
        <v>154</v>
      </c>
      <c r="B105" t="s">
        <v>153</v>
      </c>
      <c r="C105" t="s">
        <v>100</v>
      </c>
      <c r="D105">
        <v>40</v>
      </c>
      <c r="E105">
        <f>COUNTBLANK(H105:AG105)</f>
        <v>23</v>
      </c>
      <c r="F105" s="5">
        <f>SUMPRODUCT($H105:$AG105,$H$2:$AG$2)/SUMPRODUCT(--($H105:$AG105&lt;&gt;""),$H$2:$AG$2)</f>
        <v>2.8197643749999997</v>
      </c>
      <c r="G105" s="5">
        <f>SUMPRODUCT($H105:$Q105,$H$2:$Q$2)/SUMPRODUCT(--($H105:$Q105&lt;&gt;""),$H$2:$Q$2)</f>
        <v>3.2955399999999999</v>
      </c>
      <c r="O105">
        <v>3.2955399999999999</v>
      </c>
      <c r="U105">
        <v>0.73262110000000003</v>
      </c>
      <c r="AB105">
        <v>0.46633514999999998</v>
      </c>
    </row>
    <row r="106" spans="1:32" x14ac:dyDescent="0.2">
      <c r="A106" t="s">
        <v>193</v>
      </c>
      <c r="B106" t="s">
        <v>192</v>
      </c>
      <c r="C106" t="s">
        <v>147</v>
      </c>
      <c r="D106">
        <v>40</v>
      </c>
      <c r="E106">
        <f>COUNTBLANK(H106:AG106)</f>
        <v>22</v>
      </c>
      <c r="F106" s="5">
        <f>SUMPRODUCT($H106:$AG106,$H$2:$AG$2)/SUMPRODUCT(--($H106:$AG106&lt;&gt;""),$H$2:$AG$2)</f>
        <v>2.8552124754054056</v>
      </c>
      <c r="G106" s="5">
        <f>SUMPRODUCT($H106:$Q106,$H$2:$Q$2)/SUMPRODUCT(--($H106:$Q106&lt;&gt;""),$H$2:$Q$2)</f>
        <v>3.4676515999999999</v>
      </c>
      <c r="Q106">
        <v>3.4676515999999999</v>
      </c>
      <c r="AC106">
        <v>0.94815099999999997</v>
      </c>
      <c r="AD106">
        <v>0.93807733000000004</v>
      </c>
      <c r="AE106">
        <v>0.96331060000000002</v>
      </c>
    </row>
    <row r="107" spans="1:32" x14ac:dyDescent="0.2">
      <c r="A107" t="s">
        <v>117</v>
      </c>
      <c r="B107" t="s">
        <v>81</v>
      </c>
      <c r="C107" t="s">
        <v>82</v>
      </c>
      <c r="D107">
        <v>40</v>
      </c>
      <c r="E107">
        <f>COUNTBLANK(H107:AG107)</f>
        <v>24</v>
      </c>
      <c r="F107" s="5">
        <f>SUMPRODUCT($H107:$AG107,$H$2:$AG$2)/SUMPRODUCT(--($H107:$AG107&lt;&gt;""),$H$2:$AG$2)</f>
        <v>2.9584938820224722</v>
      </c>
      <c r="G107" s="5">
        <f>SUMPRODUCT($H107:$Q107,$H$2:$Q$2)/SUMPRODUCT(--($H107:$Q107&lt;&gt;""),$H$2:$Q$2)</f>
        <v>3.1636343</v>
      </c>
      <c r="I107">
        <v>3.1636343</v>
      </c>
      <c r="AA107">
        <v>1.1350235</v>
      </c>
    </row>
    <row r="108" spans="1:32" x14ac:dyDescent="0.2">
      <c r="A108" t="s">
        <v>119</v>
      </c>
      <c r="B108" t="s">
        <v>40</v>
      </c>
      <c r="C108" t="s">
        <v>41</v>
      </c>
      <c r="D108">
        <v>40</v>
      </c>
      <c r="E108">
        <f>COUNTBLANK(H108:AG108)</f>
        <v>25</v>
      </c>
      <c r="F108" s="5">
        <f>SUMPRODUCT($H108:$AG108,$H$2:$AG$2)/SUMPRODUCT(--($H108:$AG108&lt;&gt;""),$H$2:$AG$2)</f>
        <v>3.0084464999999998</v>
      </c>
      <c r="G108" s="5">
        <f>SUMPRODUCT($H108:$Q108,$H$2:$Q$2)/SUMPRODUCT(--($H108:$Q108&lt;&gt;""),$H$2:$Q$2)</f>
        <v>3.0084464999999998</v>
      </c>
      <c r="H108">
        <v>3.0084464999999998</v>
      </c>
    </row>
    <row r="109" spans="1:32" x14ac:dyDescent="0.2">
      <c r="A109" t="s">
        <v>170</v>
      </c>
      <c r="B109" t="s">
        <v>47</v>
      </c>
      <c r="C109" t="s">
        <v>68</v>
      </c>
      <c r="D109">
        <v>40</v>
      </c>
      <c r="E109">
        <f>COUNTBLANK(H109:AG109)</f>
        <v>25</v>
      </c>
      <c r="F109" s="5">
        <f>SUMPRODUCT($H109:$AG109,$H$2:$AG$2)/SUMPRODUCT(--($H109:$AG109&lt;&gt;""),$H$2:$AG$2)</f>
        <v>3.0332409999999999</v>
      </c>
      <c r="G109" s="5">
        <f>SUMPRODUCT($H109:$Q109,$H$2:$Q$2)/SUMPRODUCT(--($H109:$Q109&lt;&gt;""),$H$2:$Q$2)</f>
        <v>3.0332409999999999</v>
      </c>
      <c r="N109">
        <v>3.0332409999999999</v>
      </c>
    </row>
    <row r="110" spans="1:32" x14ac:dyDescent="0.2">
      <c r="A110" t="s">
        <v>202</v>
      </c>
      <c r="B110" t="s">
        <v>40</v>
      </c>
      <c r="C110" t="s">
        <v>53</v>
      </c>
      <c r="D110">
        <v>40</v>
      </c>
      <c r="E110">
        <f>COUNTBLANK(H110:AG110)</f>
        <v>24</v>
      </c>
      <c r="F110" s="5">
        <f>SUMPRODUCT($H110:$AG110,$H$2:$AG$2)/SUMPRODUCT(--($H110:$AG110&lt;&gt;""),$H$2:$AG$2)</f>
        <v>3.0402406499999999</v>
      </c>
      <c r="G110" s="5">
        <f>SUMPRODUCT($H110:$Q110,$H$2:$Q$2)/SUMPRODUCT(--($H110:$Q110&lt;&gt;""),$H$2:$Q$2)</f>
        <v>3.0402406499999999</v>
      </c>
      <c r="H110">
        <v>3.1083546000000002</v>
      </c>
      <c r="L110">
        <v>2.9721267</v>
      </c>
    </row>
    <row r="111" spans="1:32" x14ac:dyDescent="0.2">
      <c r="A111" t="s">
        <v>182</v>
      </c>
      <c r="B111" t="s">
        <v>181</v>
      </c>
      <c r="C111" t="s">
        <v>115</v>
      </c>
      <c r="D111">
        <v>40</v>
      </c>
      <c r="E111">
        <f>COUNTBLANK(H111:AG111)</f>
        <v>24</v>
      </c>
      <c r="F111" s="5">
        <f>SUMPRODUCT($H111:$AG111,$H$2:$AG$2)/SUMPRODUCT(--($H111:$AG111&lt;&gt;""),$H$2:$AG$2)</f>
        <v>3.0523311460674156</v>
      </c>
      <c r="G111" s="5">
        <f>SUMPRODUCT($H111:$Q111,$H$2:$Q$2)/SUMPRODUCT(--($H111:$Q111&lt;&gt;""),$H$2:$Q$2)</f>
        <v>3.2624697999999999</v>
      </c>
      <c r="I111">
        <v>3.2624697999999999</v>
      </c>
      <c r="AA111">
        <v>1.1844319999999999</v>
      </c>
    </row>
    <row r="112" spans="1:32" x14ac:dyDescent="0.2">
      <c r="A112" t="s">
        <v>108</v>
      </c>
      <c r="B112" t="s">
        <v>67</v>
      </c>
      <c r="C112" t="s">
        <v>37</v>
      </c>
      <c r="D112">
        <v>40</v>
      </c>
      <c r="E112">
        <f>COUNTBLANK(H112:AG112)</f>
        <v>25</v>
      </c>
      <c r="F112" s="5">
        <f>SUMPRODUCT($H112:$AG112,$H$2:$AG$2)/SUMPRODUCT(--($H112:$AG112&lt;&gt;""),$H$2:$AG$2)</f>
        <v>3.0746017000000001</v>
      </c>
      <c r="G112" s="5">
        <f>SUMPRODUCT($H112:$Q112,$H$2:$Q$2)/SUMPRODUCT(--($H112:$Q112&lt;&gt;""),$H$2:$Q$2)</f>
        <v>3.0746017000000001</v>
      </c>
      <c r="H112">
        <v>3.0746017000000001</v>
      </c>
    </row>
    <row r="113" spans="1:31" x14ac:dyDescent="0.2">
      <c r="A113" t="s">
        <v>133</v>
      </c>
      <c r="B113" t="s">
        <v>74</v>
      </c>
      <c r="C113" t="s">
        <v>115</v>
      </c>
      <c r="D113">
        <v>40</v>
      </c>
      <c r="E113">
        <f>COUNTBLANK(H113:AG113)</f>
        <v>25</v>
      </c>
      <c r="F113" s="5">
        <f>SUMPRODUCT($H113:$AG113,$H$2:$AG$2)/SUMPRODUCT(--($H113:$AG113&lt;&gt;""),$H$2:$AG$2)</f>
        <v>3.0749209999999998</v>
      </c>
      <c r="G113" s="5">
        <f>SUMPRODUCT($H113:$Q113,$H$2:$Q$2)/SUMPRODUCT(--($H113:$Q113&lt;&gt;""),$H$2:$Q$2)</f>
        <v>3.0749209999999998</v>
      </c>
      <c r="O113">
        <v>3.0749209999999998</v>
      </c>
    </row>
    <row r="114" spans="1:31" x14ac:dyDescent="0.2">
      <c r="A114" t="s">
        <v>105</v>
      </c>
      <c r="B114" t="s">
        <v>103</v>
      </c>
      <c r="C114" t="s">
        <v>104</v>
      </c>
      <c r="D114">
        <v>40</v>
      </c>
      <c r="E114">
        <f>COUNTBLANK(H114:AG114)</f>
        <v>22</v>
      </c>
      <c r="F114" s="5">
        <f>SUMPRODUCT($H114:$AG114,$H$2:$AG$2)/SUMPRODUCT(--($H114:$AG114&lt;&gt;""),$H$2:$AG$2)</f>
        <v>3.2931630081081082</v>
      </c>
      <c r="G114" s="5">
        <f>SUMPRODUCT($H114:$Q114,$H$2:$Q$2)/SUMPRODUCT(--($H114:$Q114&lt;&gt;""),$H$2:$Q$2)</f>
        <v>3.9962394000000003</v>
      </c>
      <c r="Q114">
        <v>3.9962393999999999</v>
      </c>
      <c r="AC114">
        <v>1.0886389999999999</v>
      </c>
      <c r="AD114">
        <v>1.0549892999999999</v>
      </c>
      <c r="AE114">
        <v>1.1738143999999999</v>
      </c>
    </row>
    <row r="115" spans="1:31" x14ac:dyDescent="0.2">
      <c r="A115" t="s">
        <v>204</v>
      </c>
      <c r="B115" t="s">
        <v>113</v>
      </c>
      <c r="C115" t="s">
        <v>188</v>
      </c>
      <c r="D115">
        <v>40</v>
      </c>
      <c r="E115">
        <f>COUNTBLANK(H115:AG115)</f>
        <v>22</v>
      </c>
      <c r="F115" s="5">
        <f>SUMPRODUCT($H115:$AG115,$H$2:$AG$2)/SUMPRODUCT(--($H115:$AG115&lt;&gt;""),$H$2:$AG$2)</f>
        <v>3.4044530783783777</v>
      </c>
      <c r="G115" s="5">
        <f>SUMPRODUCT($H115:$Q115,$H$2:$Q$2)/SUMPRODUCT(--($H115:$Q115&lt;&gt;""),$H$2:$Q$2)</f>
        <v>4.1237916999999999</v>
      </c>
      <c r="Q115">
        <v>4.1237916999999999</v>
      </c>
      <c r="AC115">
        <v>1.1283171000000001</v>
      </c>
      <c r="AD115">
        <v>1.1372409999999999</v>
      </c>
      <c r="AE115">
        <v>1.2339739999999999</v>
      </c>
    </row>
    <row r="116" spans="1:31" x14ac:dyDescent="0.2">
      <c r="A116" t="s">
        <v>73</v>
      </c>
      <c r="B116" t="s">
        <v>71</v>
      </c>
      <c r="C116" t="s">
        <v>72</v>
      </c>
      <c r="D116">
        <v>40</v>
      </c>
      <c r="E116">
        <f>COUNTBLANK(H116:AG116)</f>
        <v>24</v>
      </c>
      <c r="F116" s="5">
        <f>SUMPRODUCT($H116:$AG116,$H$2:$AG$2)/SUMPRODUCT(--($H116:$AG116&lt;&gt;""),$H$2:$AG$2)</f>
        <v>3.4357379741573033</v>
      </c>
      <c r="G116" s="5">
        <f>SUMPRODUCT($H116:$Q116,$H$2:$Q$2)/SUMPRODUCT(--($H116:$Q116&lt;&gt;""),$H$2:$Q$2)</f>
        <v>3.6640603999999999</v>
      </c>
      <c r="I116">
        <v>3.6640603999999999</v>
      </c>
      <c r="AA116">
        <v>1.4062053000000001</v>
      </c>
    </row>
    <row r="117" spans="1:31" x14ac:dyDescent="0.2">
      <c r="A117" t="s">
        <v>114</v>
      </c>
      <c r="B117" t="s">
        <v>113</v>
      </c>
      <c r="C117" t="s">
        <v>64</v>
      </c>
      <c r="D117">
        <v>40</v>
      </c>
      <c r="E117">
        <f>COUNTBLANK(H117:AG117)</f>
        <v>22</v>
      </c>
      <c r="F117" s="5">
        <f>SUMPRODUCT($H117:$AG117,$H$2:$AG$2)/SUMPRODUCT(--($H117:$AG117&lt;&gt;""),$H$2:$AG$2)</f>
        <v>3.5357491972972972</v>
      </c>
      <c r="G117" s="5">
        <f>SUMPRODUCT($H117:$Q117,$H$2:$Q$2)/SUMPRODUCT(--($H117:$Q117&lt;&gt;""),$H$2:$Q$2)</f>
        <v>4.2887649999999997</v>
      </c>
      <c r="Q117">
        <v>4.2887649999999997</v>
      </c>
      <c r="AC117">
        <v>1.1709970999999999</v>
      </c>
      <c r="AD117">
        <v>1.1647751</v>
      </c>
      <c r="AE117">
        <v>1.2433278999999999</v>
      </c>
    </row>
    <row r="118" spans="1:31" x14ac:dyDescent="0.2">
      <c r="A118" t="s">
        <v>185</v>
      </c>
      <c r="B118" t="s">
        <v>184</v>
      </c>
      <c r="C118" t="s">
        <v>106</v>
      </c>
      <c r="D118">
        <v>40</v>
      </c>
      <c r="E118">
        <f>COUNTBLANK(H118:AG118)</f>
        <v>24</v>
      </c>
      <c r="F118" s="5">
        <f>SUMPRODUCT($H118:$AG118,$H$2:$AG$2)/SUMPRODUCT(--($H118:$AG118&lt;&gt;""),$H$2:$AG$2)</f>
        <v>4.6682317967741929</v>
      </c>
      <c r="G118" s="5">
        <f>SUMPRODUCT($H118:$Q118,$H$2:$Q$2)/SUMPRODUCT(--($H118:$Q118&lt;&gt;""),$H$2:$Q$2)</f>
        <v>5.0852065</v>
      </c>
      <c r="Q118">
        <v>5.0852065</v>
      </c>
      <c r="AB118">
        <v>0.77646789999999999</v>
      </c>
    </row>
    <row r="119" spans="1:31" x14ac:dyDescent="0.2">
      <c r="A119" t="s">
        <v>79</v>
      </c>
      <c r="B119" t="s">
        <v>78</v>
      </c>
      <c r="C119" t="s">
        <v>64</v>
      </c>
      <c r="D119">
        <v>40</v>
      </c>
      <c r="E119">
        <f>COUNTBLANK(H119:AG119)</f>
        <v>25</v>
      </c>
      <c r="F119" s="5">
        <f>SUMPRODUCT($H119:$AG119,$H$2:$AG$2)/SUMPRODUCT(--($H119:$AG119&lt;&gt;""),$H$2:$AG$2)</f>
        <v>4.6817539999999997</v>
      </c>
      <c r="G119" s="5">
        <f>SUMPRODUCT($H119:$Q119,$H$2:$Q$2)/SUMPRODUCT(--($H119:$Q119&lt;&gt;""),$H$2:$Q$2)</f>
        <v>4.6817539999999997</v>
      </c>
      <c r="Q119">
        <v>4.6817539999999997</v>
      </c>
    </row>
  </sheetData>
  <sortState xmlns:xlrd2="http://schemas.microsoft.com/office/spreadsheetml/2017/richdata2" ref="A3:AG119">
    <sortCondition ref="F3:F1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Electric with 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2022-01-22T06:00:21Z</dcterms:created>
  <dcterms:modified xsi:type="dcterms:W3CDTF">2022-01-22T06:00:21Z</dcterms:modified>
</cp:coreProperties>
</file>