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random-draft/data/counters/"/>
    </mc:Choice>
  </mc:AlternateContent>
  <xr:revisionPtr revIDLastSave="0" documentId="13_ncr:40009_{137EE9EB-1150-664A-BD08-6D9A64038AF8}" xr6:coauthVersionLast="47" xr6:coauthVersionMax="47" xr10:uidLastSave="{00000000-0000-0000-0000-000000000000}"/>
  <bookViews>
    <workbookView xWindow="1580" yWindow="1960" windowWidth="26840" windowHeight="14940"/>
  </bookViews>
  <sheets>
    <sheet name="Grass Water compare n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F46" i="1"/>
  <c r="G46" i="1"/>
  <c r="H46" i="1"/>
  <c r="E81" i="1"/>
  <c r="F81" i="1"/>
  <c r="G81" i="1"/>
  <c r="H81" i="1"/>
  <c r="E8" i="1"/>
  <c r="F8" i="1"/>
  <c r="G8" i="1"/>
  <c r="H8" i="1"/>
  <c r="E96" i="1"/>
  <c r="F96" i="1"/>
  <c r="G96" i="1"/>
  <c r="H96" i="1"/>
  <c r="E37" i="1"/>
  <c r="F37" i="1"/>
  <c r="G37" i="1"/>
  <c r="H37" i="1"/>
  <c r="E58" i="1"/>
  <c r="F58" i="1"/>
  <c r="G58" i="1"/>
  <c r="H58" i="1"/>
  <c r="E51" i="1"/>
  <c r="F51" i="1"/>
  <c r="G51" i="1"/>
  <c r="H51" i="1"/>
  <c r="E98" i="1"/>
  <c r="F98" i="1"/>
  <c r="G98" i="1"/>
  <c r="H98" i="1"/>
  <c r="E19" i="1"/>
  <c r="F19" i="1"/>
  <c r="G19" i="1"/>
  <c r="H19" i="1"/>
  <c r="E102" i="1"/>
  <c r="F102" i="1"/>
  <c r="G102" i="1"/>
  <c r="H102" i="1"/>
  <c r="E43" i="1"/>
  <c r="F43" i="1"/>
  <c r="G43" i="1"/>
  <c r="H43" i="1"/>
  <c r="E72" i="1"/>
  <c r="F72" i="1"/>
  <c r="G72" i="1"/>
  <c r="H72" i="1"/>
  <c r="E22" i="1"/>
  <c r="F22" i="1"/>
  <c r="G22" i="1"/>
  <c r="H22" i="1"/>
  <c r="E97" i="1"/>
  <c r="F97" i="1"/>
  <c r="G97" i="1"/>
  <c r="H97" i="1"/>
  <c r="E56" i="1"/>
  <c r="F56" i="1"/>
  <c r="G56" i="1"/>
  <c r="H56" i="1"/>
  <c r="E101" i="1"/>
  <c r="F101" i="1"/>
  <c r="G101" i="1"/>
  <c r="H101" i="1"/>
  <c r="E52" i="1"/>
  <c r="F52" i="1"/>
  <c r="G52" i="1"/>
  <c r="H52" i="1"/>
  <c r="E59" i="1"/>
  <c r="F59" i="1"/>
  <c r="G59" i="1"/>
  <c r="H59" i="1"/>
  <c r="E31" i="1"/>
  <c r="F31" i="1"/>
  <c r="G31" i="1"/>
  <c r="H31" i="1"/>
  <c r="E66" i="1"/>
  <c r="F66" i="1"/>
  <c r="G66" i="1"/>
  <c r="H66" i="1"/>
  <c r="E42" i="1"/>
  <c r="F42" i="1"/>
  <c r="G42" i="1"/>
  <c r="H42" i="1"/>
  <c r="E61" i="1"/>
  <c r="F61" i="1"/>
  <c r="G61" i="1"/>
  <c r="H61" i="1"/>
  <c r="E15" i="1"/>
  <c r="F15" i="1"/>
  <c r="G15" i="1"/>
  <c r="H15" i="1"/>
  <c r="E92" i="1"/>
  <c r="F92" i="1"/>
  <c r="G92" i="1"/>
  <c r="H92" i="1"/>
  <c r="E49" i="1"/>
  <c r="F49" i="1"/>
  <c r="G49" i="1"/>
  <c r="H49" i="1"/>
  <c r="E89" i="1"/>
  <c r="F89" i="1"/>
  <c r="G89" i="1"/>
  <c r="H89" i="1"/>
  <c r="E10" i="1"/>
  <c r="F10" i="1"/>
  <c r="G10" i="1"/>
  <c r="H10" i="1"/>
  <c r="E85" i="1"/>
  <c r="F85" i="1"/>
  <c r="G85" i="1"/>
  <c r="H85" i="1"/>
  <c r="E16" i="1"/>
  <c r="F16" i="1"/>
  <c r="G16" i="1"/>
  <c r="H16" i="1"/>
  <c r="E70" i="1"/>
  <c r="F70" i="1"/>
  <c r="G70" i="1"/>
  <c r="H70" i="1"/>
  <c r="E38" i="1"/>
  <c r="F38" i="1"/>
  <c r="G38" i="1"/>
  <c r="H38" i="1"/>
  <c r="E88" i="1"/>
  <c r="F88" i="1"/>
  <c r="G88" i="1"/>
  <c r="H88" i="1"/>
  <c r="E11" i="1"/>
  <c r="F11" i="1"/>
  <c r="G11" i="1"/>
  <c r="H11" i="1"/>
  <c r="E95" i="1"/>
  <c r="F95" i="1"/>
  <c r="G95" i="1"/>
  <c r="H95" i="1"/>
  <c r="E50" i="1"/>
  <c r="F50" i="1"/>
  <c r="G50" i="1"/>
  <c r="H50" i="1"/>
  <c r="E111" i="1"/>
  <c r="F111" i="1"/>
  <c r="G111" i="1"/>
  <c r="H111" i="1"/>
  <c r="E30" i="1"/>
  <c r="F30" i="1"/>
  <c r="G30" i="1"/>
  <c r="H30" i="1"/>
  <c r="E99" i="1"/>
  <c r="F99" i="1"/>
  <c r="G99" i="1"/>
  <c r="H99" i="1"/>
  <c r="E35" i="1"/>
  <c r="F35" i="1"/>
  <c r="G35" i="1"/>
  <c r="H35" i="1"/>
  <c r="E100" i="1"/>
  <c r="F100" i="1"/>
  <c r="G100" i="1"/>
  <c r="H100" i="1"/>
  <c r="E25" i="1"/>
  <c r="F25" i="1"/>
  <c r="G25" i="1"/>
  <c r="H25" i="1"/>
  <c r="E82" i="1"/>
  <c r="F82" i="1"/>
  <c r="G82" i="1"/>
  <c r="H82" i="1"/>
  <c r="E17" i="1"/>
  <c r="F17" i="1"/>
  <c r="G17" i="1"/>
  <c r="H17" i="1"/>
  <c r="E93" i="1"/>
  <c r="F93" i="1"/>
  <c r="G93" i="1"/>
  <c r="H93" i="1"/>
  <c r="E6" i="1"/>
  <c r="F6" i="1"/>
  <c r="G6" i="1"/>
  <c r="H6" i="1"/>
  <c r="E64" i="1"/>
  <c r="F64" i="1"/>
  <c r="G64" i="1"/>
  <c r="H64" i="1"/>
  <c r="E23" i="1"/>
  <c r="F23" i="1"/>
  <c r="G23" i="1"/>
  <c r="H23" i="1"/>
  <c r="E80" i="1"/>
  <c r="F80" i="1"/>
  <c r="G80" i="1"/>
  <c r="H80" i="1"/>
  <c r="E34" i="1"/>
  <c r="F34" i="1"/>
  <c r="G34" i="1"/>
  <c r="H34" i="1"/>
  <c r="E107" i="1"/>
  <c r="F107" i="1"/>
  <c r="G107" i="1"/>
  <c r="H107" i="1"/>
  <c r="E21" i="1"/>
  <c r="F21" i="1"/>
  <c r="G21" i="1"/>
  <c r="H21" i="1"/>
  <c r="E103" i="1"/>
  <c r="F103" i="1"/>
  <c r="G103" i="1"/>
  <c r="H103" i="1"/>
  <c r="E12" i="1"/>
  <c r="F12" i="1"/>
  <c r="G12" i="1"/>
  <c r="H12" i="1"/>
  <c r="E75" i="1"/>
  <c r="F75" i="1"/>
  <c r="G75" i="1"/>
  <c r="H75" i="1"/>
  <c r="E9" i="1"/>
  <c r="F9" i="1"/>
  <c r="G9" i="1"/>
  <c r="H9" i="1"/>
  <c r="E84" i="1"/>
  <c r="F84" i="1"/>
  <c r="G84" i="1"/>
  <c r="H84" i="1"/>
  <c r="H106" i="1"/>
  <c r="G106" i="1"/>
  <c r="F106" i="1"/>
  <c r="E106" i="1"/>
  <c r="H33" i="1"/>
  <c r="G33" i="1"/>
  <c r="F33" i="1"/>
  <c r="E33" i="1"/>
  <c r="H91" i="1"/>
  <c r="G91" i="1"/>
  <c r="F91" i="1"/>
  <c r="E91" i="1"/>
  <c r="H39" i="1"/>
  <c r="G39" i="1"/>
  <c r="F39" i="1"/>
  <c r="E39" i="1"/>
  <c r="H69" i="1"/>
  <c r="G69" i="1"/>
  <c r="F69" i="1"/>
  <c r="E69" i="1"/>
  <c r="H14" i="1"/>
  <c r="G14" i="1"/>
  <c r="F14" i="1"/>
  <c r="E14" i="1"/>
  <c r="H104" i="1"/>
  <c r="G104" i="1"/>
  <c r="F104" i="1"/>
  <c r="E104" i="1"/>
  <c r="H57" i="1"/>
  <c r="G57" i="1"/>
  <c r="F57" i="1"/>
  <c r="E57" i="1"/>
  <c r="H108" i="1"/>
  <c r="G108" i="1"/>
  <c r="F108" i="1"/>
  <c r="E108" i="1"/>
  <c r="H44" i="1"/>
  <c r="G44" i="1"/>
  <c r="F44" i="1"/>
  <c r="E44" i="1"/>
  <c r="H62" i="1"/>
  <c r="G62" i="1"/>
  <c r="F62" i="1"/>
  <c r="E62" i="1"/>
  <c r="H4" i="1"/>
  <c r="G4" i="1"/>
  <c r="F4" i="1"/>
  <c r="E4" i="1"/>
  <c r="H73" i="1"/>
  <c r="G73" i="1"/>
  <c r="F73" i="1"/>
  <c r="E73" i="1"/>
  <c r="H24" i="1"/>
  <c r="G24" i="1"/>
  <c r="F24" i="1"/>
  <c r="E24" i="1"/>
  <c r="H87" i="1"/>
  <c r="G87" i="1"/>
  <c r="F87" i="1"/>
  <c r="E87" i="1"/>
  <c r="H26" i="1"/>
  <c r="G26" i="1"/>
  <c r="F26" i="1"/>
  <c r="E26" i="1"/>
  <c r="H79" i="1"/>
  <c r="G79" i="1"/>
  <c r="F79" i="1"/>
  <c r="E79" i="1"/>
  <c r="H28" i="1"/>
  <c r="G28" i="1"/>
  <c r="F28" i="1"/>
  <c r="E28" i="1"/>
  <c r="H60" i="1"/>
  <c r="G60" i="1"/>
  <c r="F60" i="1"/>
  <c r="E60" i="1"/>
  <c r="H55" i="1"/>
  <c r="G55" i="1"/>
  <c r="F55" i="1"/>
  <c r="E55" i="1"/>
  <c r="H105" i="1"/>
  <c r="G105" i="1"/>
  <c r="F105" i="1"/>
  <c r="E105" i="1"/>
  <c r="H36" i="1"/>
  <c r="G36" i="1"/>
  <c r="F36" i="1"/>
  <c r="E36" i="1"/>
  <c r="H74" i="1"/>
  <c r="G74" i="1"/>
  <c r="F74" i="1"/>
  <c r="E74" i="1"/>
  <c r="H5" i="1"/>
  <c r="G5" i="1"/>
  <c r="F5" i="1"/>
  <c r="E5" i="1"/>
  <c r="H71" i="1"/>
  <c r="G71" i="1"/>
  <c r="F71" i="1"/>
  <c r="E71" i="1"/>
  <c r="H18" i="1"/>
  <c r="G18" i="1"/>
  <c r="F18" i="1"/>
  <c r="E18" i="1"/>
  <c r="H68" i="1"/>
  <c r="G68" i="1"/>
  <c r="F68" i="1"/>
  <c r="E68" i="1"/>
  <c r="H13" i="1"/>
  <c r="G13" i="1"/>
  <c r="F13" i="1"/>
  <c r="E13" i="1"/>
  <c r="H83" i="1"/>
  <c r="G83" i="1"/>
  <c r="F83" i="1"/>
  <c r="E83" i="1"/>
  <c r="H48" i="1"/>
  <c r="G48" i="1"/>
  <c r="F48" i="1"/>
  <c r="E48" i="1"/>
  <c r="H110" i="1"/>
  <c r="G110" i="1"/>
  <c r="F110" i="1"/>
  <c r="E110" i="1"/>
  <c r="H53" i="1"/>
  <c r="G53" i="1"/>
  <c r="F53" i="1"/>
  <c r="E53" i="1"/>
  <c r="H76" i="1"/>
  <c r="G76" i="1"/>
  <c r="F76" i="1"/>
  <c r="E76" i="1"/>
  <c r="H7" i="1"/>
  <c r="G7" i="1"/>
  <c r="F7" i="1"/>
  <c r="E7" i="1"/>
  <c r="H86" i="1"/>
  <c r="G86" i="1"/>
  <c r="F86" i="1"/>
  <c r="E86" i="1"/>
  <c r="H27" i="1"/>
  <c r="G27" i="1"/>
  <c r="F27" i="1"/>
  <c r="E27" i="1"/>
  <c r="H109" i="1"/>
  <c r="G109" i="1"/>
  <c r="F109" i="1"/>
  <c r="E109" i="1"/>
  <c r="H54" i="1"/>
  <c r="G54" i="1"/>
  <c r="F54" i="1"/>
  <c r="E54" i="1"/>
  <c r="H77" i="1"/>
  <c r="G77" i="1"/>
  <c r="F77" i="1"/>
  <c r="E77" i="1"/>
  <c r="H47" i="1"/>
  <c r="G47" i="1"/>
  <c r="F47" i="1"/>
  <c r="E47" i="1"/>
  <c r="H78" i="1"/>
  <c r="G78" i="1"/>
  <c r="F78" i="1"/>
  <c r="E78" i="1"/>
  <c r="H45" i="1"/>
  <c r="G45" i="1"/>
  <c r="F45" i="1"/>
  <c r="E45" i="1"/>
  <c r="H90" i="1"/>
  <c r="G90" i="1"/>
  <c r="F90" i="1"/>
  <c r="E90" i="1"/>
  <c r="H29" i="1"/>
  <c r="G29" i="1"/>
  <c r="F29" i="1"/>
  <c r="E29" i="1"/>
  <c r="H65" i="1"/>
  <c r="G65" i="1"/>
  <c r="F65" i="1"/>
  <c r="E65" i="1"/>
  <c r="H3" i="1"/>
  <c r="G3" i="1"/>
  <c r="F3" i="1"/>
  <c r="E3" i="1"/>
  <c r="H94" i="1"/>
  <c r="G94" i="1"/>
  <c r="F94" i="1"/>
  <c r="E94" i="1"/>
  <c r="H40" i="1"/>
  <c r="G40" i="1"/>
  <c r="F40" i="1"/>
  <c r="E40" i="1"/>
  <c r="H67" i="1"/>
  <c r="G67" i="1"/>
  <c r="F67" i="1"/>
  <c r="E67" i="1"/>
  <c r="H32" i="1"/>
  <c r="G32" i="1"/>
  <c r="F32" i="1"/>
  <c r="E32" i="1"/>
  <c r="H63" i="1"/>
  <c r="G63" i="1"/>
  <c r="F63" i="1"/>
  <c r="E63" i="1"/>
  <c r="H20" i="1"/>
  <c r="G20" i="1"/>
  <c r="F20" i="1"/>
  <c r="E20" i="1"/>
  <c r="H112" i="1"/>
  <c r="G112" i="1"/>
  <c r="F112" i="1"/>
  <c r="E112" i="1"/>
  <c r="H41" i="1"/>
  <c r="G41" i="1"/>
  <c r="F41" i="1"/>
  <c r="E41" i="1"/>
</calcChain>
</file>

<file path=xl/sharedStrings.xml><?xml version="1.0" encoding="utf-8"?>
<sst xmlns="http://schemas.openxmlformats.org/spreadsheetml/2006/main" count="357" uniqueCount="197">
  <si>
    <t>Attacker</t>
  </si>
  <si>
    <t>Fast Move</t>
  </si>
  <si>
    <t>Charged Move</t>
  </si>
  <si>
    <t>Level</t>
  </si>
  <si>
    <t>Arceus (Ground), Tier 5</t>
  </si>
  <si>
    <t>Arceus (Rock), Tier 5</t>
  </si>
  <si>
    <t>Groudon, Tier 5</t>
  </si>
  <si>
    <t>Regirock, Tier 5</t>
  </si>
  <si>
    <t>Terrakion, Tier 5</t>
  </si>
  <si>
    <t>Boldore, Tier 3</t>
  </si>
  <si>
    <t>Claydol, Tier 3</t>
  </si>
  <si>
    <t>Donphan, Tier 3</t>
  </si>
  <si>
    <t>Golem, Tier 3</t>
  </si>
  <si>
    <t>Golurk, Tier 3</t>
  </si>
  <si>
    <t>Graveler, Tier 3</t>
  </si>
  <si>
    <t>Hippowdon, Tier 3</t>
  </si>
  <si>
    <t>Nosepass, Tier 3</t>
  </si>
  <si>
    <t>Onix, Tier 3</t>
  </si>
  <si>
    <t>Piloswine, Tier 3</t>
  </si>
  <si>
    <t>Rhydon, Tier 3</t>
  </si>
  <si>
    <t>Stunfisk, Tier 3</t>
  </si>
  <si>
    <t>Sudowoodo, Tier 3</t>
  </si>
  <si>
    <t>(Boss weights)</t>
  </si>
  <si>
    <t>Razor Leaf</t>
  </si>
  <si>
    <t>Leaf Blade</t>
  </si>
  <si>
    <t>Cobalion</t>
  </si>
  <si>
    <t>Metal Claw</t>
  </si>
  <si>
    <t>Sacred Sword</t>
  </si>
  <si>
    <t>Cobalion(Unscaled)</t>
  </si>
  <si>
    <t>Counter</t>
  </si>
  <si>
    <t>Dynamic Punch</t>
  </si>
  <si>
    <t>Gyarados</t>
  </si>
  <si>
    <t>Waterfall</t>
  </si>
  <si>
    <t>Hydro Pump</t>
  </si>
  <si>
    <t>Gyarados(Unscaled)</t>
  </si>
  <si>
    <t>Torterra</t>
  </si>
  <si>
    <t>Frenzy Plant</t>
  </si>
  <si>
    <t>Torterra(Unscaled)</t>
  </si>
  <si>
    <t>Weavile</t>
  </si>
  <si>
    <t>Ice Shard or Snarl</t>
  </si>
  <si>
    <t>Avalanche</t>
  </si>
  <si>
    <t>Weavile(Unscaled)</t>
  </si>
  <si>
    <t>Iron Head</t>
  </si>
  <si>
    <t>Metagross</t>
  </si>
  <si>
    <t>Bullet Punch</t>
  </si>
  <si>
    <t>Meteor Mash</t>
  </si>
  <si>
    <t>Metagross(Unscaled)</t>
  </si>
  <si>
    <t>Mamoswine</t>
  </si>
  <si>
    <t>Powder Snow or Mud-Slap</t>
  </si>
  <si>
    <t>Mamoswine(Unscaled)</t>
  </si>
  <si>
    <t>Leafeon</t>
  </si>
  <si>
    <t>Leafeon(Unscaled)</t>
  </si>
  <si>
    <t>Focus Blast</t>
  </si>
  <si>
    <t>Exeggutor (Alola)</t>
  </si>
  <si>
    <t>Bullet Seed</t>
  </si>
  <si>
    <t>Solar Beam</t>
  </si>
  <si>
    <t>Exeggutor (Alola)(Unscaled)</t>
  </si>
  <si>
    <t>Vine Whip</t>
  </si>
  <si>
    <t>Tornadus</t>
  </si>
  <si>
    <t>Air Slash or Bite</t>
  </si>
  <si>
    <t>Grass Knot</t>
  </si>
  <si>
    <t>Tornadus(Unscaled)</t>
  </si>
  <si>
    <t>Tangrowth</t>
  </si>
  <si>
    <t>Power Whip or Solar Beam</t>
  </si>
  <si>
    <t>Tangrowth(Unscaled)</t>
  </si>
  <si>
    <t>Mud-Slap</t>
  </si>
  <si>
    <t>Earthquake</t>
  </si>
  <si>
    <t>Lucario</t>
  </si>
  <si>
    <t>Aura Sphere</t>
  </si>
  <si>
    <t>Lucario(Unscaled)</t>
  </si>
  <si>
    <t>Avalugg</t>
  </si>
  <si>
    <t>Ice Fang</t>
  </si>
  <si>
    <t>Avalugg(Unscaled)</t>
  </si>
  <si>
    <t>Water Gun</t>
  </si>
  <si>
    <t>Chesnaught</t>
  </si>
  <si>
    <t>Chesnaught(Unscaled)</t>
  </si>
  <si>
    <t>Empoleon</t>
  </si>
  <si>
    <t>Metal Claw or Waterfall</t>
  </si>
  <si>
    <t>Hydro Cannon</t>
  </si>
  <si>
    <t>Empoleon(Unscaled)</t>
  </si>
  <si>
    <t>Swampert</t>
  </si>
  <si>
    <t>Water Gun or Mud Shot</t>
  </si>
  <si>
    <t>Swampert(Unscaled)</t>
  </si>
  <si>
    <t>Conkeldurr</t>
  </si>
  <si>
    <t>Conkeldurr(Unscaled)</t>
  </si>
  <si>
    <t>Sirfetch'd</t>
  </si>
  <si>
    <t>Close Combat or Leaf Blade</t>
  </si>
  <si>
    <t>Sirfetch'd(Unscaled)</t>
  </si>
  <si>
    <t>Leavanny</t>
  </si>
  <si>
    <t>Leavanny(Unscaled)</t>
  </si>
  <si>
    <t>Roserade</t>
  </si>
  <si>
    <t>Roserade(Unscaled)</t>
  </si>
  <si>
    <t>Darmanitan (Galarian Standard)</t>
  </si>
  <si>
    <t>Darmanitan (Galarian Standard)(Unscaled)</t>
  </si>
  <si>
    <t>Breloom</t>
  </si>
  <si>
    <t>Bullet Seed or Counter</t>
  </si>
  <si>
    <t>Dynamic Punch or Grass Knot</t>
  </si>
  <si>
    <t>Breloom(Unscaled)</t>
  </si>
  <si>
    <t>Confusion</t>
  </si>
  <si>
    <t>Zarude</t>
  </si>
  <si>
    <t>Power Whip</t>
  </si>
  <si>
    <t>Zarude(Unscaled)</t>
  </si>
  <si>
    <t>Haxorus</t>
  </si>
  <si>
    <t>Counter or Dragon Tail</t>
  </si>
  <si>
    <t>Surf</t>
  </si>
  <si>
    <t>Haxorus(Unscaled)</t>
  </si>
  <si>
    <t>Zacian (Hero)</t>
  </si>
  <si>
    <t>Zacian (Hero)(Unscaled)</t>
  </si>
  <si>
    <t>Samurott</t>
  </si>
  <si>
    <t>Fury Cutter or Waterfall</t>
  </si>
  <si>
    <t>Samurott(Unscaled)</t>
  </si>
  <si>
    <t>Glaceon</t>
  </si>
  <si>
    <t>Frost Breath or Ice Shard</t>
  </si>
  <si>
    <t>Glaceon(Unscaled)</t>
  </si>
  <si>
    <t>Genesect</t>
  </si>
  <si>
    <t>Magnet Bomb</t>
  </si>
  <si>
    <t>Genesect(Unscaled)</t>
  </si>
  <si>
    <t>Latios</t>
  </si>
  <si>
    <t>Zen Headbutt</t>
  </si>
  <si>
    <t>Latios(Unscaled)</t>
  </si>
  <si>
    <t>Excadrill</t>
  </si>
  <si>
    <t>Mud-Slap or Metal Claw</t>
  </si>
  <si>
    <t>Earthquake or Drill Run</t>
  </si>
  <si>
    <t>Excadrill(Unscaled)</t>
  </si>
  <si>
    <t>Crawdaunt</t>
  </si>
  <si>
    <t>Waterfall or Snarl</t>
  </si>
  <si>
    <t>Crabhammer</t>
  </si>
  <si>
    <t>Crawdaunt(Unscaled)</t>
  </si>
  <si>
    <t>Simisage</t>
  </si>
  <si>
    <t>Simisage(Unscaled)</t>
  </si>
  <si>
    <t>Jirachi</t>
  </si>
  <si>
    <t>Charge Beam or Confusion</t>
  </si>
  <si>
    <t>Doom Desire</t>
  </si>
  <si>
    <t>Jirachi(Unscaled)</t>
  </si>
  <si>
    <t>Venusaur</t>
  </si>
  <si>
    <t>Venusaur(Unscaled)</t>
  </si>
  <si>
    <t>Landorus</t>
  </si>
  <si>
    <t>Mud Shot</t>
  </si>
  <si>
    <t>Earth Power</t>
  </si>
  <si>
    <t>Landorus(Unscaled)</t>
  </si>
  <si>
    <t>Alakazam</t>
  </si>
  <si>
    <t>Alakazam(Unscaled)</t>
  </si>
  <si>
    <t>Greninja</t>
  </si>
  <si>
    <t>Bubble</t>
  </si>
  <si>
    <t>Greninja(Unscaled)</t>
  </si>
  <si>
    <t>Clawitzer</t>
  </si>
  <si>
    <t>Clawitzer(Unscaled)</t>
  </si>
  <si>
    <t>Exeggutor</t>
  </si>
  <si>
    <t>Bullet Seed or Confusion</t>
  </si>
  <si>
    <t>Exeggutor(Unscaled)</t>
  </si>
  <si>
    <t>Landorus (Therian)</t>
  </si>
  <si>
    <t>Extrasensory or Mud Shot</t>
  </si>
  <si>
    <t>Landorus (Therian)(Unscaled)</t>
  </si>
  <si>
    <t>Gallade</t>
  </si>
  <si>
    <t>Gallade(Unscaled)</t>
  </si>
  <si>
    <t>Dialga</t>
  </si>
  <si>
    <t>Dialga(Unscaled)</t>
  </si>
  <si>
    <t>Mewtwo</t>
  </si>
  <si>
    <t>Psycho Cut or Confusion</t>
  </si>
  <si>
    <t>Focus Blast or Ice Beam</t>
  </si>
  <si>
    <t>Mewtwo(Unscaled)</t>
  </si>
  <si>
    <t>Sceptile</t>
  </si>
  <si>
    <t>Bullet Seed or Fury Cutter</t>
  </si>
  <si>
    <t>Sceptile(Unscaled)</t>
  </si>
  <si>
    <t>Terrakion</t>
  </si>
  <si>
    <t>Smack Down or Zen Headbutt</t>
  </si>
  <si>
    <t>Terrakion(Unscaled)</t>
  </si>
  <si>
    <t>Salamence</t>
  </si>
  <si>
    <t>Dragon Tail</t>
  </si>
  <si>
    <t>Salamence(Unscaled)</t>
  </si>
  <si>
    <t>Palkia</t>
  </si>
  <si>
    <t>Hydro Pump or Aqua Tail</t>
  </si>
  <si>
    <t>Palkia(Unscaled)</t>
  </si>
  <si>
    <t>Hariyama</t>
  </si>
  <si>
    <t>Hariyama(Unscaled)</t>
  </si>
  <si>
    <t>Groudon</t>
  </si>
  <si>
    <t>Earthquake or Solar Beam</t>
  </si>
  <si>
    <t>Groudon(Unscaled)</t>
  </si>
  <si>
    <t>Garchomp</t>
  </si>
  <si>
    <t>Garchomp(Unscaled)</t>
  </si>
  <si>
    <t>Kyogre</t>
  </si>
  <si>
    <t>Kyogre(Unscaled)</t>
  </si>
  <si>
    <t>Feraligatr</t>
  </si>
  <si>
    <t>Water Gun or Waterfall</t>
  </si>
  <si>
    <t>Feraligatr(Unscaled)</t>
  </si>
  <si>
    <t>Genesect (Burn)</t>
  </si>
  <si>
    <t>Genesect (Burn)(Unscaled)</t>
  </si>
  <si>
    <t>Rhyperior</t>
  </si>
  <si>
    <t>Rhyperior(Unscaled)</t>
  </si>
  <si>
    <t>Kingler</t>
  </si>
  <si>
    <t>Kingler(Unscaled)</t>
  </si>
  <si>
    <t>Machamp</t>
  </si>
  <si>
    <t>Machamp(Unscaled)</t>
  </si>
  <si>
    <t>[Average]</t>
  </si>
  <si>
    <t>[Average T5/Mega only]</t>
  </si>
  <si>
    <t>Blanks Fight</t>
  </si>
  <si>
    <t>Blanks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</si>
</sst>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4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tabSelected="1" topLeftCell="A17" workbookViewId="0">
      <selection activeCell="E18" sqref="E18"/>
    </sheetView>
  </sheetViews>
  <sheetFormatPr baseColWidth="10" defaultRowHeight="16" x14ac:dyDescent="0.2"/>
  <cols>
    <col min="1" max="1" width="24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s="1" t="s">
        <v>193</v>
      </c>
      <c r="F1" s="1" t="s">
        <v>194</v>
      </c>
      <c r="G1" s="1" t="s">
        <v>195</v>
      </c>
      <c r="H1" s="1" t="s">
        <v>196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</row>
    <row r="2" spans="1:26" x14ac:dyDescent="0.2">
      <c r="A2" t="s">
        <v>22</v>
      </c>
      <c r="I2">
        <v>9.375</v>
      </c>
      <c r="J2">
        <v>9.375</v>
      </c>
      <c r="K2">
        <v>18.75</v>
      </c>
      <c r="L2">
        <v>18.75</v>
      </c>
      <c r="M2">
        <v>18.75</v>
      </c>
      <c r="N2">
        <v>1.92307692307692</v>
      </c>
      <c r="O2">
        <v>1.92307692307692</v>
      </c>
      <c r="P2">
        <v>1.92307692307692</v>
      </c>
      <c r="Q2">
        <v>1.92307692307692</v>
      </c>
      <c r="R2">
        <v>1.92307692307692</v>
      </c>
      <c r="S2">
        <v>1.92307692307692</v>
      </c>
      <c r="T2">
        <v>1.92307692307692</v>
      </c>
      <c r="U2">
        <v>1.92307692307692</v>
      </c>
      <c r="V2">
        <v>1.92307692307692</v>
      </c>
      <c r="W2">
        <v>1.92307692307692</v>
      </c>
      <c r="X2">
        <v>1.92307692307692</v>
      </c>
      <c r="Y2">
        <v>1.92307692307692</v>
      </c>
      <c r="Z2">
        <v>1.92307692307692</v>
      </c>
    </row>
    <row r="3" spans="1:26" x14ac:dyDescent="0.2">
      <c r="A3" t="s">
        <v>43</v>
      </c>
      <c r="B3" t="s">
        <v>44</v>
      </c>
      <c r="C3" t="s">
        <v>45</v>
      </c>
      <c r="D3">
        <v>40</v>
      </c>
      <c r="E3">
        <f>SUMPRODUCT($I3:$Z3,$I$2:$Z$2)/SUMPRODUCT(--($I3:$Z3&lt;&gt;""),$I$2:$Z$2)</f>
        <v>1</v>
      </c>
      <c r="F3">
        <f>SUMPRODUCT($I3:$M3,$I$2:$M$2)/SUMPRODUCT(--($I3:$M3&lt;&gt;""),$I$2:$M$2)</f>
        <v>1</v>
      </c>
      <c r="G3" s="2">
        <f>COUNTBLANK(J3)+COUNTBLANK(L3:N3)+COUNTBLANK(U3)+COUNTBLANK(W3)+COUNTBLANK(Z3)</f>
        <v>0</v>
      </c>
      <c r="H3" s="2">
        <f>COUNTBLANK(I3)+COUNTBLANK(K3)+COUNTBLANK(O3:P3)+COUNTBLANK(R3)+COUNTBLANK(T3)+COUNTBLANK(Y3)</f>
        <v>7</v>
      </c>
      <c r="J3">
        <v>1</v>
      </c>
      <c r="L3">
        <v>1</v>
      </c>
      <c r="M3">
        <v>1</v>
      </c>
      <c r="N3">
        <v>1</v>
      </c>
      <c r="U3">
        <v>1</v>
      </c>
      <c r="W3">
        <v>1</v>
      </c>
      <c r="Z3">
        <v>1</v>
      </c>
    </row>
    <row r="4" spans="1:26" x14ac:dyDescent="0.2">
      <c r="A4" t="s">
        <v>99</v>
      </c>
      <c r="B4" t="s">
        <v>57</v>
      </c>
      <c r="C4" t="s">
        <v>100</v>
      </c>
      <c r="D4">
        <v>40</v>
      </c>
      <c r="E4">
        <f>SUMPRODUCT($I4:$Z4,$I$2:$Z$2)/SUMPRODUCT(--($I4:$Z4&lt;&gt;""),$I$2:$Z$2)</f>
        <v>1.0380654223057899</v>
      </c>
      <c r="F4">
        <f>SUMPRODUCT($I4:$M4,$I$2:$M$2)/SUMPRODUCT(--($I4:$M4&lt;&gt;""),$I$2:$M$2)</f>
        <v>1.0412494032024062</v>
      </c>
      <c r="G4">
        <f>COUNTBLANK(J4)+COUNTBLANK(L4:N4)+COUNTBLANK(U4)+COUNTBLANK(W4)+COUNTBLANK(Z4)</f>
        <v>0</v>
      </c>
      <c r="H4">
        <f>COUNTBLANK(I4)+COUNTBLANK(K4)+COUNTBLANK(O4:P4)+COUNTBLANK(R4)+COUNTBLANK(T4)+COUNTBLANK(Y4)</f>
        <v>0</v>
      </c>
      <c r="I4">
        <v>1</v>
      </c>
      <c r="J4">
        <v>1.0680662338182101</v>
      </c>
      <c r="K4">
        <v>1</v>
      </c>
      <c r="L4">
        <v>1.0761922574538001</v>
      </c>
      <c r="M4">
        <v>1.05477223844672</v>
      </c>
      <c r="N4">
        <v>1.08316416889978</v>
      </c>
      <c r="O4">
        <v>1.01433927297229</v>
      </c>
      <c r="P4">
        <v>1</v>
      </c>
      <c r="Q4">
        <v>1</v>
      </c>
      <c r="R4">
        <v>1</v>
      </c>
      <c r="S4">
        <v>1.0046265087962301</v>
      </c>
      <c r="T4">
        <v>0.999999999999999</v>
      </c>
      <c r="U4">
        <v>1.08448076651451</v>
      </c>
      <c r="V4">
        <v>1.0200333247711399</v>
      </c>
      <c r="W4">
        <v>1.06606217196987</v>
      </c>
      <c r="X4">
        <v>0.999999999999999</v>
      </c>
      <c r="Y4">
        <v>1.0057347212843399</v>
      </c>
      <c r="Z4">
        <v>1.0922342997990699</v>
      </c>
    </row>
    <row r="5" spans="1:26" x14ac:dyDescent="0.2">
      <c r="A5" t="s">
        <v>83</v>
      </c>
      <c r="B5" t="s">
        <v>29</v>
      </c>
      <c r="C5" t="s">
        <v>30</v>
      </c>
      <c r="D5">
        <v>40</v>
      </c>
      <c r="E5">
        <f>SUMPRODUCT($I5:$Z5,$I$2:$Z$2)/SUMPRODUCT(--($I5:$Z5&lt;&gt;""),$I$2:$Z$2)</f>
        <v>1.0706195893502615</v>
      </c>
      <c r="F5">
        <f>SUMPRODUCT($I5:$M5,$I$2:$M$2)/SUMPRODUCT(--($I5:$M5&lt;&gt;""),$I$2:$M$2)</f>
        <v>1.0708648053921022</v>
      </c>
      <c r="G5">
        <f>COUNTBLANK(J5)+COUNTBLANK(L5:N5)+COUNTBLANK(U5)+COUNTBLANK(W5)+COUNTBLANK(Z5)</f>
        <v>0</v>
      </c>
      <c r="H5">
        <f>COUNTBLANK(I5)+COUNTBLANK(K5)+COUNTBLANK(O5:P5)+COUNTBLANK(R5)+COUNTBLANK(T5)+COUNTBLANK(Y5)</f>
        <v>7</v>
      </c>
      <c r="J5">
        <v>1.12971421659567</v>
      </c>
      <c r="L5">
        <v>1.0355902612502901</v>
      </c>
      <c r="M5">
        <v>1.07671464393213</v>
      </c>
      <c r="N5">
        <v>1.0563663007302999</v>
      </c>
      <c r="U5">
        <v>1.10068156079949</v>
      </c>
      <c r="W5">
        <v>1.0471348884245899</v>
      </c>
      <c r="Z5">
        <v>1.0723184664268</v>
      </c>
    </row>
    <row r="6" spans="1:26" x14ac:dyDescent="0.2">
      <c r="A6" t="s">
        <v>180</v>
      </c>
      <c r="B6" t="s">
        <v>32</v>
      </c>
      <c r="C6" t="s">
        <v>104</v>
      </c>
      <c r="D6">
        <v>40</v>
      </c>
      <c r="E6">
        <f>SUMPRODUCT($I6:$Z6,$I$2:$Z$2)/SUMPRODUCT(--($I6:$Z6&lt;&gt;""),$I$2:$Z$2)</f>
        <v>1.0736077315886008</v>
      </c>
      <c r="F6">
        <f>SUMPRODUCT($I6:$M6,$I$2:$M$2)/SUMPRODUCT(--($I6:$M6&lt;&gt;""),$I$2:$M$2)</f>
        <v>1.0864276447438661</v>
      </c>
      <c r="G6">
        <f>COUNTBLANK(J6)+COUNTBLANK(L6:N6)+COUNTBLANK(U6)+COUNTBLANK(W6)+COUNTBLANK(Z6)</f>
        <v>0</v>
      </c>
      <c r="H6">
        <f>COUNTBLANK(I6)+COUNTBLANK(K6)+COUNTBLANK(O6:P6)+COUNTBLANK(R6)+COUNTBLANK(T6)+COUNTBLANK(Y6)</f>
        <v>0</v>
      </c>
      <c r="I6">
        <v>1.02985528961187</v>
      </c>
      <c r="J6">
        <v>1.1036983103701401</v>
      </c>
      <c r="K6">
        <v>1.1041907510015501</v>
      </c>
      <c r="L6">
        <v>1.0919572596756599</v>
      </c>
      <c r="M6">
        <v>1.0827857683072499</v>
      </c>
      <c r="N6">
        <v>1.0916401774087701</v>
      </c>
      <c r="O6">
        <v>1</v>
      </c>
      <c r="P6">
        <v>1.0039180085080099</v>
      </c>
      <c r="Q6">
        <v>1.0314769097785399</v>
      </c>
      <c r="R6">
        <v>1.01903210354619</v>
      </c>
      <c r="S6">
        <v>1</v>
      </c>
      <c r="T6">
        <v>1.00335938620119</v>
      </c>
      <c r="U6">
        <v>1.0970364037146101</v>
      </c>
      <c r="V6">
        <v>1.01325662716988</v>
      </c>
      <c r="W6">
        <v>1.0719618152425401</v>
      </c>
      <c r="X6">
        <v>1.0226335835328999</v>
      </c>
      <c r="Y6">
        <v>1.0124685853114599</v>
      </c>
      <c r="Z6">
        <v>1.0901402971823699</v>
      </c>
    </row>
    <row r="7" spans="1:26" x14ac:dyDescent="0.2">
      <c r="A7" t="s">
        <v>67</v>
      </c>
      <c r="B7" t="s">
        <v>29</v>
      </c>
      <c r="C7" t="s">
        <v>68</v>
      </c>
      <c r="D7">
        <v>40</v>
      </c>
      <c r="E7">
        <f>SUMPRODUCT($I7:$Z7,$I$2:$Z$2)/SUMPRODUCT(--($I7:$Z7&lt;&gt;""),$I$2:$Z$2)</f>
        <v>1.0895854597760388</v>
      </c>
      <c r="F7">
        <f>SUMPRODUCT($I7:$M7,$I$2:$M$2)/SUMPRODUCT(--($I7:$M7&lt;&gt;""),$I$2:$M$2)</f>
        <v>1.1023270192747319</v>
      </c>
      <c r="G7">
        <f>COUNTBLANK(J7)+COUNTBLANK(L7:N7)+COUNTBLANK(U7)+COUNTBLANK(W7)+COUNTBLANK(Z7)</f>
        <v>0</v>
      </c>
      <c r="H7">
        <f>COUNTBLANK(I7)+COUNTBLANK(K7)+COUNTBLANK(O7:P7)+COUNTBLANK(R7)+COUNTBLANK(T7)+COUNTBLANK(Y7)</f>
        <v>7</v>
      </c>
      <c r="J7">
        <v>1.0351277523842399</v>
      </c>
      <c r="L7">
        <v>1.03687244406933</v>
      </c>
      <c r="M7">
        <v>1.2013812279253799</v>
      </c>
      <c r="N7">
        <v>1.0240087238286399</v>
      </c>
      <c r="U7">
        <v>1.00506092054337</v>
      </c>
      <c r="W7">
        <v>1.0039172908015599</v>
      </c>
      <c r="Z7">
        <v>1.0147793911499401</v>
      </c>
    </row>
    <row r="8" spans="1:26" x14ac:dyDescent="0.2">
      <c r="A8" t="s">
        <v>120</v>
      </c>
      <c r="B8" t="s">
        <v>121</v>
      </c>
      <c r="C8" t="s">
        <v>122</v>
      </c>
      <c r="D8">
        <v>40</v>
      </c>
      <c r="E8">
        <f>SUMPRODUCT($I8:$Z8,$I$2:$Z$2)/SUMPRODUCT(--($I8:$Z8&lt;&gt;""),$I$2:$Z$2)</f>
        <v>1.1103441201366262</v>
      </c>
      <c r="F8">
        <f>SUMPRODUCT($I8:$M8,$I$2:$M$2)/SUMPRODUCT(--($I8:$M8&lt;&gt;""),$I$2:$M$2)</f>
        <v>1.1083886389968034</v>
      </c>
      <c r="G8">
        <f>COUNTBLANK(J8)+COUNTBLANK(L8:N8)+COUNTBLANK(U8)+COUNTBLANK(W8)+COUNTBLANK(Z8)</f>
        <v>2</v>
      </c>
      <c r="H8">
        <f>COUNTBLANK(I8)+COUNTBLANK(K8)+COUNTBLANK(O8:P8)+COUNTBLANK(R8)+COUNTBLANK(T8)+COUNTBLANK(Y8)</f>
        <v>6</v>
      </c>
      <c r="J8">
        <v>1.13445249171283</v>
      </c>
      <c r="L8">
        <v>1.09535671263879</v>
      </c>
      <c r="N8">
        <v>1.1309826956287601</v>
      </c>
      <c r="U8">
        <v>1.12744612477949</v>
      </c>
      <c r="Y8">
        <v>1.06530705613133</v>
      </c>
      <c r="Z8">
        <v>1.1462395156768299</v>
      </c>
    </row>
    <row r="9" spans="1:26" x14ac:dyDescent="0.2">
      <c r="A9" t="s">
        <v>191</v>
      </c>
      <c r="B9" t="s">
        <v>29</v>
      </c>
      <c r="C9" t="s">
        <v>30</v>
      </c>
      <c r="D9">
        <v>40</v>
      </c>
      <c r="E9">
        <f>SUMPRODUCT($I9:$Z9,$I$2:$Z$2)/SUMPRODUCT(--($I9:$Z9&lt;&gt;""),$I$2:$Z$2)</f>
        <v>1.1260633993651268</v>
      </c>
      <c r="F9">
        <f>SUMPRODUCT($I9:$M9,$I$2:$M$2)/SUMPRODUCT(--($I9:$M9&lt;&gt;""),$I$2:$M$2)</f>
        <v>1.128626212795004</v>
      </c>
      <c r="G9">
        <f>COUNTBLANK(J9)+COUNTBLANK(L9:N9)+COUNTBLANK(U9)+COUNTBLANK(W9)+COUNTBLANK(Z9)</f>
        <v>0</v>
      </c>
      <c r="H9">
        <f>COUNTBLANK(I9)+COUNTBLANK(K9)+COUNTBLANK(O9:P9)+COUNTBLANK(R9)+COUNTBLANK(T9)+COUNTBLANK(Y9)</f>
        <v>7</v>
      </c>
      <c r="J9">
        <v>1.1775294324997001</v>
      </c>
      <c r="L9">
        <v>1.1161504711305299</v>
      </c>
      <c r="M9">
        <v>1.1166503446071301</v>
      </c>
      <c r="N9">
        <v>1.1001196849666299</v>
      </c>
      <c r="U9">
        <v>1.1251839783057</v>
      </c>
      <c r="W9">
        <v>1.1105203328173601</v>
      </c>
      <c r="Z9">
        <v>1.1059610240175599</v>
      </c>
    </row>
    <row r="10" spans="1:26" x14ac:dyDescent="0.2">
      <c r="A10" t="s">
        <v>155</v>
      </c>
      <c r="B10" t="s">
        <v>26</v>
      </c>
      <c r="C10" t="s">
        <v>42</v>
      </c>
      <c r="D10">
        <v>40</v>
      </c>
      <c r="E10">
        <f>SUMPRODUCT($I10:$Z10,$I$2:$Z$2)/SUMPRODUCT(--($I10:$Z10&lt;&gt;""),$I$2:$Z$2)</f>
        <v>1.1302930694173896</v>
      </c>
      <c r="F10">
        <f>SUMPRODUCT($I10:$M10,$I$2:$M$2)/SUMPRODUCT(--($I10:$M10&lt;&gt;""),$I$2:$M$2)</f>
        <v>1.1305246986361921</v>
      </c>
      <c r="G10">
        <f>COUNTBLANK(J10)+COUNTBLANK(L10:N10)+COUNTBLANK(U10)+COUNTBLANK(W10)+COUNTBLANK(Z10)</f>
        <v>0</v>
      </c>
      <c r="H10">
        <f>COUNTBLANK(I10)+COUNTBLANK(K10)+COUNTBLANK(O10:P10)+COUNTBLANK(R10)+COUNTBLANK(T10)+COUNTBLANK(Y10)</f>
        <v>7</v>
      </c>
      <c r="J10">
        <v>1.15483440891384</v>
      </c>
      <c r="L10">
        <v>1.10670952719424</v>
      </c>
      <c r="M10">
        <v>1.14218501493932</v>
      </c>
      <c r="N10">
        <v>1.1140464243307</v>
      </c>
      <c r="U10">
        <v>1.1399725316082201</v>
      </c>
      <c r="W10">
        <v>1.1274771886191099</v>
      </c>
      <c r="Z10">
        <v>1.1340301709032199</v>
      </c>
    </row>
    <row r="11" spans="1:26" x14ac:dyDescent="0.2">
      <c r="A11" t="s">
        <v>164</v>
      </c>
      <c r="B11" t="s">
        <v>165</v>
      </c>
      <c r="C11" t="s">
        <v>27</v>
      </c>
      <c r="D11">
        <v>40</v>
      </c>
      <c r="E11">
        <f>SUMPRODUCT($I11:$Z11,$I$2:$Z$2)/SUMPRODUCT(--($I11:$Z11&lt;&gt;""),$I$2:$Z$2)</f>
        <v>1.1337343588849833</v>
      </c>
      <c r="F11">
        <f>SUMPRODUCT($I11:$M11,$I$2:$M$2)/SUMPRODUCT(--($I11:$M11&lt;&gt;""),$I$2:$M$2)</f>
        <v>1.1253796264665039</v>
      </c>
      <c r="G11">
        <f>COUNTBLANK(J11)+COUNTBLANK(L11:N11)+COUNTBLANK(U11)+COUNTBLANK(W11)+COUNTBLANK(Z11)</f>
        <v>1</v>
      </c>
      <c r="H11">
        <f>COUNTBLANK(I11)+COUNTBLANK(K11)+COUNTBLANK(O11:P11)+COUNTBLANK(R11)+COUNTBLANK(T11)+COUNTBLANK(Y11)</f>
        <v>7</v>
      </c>
      <c r="J11">
        <v>1.19468626510672</v>
      </c>
      <c r="L11">
        <v>1.1867921310385701</v>
      </c>
      <c r="M11">
        <v>1.02931380257433</v>
      </c>
      <c r="N11">
        <v>1.1927938663072899</v>
      </c>
      <c r="W11">
        <v>1.20058424045803</v>
      </c>
      <c r="Z11">
        <v>1.21147157259006</v>
      </c>
    </row>
    <row r="12" spans="1:26" x14ac:dyDescent="0.2">
      <c r="A12" t="s">
        <v>189</v>
      </c>
      <c r="B12" t="s">
        <v>143</v>
      </c>
      <c r="C12" t="s">
        <v>126</v>
      </c>
      <c r="D12">
        <v>40</v>
      </c>
      <c r="E12">
        <f>SUMPRODUCT($I12:$Z12,$I$2:$Z$2)/SUMPRODUCT(--($I12:$Z12&lt;&gt;""),$I$2:$Z$2)</f>
        <v>1.1429542183514305</v>
      </c>
      <c r="F12">
        <f>SUMPRODUCT($I12:$M12,$I$2:$M$2)/SUMPRODUCT(--($I12:$M12&lt;&gt;""),$I$2:$M$2)</f>
        <v>1.1734236590261315</v>
      </c>
      <c r="G12">
        <f>COUNTBLANK(J12)+COUNTBLANK(L12:N12)+COUNTBLANK(U12)+COUNTBLANK(W12)+COUNTBLANK(Z12)</f>
        <v>1</v>
      </c>
      <c r="H12">
        <f>COUNTBLANK(I12)+COUNTBLANK(K12)+COUNTBLANK(O12:P12)+COUNTBLANK(R12)+COUNTBLANK(T12)+COUNTBLANK(Y12)</f>
        <v>0</v>
      </c>
      <c r="I12">
        <v>1.12026454065445</v>
      </c>
      <c r="J12">
        <v>1.1967078785760401</v>
      </c>
      <c r="K12">
        <v>1.1949987385329699</v>
      </c>
      <c r="L12">
        <v>1.1667860289301799</v>
      </c>
      <c r="N12">
        <v>1.1260905004497099</v>
      </c>
      <c r="O12">
        <v>1.0190626920118799</v>
      </c>
      <c r="P12">
        <v>1.06257620037592</v>
      </c>
      <c r="Q12">
        <v>1.1193376500808001</v>
      </c>
      <c r="R12">
        <v>1.0920915717890201</v>
      </c>
      <c r="S12">
        <v>1.06201766104791</v>
      </c>
      <c r="T12">
        <v>1.0677828713195701</v>
      </c>
      <c r="U12">
        <v>1.0974415008190099</v>
      </c>
      <c r="V12">
        <v>1</v>
      </c>
      <c r="W12">
        <v>1.07917777045682</v>
      </c>
      <c r="X12">
        <v>1.07673930250391</v>
      </c>
      <c r="Y12">
        <v>1.02617203797624</v>
      </c>
      <c r="Z12">
        <v>1.1386839400027999</v>
      </c>
    </row>
    <row r="13" spans="1:26" x14ac:dyDescent="0.2">
      <c r="A13" t="s">
        <v>76</v>
      </c>
      <c r="B13" t="s">
        <v>77</v>
      </c>
      <c r="C13" t="s">
        <v>78</v>
      </c>
      <c r="D13">
        <v>40</v>
      </c>
      <c r="E13">
        <f>SUMPRODUCT($I13:$Z13,$I$2:$Z$2)/SUMPRODUCT(--($I13:$Z13&lt;&gt;""),$I$2:$Z$2)</f>
        <v>1.1430488907126042</v>
      </c>
      <c r="F13">
        <f>SUMPRODUCT($I13:$M13,$I$2:$M$2)/SUMPRODUCT(--($I13:$M13&lt;&gt;""),$I$2:$M$2)</f>
        <v>1.1477798197268052</v>
      </c>
      <c r="G13">
        <f>COUNTBLANK(J13)+COUNTBLANK(L13:N13)+COUNTBLANK(U13)+COUNTBLANK(W13)+COUNTBLANK(Z13)</f>
        <v>0</v>
      </c>
      <c r="H13">
        <f>COUNTBLANK(I13)+COUNTBLANK(K13)+COUNTBLANK(O13:P13)+COUNTBLANK(R13)+COUNTBLANK(T13)+COUNTBLANK(Y13)</f>
        <v>0</v>
      </c>
      <c r="I13">
        <v>1.1058940453023101</v>
      </c>
      <c r="J13">
        <v>1.13416156564965</v>
      </c>
      <c r="K13">
        <v>1.20569749304658</v>
      </c>
      <c r="L13">
        <v>1.13343750199731</v>
      </c>
      <c r="M13">
        <v>1.1319564783873499</v>
      </c>
      <c r="N13">
        <v>1.13730451470029</v>
      </c>
      <c r="O13">
        <v>1.11487460198502</v>
      </c>
      <c r="P13">
        <v>1.12311313837052</v>
      </c>
      <c r="Q13">
        <v>1.14584830752072</v>
      </c>
      <c r="R13">
        <v>1.1459625292231601</v>
      </c>
      <c r="S13">
        <v>1.1168198241546301</v>
      </c>
      <c r="T13">
        <v>1.12992508580231</v>
      </c>
      <c r="U13">
        <v>1.12354057637793</v>
      </c>
      <c r="V13">
        <v>1.1081150595840401</v>
      </c>
      <c r="W13">
        <v>1.11391407468474</v>
      </c>
      <c r="X13">
        <v>1.1552125448339601</v>
      </c>
      <c r="Y13">
        <v>1.1179883725155899</v>
      </c>
      <c r="Z13">
        <v>1.1425107179570999</v>
      </c>
    </row>
    <row r="14" spans="1:26" x14ac:dyDescent="0.2">
      <c r="A14" t="s">
        <v>108</v>
      </c>
      <c r="B14" t="s">
        <v>109</v>
      </c>
      <c r="C14" t="s">
        <v>78</v>
      </c>
      <c r="D14">
        <v>40</v>
      </c>
      <c r="E14">
        <f>SUMPRODUCT($I14:$Z14,$I$2:$Z$2)/SUMPRODUCT(--($I14:$Z14&lt;&gt;""),$I$2:$Z$2)</f>
        <v>1.1484530436132758</v>
      </c>
      <c r="F14">
        <f>SUMPRODUCT($I14:$M14,$I$2:$M$2)/SUMPRODUCT(--($I14:$M14&lt;&gt;""),$I$2:$M$2)</f>
        <v>1.1578129515953413</v>
      </c>
      <c r="G14">
        <f>COUNTBLANK(J14)+COUNTBLANK(L14:N14)+COUNTBLANK(U14)+COUNTBLANK(W14)+COUNTBLANK(Z14)</f>
        <v>0</v>
      </c>
      <c r="H14">
        <f>COUNTBLANK(I14)+COUNTBLANK(K14)+COUNTBLANK(O14:P14)+COUNTBLANK(R14)+COUNTBLANK(T14)+COUNTBLANK(Y14)</f>
        <v>0</v>
      </c>
      <c r="I14">
        <v>1.12846064779927</v>
      </c>
      <c r="J14">
        <v>1.20933739234492</v>
      </c>
      <c r="K14">
        <v>1.16652346850435</v>
      </c>
      <c r="L14">
        <v>1.12252912545753</v>
      </c>
      <c r="M14">
        <v>1.17330019234739</v>
      </c>
      <c r="N14">
        <v>1.17741629881457</v>
      </c>
      <c r="O14">
        <v>1.0213920135016099</v>
      </c>
      <c r="P14">
        <v>1.09877686562534</v>
      </c>
      <c r="Q14">
        <v>1.12910648815573</v>
      </c>
      <c r="R14">
        <v>1.10657939457393</v>
      </c>
      <c r="S14">
        <v>1.09577404515161</v>
      </c>
      <c r="T14">
        <v>1.10088650716787</v>
      </c>
      <c r="U14">
        <v>1.1893871480002001</v>
      </c>
      <c r="V14">
        <v>1.1146985656861199</v>
      </c>
      <c r="W14">
        <v>1.1459107884434001</v>
      </c>
      <c r="X14">
        <v>1.1082557268333399</v>
      </c>
      <c r="Y14">
        <v>1.1014502380910101</v>
      </c>
      <c r="Z14">
        <v>1.1752190756273</v>
      </c>
    </row>
    <row r="15" spans="1:26" x14ac:dyDescent="0.2">
      <c r="A15" t="s">
        <v>150</v>
      </c>
      <c r="B15" t="s">
        <v>151</v>
      </c>
      <c r="C15" t="s">
        <v>66</v>
      </c>
      <c r="D15">
        <v>40</v>
      </c>
      <c r="E15">
        <f>SUMPRODUCT($I15:$Z15,$I$2:$Z$2)/SUMPRODUCT(--($I15:$Z15&lt;&gt;""),$I$2:$Z$2)</f>
        <v>1.1487491767686158</v>
      </c>
      <c r="F15">
        <f>SUMPRODUCT($I15:$M15,$I$2:$M$2)/SUMPRODUCT(--($I15:$M15&lt;&gt;""),$I$2:$M$2)</f>
        <v>1.1573944676862638</v>
      </c>
      <c r="G15">
        <f>COUNTBLANK(J15)+COUNTBLANK(L15:N15)+COUNTBLANK(U15)+COUNTBLANK(W15)+COUNTBLANK(Z15)</f>
        <v>1</v>
      </c>
      <c r="H15">
        <f>COUNTBLANK(I15)+COUNTBLANK(K15)+COUNTBLANK(O15:P15)+COUNTBLANK(R15)+COUNTBLANK(T15)+COUNTBLANK(Y15)</f>
        <v>6</v>
      </c>
      <c r="J15">
        <v>1.2318081604237401</v>
      </c>
      <c r="L15">
        <v>1.12746786385503</v>
      </c>
      <c r="M15">
        <v>1.1501142251487599</v>
      </c>
      <c r="N15">
        <v>1.1386417637025801</v>
      </c>
      <c r="U15">
        <v>1.1314365339547601</v>
      </c>
      <c r="Y15">
        <v>1.02051473183737</v>
      </c>
      <c r="Z15">
        <v>1.09367471146208</v>
      </c>
    </row>
    <row r="16" spans="1:26" x14ac:dyDescent="0.2">
      <c r="A16" t="s">
        <v>157</v>
      </c>
      <c r="B16" t="s">
        <v>158</v>
      </c>
      <c r="C16" t="s">
        <v>159</v>
      </c>
      <c r="D16">
        <v>40</v>
      </c>
      <c r="E16">
        <f>SUMPRODUCT($I16:$Z16,$I$2:$Z$2)/SUMPRODUCT(--($I16:$Z16&lt;&gt;""),$I$2:$Z$2)</f>
        <v>1.1537947992017938</v>
      </c>
      <c r="F16">
        <f>SUMPRODUCT($I16:$M16,$I$2:$M$2)/SUMPRODUCT(--($I16:$M16&lt;&gt;""),$I$2:$M$2)</f>
        <v>1.142628902705098</v>
      </c>
      <c r="G16">
        <f>COUNTBLANK(J16)+COUNTBLANK(L16:N16)+COUNTBLANK(U16)+COUNTBLANK(W16)+COUNTBLANK(Z16)</f>
        <v>6</v>
      </c>
      <c r="H16">
        <f>COUNTBLANK(I16)+COUNTBLANK(K16)+COUNTBLANK(O16:P16)+COUNTBLANK(R16)+COUNTBLANK(T16)+COUNTBLANK(Y16)</f>
        <v>0</v>
      </c>
      <c r="I16">
        <v>1.19162633269541</v>
      </c>
      <c r="K16">
        <v>1.1659901533956101</v>
      </c>
      <c r="M16">
        <v>1.09476893701943</v>
      </c>
      <c r="O16">
        <v>1.29727982200628</v>
      </c>
      <c r="P16">
        <v>1.1657456023747601</v>
      </c>
      <c r="R16">
        <v>1.19107961832958</v>
      </c>
      <c r="T16">
        <v>1.20471430765167</v>
      </c>
      <c r="Y16">
        <v>1.18232337275364</v>
      </c>
    </row>
    <row r="17" spans="1:26" x14ac:dyDescent="0.2">
      <c r="A17" t="s">
        <v>178</v>
      </c>
      <c r="B17" t="s">
        <v>137</v>
      </c>
      <c r="C17" t="s">
        <v>138</v>
      </c>
      <c r="D17">
        <v>40</v>
      </c>
      <c r="E17">
        <f>SUMPRODUCT($I17:$Z17,$I$2:$Z$2)/SUMPRODUCT(--($I17:$Z17&lt;&gt;""),$I$2:$Z$2)</f>
        <v>1.1544765820645924</v>
      </c>
      <c r="F17">
        <f>SUMPRODUCT($I17:$M17,$I$2:$M$2)/SUMPRODUCT(--($I17:$M17&lt;&gt;""),$I$2:$M$2)</f>
        <v>1.1576204925650779</v>
      </c>
      <c r="G17">
        <f>COUNTBLANK(J17)+COUNTBLANK(L17:N17)+COUNTBLANK(U17)+COUNTBLANK(W17)+COUNTBLANK(Z17)</f>
        <v>1</v>
      </c>
      <c r="H17">
        <f>COUNTBLANK(I17)+COUNTBLANK(K17)+COUNTBLANK(O17:P17)+COUNTBLANK(R17)+COUNTBLANK(T17)+COUNTBLANK(Y17)</f>
        <v>6</v>
      </c>
      <c r="J17">
        <v>1.2508451986429301</v>
      </c>
      <c r="L17">
        <v>1.11565752572624</v>
      </c>
      <c r="M17">
        <v>1.1529711063649899</v>
      </c>
      <c r="N17">
        <v>1.13654075980796</v>
      </c>
      <c r="U17">
        <v>1.1625925255579701</v>
      </c>
      <c r="Y17">
        <v>1.0813752485074</v>
      </c>
      <c r="Z17">
        <v>1.1607649759356999</v>
      </c>
    </row>
    <row r="18" spans="1:26" x14ac:dyDescent="0.2">
      <c r="A18" t="s">
        <v>80</v>
      </c>
      <c r="B18" t="s">
        <v>81</v>
      </c>
      <c r="C18" t="s">
        <v>78</v>
      </c>
      <c r="D18">
        <v>40</v>
      </c>
      <c r="E18">
        <f>SUMPRODUCT($I18:$Z18,$I$2:$Z$2)/SUMPRODUCT(--($I18:$Z18&lt;&gt;""),$I$2:$Z$2)</f>
        <v>1.155081087164382</v>
      </c>
      <c r="F18">
        <f>SUMPRODUCT($I18:$M18,$I$2:$M$2)/SUMPRODUCT(--($I18:$M18&lt;&gt;""),$I$2:$M$2)</f>
        <v>1.1650550149041849</v>
      </c>
      <c r="G18">
        <f>COUNTBLANK(J18)+COUNTBLANK(L18:N18)+COUNTBLANK(U18)+COUNTBLANK(W18)+COUNTBLANK(Z18)</f>
        <v>0</v>
      </c>
      <c r="H18">
        <f>COUNTBLANK(I18)+COUNTBLANK(K18)+COUNTBLANK(O18:P18)+COUNTBLANK(R18)+COUNTBLANK(T18)+COUNTBLANK(Y18)</f>
        <v>0</v>
      </c>
      <c r="I18">
        <v>1.11508775567865</v>
      </c>
      <c r="J18">
        <v>1.1927518160858901</v>
      </c>
      <c r="K18">
        <v>1.18398041237387</v>
      </c>
      <c r="L18">
        <v>1.1534426622146601</v>
      </c>
      <c r="M18">
        <v>1.1688771991459399</v>
      </c>
      <c r="N18">
        <v>1.1509160772372999</v>
      </c>
      <c r="O18">
        <v>1.1087526501845999</v>
      </c>
      <c r="P18">
        <v>1.09802574522304</v>
      </c>
      <c r="Q18">
        <v>1.12792240438979</v>
      </c>
      <c r="R18">
        <v>1.1221874021976801</v>
      </c>
      <c r="S18">
        <v>1.0884833457799199</v>
      </c>
      <c r="T18">
        <v>1.12372959481343</v>
      </c>
      <c r="U18">
        <v>1.16822023103586</v>
      </c>
      <c r="V18">
        <v>1.13520558408489</v>
      </c>
      <c r="W18">
        <v>1.1563991380735701</v>
      </c>
      <c r="X18">
        <v>1.1040143662504101</v>
      </c>
      <c r="Y18">
        <v>1.0912942330505699</v>
      </c>
      <c r="Z18">
        <v>1.15192017896359</v>
      </c>
    </row>
    <row r="19" spans="1:26" x14ac:dyDescent="0.2">
      <c r="A19" t="s">
        <v>130</v>
      </c>
      <c r="B19" t="s">
        <v>131</v>
      </c>
      <c r="C19" t="s">
        <v>132</v>
      </c>
      <c r="D19">
        <v>40</v>
      </c>
      <c r="E19">
        <f>SUMPRODUCT($I19:$Z19,$I$2:$Z$2)/SUMPRODUCT(--($I19:$Z19&lt;&gt;""),$I$2:$Z$2)</f>
        <v>1.1622866825593343</v>
      </c>
      <c r="F19">
        <f>SUMPRODUCT($I19:$M19,$I$2:$M$2)/SUMPRODUCT(--($I19:$M19&lt;&gt;""),$I$2:$M$2)</f>
        <v>1.15707283840052</v>
      </c>
      <c r="G19">
        <f>COUNTBLANK(J19)+COUNTBLANK(L19:N19)+COUNTBLANK(U19)+COUNTBLANK(W19)+COUNTBLANK(Z19)</f>
        <v>2</v>
      </c>
      <c r="H19">
        <f>COUNTBLANK(I19)+COUNTBLANK(K19)+COUNTBLANK(O19:P19)+COUNTBLANK(R19)+COUNTBLANK(T19)+COUNTBLANK(Y19)</f>
        <v>7</v>
      </c>
      <c r="J19">
        <v>1.25248340190938</v>
      </c>
      <c r="L19">
        <v>1.1883967097054799</v>
      </c>
      <c r="M19">
        <v>1.0780436853411299</v>
      </c>
      <c r="N19">
        <v>1.2160793892200199</v>
      </c>
      <c r="Z19">
        <v>1.2355814272697501</v>
      </c>
    </row>
    <row r="20" spans="1:26" x14ac:dyDescent="0.2">
      <c r="A20" t="s">
        <v>31</v>
      </c>
      <c r="B20" t="s">
        <v>32</v>
      </c>
      <c r="C20" t="s">
        <v>33</v>
      </c>
      <c r="D20">
        <v>40</v>
      </c>
      <c r="E20">
        <f>SUMPRODUCT($I20:$Z20,$I$2:$Z$2)/SUMPRODUCT(--($I20:$Z20&lt;&gt;""),$I$2:$Z$2)</f>
        <v>1.1747056862438161</v>
      </c>
      <c r="F20">
        <f>SUMPRODUCT($I20:$M20,$I$2:$M$2)/SUMPRODUCT(--($I20:$M20&lt;&gt;""),$I$2:$M$2)</f>
        <v>1.1776398921971969</v>
      </c>
      <c r="G20">
        <f>COUNTBLANK(J20)+COUNTBLANK(L20:N20)+COUNTBLANK(U20)+COUNTBLANK(W20)+COUNTBLANK(Z20)</f>
        <v>7</v>
      </c>
      <c r="H20">
        <f>COUNTBLANK(I20)+COUNTBLANK(K20)+COUNTBLANK(O20:P20)+COUNTBLANK(R20)+COUNTBLANK(T20)+COUNTBLANK(Y20)</f>
        <v>0</v>
      </c>
      <c r="I20">
        <v>1.2327770377171701</v>
      </c>
      <c r="K20">
        <v>1.1500713194372101</v>
      </c>
      <c r="O20">
        <v>1.1429666922887201</v>
      </c>
      <c r="P20">
        <v>1.153810653699</v>
      </c>
      <c r="Q20">
        <v>1.23147377365202</v>
      </c>
      <c r="R20">
        <v>1.1583086121691499</v>
      </c>
      <c r="S20">
        <v>1.16542643314879</v>
      </c>
      <c r="T20">
        <v>1.1835468384996299</v>
      </c>
      <c r="V20">
        <v>1.1505476018296401</v>
      </c>
      <c r="X20">
        <v>1.1554358392491599</v>
      </c>
      <c r="Y20">
        <v>1.18792196959004</v>
      </c>
    </row>
    <row r="21" spans="1:26" x14ac:dyDescent="0.2">
      <c r="A21" t="s">
        <v>187</v>
      </c>
      <c r="B21" t="s">
        <v>65</v>
      </c>
      <c r="C21" t="s">
        <v>66</v>
      </c>
      <c r="D21">
        <v>40</v>
      </c>
      <c r="E21">
        <f>SUMPRODUCT($I21:$Z21,$I$2:$Z$2)/SUMPRODUCT(--($I21:$Z21&lt;&gt;""),$I$2:$Z$2)</f>
        <v>1.1761764645371044</v>
      </c>
      <c r="F21">
        <f>SUMPRODUCT($I21:$M21,$I$2:$M$2)/SUMPRODUCT(--($I21:$M21&lt;&gt;""),$I$2:$M$2)</f>
        <v>1.17979743820619</v>
      </c>
      <c r="G21">
        <f>COUNTBLANK(J21)+COUNTBLANK(L21:N21)+COUNTBLANK(U21)+COUNTBLANK(W21)+COUNTBLANK(Z21)</f>
        <v>2</v>
      </c>
      <c r="H21">
        <f>COUNTBLANK(I21)+COUNTBLANK(K21)+COUNTBLANK(O21:P21)+COUNTBLANK(R21)+COUNTBLANK(T21)+COUNTBLANK(Y21)</f>
        <v>6</v>
      </c>
      <c r="J21">
        <v>1.23824721058503</v>
      </c>
      <c r="L21">
        <v>1.15057255201677</v>
      </c>
      <c r="N21">
        <v>1.17294932554958</v>
      </c>
      <c r="U21">
        <v>1.17866609048022</v>
      </c>
      <c r="Y21">
        <v>1.1279558542104899</v>
      </c>
      <c r="Z21">
        <v>1.17217784799775</v>
      </c>
    </row>
    <row r="22" spans="1:26" x14ac:dyDescent="0.2">
      <c r="A22" t="s">
        <v>136</v>
      </c>
      <c r="B22" t="s">
        <v>137</v>
      </c>
      <c r="C22" t="s">
        <v>138</v>
      </c>
      <c r="D22">
        <v>40</v>
      </c>
      <c r="E22">
        <f>SUMPRODUCT($I22:$Z22,$I$2:$Z$2)/SUMPRODUCT(--($I22:$Z22&lt;&gt;""),$I$2:$Z$2)</f>
        <v>1.1790230116220612</v>
      </c>
      <c r="F22">
        <f>SUMPRODUCT($I22:$M22,$I$2:$M$2)/SUMPRODUCT(--($I22:$M22&lt;&gt;""),$I$2:$M$2)</f>
        <v>1.1829662682935638</v>
      </c>
      <c r="G22">
        <f>COUNTBLANK(J22)+COUNTBLANK(L22:N22)+COUNTBLANK(U22)+COUNTBLANK(W22)+COUNTBLANK(Z22)</f>
        <v>1</v>
      </c>
      <c r="H22">
        <f>COUNTBLANK(I22)+COUNTBLANK(K22)+COUNTBLANK(O22:P22)+COUNTBLANK(R22)+COUNTBLANK(T22)+COUNTBLANK(Y22)</f>
        <v>6</v>
      </c>
      <c r="J22">
        <v>1.25581601403212</v>
      </c>
      <c r="L22">
        <v>1.1634433921802101</v>
      </c>
      <c r="M22">
        <v>1.1660642715376399</v>
      </c>
      <c r="N22">
        <v>1.1580989247597699</v>
      </c>
      <c r="U22">
        <v>1.17903663024072</v>
      </c>
      <c r="Y22">
        <v>1.10822349989139</v>
      </c>
      <c r="Z22">
        <v>1.17461611022849</v>
      </c>
    </row>
    <row r="23" spans="1:26" x14ac:dyDescent="0.2">
      <c r="A23" t="s">
        <v>182</v>
      </c>
      <c r="B23" t="s">
        <v>183</v>
      </c>
      <c r="C23" t="s">
        <v>78</v>
      </c>
      <c r="D23">
        <v>40</v>
      </c>
      <c r="E23">
        <f>SUMPRODUCT($I23:$Z23,$I$2:$Z$2)/SUMPRODUCT(--($I23:$Z23&lt;&gt;""),$I$2:$Z$2)</f>
        <v>1.1807506803052876</v>
      </c>
      <c r="F23">
        <f>SUMPRODUCT($I23:$M23,$I$2:$M$2)/SUMPRODUCT(--($I23:$M23&lt;&gt;""),$I$2:$M$2)</f>
        <v>1.1940117089749316</v>
      </c>
      <c r="G23">
        <f>COUNTBLANK(J23)+COUNTBLANK(L23:N23)+COUNTBLANK(U23)+COUNTBLANK(W23)+COUNTBLANK(Z23)</f>
        <v>2</v>
      </c>
      <c r="H23">
        <f>COUNTBLANK(I23)+COUNTBLANK(K23)+COUNTBLANK(O23:P23)+COUNTBLANK(R23)+COUNTBLANK(T23)+COUNTBLANK(Y23)</f>
        <v>0</v>
      </c>
      <c r="I23">
        <v>1.15890794057175</v>
      </c>
      <c r="J23">
        <v>1.2411909620016199</v>
      </c>
      <c r="K23">
        <v>1.1955216590716</v>
      </c>
      <c r="L23">
        <v>1.1864640165665099</v>
      </c>
      <c r="N23">
        <v>1.18030031986555</v>
      </c>
      <c r="O23">
        <v>1.13095796904142</v>
      </c>
      <c r="P23">
        <v>1.11941705969017</v>
      </c>
      <c r="Q23">
        <v>1.1598916860306101</v>
      </c>
      <c r="R23">
        <v>1.15471858388895</v>
      </c>
      <c r="S23">
        <v>1.1097874213503001</v>
      </c>
      <c r="T23">
        <v>1.1478840820126699</v>
      </c>
      <c r="V23">
        <v>1.1477364977746201</v>
      </c>
      <c r="W23">
        <v>1.16919248414678</v>
      </c>
      <c r="X23">
        <v>1.14217383797269</v>
      </c>
      <c r="Y23">
        <v>1.1190721282093901</v>
      </c>
      <c r="Z23">
        <v>1.1999910050932101</v>
      </c>
    </row>
    <row r="24" spans="1:26" x14ac:dyDescent="0.2">
      <c r="A24" t="s">
        <v>94</v>
      </c>
      <c r="B24" t="s">
        <v>95</v>
      </c>
      <c r="C24" t="s">
        <v>96</v>
      </c>
      <c r="D24">
        <v>40</v>
      </c>
      <c r="E24">
        <f>SUMPRODUCT($I24:$Z24,$I$2:$Z$2)/SUMPRODUCT(--($I24:$Z24&lt;&gt;""),$I$2:$Z$2)</f>
        <v>1.1830601056102859</v>
      </c>
      <c r="F24">
        <f>SUMPRODUCT($I24:$M24,$I$2:$M$2)/SUMPRODUCT(--($I24:$M24&lt;&gt;""),$I$2:$M$2)</f>
        <v>1.1947181116285033</v>
      </c>
      <c r="G24">
        <f>COUNTBLANK(J24)+COUNTBLANK(L24:N24)+COUNTBLANK(U24)+COUNTBLANK(W24)+COUNTBLANK(Z24)</f>
        <v>1</v>
      </c>
      <c r="H24">
        <f>COUNTBLANK(I24)+COUNTBLANK(K24)+COUNTBLANK(O24:P24)+COUNTBLANK(R24)+COUNTBLANK(T24)+COUNTBLANK(Y24)</f>
        <v>3</v>
      </c>
      <c r="K24">
        <v>1.3037590898776299</v>
      </c>
      <c r="L24">
        <v>1.08858784630894</v>
      </c>
      <c r="M24">
        <v>1.1918073986989399</v>
      </c>
      <c r="N24">
        <v>1.0890104497344999</v>
      </c>
      <c r="P24">
        <v>1.2330118529095999</v>
      </c>
      <c r="Q24">
        <v>1.1917460286347901</v>
      </c>
      <c r="S24">
        <v>1.1176599374759</v>
      </c>
      <c r="T24">
        <v>1.1936877587852901</v>
      </c>
      <c r="U24">
        <v>1.1112130225914501</v>
      </c>
      <c r="V24">
        <v>1.12219303019561</v>
      </c>
      <c r="W24">
        <v>1.15868080120642</v>
      </c>
      <c r="X24">
        <v>1.2008815053025499</v>
      </c>
      <c r="Y24">
        <v>1.14177155601906</v>
      </c>
      <c r="Z24">
        <v>1.1128085428251</v>
      </c>
    </row>
    <row r="25" spans="1:26" x14ac:dyDescent="0.2">
      <c r="A25" t="s">
        <v>175</v>
      </c>
      <c r="B25" t="s">
        <v>137</v>
      </c>
      <c r="C25" t="s">
        <v>176</v>
      </c>
      <c r="D25">
        <v>40</v>
      </c>
      <c r="E25">
        <f>SUMPRODUCT($I25:$Z25,$I$2:$Z$2)/SUMPRODUCT(--($I25:$Z25&lt;&gt;""),$I$2:$Z$2)</f>
        <v>1.1854758106686294</v>
      </c>
      <c r="F25">
        <f>SUMPRODUCT($I25:$M25,$I$2:$M$2)/SUMPRODUCT(--($I25:$M25&lt;&gt;""),$I$2:$M$2)</f>
        <v>1.183356658620272</v>
      </c>
      <c r="G25">
        <f>COUNTBLANK(J25)+COUNTBLANK(L25:N25)+COUNTBLANK(U25)+COUNTBLANK(W25)+COUNTBLANK(Z25)</f>
        <v>1</v>
      </c>
      <c r="H25">
        <f>COUNTBLANK(I25)+COUNTBLANK(K25)+COUNTBLANK(O25:P25)+COUNTBLANK(R25)+COUNTBLANK(T25)+COUNTBLANK(Y25)</f>
        <v>6</v>
      </c>
      <c r="J25">
        <v>1.2928600761622799</v>
      </c>
      <c r="L25">
        <v>1.13247340923853</v>
      </c>
      <c r="M25">
        <v>1.17948819923101</v>
      </c>
      <c r="N25">
        <v>1.1540337297814001</v>
      </c>
      <c r="S25">
        <v>1.2507238223900801</v>
      </c>
      <c r="U25">
        <v>1.1491306850476799</v>
      </c>
      <c r="V25">
        <v>1.31649315239322</v>
      </c>
      <c r="Y25">
        <v>1.1188837457211001</v>
      </c>
      <c r="Z25">
        <v>1.17524405985701</v>
      </c>
    </row>
    <row r="26" spans="1:26" x14ac:dyDescent="0.2">
      <c r="A26" t="s">
        <v>92</v>
      </c>
      <c r="B26" t="s">
        <v>71</v>
      </c>
      <c r="C26" t="s">
        <v>40</v>
      </c>
      <c r="D26">
        <v>40</v>
      </c>
      <c r="E26">
        <f>SUMPRODUCT($I26:$Z26,$I$2:$Z$2)/SUMPRODUCT(--($I26:$Z26&lt;&gt;""),$I$2:$Z$2)</f>
        <v>1.185841556213596</v>
      </c>
      <c r="F26">
        <f>SUMPRODUCT($I26:$M26,$I$2:$M$2)/SUMPRODUCT(--($I26:$M26&lt;&gt;""),$I$2:$M$2)</f>
        <v>1.2344794065365667</v>
      </c>
      <c r="G26">
        <f>COUNTBLANK(J26)+COUNTBLANK(L26:N26)+COUNTBLANK(U26)+COUNTBLANK(W26)+COUNTBLANK(Z26)</f>
        <v>7</v>
      </c>
      <c r="H26">
        <f>COUNTBLANK(I26)+COUNTBLANK(K26)+COUNTBLANK(O26:P26)+COUNTBLANK(R26)+COUNTBLANK(T26)+COUNTBLANK(Y26)</f>
        <v>0</v>
      </c>
      <c r="I26">
        <v>1.1302267864829201</v>
      </c>
      <c r="K26">
        <v>1.28660571656339</v>
      </c>
      <c r="O26">
        <v>1.02977445221507</v>
      </c>
      <c r="P26">
        <v>1.05287938810169</v>
      </c>
      <c r="R26">
        <v>1.0675557061359799</v>
      </c>
      <c r="T26">
        <v>1.0676696736417901</v>
      </c>
      <c r="Y26">
        <v>1</v>
      </c>
    </row>
    <row r="27" spans="1:26" x14ac:dyDescent="0.2">
      <c r="A27" t="s">
        <v>62</v>
      </c>
      <c r="B27" t="s">
        <v>57</v>
      </c>
      <c r="C27" t="s">
        <v>63</v>
      </c>
      <c r="D27">
        <v>40</v>
      </c>
      <c r="E27">
        <f>SUMPRODUCT($I27:$Z27,$I$2:$Z$2)/SUMPRODUCT(--($I27:$Z27&lt;&gt;""),$I$2:$Z$2)</f>
        <v>1.187810402536865</v>
      </c>
      <c r="F27">
        <f>SUMPRODUCT($I27:$M27,$I$2:$M$2)/SUMPRODUCT(--($I27:$M27&lt;&gt;""),$I$2:$M$2)</f>
        <v>1.1897167507673885</v>
      </c>
      <c r="G27">
        <f>COUNTBLANK(J27)+COUNTBLANK(L27:N27)+COUNTBLANK(U27)+COUNTBLANK(W27)+COUNTBLANK(Z27)</f>
        <v>3</v>
      </c>
      <c r="H27">
        <f>COUNTBLANK(I27)+COUNTBLANK(K27)+COUNTBLANK(O27:P27)+COUNTBLANK(R27)+COUNTBLANK(T27)+COUNTBLANK(Y27)</f>
        <v>0</v>
      </c>
      <c r="I27">
        <v>1.1881563800373101</v>
      </c>
      <c r="J27">
        <v>1.2696309032547799</v>
      </c>
      <c r="K27">
        <v>1.1591224527420401</v>
      </c>
      <c r="L27">
        <v>1.1811341579140799</v>
      </c>
      <c r="N27">
        <v>1.2313717548727301</v>
      </c>
      <c r="O27">
        <v>1.1714899465738999</v>
      </c>
      <c r="P27">
        <v>1.13147513126411</v>
      </c>
      <c r="Q27">
        <v>1.16427716694091</v>
      </c>
      <c r="R27">
        <v>1.16527936125903</v>
      </c>
      <c r="S27">
        <v>1.1634167088290499</v>
      </c>
      <c r="T27">
        <v>1.19140823259079</v>
      </c>
      <c r="U27">
        <v>1.24124368073977</v>
      </c>
      <c r="V27">
        <v>1.17634097130491</v>
      </c>
      <c r="X27">
        <v>1.17684459598444</v>
      </c>
      <c r="Y27">
        <v>1.1970061918030599</v>
      </c>
    </row>
    <row r="28" spans="1:26" x14ac:dyDescent="0.2">
      <c r="A28" t="s">
        <v>90</v>
      </c>
      <c r="B28" t="s">
        <v>23</v>
      </c>
      <c r="C28" t="s">
        <v>60</v>
      </c>
      <c r="D28">
        <v>40</v>
      </c>
      <c r="E28">
        <f>SUMPRODUCT($I28:$Z28,$I$2:$Z$2)/SUMPRODUCT(--($I28:$Z28&lt;&gt;""),$I$2:$Z$2)</f>
        <v>1.1879361106434441</v>
      </c>
      <c r="F28">
        <f>SUMPRODUCT($I28:$M28,$I$2:$M$2)/SUMPRODUCT(--($I28:$M28&lt;&gt;""),$I$2:$M$2)</f>
        <v>1.2149798590910119</v>
      </c>
      <c r="G28">
        <f>COUNTBLANK(J28)+COUNTBLANK(L28:N28)+COUNTBLANK(U28)+COUNTBLANK(W28)+COUNTBLANK(Z28)</f>
        <v>3</v>
      </c>
      <c r="H28">
        <f>COUNTBLANK(I28)+COUNTBLANK(K28)+COUNTBLANK(O28:P28)+COUNTBLANK(R28)+COUNTBLANK(T28)+COUNTBLANK(Y28)</f>
        <v>0</v>
      </c>
      <c r="I28">
        <v>1.2827572532929601</v>
      </c>
      <c r="K28">
        <v>1.22075018103535</v>
      </c>
      <c r="L28">
        <v>1.1753208400457</v>
      </c>
      <c r="N28">
        <v>1.1886359990195601</v>
      </c>
      <c r="O28">
        <v>1.12329901430381</v>
      </c>
      <c r="P28">
        <v>1.09291579133144</v>
      </c>
      <c r="Q28">
        <v>1.16606436703656</v>
      </c>
      <c r="R28">
        <v>1.14853011573678</v>
      </c>
      <c r="S28">
        <v>1.10063379103515</v>
      </c>
      <c r="T28">
        <v>1.1437812582844999</v>
      </c>
      <c r="U28">
        <v>1.1551054223933199</v>
      </c>
      <c r="V28">
        <v>1.0715960715130399</v>
      </c>
      <c r="X28">
        <v>1.14312821843254</v>
      </c>
      <c r="Y28">
        <v>1.08617083223816</v>
      </c>
      <c r="Z28">
        <v>1.1761810779869999</v>
      </c>
    </row>
    <row r="29" spans="1:26" x14ac:dyDescent="0.2">
      <c r="A29" t="s">
        <v>47</v>
      </c>
      <c r="B29" t="s">
        <v>48</v>
      </c>
      <c r="C29" t="s">
        <v>40</v>
      </c>
      <c r="D29">
        <v>40</v>
      </c>
      <c r="E29">
        <f>SUMPRODUCT($I29:$Z29,$I$2:$Z$2)/SUMPRODUCT(--($I29:$Z29&lt;&gt;""),$I$2:$Z$2)</f>
        <v>1.2038969652862521</v>
      </c>
      <c r="F29">
        <f>SUMPRODUCT($I29:$M29,$I$2:$M$2)/SUMPRODUCT(--($I29:$M29&lt;&gt;""),$I$2:$M$2)</f>
        <v>1.2475328316892966</v>
      </c>
      <c r="G29" s="2">
        <f>COUNTBLANK(J29)+COUNTBLANK(L29:N29)+COUNTBLANK(U29)+COUNTBLANK(W29)+COUNTBLANK(Z29)</f>
        <v>7</v>
      </c>
      <c r="H29" s="2">
        <f>COUNTBLANK(I29)+COUNTBLANK(K29)+COUNTBLANK(O29:P29)+COUNTBLANK(R29)+COUNTBLANK(T29)+COUNTBLANK(Y29)</f>
        <v>0</v>
      </c>
      <c r="I29">
        <v>1.1362566205217699</v>
      </c>
      <c r="K29">
        <v>1.30317093727306</v>
      </c>
      <c r="O29">
        <v>1.07117228221172</v>
      </c>
      <c r="P29">
        <v>1.0843075526414601</v>
      </c>
      <c r="R29">
        <v>1.1048048372194801</v>
      </c>
      <c r="T29">
        <v>1.10625207709462</v>
      </c>
      <c r="Y29">
        <v>1.0147735311194499</v>
      </c>
    </row>
    <row r="30" spans="1:26" x14ac:dyDescent="0.2">
      <c r="A30" t="s">
        <v>170</v>
      </c>
      <c r="B30" t="s">
        <v>168</v>
      </c>
      <c r="C30" t="s">
        <v>171</v>
      </c>
      <c r="D30">
        <v>40</v>
      </c>
      <c r="E30">
        <f>SUMPRODUCT($I30:$Z30,$I$2:$Z$2)/SUMPRODUCT(--($I30:$Z30&lt;&gt;""),$I$2:$Z$2)</f>
        <v>1.2044839786532571</v>
      </c>
      <c r="F30">
        <f>SUMPRODUCT($I30:$M30,$I$2:$M$2)/SUMPRODUCT(--($I30:$M30&lt;&gt;""),$I$2:$M$2)</f>
        <v>1.1997125691513366</v>
      </c>
      <c r="G30">
        <f>COUNTBLANK(J30)+COUNTBLANK(L30:N30)+COUNTBLANK(U30)+COUNTBLANK(W30)+COUNTBLANK(Z30)</f>
        <v>6</v>
      </c>
      <c r="H30">
        <f>COUNTBLANK(I30)+COUNTBLANK(K30)+COUNTBLANK(O30:P30)+COUNTBLANK(R30)+COUNTBLANK(T30)+COUNTBLANK(Y30)</f>
        <v>3</v>
      </c>
      <c r="I30">
        <v>1.2591112667778499</v>
      </c>
      <c r="K30">
        <v>1.17001322033808</v>
      </c>
      <c r="N30">
        <v>1.2428709066157999</v>
      </c>
      <c r="P30">
        <v>1.2074112912377299</v>
      </c>
      <c r="T30">
        <v>1.2329516020718301</v>
      </c>
    </row>
    <row r="31" spans="1:26" x14ac:dyDescent="0.2">
      <c r="A31" t="s">
        <v>145</v>
      </c>
      <c r="B31" t="s">
        <v>73</v>
      </c>
      <c r="C31" t="s">
        <v>126</v>
      </c>
      <c r="D31">
        <v>40</v>
      </c>
      <c r="E31">
        <f>SUMPRODUCT($I31:$Z31,$I$2:$Z$2)/SUMPRODUCT(--($I31:$Z31&lt;&gt;""),$I$2:$Z$2)</f>
        <v>1.2053696889238852</v>
      </c>
      <c r="F31">
        <f>SUMPRODUCT($I31:$M31,$I$2:$M$2)/SUMPRODUCT(--($I31:$M31&lt;&gt;""),$I$2:$M$2)</f>
        <v>1.2240166621044317</v>
      </c>
      <c r="G31">
        <f>COUNTBLANK(J31)+COUNTBLANK(L31:N31)+COUNTBLANK(U31)+COUNTBLANK(W31)+COUNTBLANK(Z31)</f>
        <v>2</v>
      </c>
      <c r="H31">
        <f>COUNTBLANK(I31)+COUNTBLANK(K31)+COUNTBLANK(O31:P31)+COUNTBLANK(R31)+COUNTBLANK(T31)+COUNTBLANK(Y31)</f>
        <v>0</v>
      </c>
      <c r="I31">
        <v>1.2235654212234599</v>
      </c>
      <c r="J31">
        <v>1.31449303648061</v>
      </c>
      <c r="K31">
        <v>1.19761583755987</v>
      </c>
      <c r="M31">
        <v>1.2054049199013901</v>
      </c>
      <c r="O31">
        <v>1.09160338851954</v>
      </c>
      <c r="P31">
        <v>1.1108511135549901</v>
      </c>
      <c r="Q31">
        <v>1.1873146818742599</v>
      </c>
      <c r="R31">
        <v>1.1636714089817499</v>
      </c>
      <c r="S31">
        <v>1.1582375350410199</v>
      </c>
      <c r="T31">
        <v>1.1777026550394301</v>
      </c>
      <c r="U31">
        <v>1.1910097117012799</v>
      </c>
      <c r="V31">
        <v>1.14990479362972</v>
      </c>
      <c r="W31">
        <v>1.1537856293506299</v>
      </c>
      <c r="X31">
        <v>1.1639014923440301</v>
      </c>
      <c r="Y31">
        <v>1.15697096903873</v>
      </c>
      <c r="Z31">
        <v>1.21405892248025</v>
      </c>
    </row>
    <row r="32" spans="1:26" x14ac:dyDescent="0.2">
      <c r="A32" t="s">
        <v>35</v>
      </c>
      <c r="B32" t="s">
        <v>23</v>
      </c>
      <c r="C32" t="s">
        <v>36</v>
      </c>
      <c r="D32">
        <v>40</v>
      </c>
      <c r="E32">
        <f>SUMPRODUCT($I32:$Z32,$I$2:$Z$2)/SUMPRODUCT(--($I32:$Z32&lt;&gt;""),$I$2:$Z$2)</f>
        <v>1.2060267067183008</v>
      </c>
      <c r="F32">
        <f>SUMPRODUCT($I32:$M32,$I$2:$M$2)/SUMPRODUCT(--($I32:$M32&lt;&gt;""),$I$2:$M$2)</f>
        <v>1.2189942739064801</v>
      </c>
      <c r="G32">
        <f>COUNTBLANK(J32)+COUNTBLANK(L32:N32)+COUNTBLANK(U32)+COUNTBLANK(W32)+COUNTBLANK(Z32)</f>
        <v>6</v>
      </c>
      <c r="H32">
        <f>COUNTBLANK(I32)+COUNTBLANK(K32)+COUNTBLANK(O32:P32)+COUNTBLANK(R32)+COUNTBLANK(T32)+COUNTBLANK(Y32)</f>
        <v>0</v>
      </c>
      <c r="I32">
        <v>1.22387096729457</v>
      </c>
      <c r="J32">
        <v>1.3150887110832901</v>
      </c>
      <c r="K32">
        <v>1.16850870862403</v>
      </c>
      <c r="O32">
        <v>1.1731402675651701</v>
      </c>
      <c r="P32">
        <v>1.1696982653173</v>
      </c>
      <c r="Q32">
        <v>1.17537209651037</v>
      </c>
      <c r="R32">
        <v>1.17435809190478</v>
      </c>
      <c r="S32">
        <v>1.16327577799167</v>
      </c>
      <c r="T32">
        <v>1.1746232707431199</v>
      </c>
      <c r="V32">
        <v>1.2147802510235599</v>
      </c>
      <c r="X32">
        <v>1.1600835300382599</v>
      </c>
      <c r="Y32">
        <v>1.19604124920098</v>
      </c>
    </row>
    <row r="33" spans="1:26" x14ac:dyDescent="0.2">
      <c r="A33" t="s">
        <v>114</v>
      </c>
      <c r="B33" t="s">
        <v>26</v>
      </c>
      <c r="C33" t="s">
        <v>115</v>
      </c>
      <c r="D33">
        <v>40</v>
      </c>
      <c r="E33">
        <f>SUMPRODUCT($I33:$Z33,$I$2:$Z$2)/SUMPRODUCT(--($I33:$Z33&lt;&gt;""),$I$2:$Z$2)</f>
        <v>1.2065215498557298</v>
      </c>
      <c r="F33">
        <f>SUMPRODUCT($I33:$M33,$I$2:$M$2)/SUMPRODUCT(--($I33:$M33&lt;&gt;""),$I$2:$M$2)</f>
        <v>1.2110156195641768</v>
      </c>
      <c r="G33">
        <f>COUNTBLANK(J33)+COUNTBLANK(L33:N33)+COUNTBLANK(U33)+COUNTBLANK(W33)+COUNTBLANK(Z33)</f>
        <v>1</v>
      </c>
      <c r="H33">
        <f>COUNTBLANK(I33)+COUNTBLANK(K33)+COUNTBLANK(O33:P33)+COUNTBLANK(R33)+COUNTBLANK(T33)+COUNTBLANK(Y33)</f>
        <v>7</v>
      </c>
      <c r="J33">
        <v>1.21765656091033</v>
      </c>
      <c r="L33">
        <v>1.2076951488911001</v>
      </c>
      <c r="N33">
        <v>1.1892997685904001</v>
      </c>
      <c r="U33">
        <v>1.19844534963701</v>
      </c>
      <c r="W33">
        <v>1.1722835515113501</v>
      </c>
      <c r="Z33">
        <v>1.20033176019812</v>
      </c>
    </row>
    <row r="34" spans="1:26" x14ac:dyDescent="0.2">
      <c r="A34" t="s">
        <v>185</v>
      </c>
      <c r="B34" t="s">
        <v>26</v>
      </c>
      <c r="C34" t="s">
        <v>115</v>
      </c>
      <c r="D34">
        <v>40</v>
      </c>
      <c r="E34">
        <f>SUMPRODUCT($I34:$Z34,$I$2:$Z$2)/SUMPRODUCT(--($I34:$Z34&lt;&gt;""),$I$2:$Z$2)</f>
        <v>1.2065215498557298</v>
      </c>
      <c r="F34">
        <f>SUMPRODUCT($I34:$M34,$I$2:$M$2)/SUMPRODUCT(--($I34:$M34&lt;&gt;""),$I$2:$M$2)</f>
        <v>1.2110156195641768</v>
      </c>
      <c r="G34">
        <f>COUNTBLANK(J34)+COUNTBLANK(L34:N34)+COUNTBLANK(U34)+COUNTBLANK(W34)+COUNTBLANK(Z34)</f>
        <v>1</v>
      </c>
      <c r="H34">
        <f>COUNTBLANK(I34)+COUNTBLANK(K34)+COUNTBLANK(O34:P34)+COUNTBLANK(R34)+COUNTBLANK(T34)+COUNTBLANK(Y34)</f>
        <v>7</v>
      </c>
      <c r="J34">
        <v>1.21765656091033</v>
      </c>
      <c r="L34">
        <v>1.2076951488911001</v>
      </c>
      <c r="N34">
        <v>1.1892997685904001</v>
      </c>
      <c r="U34">
        <v>1.19844534963701</v>
      </c>
      <c r="W34">
        <v>1.1722835515113501</v>
      </c>
      <c r="Z34">
        <v>1.20033176019812</v>
      </c>
    </row>
    <row r="35" spans="1:26" x14ac:dyDescent="0.2">
      <c r="A35" t="s">
        <v>173</v>
      </c>
      <c r="B35" t="s">
        <v>29</v>
      </c>
      <c r="C35" t="s">
        <v>30</v>
      </c>
      <c r="D35">
        <v>40</v>
      </c>
      <c r="E35">
        <f>SUMPRODUCT($I35:$Z35,$I$2:$Z$2)/SUMPRODUCT(--($I35:$Z35&lt;&gt;""),$I$2:$Z$2)</f>
        <v>1.2080166081439536</v>
      </c>
      <c r="F35">
        <f>SUMPRODUCT($I35:$M35,$I$2:$M$2)/SUMPRODUCT(--($I35:$M35&lt;&gt;""),$I$2:$M$2)</f>
        <v>1.2095642772565161</v>
      </c>
      <c r="G35">
        <f>COUNTBLANK(J35)+COUNTBLANK(L35:N35)+COUNTBLANK(U35)+COUNTBLANK(W35)+COUNTBLANK(Z35)</f>
        <v>0</v>
      </c>
      <c r="H35">
        <f>COUNTBLANK(I35)+COUNTBLANK(K35)+COUNTBLANK(O35:P35)+COUNTBLANK(R35)+COUNTBLANK(T35)+COUNTBLANK(Y35)</f>
        <v>7</v>
      </c>
      <c r="J35">
        <v>1.24573650732272</v>
      </c>
      <c r="L35">
        <v>1.20005994463699</v>
      </c>
      <c r="M35">
        <v>1.20098249484294</v>
      </c>
      <c r="N35">
        <v>1.19182940597172</v>
      </c>
      <c r="U35">
        <v>1.2136710483961499</v>
      </c>
      <c r="W35">
        <v>1.18257962825818</v>
      </c>
      <c r="Z35">
        <v>1.2062619153310501</v>
      </c>
    </row>
    <row r="36" spans="1:26" x14ac:dyDescent="0.2">
      <c r="A36" t="s">
        <v>85</v>
      </c>
      <c r="B36" t="s">
        <v>29</v>
      </c>
      <c r="C36" t="s">
        <v>86</v>
      </c>
      <c r="D36">
        <v>40</v>
      </c>
      <c r="E36">
        <f>SUMPRODUCT($I36:$Z36,$I$2:$Z$2)/SUMPRODUCT(--($I36:$Z36&lt;&gt;""),$I$2:$Z$2)</f>
        <v>1.2118560820341544</v>
      </c>
      <c r="F36">
        <f>SUMPRODUCT($I36:$M36,$I$2:$M$2)/SUMPRODUCT(--($I36:$M36&lt;&gt;""),$I$2:$M$2)</f>
        <v>1.2042803901985399</v>
      </c>
      <c r="G36">
        <f>COUNTBLANK(J36)+COUNTBLANK(L36:N36)+COUNTBLANK(U36)+COUNTBLANK(W36)+COUNTBLANK(Z36)</f>
        <v>3</v>
      </c>
      <c r="H36">
        <f>COUNTBLANK(I36)+COUNTBLANK(K36)+COUNTBLANK(O36:P36)+COUNTBLANK(R36)+COUNTBLANK(T36)+COUNTBLANK(Y36)</f>
        <v>7</v>
      </c>
      <c r="L36">
        <v>1.2042803901985399</v>
      </c>
      <c r="N36">
        <v>1.2072886412650801</v>
      </c>
      <c r="Q36">
        <v>1.3649310493185201</v>
      </c>
      <c r="U36">
        <v>1.17120041880139</v>
      </c>
      <c r="Z36">
        <v>1.17786721414887</v>
      </c>
    </row>
    <row r="37" spans="1:26" x14ac:dyDescent="0.2">
      <c r="A37" t="s">
        <v>124</v>
      </c>
      <c r="B37" t="s">
        <v>125</v>
      </c>
      <c r="C37" t="s">
        <v>126</v>
      </c>
      <c r="D37">
        <v>40</v>
      </c>
      <c r="E37">
        <f>SUMPRODUCT($I37:$Z37,$I$2:$Z$2)/SUMPRODUCT(--($I37:$Z37&lt;&gt;""),$I$2:$Z$2)</f>
        <v>1.215366232242771</v>
      </c>
      <c r="F37">
        <f>SUMPRODUCT($I37:$M37,$I$2:$M$2)/SUMPRODUCT(--($I37:$M37&lt;&gt;""),$I$2:$M$2)</f>
        <v>1.2659703956190851</v>
      </c>
      <c r="G37">
        <f>COUNTBLANK(J37)+COUNTBLANK(L37:N37)+COUNTBLANK(U37)+COUNTBLANK(W37)+COUNTBLANK(Z37)</f>
        <v>5</v>
      </c>
      <c r="H37">
        <f>COUNTBLANK(I37)+COUNTBLANK(K37)+COUNTBLANK(O37:P37)+COUNTBLANK(R37)+COUNTBLANK(T37)+COUNTBLANK(Y37)</f>
        <v>1</v>
      </c>
      <c r="I37">
        <v>1.22387904340218</v>
      </c>
      <c r="J37">
        <v>1.3080617478359899</v>
      </c>
      <c r="O37">
        <v>1.00780527493939</v>
      </c>
      <c r="P37">
        <v>1.21502158508354</v>
      </c>
      <c r="Q37">
        <v>1.2774046985055301</v>
      </c>
      <c r="R37">
        <v>1.10599299729673</v>
      </c>
      <c r="S37">
        <v>1.1849200417513901</v>
      </c>
      <c r="T37">
        <v>1.19326403784902</v>
      </c>
      <c r="U37">
        <v>1.1949154949345799</v>
      </c>
      <c r="V37">
        <v>1.11117989480026</v>
      </c>
      <c r="X37">
        <v>1.23425945053584</v>
      </c>
      <c r="Y37">
        <v>1.13550825381237</v>
      </c>
    </row>
    <row r="38" spans="1:26" x14ac:dyDescent="0.2">
      <c r="A38" t="s">
        <v>161</v>
      </c>
      <c r="B38" t="s">
        <v>162</v>
      </c>
      <c r="C38" t="s">
        <v>36</v>
      </c>
      <c r="D38">
        <v>40</v>
      </c>
      <c r="E38">
        <f>SUMPRODUCT($I38:$Z38,$I$2:$Z$2)/SUMPRODUCT(--($I38:$Z38&lt;&gt;""),$I$2:$Z$2)</f>
        <v>1.2161934158846044</v>
      </c>
      <c r="F38">
        <f>SUMPRODUCT($I38:$M38,$I$2:$M$2)/SUMPRODUCT(--($I38:$M38&lt;&gt;""),$I$2:$M$2)</f>
        <v>1.2406701591057478</v>
      </c>
      <c r="G38">
        <f>COUNTBLANK(J38)+COUNTBLANK(L38:N38)+COUNTBLANK(U38)+COUNTBLANK(W38)+COUNTBLANK(Z38)</f>
        <v>3</v>
      </c>
      <c r="H38">
        <f>COUNTBLANK(I38)+COUNTBLANK(K38)+COUNTBLANK(O38:P38)+COUNTBLANK(R38)+COUNTBLANK(T38)+COUNTBLANK(Y38)</f>
        <v>0</v>
      </c>
      <c r="I38">
        <v>1.2553364614518201</v>
      </c>
      <c r="K38">
        <v>1.26499569177807</v>
      </c>
      <c r="L38">
        <v>1.20901147526039</v>
      </c>
      <c r="N38">
        <v>1.2454558814550201</v>
      </c>
      <c r="O38">
        <v>1.10280104927605</v>
      </c>
      <c r="P38">
        <v>1.16403332612169</v>
      </c>
      <c r="Q38">
        <v>1.2031142716297101</v>
      </c>
      <c r="R38">
        <v>1.16465021572123</v>
      </c>
      <c r="S38">
        <v>1.12321785426799</v>
      </c>
      <c r="T38">
        <v>1.153723083082</v>
      </c>
      <c r="U38">
        <v>1.21040995243594</v>
      </c>
      <c r="V38">
        <v>1.12596671996009</v>
      </c>
      <c r="X38">
        <v>1.1478044954876401</v>
      </c>
      <c r="Y38">
        <v>1.13587189089309</v>
      </c>
      <c r="Z38">
        <v>1.22065163426942</v>
      </c>
    </row>
    <row r="39" spans="1:26" x14ac:dyDescent="0.2">
      <c r="A39" t="s">
        <v>111</v>
      </c>
      <c r="B39" t="s">
        <v>112</v>
      </c>
      <c r="C39" t="s">
        <v>40</v>
      </c>
      <c r="D39">
        <v>40</v>
      </c>
      <c r="E39">
        <f>SUMPRODUCT($I39:$Z39,$I$2:$Z$2)/SUMPRODUCT(--($I39:$Z39&lt;&gt;""),$I$2:$Z$2)</f>
        <v>1.2209298504184922</v>
      </c>
      <c r="F39">
        <f>SUMPRODUCT($I39:$M39,$I$2:$M$2)/SUMPRODUCT(--($I39:$M39&lt;&gt;""),$I$2:$M$2)</f>
        <v>1.2429916160654932</v>
      </c>
      <c r="G39">
        <f>COUNTBLANK(J39)+COUNTBLANK(L39:N39)+COUNTBLANK(U39)+COUNTBLANK(W39)+COUNTBLANK(Z39)</f>
        <v>7</v>
      </c>
      <c r="H39">
        <f>COUNTBLANK(I39)+COUNTBLANK(K39)+COUNTBLANK(O39:P39)+COUNTBLANK(R39)+COUNTBLANK(T39)+COUNTBLANK(Y39)</f>
        <v>0</v>
      </c>
      <c r="I39">
        <v>1.21948311198204</v>
      </c>
      <c r="K39">
        <v>1.2547458681072201</v>
      </c>
      <c r="O39">
        <v>1.14716565486781</v>
      </c>
      <c r="P39">
        <v>1.15401667720551</v>
      </c>
      <c r="R39">
        <v>1.1883906365408601</v>
      </c>
      <c r="T39">
        <v>1.18803210230115</v>
      </c>
      <c r="Y39">
        <v>1.10439085858974</v>
      </c>
    </row>
    <row r="40" spans="1:26" x14ac:dyDescent="0.2">
      <c r="A40" t="s">
        <v>38</v>
      </c>
      <c r="B40" t="s">
        <v>39</v>
      </c>
      <c r="C40" t="s">
        <v>40</v>
      </c>
      <c r="D40">
        <v>40</v>
      </c>
      <c r="E40">
        <f>SUMPRODUCT($I40:$Z40,$I$2:$Z$2)/SUMPRODUCT(--($I40:$Z40&lt;&gt;""),$I$2:$Z$2)</f>
        <v>1.2311444639692855</v>
      </c>
      <c r="F40">
        <f>SUMPRODUCT($I40:$M40,$I$2:$M$2)/SUMPRODUCT(--($I40:$M40&lt;&gt;""),$I$2:$M$2)</f>
        <v>1.2657143260530999</v>
      </c>
      <c r="G40" s="2">
        <f>COUNTBLANK(J40)+COUNTBLANK(L40:N40)+COUNTBLANK(U40)+COUNTBLANK(W40)+COUNTBLANK(Z40)</f>
        <v>7</v>
      </c>
      <c r="H40">
        <f>COUNTBLANK(I40)+COUNTBLANK(K40)+COUNTBLANK(O40:P40)+COUNTBLANK(R40)+COUNTBLANK(T40)+COUNTBLANK(Y40)</f>
        <v>0</v>
      </c>
      <c r="I40">
        <v>1.21415508353652</v>
      </c>
      <c r="K40">
        <v>1.29149394731139</v>
      </c>
      <c r="O40">
        <v>1.02930584307831</v>
      </c>
      <c r="P40">
        <v>1.1878871499878001</v>
      </c>
      <c r="R40">
        <v>1.15299438875567</v>
      </c>
      <c r="T40">
        <v>1.1700496516338199</v>
      </c>
      <c r="Y40">
        <v>1.10990105341504</v>
      </c>
    </row>
    <row r="41" spans="1:26" x14ac:dyDescent="0.2">
      <c r="A41" t="s">
        <v>25</v>
      </c>
      <c r="B41" t="s">
        <v>26</v>
      </c>
      <c r="C41" t="s">
        <v>27</v>
      </c>
      <c r="D41">
        <v>40</v>
      </c>
      <c r="E41">
        <f>SUMPRODUCT($I41:$Z41,$I$2:$Z$2)/SUMPRODUCT(--($I41:$Z41&lt;&gt;""),$I$2:$Z$2)</f>
        <v>1.2345836008940267</v>
      </c>
      <c r="F41">
        <f>SUMPRODUCT($I41:$M41,$I$2:$M$2)/SUMPRODUCT(--($I41:$M41&lt;&gt;""),$I$2:$M$2)</f>
        <v>1.2345836008940267</v>
      </c>
      <c r="G41">
        <f>COUNTBLANK(J41)+COUNTBLANK(L41:N41)+COUNTBLANK(U41)+COUNTBLANK(W41)+COUNTBLANK(Z41)</f>
        <v>5</v>
      </c>
      <c r="H41">
        <f>COUNTBLANK(I41)+COUNTBLANK(K41)+COUNTBLANK(O41:P41)+COUNTBLANK(R41)+COUNTBLANK(T41)+COUNTBLANK(Y41)</f>
        <v>7</v>
      </c>
      <c r="J41">
        <v>1.2883771898269001</v>
      </c>
      <c r="L41">
        <v>1.2076868064275901</v>
      </c>
    </row>
    <row r="42" spans="1:26" x14ac:dyDescent="0.2">
      <c r="A42" t="s">
        <v>147</v>
      </c>
      <c r="B42" t="s">
        <v>148</v>
      </c>
      <c r="C42" t="s">
        <v>55</v>
      </c>
      <c r="D42">
        <v>40</v>
      </c>
      <c r="E42">
        <f>SUMPRODUCT($I42:$Z42,$I$2:$Z$2)/SUMPRODUCT(--($I42:$Z42&lt;&gt;""),$I$2:$Z$2)</f>
        <v>1.2357058627554176</v>
      </c>
      <c r="F42">
        <f>SUMPRODUCT($I42:$M42,$I$2:$M$2)/SUMPRODUCT(--($I42:$M42&lt;&gt;""),$I$2:$M$2)</f>
        <v>1.2520806722560833</v>
      </c>
      <c r="G42">
        <f>COUNTBLANK(J42)+COUNTBLANK(L42:N42)+COUNTBLANK(U42)+COUNTBLANK(W42)+COUNTBLANK(Z42)</f>
        <v>6</v>
      </c>
      <c r="H42">
        <f>COUNTBLANK(I42)+COUNTBLANK(K42)+COUNTBLANK(O42:P42)+COUNTBLANK(R42)+COUNTBLANK(T42)+COUNTBLANK(Y42)</f>
        <v>3</v>
      </c>
      <c r="I42">
        <v>1.3036888518838099</v>
      </c>
      <c r="M42">
        <v>1.2262765824422199</v>
      </c>
      <c r="P42">
        <v>1.2172976934869899</v>
      </c>
      <c r="Q42">
        <v>1.2459826709409401</v>
      </c>
      <c r="S42">
        <v>1.21340669308365</v>
      </c>
      <c r="T42">
        <v>1.2119441249131899</v>
      </c>
      <c r="V42">
        <v>1.16061089314046</v>
      </c>
      <c r="X42">
        <v>1.1926527129864</v>
      </c>
      <c r="Y42">
        <v>1.1685646617890599</v>
      </c>
    </row>
    <row r="43" spans="1:26" x14ac:dyDescent="0.2">
      <c r="A43" s="3" t="s">
        <v>134</v>
      </c>
      <c r="B43" t="s">
        <v>57</v>
      </c>
      <c r="C43" t="s">
        <v>36</v>
      </c>
      <c r="D43">
        <v>40</v>
      </c>
      <c r="E43">
        <f>SUMPRODUCT($I43:$Z43,$I$2:$Z$2)/SUMPRODUCT(--($I43:$Z43&lt;&gt;""),$I$2:$Z$2)</f>
        <v>1.2368901898076259</v>
      </c>
      <c r="F43">
        <f>SUMPRODUCT($I43:$M43,$I$2:$M$2)/SUMPRODUCT(--($I43:$M43&lt;&gt;""),$I$2:$M$2)</f>
        <v>1.2590437727647599</v>
      </c>
      <c r="G43">
        <f>COUNTBLANK(J43)+COUNTBLANK(L43:N43)+COUNTBLANK(U43)+COUNTBLANK(W43)+COUNTBLANK(Z43)</f>
        <v>5</v>
      </c>
      <c r="H43">
        <f>COUNTBLANK(I43)+COUNTBLANK(K43)+COUNTBLANK(O43:P43)+COUNTBLANK(R43)+COUNTBLANK(T43)+COUNTBLANK(Y43)</f>
        <v>1</v>
      </c>
      <c r="I43">
        <v>1.2208091435895601</v>
      </c>
      <c r="J43">
        <v>1.30762352737212</v>
      </c>
      <c r="K43">
        <v>1.25387121004868</v>
      </c>
      <c r="P43">
        <v>1.1680173002137999</v>
      </c>
      <c r="Q43">
        <v>1.2341010636369001</v>
      </c>
      <c r="R43">
        <v>1.17523056311048</v>
      </c>
      <c r="S43">
        <v>1.18968444665897</v>
      </c>
      <c r="T43">
        <v>1.19667988282448</v>
      </c>
      <c r="V43">
        <v>1.14642329711232</v>
      </c>
      <c r="X43">
        <v>1.1928402195108001</v>
      </c>
      <c r="Y43">
        <v>1.1610053320103999</v>
      </c>
      <c r="Z43">
        <v>1.2360347355263701</v>
      </c>
    </row>
    <row r="44" spans="1:26" x14ac:dyDescent="0.2">
      <c r="A44" t="s">
        <v>102</v>
      </c>
      <c r="B44" t="s">
        <v>103</v>
      </c>
      <c r="C44" t="s">
        <v>104</v>
      </c>
      <c r="D44">
        <v>40</v>
      </c>
      <c r="E44">
        <f>SUMPRODUCT($I44:$Z44,$I$2:$Z$2)/SUMPRODUCT(--($I44:$Z44&lt;&gt;""),$I$2:$Z$2)</f>
        <v>1.2444227789177735</v>
      </c>
      <c r="F44">
        <f>SUMPRODUCT($I44:$M44,$I$2:$M$2)/SUMPRODUCT(--($I44:$M44&lt;&gt;""),$I$2:$M$2)</f>
        <v>1.2491141359160138</v>
      </c>
      <c r="G44">
        <f>COUNTBLANK(J44)+COUNTBLANK(L44:N44)+COUNTBLANK(U44)+COUNTBLANK(W44)+COUNTBLANK(Z44)</f>
        <v>2</v>
      </c>
      <c r="H44">
        <f>COUNTBLANK(I44)+COUNTBLANK(K44)+COUNTBLANK(O44:P44)+COUNTBLANK(R44)+COUNTBLANK(T44)+COUNTBLANK(Y44)</f>
        <v>5</v>
      </c>
      <c r="J44">
        <v>1.2717995058966101</v>
      </c>
      <c r="K44">
        <v>1.29099320731212</v>
      </c>
      <c r="L44">
        <v>1.1958923795296099</v>
      </c>
      <c r="N44">
        <v>1.20715489012199</v>
      </c>
      <c r="T44">
        <v>1.28514291302318</v>
      </c>
      <c r="U44">
        <v>1.1803100362288499</v>
      </c>
      <c r="Z44">
        <v>1.1907314494649699</v>
      </c>
    </row>
    <row r="45" spans="1:26" x14ac:dyDescent="0.2">
      <c r="A45" t="s">
        <v>50</v>
      </c>
      <c r="B45" t="s">
        <v>23</v>
      </c>
      <c r="C45" t="s">
        <v>24</v>
      </c>
      <c r="D45">
        <v>40</v>
      </c>
      <c r="E45">
        <f>SUMPRODUCT($I45:$Z45,$I$2:$Z$2)/SUMPRODUCT(--($I45:$Z45&lt;&gt;""),$I$2:$Z$2)</f>
        <v>1.2476927689642037</v>
      </c>
      <c r="F45">
        <f>SUMPRODUCT($I45:$M45,$I$2:$M$2)/SUMPRODUCT(--($I45:$M45&lt;&gt;""),$I$2:$M$2)</f>
        <v>1.2636481572010898</v>
      </c>
      <c r="G45" s="2">
        <f>COUNTBLANK(J45)+COUNTBLANK(L45:N45)+COUNTBLANK(U45)+COUNTBLANK(W45)+COUNTBLANK(Z45)</f>
        <v>7</v>
      </c>
      <c r="H45" s="2">
        <f>COUNTBLANK(I45)+COUNTBLANK(K45)+COUNTBLANK(O45:P45)+COUNTBLANK(R45)+COUNTBLANK(T45)+COUNTBLANK(Y45)</f>
        <v>3</v>
      </c>
      <c r="I45">
        <v>1.26343076069469</v>
      </c>
      <c r="K45">
        <v>1.26375685545429</v>
      </c>
      <c r="P45">
        <v>1.2051033444743999</v>
      </c>
      <c r="Q45">
        <v>1.2277303166409701</v>
      </c>
      <c r="S45">
        <v>1.2076493580071499</v>
      </c>
      <c r="T45">
        <v>1.19861124657764</v>
      </c>
      <c r="V45">
        <v>1.1973733614643101</v>
      </c>
      <c r="X45">
        <v>1.2163414336562901</v>
      </c>
    </row>
    <row r="46" spans="1:26" x14ac:dyDescent="0.2">
      <c r="A46" t="s">
        <v>117</v>
      </c>
      <c r="B46" t="s">
        <v>118</v>
      </c>
      <c r="C46" t="s">
        <v>55</v>
      </c>
      <c r="D46">
        <v>40</v>
      </c>
      <c r="E46">
        <f>SUMPRODUCT($I46:$Z46,$I$2:$Z$2)/SUMPRODUCT(--($I46:$Z46&lt;&gt;""),$I$2:$Z$2)</f>
        <v>1.2524843472731599</v>
      </c>
      <c r="F46">
        <f>SUMPRODUCT($I46:$M46,$I$2:$M$2)/SUMPRODUCT(--($I46:$M46&lt;&gt;""),$I$2:$M$2)</f>
        <v>1.2524843472731599</v>
      </c>
      <c r="G46">
        <f>COUNTBLANK(J46)+COUNTBLANK(L46:N46)+COUNTBLANK(U46)+COUNTBLANK(W46)+COUNTBLANK(Z46)</f>
        <v>6</v>
      </c>
      <c r="H46">
        <f>COUNTBLANK(I46)+COUNTBLANK(K46)+COUNTBLANK(O46:P46)+COUNTBLANK(R46)+COUNTBLANK(T46)+COUNTBLANK(Y46)</f>
        <v>7</v>
      </c>
      <c r="M46">
        <v>1.2524843472731599</v>
      </c>
    </row>
    <row r="47" spans="1:26" x14ac:dyDescent="0.2">
      <c r="A47" t="s">
        <v>53</v>
      </c>
      <c r="B47" t="s">
        <v>54</v>
      </c>
      <c r="C47" t="s">
        <v>55</v>
      </c>
      <c r="D47">
        <v>40</v>
      </c>
      <c r="E47">
        <f>SUMPRODUCT($I47:$Z47,$I$2:$Z$2)/SUMPRODUCT(--($I47:$Z47&lt;&gt;""),$I$2:$Z$2)</f>
        <v>1.2750210398433284</v>
      </c>
      <c r="F47">
        <f>SUMPRODUCT($I47:$M47,$I$2:$M$2)/SUMPRODUCT(--($I47:$M47&lt;&gt;""),$I$2:$M$2)</f>
        <v>1.30165631924299</v>
      </c>
      <c r="G47" s="2">
        <f>COUNTBLANK(J47)+COUNTBLANK(L47:N47)+COUNTBLANK(U47)+COUNTBLANK(W47)+COUNTBLANK(Z47)</f>
        <v>7</v>
      </c>
      <c r="H47">
        <f>COUNTBLANK(I47)+COUNTBLANK(K47)+COUNTBLANK(O47:P47)+COUNTBLANK(R47)+COUNTBLANK(T47)+COUNTBLANK(Y47)</f>
        <v>2</v>
      </c>
      <c r="I47">
        <v>1.3506026346628699</v>
      </c>
      <c r="K47">
        <v>1.27718316153305</v>
      </c>
      <c r="P47">
        <v>1.25973382951111</v>
      </c>
      <c r="Q47">
        <v>1.2432409123384001</v>
      </c>
      <c r="S47">
        <v>1.2056667622988499</v>
      </c>
      <c r="T47">
        <v>1.2608005737046699</v>
      </c>
      <c r="V47">
        <v>1.1789761155529801</v>
      </c>
      <c r="X47">
        <v>1.1969778722920601</v>
      </c>
      <c r="Y47">
        <v>1.1902102519851701</v>
      </c>
    </row>
    <row r="48" spans="1:26" x14ac:dyDescent="0.2">
      <c r="A48" t="s">
        <v>74</v>
      </c>
      <c r="B48" t="s">
        <v>57</v>
      </c>
      <c r="C48" t="s">
        <v>55</v>
      </c>
      <c r="D48">
        <v>40</v>
      </c>
      <c r="E48">
        <f>SUMPRODUCT($I48:$Z48,$I$2:$Z$2)/SUMPRODUCT(--($I48:$Z48&lt;&gt;""),$I$2:$Z$2)</f>
        <v>1.2759400142536874</v>
      </c>
      <c r="F48">
        <f>SUMPRODUCT($I48:$M48,$I$2:$M$2)/SUMPRODUCT(--($I48:$M48&lt;&gt;""),$I$2:$M$2)</f>
        <v>1.2864848322051399</v>
      </c>
      <c r="G48">
        <f>COUNTBLANK(J48)+COUNTBLANK(L48:N48)+COUNTBLANK(U48)+COUNTBLANK(W48)+COUNTBLANK(Z48)</f>
        <v>7</v>
      </c>
      <c r="H48">
        <f>COUNTBLANK(I48)+COUNTBLANK(K48)+COUNTBLANK(O48:P48)+COUNTBLANK(R48)+COUNTBLANK(T48)+COUNTBLANK(Y48)</f>
        <v>3</v>
      </c>
      <c r="I48">
        <v>1.3254915688087801</v>
      </c>
      <c r="K48">
        <v>1.2669814639033199</v>
      </c>
      <c r="P48">
        <v>1.29119426960957</v>
      </c>
      <c r="Q48">
        <v>1.2796593774592799</v>
      </c>
      <c r="S48">
        <v>1.1942968853618201</v>
      </c>
      <c r="T48">
        <v>1.2631453190786599</v>
      </c>
      <c r="V48">
        <v>1.2158996502152799</v>
      </c>
      <c r="X48">
        <v>1.25722662125752</v>
      </c>
    </row>
    <row r="49" spans="1:26" x14ac:dyDescent="0.2">
      <c r="A49" t="s">
        <v>153</v>
      </c>
      <c r="B49" t="s">
        <v>98</v>
      </c>
      <c r="C49" t="s">
        <v>24</v>
      </c>
      <c r="D49">
        <v>40</v>
      </c>
      <c r="E49">
        <f>SUMPRODUCT($I49:$Z49,$I$2:$Z$2)/SUMPRODUCT(--($I49:$Z49&lt;&gt;""),$I$2:$Z$2)</f>
        <v>1.2776585567009</v>
      </c>
      <c r="F49">
        <f>SUMPRODUCT($I49:$M49,$I$2:$M$2)/SUMPRODUCT(--($I49:$M49&lt;&gt;""),$I$2:$M$2)</f>
        <v>1.2776585567009</v>
      </c>
      <c r="G49">
        <f>COUNTBLANK(J49)+COUNTBLANK(L49:N49)+COUNTBLANK(U49)+COUNTBLANK(W49)+COUNTBLANK(Z49)</f>
        <v>6</v>
      </c>
      <c r="H49">
        <f>COUNTBLANK(I49)+COUNTBLANK(K49)+COUNTBLANK(O49:P49)+COUNTBLANK(R49)+COUNTBLANK(T49)+COUNTBLANK(Y49)</f>
        <v>7</v>
      </c>
      <c r="M49">
        <v>1.2776585567009</v>
      </c>
    </row>
    <row r="50" spans="1:26" x14ac:dyDescent="0.2">
      <c r="A50" t="s">
        <v>167</v>
      </c>
      <c r="B50" t="s">
        <v>168</v>
      </c>
      <c r="C50" t="s">
        <v>33</v>
      </c>
      <c r="D50">
        <v>40</v>
      </c>
      <c r="E50">
        <f>SUMPRODUCT($I50:$Z50,$I$2:$Z$2)/SUMPRODUCT(--($I50:$Z50&lt;&gt;""),$I$2:$Z$2)</f>
        <v>1.2852341653149899</v>
      </c>
      <c r="F50">
        <f>SUMPRODUCT($I50:$M50,$I$2:$M$2)/SUMPRODUCT(--($I50:$M50&lt;&gt;""),$I$2:$M$2)</f>
        <v>1.2852341653149899</v>
      </c>
      <c r="G50">
        <f>COUNTBLANK(J50)+COUNTBLANK(L50:N50)+COUNTBLANK(U50)+COUNTBLANK(W50)+COUNTBLANK(Z50)</f>
        <v>7</v>
      </c>
      <c r="H50">
        <f>COUNTBLANK(I50)+COUNTBLANK(K50)+COUNTBLANK(O50:P50)+COUNTBLANK(R50)+COUNTBLANK(T50)+COUNTBLANK(Y50)</f>
        <v>6</v>
      </c>
      <c r="K50">
        <v>1.2852341653149899</v>
      </c>
    </row>
    <row r="51" spans="1:26" x14ac:dyDescent="0.2">
      <c r="A51" t="s">
        <v>128</v>
      </c>
      <c r="B51" t="s">
        <v>57</v>
      </c>
      <c r="C51" t="s">
        <v>60</v>
      </c>
      <c r="D51">
        <v>40</v>
      </c>
      <c r="E51">
        <f>SUMPRODUCT($I51:$Z51,$I$2:$Z$2)/SUMPRODUCT(--($I51:$Z51&lt;&gt;""),$I$2:$Z$2)</f>
        <v>1.3010810319638282</v>
      </c>
      <c r="F51">
        <f>SUMPRODUCT($I51:$M51,$I$2:$M$2)/SUMPRODUCT(--($I51:$M51&lt;&gt;""),$I$2:$M$2)</f>
        <v>1.3200309571671167</v>
      </c>
      <c r="G51">
        <f>COUNTBLANK(J51)+COUNTBLANK(L51:N51)+COUNTBLANK(U51)+COUNTBLANK(W51)+COUNTBLANK(Z51)</f>
        <v>7</v>
      </c>
      <c r="H51">
        <f>COUNTBLANK(I51)+COUNTBLANK(K51)+COUNTBLANK(O51:P51)+COUNTBLANK(R51)+COUNTBLANK(T51)+COUNTBLANK(Y51)</f>
        <v>4</v>
      </c>
      <c r="I51">
        <v>1.32308537820309</v>
      </c>
      <c r="K51">
        <v>1.3185037466491301</v>
      </c>
      <c r="P51">
        <v>1.2371928879327601</v>
      </c>
      <c r="Q51">
        <v>1.28715922800325</v>
      </c>
      <c r="S51">
        <v>1.22320954785502</v>
      </c>
      <c r="V51">
        <v>1.2017746440308501</v>
      </c>
      <c r="X51">
        <v>1.27892619589917</v>
      </c>
    </row>
    <row r="52" spans="1:26" x14ac:dyDescent="0.2">
      <c r="A52" t="s">
        <v>142</v>
      </c>
      <c r="B52" t="s">
        <v>143</v>
      </c>
      <c r="C52" t="s">
        <v>104</v>
      </c>
      <c r="D52">
        <v>40</v>
      </c>
      <c r="E52">
        <f>SUMPRODUCT($I52:$Z52,$I$2:$Z$2)/SUMPRODUCT(--($I52:$Z52&lt;&gt;""),$I$2:$Z$2)</f>
        <v>1.3049238409920707</v>
      </c>
      <c r="F52">
        <f>SUMPRODUCT($I52:$M52,$I$2:$M$2)/SUMPRODUCT(--($I52:$M52&lt;&gt;""),$I$2:$M$2)</f>
        <v>1.32440814673683</v>
      </c>
      <c r="G52">
        <f>COUNTBLANK(J52)+COUNTBLANK(L52:N52)+COUNTBLANK(U52)+COUNTBLANK(W52)+COUNTBLANK(Z52)</f>
        <v>7</v>
      </c>
      <c r="H52">
        <f>COUNTBLANK(I52)+COUNTBLANK(K52)+COUNTBLANK(O52:P52)+COUNTBLANK(R52)+COUNTBLANK(T52)+COUNTBLANK(Y52)</f>
        <v>5</v>
      </c>
      <c r="I52">
        <v>1.32440814673683</v>
      </c>
      <c r="Q52">
        <v>1.34865278865349</v>
      </c>
      <c r="S52">
        <v>1.27395246602871</v>
      </c>
      <c r="T52">
        <v>1.2812508992785101</v>
      </c>
      <c r="V52">
        <v>1.2063189310047699</v>
      </c>
      <c r="X52">
        <v>1.3194581294891701</v>
      </c>
    </row>
    <row r="53" spans="1:26" x14ac:dyDescent="0.2">
      <c r="A53" t="s">
        <v>70</v>
      </c>
      <c r="B53" t="s">
        <v>71</v>
      </c>
      <c r="C53" t="s">
        <v>40</v>
      </c>
      <c r="D53">
        <v>40</v>
      </c>
      <c r="E53">
        <f>SUMPRODUCT($I53:$Z53,$I$2:$Z$2)/SUMPRODUCT(--($I53:$Z53&lt;&gt;""),$I$2:$Z$2)</f>
        <v>1.3118259504062815</v>
      </c>
      <c r="F53">
        <f>SUMPRODUCT($I53:$M53,$I$2:$M$2)/SUMPRODUCT(--($I53:$M53&lt;&gt;""),$I$2:$M$2)</f>
        <v>1.3131347077192934</v>
      </c>
      <c r="G53">
        <f>COUNTBLANK(J53)+COUNTBLANK(L53:N53)+COUNTBLANK(U53)+COUNTBLANK(W53)+COUNTBLANK(Z53)</f>
        <v>7</v>
      </c>
      <c r="H53">
        <f>COUNTBLANK(I53)+COUNTBLANK(K53)+COUNTBLANK(O53:P53)+COUNTBLANK(R53)+COUNTBLANK(T53)+COUNTBLANK(Y53)</f>
        <v>4</v>
      </c>
      <c r="I53">
        <v>1.3196234608641799</v>
      </c>
      <c r="K53">
        <v>1.3098903311468499</v>
      </c>
      <c r="P53">
        <v>1.2926853747034801</v>
      </c>
    </row>
    <row r="54" spans="1:26" x14ac:dyDescent="0.2">
      <c r="A54" t="s">
        <v>58</v>
      </c>
      <c r="B54" t="s">
        <v>59</v>
      </c>
      <c r="C54" t="s">
        <v>60</v>
      </c>
      <c r="D54">
        <v>40</v>
      </c>
      <c r="E54">
        <f>SUMPRODUCT($I54:$Z54,$I$2:$Z$2)/SUMPRODUCT(--($I54:$Z54&lt;&gt;""),$I$2:$Z$2)</f>
        <v>1.3141394560414967</v>
      </c>
      <c r="F54">
        <f>SUMPRODUCT($I54:$M54,$I$2:$M$2)/SUMPRODUCT(--($I54:$M54&lt;&gt;""),$I$2:$M$2)</f>
        <v>1.3282185773475701</v>
      </c>
      <c r="G54">
        <f>COUNTBLANK(J54)+COUNTBLANK(L54:N54)+COUNTBLANK(U54)+COUNTBLANK(W54)+COUNTBLANK(Z54)</f>
        <v>7</v>
      </c>
      <c r="H54">
        <f>COUNTBLANK(I54)+COUNTBLANK(K54)+COUNTBLANK(O54:P54)+COUNTBLANK(R54)+COUNTBLANK(T54)+COUNTBLANK(Y54)</f>
        <v>5</v>
      </c>
      <c r="K54">
        <v>1.3282185773475701</v>
      </c>
      <c r="R54">
        <v>1.1768680233072799</v>
      </c>
    </row>
    <row r="55" spans="1:26" x14ac:dyDescent="0.2">
      <c r="A55" t="s">
        <v>88</v>
      </c>
      <c r="B55" t="s">
        <v>23</v>
      </c>
      <c r="C55" t="s">
        <v>24</v>
      </c>
      <c r="D55">
        <v>40</v>
      </c>
      <c r="E55">
        <f>SUMPRODUCT($I55:$Z55,$I$2:$Z$2)/SUMPRODUCT(--($I55:$Z55&lt;&gt;""),$I$2:$Z$2)</f>
        <v>1.3214645729542869</v>
      </c>
      <c r="F55">
        <f>SUMPRODUCT($I55:$M55,$I$2:$M$2)/SUMPRODUCT(--($I55:$M55&lt;&gt;""),$I$2:$M$2)</f>
        <v>1.3559060269013501</v>
      </c>
      <c r="G55">
        <f>COUNTBLANK(J55)+COUNTBLANK(L55:N55)+COUNTBLANK(U55)+COUNTBLANK(W55)+COUNTBLANK(Z55)</f>
        <v>7</v>
      </c>
      <c r="H55">
        <f>COUNTBLANK(I55)+COUNTBLANK(K55)+COUNTBLANK(O55:P55)+COUNTBLANK(R55)+COUNTBLANK(T55)+COUNTBLANK(Y55)</f>
        <v>5</v>
      </c>
      <c r="I55">
        <v>1.3559060269013501</v>
      </c>
      <c r="P55">
        <v>1.27519215048125</v>
      </c>
      <c r="Q55">
        <v>1.3533260091712001</v>
      </c>
      <c r="S55">
        <v>1.2917552724283901</v>
      </c>
      <c r="V55">
        <v>1.25501718424999</v>
      </c>
      <c r="X55">
        <v>1.2641301604486701</v>
      </c>
    </row>
    <row r="56" spans="1:26" x14ac:dyDescent="0.2">
      <c r="A56" t="s">
        <v>140</v>
      </c>
      <c r="B56" t="s">
        <v>98</v>
      </c>
      <c r="C56" t="s">
        <v>52</v>
      </c>
      <c r="D56">
        <v>40</v>
      </c>
      <c r="E56">
        <f>SUMPRODUCT($I56:$Z56,$I$2:$Z$2)/SUMPRODUCT(--($I56:$Z56&lt;&gt;""),$I$2:$Z$2)</f>
        <v>1.35794490903333</v>
      </c>
      <c r="F56">
        <f>SUMPRODUCT($I56:$M56,$I$2:$M$2)/SUMPRODUCT(--($I56:$M56&lt;&gt;""),$I$2:$M$2)</f>
        <v>1.35794490903333</v>
      </c>
      <c r="G56">
        <f>COUNTBLANK(J56)+COUNTBLANK(L56:N56)+COUNTBLANK(U56)+COUNTBLANK(W56)+COUNTBLANK(Z56)</f>
        <v>6</v>
      </c>
      <c r="H56">
        <f>COUNTBLANK(I56)+COUNTBLANK(K56)+COUNTBLANK(O56:P56)+COUNTBLANK(R56)+COUNTBLANK(T56)+COUNTBLANK(Y56)</f>
        <v>7</v>
      </c>
      <c r="M56">
        <v>1.35794490903333</v>
      </c>
    </row>
    <row r="57" spans="1:26" x14ac:dyDescent="0.2">
      <c r="A57" t="s">
        <v>106</v>
      </c>
      <c r="B57" t="s">
        <v>26</v>
      </c>
      <c r="C57" t="s">
        <v>42</v>
      </c>
      <c r="D57">
        <v>40</v>
      </c>
      <c r="E57">
        <f>SUMPRODUCT($I57:$Z57,$I$2:$Z$2)/SUMPRODUCT(--($I57:$Z57&lt;&gt;""),$I$2:$Z$2)</f>
        <v>1.42843905863251</v>
      </c>
      <c r="F57">
        <f>SUMPRODUCT($I57:$M57,$I$2:$M$2)/SUMPRODUCT(--($I57:$M57&lt;&gt;""),$I$2:$M$2)</f>
        <v>1.42843905863251</v>
      </c>
      <c r="G57">
        <f>COUNTBLANK(J57)+COUNTBLANK(L57:N57)+COUNTBLANK(U57)+COUNTBLANK(W57)+COUNTBLANK(Z57)</f>
        <v>6</v>
      </c>
      <c r="H57">
        <f>COUNTBLANK(I57)+COUNTBLANK(K57)+COUNTBLANK(O57:P57)+COUNTBLANK(R57)+COUNTBLANK(T57)+COUNTBLANK(Y57)</f>
        <v>7</v>
      </c>
      <c r="M57">
        <v>1.42843905863251</v>
      </c>
    </row>
    <row r="58" spans="1:26" x14ac:dyDescent="0.2">
      <c r="A58" t="s">
        <v>127</v>
      </c>
      <c r="B58" t="s">
        <v>125</v>
      </c>
      <c r="C58" t="s">
        <v>126</v>
      </c>
      <c r="D58">
        <v>40</v>
      </c>
      <c r="E58">
        <f>SUMPRODUCT($I58:$Z58,$I$2:$Z$2)/SUMPRODUCT(--($I58:$Z58&lt;&gt;""),$I$2:$Z$2)</f>
        <v>1.8712586820253174</v>
      </c>
      <c r="F58">
        <f>SUMPRODUCT($I58:$M58,$I$2:$M$2)/SUMPRODUCT(--($I58:$M58&lt;&gt;""),$I$2:$M$2)</f>
        <v>3.0002097999999999</v>
      </c>
      <c r="G58">
        <f>COUNTBLANK(J58)+COUNTBLANK(L58:N58)+COUNTBLANK(U58)+COUNTBLANK(W58)+COUNTBLANK(Z58)</f>
        <v>5</v>
      </c>
      <c r="H58">
        <f>COUNTBLANK(I58)+COUNTBLANK(K58)+COUNTBLANK(O58:P58)+COUNTBLANK(R58)+COUNTBLANK(T58)+COUNTBLANK(Y58)</f>
        <v>1</v>
      </c>
      <c r="I58">
        <v>3.0005549999999999</v>
      </c>
      <c r="J58">
        <v>2.9998646</v>
      </c>
      <c r="O58">
        <v>0.94361079999999997</v>
      </c>
      <c r="P58">
        <v>0.94489586000000003</v>
      </c>
      <c r="Q58">
        <v>0.65171080000000003</v>
      </c>
      <c r="R58">
        <v>0.72338765999999999</v>
      </c>
      <c r="S58">
        <v>0.51539889999999999</v>
      </c>
      <c r="T58">
        <v>0.93713206000000004</v>
      </c>
      <c r="U58">
        <v>0.96679413000000003</v>
      </c>
      <c r="V58">
        <v>0.65580903999999995</v>
      </c>
      <c r="X58">
        <v>0.56043303</v>
      </c>
      <c r="Y58">
        <v>0.80614114000000003</v>
      </c>
    </row>
    <row r="59" spans="1:26" x14ac:dyDescent="0.2">
      <c r="A59" t="s">
        <v>144</v>
      </c>
      <c r="B59" t="s">
        <v>143</v>
      </c>
      <c r="C59" t="s">
        <v>104</v>
      </c>
      <c r="D59">
        <v>40</v>
      </c>
      <c r="E59">
        <f>SUMPRODUCT($I59:$Z59,$I$2:$Z$2)/SUMPRODUCT(--($I59:$Z59&lt;&gt;""),$I$2:$Z$2)</f>
        <v>1.9634144329113936</v>
      </c>
      <c r="F59">
        <f>SUMPRODUCT($I59:$M59,$I$2:$M$2)/SUMPRODUCT(--($I59:$M59&lt;&gt;""),$I$2:$M$2)</f>
        <v>3.2470197999999999</v>
      </c>
      <c r="G59">
        <f>COUNTBLANK(J59)+COUNTBLANK(L59:N59)+COUNTBLANK(U59)+COUNTBLANK(W59)+COUNTBLANK(Z59)</f>
        <v>7</v>
      </c>
      <c r="H59">
        <f>COUNTBLANK(I59)+COUNTBLANK(K59)+COUNTBLANK(O59:P59)+COUNTBLANK(R59)+COUNTBLANK(T59)+COUNTBLANK(Y59)</f>
        <v>5</v>
      </c>
      <c r="I59">
        <v>3.2470197999999999</v>
      </c>
      <c r="Q59">
        <v>0.68806040000000002</v>
      </c>
      <c r="S59">
        <v>0.55412490000000003</v>
      </c>
      <c r="T59">
        <v>1.0062327</v>
      </c>
      <c r="V59">
        <v>0.71195929999999996</v>
      </c>
      <c r="X59">
        <v>0.5991187</v>
      </c>
    </row>
    <row r="60" spans="1:26" x14ac:dyDescent="0.2">
      <c r="A60" t="s">
        <v>89</v>
      </c>
      <c r="B60" t="s">
        <v>23</v>
      </c>
      <c r="C60" t="s">
        <v>24</v>
      </c>
      <c r="D60">
        <v>40</v>
      </c>
      <c r="E60">
        <f>SUMPRODUCT($I60:$Z60,$I$2:$Z$2)/SUMPRODUCT(--($I60:$Z60&lt;&gt;""),$I$2:$Z$2)</f>
        <v>2.0014562886075957</v>
      </c>
      <c r="F60">
        <f>SUMPRODUCT($I60:$M60,$I$2:$M$2)/SUMPRODUCT(--($I60:$M60&lt;&gt;""),$I$2:$M$2)</f>
        <v>3.3242424000000002</v>
      </c>
      <c r="G60">
        <f>COUNTBLANK(J60)+COUNTBLANK(L60:N60)+COUNTBLANK(U60)+COUNTBLANK(W60)+COUNTBLANK(Z60)</f>
        <v>7</v>
      </c>
      <c r="H60">
        <f>COUNTBLANK(I60)+COUNTBLANK(K60)+COUNTBLANK(O60:P60)+COUNTBLANK(R60)+COUNTBLANK(T60)+COUNTBLANK(Y60)</f>
        <v>5</v>
      </c>
      <c r="I60">
        <v>3.3242424000000002</v>
      </c>
      <c r="P60">
        <v>0.99168920000000005</v>
      </c>
      <c r="Q60">
        <v>0.69044459999999996</v>
      </c>
      <c r="S60">
        <v>0.56186849999999999</v>
      </c>
      <c r="V60">
        <v>0.74070060000000004</v>
      </c>
      <c r="X60">
        <v>0.57399624999999999</v>
      </c>
    </row>
    <row r="61" spans="1:26" x14ac:dyDescent="0.2">
      <c r="A61" t="s">
        <v>149</v>
      </c>
      <c r="B61" t="s">
        <v>148</v>
      </c>
      <c r="C61" t="s">
        <v>55</v>
      </c>
      <c r="D61">
        <v>40</v>
      </c>
      <c r="E61">
        <f>SUMPRODUCT($I61:$Z61,$I$2:$Z$2)/SUMPRODUCT(--($I61:$Z61&lt;&gt;""),$I$2:$Z$2)</f>
        <v>2.0276733144508681</v>
      </c>
      <c r="F61">
        <f>SUMPRODUCT($I61:$M61,$I$2:$M$2)/SUMPRODUCT(--($I61:$M61&lt;&gt;""),$I$2:$M$2)</f>
        <v>2.6482300666666667</v>
      </c>
      <c r="G61">
        <f>COUNTBLANK(J61)+COUNTBLANK(L61:N61)+COUNTBLANK(U61)+COUNTBLANK(W61)+COUNTBLANK(Z61)</f>
        <v>6</v>
      </c>
      <c r="H61">
        <f>COUNTBLANK(I61)+COUNTBLANK(K61)+COUNTBLANK(O61:P61)+COUNTBLANK(R61)+COUNTBLANK(T61)+COUNTBLANK(Y61)</f>
        <v>3</v>
      </c>
      <c r="I61">
        <v>3.1962228000000001</v>
      </c>
      <c r="M61">
        <v>2.3742337</v>
      </c>
      <c r="P61">
        <v>0.94666594000000004</v>
      </c>
      <c r="Q61">
        <v>0.63567980000000002</v>
      </c>
      <c r="S61">
        <v>0.52778959999999997</v>
      </c>
      <c r="T61">
        <v>0.9518025</v>
      </c>
      <c r="V61">
        <v>0.6849828</v>
      </c>
      <c r="X61">
        <v>0.54154089999999999</v>
      </c>
      <c r="Y61">
        <v>0.82960915999999996</v>
      </c>
    </row>
    <row r="62" spans="1:26" x14ac:dyDescent="0.2">
      <c r="A62" t="s">
        <v>101</v>
      </c>
      <c r="B62" t="s">
        <v>57</v>
      </c>
      <c r="C62" t="s">
        <v>100</v>
      </c>
      <c r="D62">
        <v>40</v>
      </c>
      <c r="E62">
        <f>SUMPRODUCT($I62:$Z62,$I$2:$Z$2)/SUMPRODUCT(--($I62:$Z62&lt;&gt;""),$I$2:$Z$2)</f>
        <v>2.068259169759616</v>
      </c>
      <c r="F62">
        <f>SUMPRODUCT($I62:$M62,$I$2:$M$2)/SUMPRODUCT(--($I62:$M62&lt;&gt;""),$I$2:$M$2)</f>
        <v>2.5338941624999998</v>
      </c>
      <c r="G62">
        <f>COUNTBLANK(J62)+COUNTBLANK(L62:N62)+COUNTBLANK(U62)+COUNTBLANK(W62)+COUNTBLANK(Z62)</f>
        <v>0</v>
      </c>
      <c r="H62">
        <f>COUNTBLANK(I62)+COUNTBLANK(K62)+COUNTBLANK(O62:P62)+COUNTBLANK(R62)+COUNTBLANK(T62)+COUNTBLANK(Y62)</f>
        <v>0</v>
      </c>
      <c r="I62">
        <v>2.4516760999999998</v>
      </c>
      <c r="J62">
        <v>2.4494669999999998</v>
      </c>
      <c r="K62">
        <v>2.4435834999999999</v>
      </c>
      <c r="L62">
        <v>3.1992430000000001</v>
      </c>
      <c r="M62">
        <v>2.0421786000000002</v>
      </c>
      <c r="N62">
        <v>0.61911919999999998</v>
      </c>
      <c r="O62">
        <v>0.94972860000000003</v>
      </c>
      <c r="P62">
        <v>0.77767825000000002</v>
      </c>
      <c r="Q62">
        <v>0.51018350000000001</v>
      </c>
      <c r="R62">
        <v>0.65406169999999997</v>
      </c>
      <c r="S62">
        <v>0.43697750000000002</v>
      </c>
      <c r="T62">
        <v>0.78535180000000004</v>
      </c>
      <c r="U62">
        <v>0.87744250000000001</v>
      </c>
      <c r="V62">
        <v>0.60201510000000003</v>
      </c>
      <c r="W62">
        <v>0.59897524000000002</v>
      </c>
      <c r="X62">
        <v>0.45406419999999997</v>
      </c>
      <c r="Y62">
        <v>0.71400989999999998</v>
      </c>
      <c r="Z62">
        <v>0.74799700000000002</v>
      </c>
    </row>
    <row r="63" spans="1:26" x14ac:dyDescent="0.2">
      <c r="A63" t="s">
        <v>34</v>
      </c>
      <c r="B63" t="s">
        <v>32</v>
      </c>
      <c r="C63" t="s">
        <v>33</v>
      </c>
      <c r="D63">
        <v>40</v>
      </c>
      <c r="E63">
        <f>SUMPRODUCT($I63:$Z63,$I$2:$Z$2)/SUMPRODUCT(--($I63:$Z63&lt;&gt;""),$I$2:$Z$2)</f>
        <v>2.0728562884656094</v>
      </c>
      <c r="F63">
        <f>SUMPRODUCT($I63:$M63,$I$2:$M$2)/SUMPRODUCT(--($I63:$M63&lt;&gt;""),$I$2:$M$2)</f>
        <v>2.8809868666666665</v>
      </c>
      <c r="G63">
        <f>COUNTBLANK(J63)+COUNTBLANK(L63:N63)+COUNTBLANK(U63)+COUNTBLANK(W63)+COUNTBLANK(Z63)</f>
        <v>7</v>
      </c>
      <c r="H63">
        <f>COUNTBLANK(I63)+COUNTBLANK(K63)+COUNTBLANK(O63:P63)+COUNTBLANK(R63)+COUNTBLANK(T63)+COUNTBLANK(Y63)</f>
        <v>0</v>
      </c>
      <c r="I63">
        <v>3.02237</v>
      </c>
      <c r="K63">
        <v>2.8102952999999999</v>
      </c>
      <c r="O63">
        <v>1.0701628000000001</v>
      </c>
      <c r="P63">
        <v>0.89729345000000005</v>
      </c>
      <c r="Q63">
        <v>0.62827759999999999</v>
      </c>
      <c r="R63">
        <v>0.75760530000000004</v>
      </c>
      <c r="S63">
        <v>0.50691986</v>
      </c>
      <c r="T63">
        <v>0.92950063999999999</v>
      </c>
      <c r="V63">
        <v>0.67904352999999995</v>
      </c>
      <c r="X63">
        <v>0.52464204999999997</v>
      </c>
      <c r="Y63">
        <v>0.84335165999999995</v>
      </c>
    </row>
    <row r="64" spans="1:26" x14ac:dyDescent="0.2">
      <c r="A64" t="s">
        <v>181</v>
      </c>
      <c r="B64" t="s">
        <v>32</v>
      </c>
      <c r="C64" t="s">
        <v>104</v>
      </c>
      <c r="D64">
        <v>40</v>
      </c>
      <c r="E64">
        <f>SUMPRODUCT($I64:$Z64,$I$2:$Z$2)/SUMPRODUCT(--($I64:$Z64&lt;&gt;""),$I$2:$Z$2)</f>
        <v>2.150374387596155</v>
      </c>
      <c r="F64">
        <f>SUMPRODUCT($I64:$M64,$I$2:$M$2)/SUMPRODUCT(--($I64:$M64&lt;&gt;""),$I$2:$M$2)</f>
        <v>2.6421837749999999</v>
      </c>
      <c r="G64">
        <f>COUNTBLANK(J64)+COUNTBLANK(L64:N64)+COUNTBLANK(U64)+COUNTBLANK(W64)+COUNTBLANK(Z64)</f>
        <v>0</v>
      </c>
      <c r="H64">
        <f>COUNTBLANK(I64)+COUNTBLANK(K64)+COUNTBLANK(O64:P64)+COUNTBLANK(R64)+COUNTBLANK(T64)+COUNTBLANK(Y64)</f>
        <v>0</v>
      </c>
      <c r="I64">
        <v>2.5248716</v>
      </c>
      <c r="J64">
        <v>2.5311843999999999</v>
      </c>
      <c r="K64">
        <v>2.6981823</v>
      </c>
      <c r="L64">
        <v>3.2461082999999999</v>
      </c>
      <c r="M64">
        <v>2.0964165000000001</v>
      </c>
      <c r="N64">
        <v>0.62396395000000004</v>
      </c>
      <c r="O64">
        <v>0.93630270000000004</v>
      </c>
      <c r="P64">
        <v>0.78072520000000001</v>
      </c>
      <c r="Q64">
        <v>0.52624249999999995</v>
      </c>
      <c r="R64">
        <v>0.66650986999999995</v>
      </c>
      <c r="S64">
        <v>0.43496512999999998</v>
      </c>
      <c r="T64">
        <v>0.78799010000000003</v>
      </c>
      <c r="U64">
        <v>0.88760114000000001</v>
      </c>
      <c r="V64">
        <v>0.59801554999999995</v>
      </c>
      <c r="W64">
        <v>0.60228999999999999</v>
      </c>
      <c r="X64">
        <v>0.46434130000000001</v>
      </c>
      <c r="Y64">
        <v>0.71879053000000004</v>
      </c>
      <c r="Z64">
        <v>0.74656296</v>
      </c>
    </row>
    <row r="65" spans="1:26" x14ac:dyDescent="0.2">
      <c r="A65" t="s">
        <v>46</v>
      </c>
      <c r="B65" t="s">
        <v>44</v>
      </c>
      <c r="C65" t="s">
        <v>45</v>
      </c>
      <c r="D65">
        <v>40</v>
      </c>
      <c r="E65">
        <f>SUMPRODUCT($I65:$Z65,$I$2:$Z$2)/SUMPRODUCT(--($I65:$Z65&lt;&gt;""),$I$2:$Z$2)</f>
        <v>2.1733588708370046</v>
      </c>
      <c r="F65">
        <f>SUMPRODUCT($I65:$M65,$I$2:$M$2)/SUMPRODUCT(--($I65:$M65&lt;&gt;""),$I$2:$M$2)</f>
        <v>2.4222233599999998</v>
      </c>
      <c r="G65" s="2">
        <f>COUNTBLANK(J65)+COUNTBLANK(L65:N65)+COUNTBLANK(U65)+COUNTBLANK(W65)+COUNTBLANK(Z65)</f>
        <v>0</v>
      </c>
      <c r="H65">
        <f>COUNTBLANK(I65)+COUNTBLANK(K65)+COUNTBLANK(O65:P65)+COUNTBLANK(R65)+COUNTBLANK(T65)+COUNTBLANK(Y65)</f>
        <v>7</v>
      </c>
      <c r="J65">
        <v>2.2933661999999999</v>
      </c>
      <c r="L65">
        <v>2.9727429999999999</v>
      </c>
      <c r="M65">
        <v>1.9361322999999999</v>
      </c>
      <c r="N65">
        <v>0.57158390000000003</v>
      </c>
      <c r="U65">
        <v>0.80908996</v>
      </c>
      <c r="W65">
        <v>0.56185770000000002</v>
      </c>
      <c r="Z65">
        <v>0.684832</v>
      </c>
    </row>
    <row r="66" spans="1:26" x14ac:dyDescent="0.2">
      <c r="A66" t="s">
        <v>146</v>
      </c>
      <c r="B66" t="s">
        <v>73</v>
      </c>
      <c r="C66" t="s">
        <v>126</v>
      </c>
      <c r="D66">
        <v>40</v>
      </c>
      <c r="E66">
        <f>SUMPRODUCT($I66:$Z66,$I$2:$Z$2)/SUMPRODUCT(--($I66:$Z66&lt;&gt;""),$I$2:$Z$2)</f>
        <v>2.1760357785454558</v>
      </c>
      <c r="F66">
        <f>SUMPRODUCT($I66:$M66,$I$2:$M$2)/SUMPRODUCT(--($I66:$M66&lt;&gt;""),$I$2:$M$2)</f>
        <v>2.7558325666666668</v>
      </c>
      <c r="G66">
        <f>COUNTBLANK(J66)+COUNTBLANK(L66:N66)+COUNTBLANK(U66)+COUNTBLANK(W66)+COUNTBLANK(Z66)</f>
        <v>2</v>
      </c>
      <c r="H66">
        <f>COUNTBLANK(I66)+COUNTBLANK(K66)+COUNTBLANK(O66:P66)+COUNTBLANK(R66)+COUNTBLANK(T66)+COUNTBLANK(Y66)</f>
        <v>0</v>
      </c>
      <c r="I66">
        <v>2.9997861000000001</v>
      </c>
      <c r="J66">
        <v>3.0146139000000001</v>
      </c>
      <c r="K66">
        <v>2.9264743000000002</v>
      </c>
      <c r="M66">
        <v>2.3338234</v>
      </c>
      <c r="O66">
        <v>1.0220712000000001</v>
      </c>
      <c r="P66">
        <v>0.86388474999999998</v>
      </c>
      <c r="Q66">
        <v>0.60574835999999999</v>
      </c>
      <c r="R66">
        <v>0.76111289999999998</v>
      </c>
      <c r="S66">
        <v>0.50379293999999997</v>
      </c>
      <c r="T66">
        <v>0.92491089999999998</v>
      </c>
      <c r="U66">
        <v>0.96363399999999999</v>
      </c>
      <c r="V66">
        <v>0.67866415000000002</v>
      </c>
      <c r="W66">
        <v>0.64826333999999997</v>
      </c>
      <c r="X66">
        <v>0.52848600000000001</v>
      </c>
      <c r="Y66">
        <v>0.82137835000000003</v>
      </c>
      <c r="Z66">
        <v>0.83142640000000001</v>
      </c>
    </row>
    <row r="67" spans="1:26" x14ac:dyDescent="0.2">
      <c r="A67" t="s">
        <v>37</v>
      </c>
      <c r="B67" t="s">
        <v>23</v>
      </c>
      <c r="C67" t="s">
        <v>36</v>
      </c>
      <c r="D67">
        <v>40</v>
      </c>
      <c r="E67">
        <f>SUMPRODUCT($I67:$Z67,$I$2:$Z$2)/SUMPRODUCT(--($I67:$Z67&lt;&gt;""),$I$2:$Z$2)</f>
        <v>2.2479747403508776</v>
      </c>
      <c r="F67">
        <f>SUMPRODUCT($I67:$M67,$I$2:$M$2)/SUMPRODUCT(--($I67:$M67&lt;&gt;""),$I$2:$M$2)</f>
        <v>2.9318031000000002</v>
      </c>
      <c r="G67">
        <f>COUNTBLANK(J67)+COUNTBLANK(L67:N67)+COUNTBLANK(U67)+COUNTBLANK(W67)+COUNTBLANK(Z67)</f>
        <v>6</v>
      </c>
      <c r="H67">
        <f>COUNTBLANK(I67)+COUNTBLANK(K67)+COUNTBLANK(O67:P67)+COUNTBLANK(R67)+COUNTBLANK(T67)+COUNTBLANK(Y67)</f>
        <v>0</v>
      </c>
      <c r="I67">
        <v>3.0005351999999998</v>
      </c>
      <c r="J67">
        <v>3.0159799999999999</v>
      </c>
      <c r="K67">
        <v>2.8553486000000001</v>
      </c>
      <c r="O67">
        <v>1.0984144</v>
      </c>
      <c r="P67">
        <v>0.90964889999999998</v>
      </c>
      <c r="Q67">
        <v>0.59965544999999998</v>
      </c>
      <c r="R67">
        <v>0.76810265</v>
      </c>
      <c r="S67">
        <v>0.5059844</v>
      </c>
      <c r="T67">
        <v>0.92249250000000005</v>
      </c>
      <c r="V67">
        <v>0.71695310000000001</v>
      </c>
      <c r="X67">
        <v>0.52675240000000001</v>
      </c>
      <c r="Y67">
        <v>0.84911585000000001</v>
      </c>
    </row>
    <row r="68" spans="1:26" x14ac:dyDescent="0.2">
      <c r="A68" t="s">
        <v>79</v>
      </c>
      <c r="B68" t="s">
        <v>77</v>
      </c>
      <c r="C68" t="s">
        <v>78</v>
      </c>
      <c r="D68">
        <v>40</v>
      </c>
      <c r="E68">
        <f>SUMPRODUCT($I68:$Z68,$I$2:$Z$2)/SUMPRODUCT(--($I68:$Z68&lt;&gt;""),$I$2:$Z$2)</f>
        <v>2.2770701793269241</v>
      </c>
      <c r="F68">
        <f>SUMPRODUCT($I68:$M68,$I$2:$M$2)/SUMPRODUCT(--($I68:$M68&lt;&gt;""),$I$2:$M$2)</f>
        <v>2.7908573250000002</v>
      </c>
      <c r="G68">
        <f>COUNTBLANK(J68)+COUNTBLANK(L68:N68)+COUNTBLANK(U68)+COUNTBLANK(W68)+COUNTBLANK(Z68)</f>
        <v>0</v>
      </c>
      <c r="H68">
        <f>COUNTBLANK(I68)+COUNTBLANK(K68)+COUNTBLANK(O68:P68)+COUNTBLANK(R68)+COUNTBLANK(T68)+COUNTBLANK(Y68)</f>
        <v>0</v>
      </c>
      <c r="I68">
        <v>2.7112940000000001</v>
      </c>
      <c r="J68">
        <v>2.6010477999999999</v>
      </c>
      <c r="K68">
        <v>2.9462225000000002</v>
      </c>
      <c r="L68">
        <v>3.3694183999999998</v>
      </c>
      <c r="M68">
        <v>2.1916175</v>
      </c>
      <c r="N68">
        <v>0.65006494999999997</v>
      </c>
      <c r="O68">
        <v>1.0438601000000001</v>
      </c>
      <c r="P68">
        <v>0.87342065999999996</v>
      </c>
      <c r="Q68">
        <v>0.58459289999999997</v>
      </c>
      <c r="R68">
        <v>0.74953020000000004</v>
      </c>
      <c r="S68">
        <v>0.48577767999999999</v>
      </c>
      <c r="T68">
        <v>0.88738870000000003</v>
      </c>
      <c r="U68">
        <v>0.9090454</v>
      </c>
      <c r="V68">
        <v>0.65400020000000003</v>
      </c>
      <c r="W68">
        <v>0.62586120000000001</v>
      </c>
      <c r="X68">
        <v>0.52454065999999999</v>
      </c>
      <c r="Y68">
        <v>0.79370309999999999</v>
      </c>
      <c r="Z68">
        <v>0.78242789999999995</v>
      </c>
    </row>
    <row r="69" spans="1:26" x14ac:dyDescent="0.2">
      <c r="A69" t="s">
        <v>110</v>
      </c>
      <c r="B69" t="s">
        <v>109</v>
      </c>
      <c r="C69" t="s">
        <v>78</v>
      </c>
      <c r="D69">
        <v>40</v>
      </c>
      <c r="E69">
        <f>SUMPRODUCT($I69:$Z69,$I$2:$Z$2)/SUMPRODUCT(--($I69:$Z69&lt;&gt;""),$I$2:$Z$2)</f>
        <v>2.2877595847596153</v>
      </c>
      <c r="F69">
        <f>SUMPRODUCT($I69:$M69,$I$2:$M$2)/SUMPRODUCT(--($I69:$M69&lt;&gt;""),$I$2:$M$2)</f>
        <v>2.8072973124999998</v>
      </c>
      <c r="G69">
        <f>COUNTBLANK(J69)+COUNTBLANK(L69:N69)+COUNTBLANK(U69)+COUNTBLANK(W69)+COUNTBLANK(Z69)</f>
        <v>0</v>
      </c>
      <c r="H69">
        <f>COUNTBLANK(I69)+COUNTBLANK(K69)+COUNTBLANK(O69:P69)+COUNTBLANK(R69)+COUNTBLANK(T69)+COUNTBLANK(Y69)</f>
        <v>0</v>
      </c>
      <c r="I69">
        <v>2.7666200000000001</v>
      </c>
      <c r="J69">
        <v>2.7734535</v>
      </c>
      <c r="K69">
        <v>2.8504974999999999</v>
      </c>
      <c r="L69">
        <v>3.3369906</v>
      </c>
      <c r="M69">
        <v>2.2716644000000001</v>
      </c>
      <c r="N69">
        <v>0.67299220000000004</v>
      </c>
      <c r="O69">
        <v>0.95633210000000002</v>
      </c>
      <c r="P69">
        <v>0.85449487000000002</v>
      </c>
      <c r="Q69">
        <v>0.57605150000000005</v>
      </c>
      <c r="R69">
        <v>0.72377119999999995</v>
      </c>
      <c r="S69">
        <v>0.47662349999999998</v>
      </c>
      <c r="T69">
        <v>0.8645832</v>
      </c>
      <c r="U69">
        <v>0.96232119999999999</v>
      </c>
      <c r="V69">
        <v>0.65788572999999995</v>
      </c>
      <c r="W69">
        <v>0.64383880000000004</v>
      </c>
      <c r="X69">
        <v>0.50321925000000001</v>
      </c>
      <c r="Y69">
        <v>0.78196204000000002</v>
      </c>
      <c r="Z69">
        <v>0.80482763000000002</v>
      </c>
    </row>
    <row r="70" spans="1:26" x14ac:dyDescent="0.2">
      <c r="A70" t="s">
        <v>160</v>
      </c>
      <c r="B70" t="s">
        <v>158</v>
      </c>
      <c r="C70" t="s">
        <v>159</v>
      </c>
      <c r="D70">
        <v>40</v>
      </c>
      <c r="E70">
        <f>SUMPRODUCT($I70:$Z70,$I$2:$Z$2)/SUMPRODUCT(--($I70:$Z70&lt;&gt;""),$I$2:$Z$2)</f>
        <v>2.2935796267234041</v>
      </c>
      <c r="F70">
        <f>SUMPRODUCT($I70:$M70,$I$2:$M$2)/SUMPRODUCT(--($I70:$M70&lt;&gt;""),$I$2:$M$2)</f>
        <v>2.5718210799999999</v>
      </c>
      <c r="G70">
        <f>COUNTBLANK(J70)+COUNTBLANK(L70:N70)+COUNTBLANK(U70)+COUNTBLANK(W70)+COUNTBLANK(Z70)</f>
        <v>6</v>
      </c>
      <c r="H70">
        <f>COUNTBLANK(I70)+COUNTBLANK(K70)+COUNTBLANK(O70:P70)+COUNTBLANK(R70)+COUNTBLANK(T70)+COUNTBLANK(Y70)</f>
        <v>0</v>
      </c>
      <c r="I70">
        <v>2.9214818</v>
      </c>
      <c r="K70">
        <v>2.8491943000000002</v>
      </c>
      <c r="M70">
        <v>2.1196174999999999</v>
      </c>
      <c r="O70">
        <v>1.2146466</v>
      </c>
      <c r="P70">
        <v>0.90657500000000002</v>
      </c>
      <c r="R70">
        <v>0.77903955999999996</v>
      </c>
      <c r="T70">
        <v>0.94612454999999995</v>
      </c>
      <c r="Y70">
        <v>0.83937700000000004</v>
      </c>
    </row>
    <row r="71" spans="1:26" x14ac:dyDescent="0.2">
      <c r="A71" t="s">
        <v>82</v>
      </c>
      <c r="B71" t="s">
        <v>81</v>
      </c>
      <c r="C71" t="s">
        <v>78</v>
      </c>
      <c r="D71">
        <v>40</v>
      </c>
      <c r="E71">
        <f>SUMPRODUCT($I71:$Z71,$I$2:$Z$2)/SUMPRODUCT(--($I71:$Z71&lt;&gt;""),$I$2:$Z$2)</f>
        <v>2.3060168357211541</v>
      </c>
      <c r="F71">
        <f>SUMPRODUCT($I71:$M71,$I$2:$M$2)/SUMPRODUCT(--($I71:$M71&lt;&gt;""),$I$2:$M$2)</f>
        <v>2.8299424625</v>
      </c>
      <c r="G71">
        <f>COUNTBLANK(J71)+COUNTBLANK(L71:N71)+COUNTBLANK(U71)+COUNTBLANK(W71)+COUNTBLANK(Z71)</f>
        <v>0</v>
      </c>
      <c r="H71">
        <f>COUNTBLANK(I71)+COUNTBLANK(K71)+COUNTBLANK(O71:P71)+COUNTBLANK(R71)+COUNTBLANK(T71)+COUNTBLANK(Y71)</f>
        <v>0</v>
      </c>
      <c r="I71">
        <v>2.7338339999999999</v>
      </c>
      <c r="J71">
        <v>2.7354167</v>
      </c>
      <c r="K71">
        <v>2.8931550000000001</v>
      </c>
      <c r="L71">
        <v>3.4288886000000001</v>
      </c>
      <c r="M71">
        <v>2.2631009</v>
      </c>
      <c r="N71">
        <v>0.65784509999999996</v>
      </c>
      <c r="O71">
        <v>1.0381281</v>
      </c>
      <c r="P71">
        <v>0.85391074</v>
      </c>
      <c r="Q71">
        <v>0.57544740000000005</v>
      </c>
      <c r="R71">
        <v>0.73397979999999996</v>
      </c>
      <c r="S71">
        <v>0.47345229999999999</v>
      </c>
      <c r="T71">
        <v>0.88252306000000003</v>
      </c>
      <c r="U71">
        <v>0.94519525999999998</v>
      </c>
      <c r="V71">
        <v>0.66998880000000005</v>
      </c>
      <c r="W71">
        <v>0.64973175999999999</v>
      </c>
      <c r="X71">
        <v>0.5012934</v>
      </c>
      <c r="Y71">
        <v>0.77475190000000005</v>
      </c>
      <c r="Z71">
        <v>0.78887180000000001</v>
      </c>
    </row>
    <row r="72" spans="1:26" x14ac:dyDescent="0.2">
      <c r="A72" t="s">
        <v>135</v>
      </c>
      <c r="B72" t="s">
        <v>57</v>
      </c>
      <c r="C72" t="s">
        <v>36</v>
      </c>
      <c r="D72">
        <v>40</v>
      </c>
      <c r="E72">
        <f>SUMPRODUCT($I72:$Z72,$I$2:$Z$2)/SUMPRODUCT(--($I72:$Z72&lt;&gt;""),$I$2:$Z$2)</f>
        <v>2.3065520422807029</v>
      </c>
      <c r="F72">
        <f>SUMPRODUCT($I72:$M72,$I$2:$M$2)/SUMPRODUCT(--($I72:$M72&lt;&gt;""),$I$2:$M$2)</f>
        <v>3.0299415500000002</v>
      </c>
      <c r="G72">
        <f>COUNTBLANK(J72)+COUNTBLANK(L72:N72)+COUNTBLANK(U72)+COUNTBLANK(W72)+COUNTBLANK(Z72)</f>
        <v>5</v>
      </c>
      <c r="H72">
        <f>COUNTBLANK(I72)+COUNTBLANK(K72)+COUNTBLANK(O72:P72)+COUNTBLANK(R72)+COUNTBLANK(T72)+COUNTBLANK(Y72)</f>
        <v>1</v>
      </c>
      <c r="I72">
        <v>2.9930286000000002</v>
      </c>
      <c r="J72">
        <v>2.9988595999999998</v>
      </c>
      <c r="K72">
        <v>3.063939</v>
      </c>
      <c r="P72">
        <v>0.90834165</v>
      </c>
      <c r="Q72">
        <v>0.62961800000000001</v>
      </c>
      <c r="R72">
        <v>0.7686733</v>
      </c>
      <c r="S72">
        <v>0.51747125000000005</v>
      </c>
      <c r="T72">
        <v>0.9398147</v>
      </c>
      <c r="V72">
        <v>0.67660940000000003</v>
      </c>
      <c r="X72">
        <v>0.54162604000000003</v>
      </c>
      <c r="Y72">
        <v>0.82424249999999999</v>
      </c>
      <c r="Z72">
        <v>0.84647614000000004</v>
      </c>
    </row>
    <row r="73" spans="1:26" x14ac:dyDescent="0.2">
      <c r="A73" t="s">
        <v>97</v>
      </c>
      <c r="B73" t="s">
        <v>95</v>
      </c>
      <c r="C73" t="s">
        <v>96</v>
      </c>
      <c r="D73">
        <v>40</v>
      </c>
      <c r="E73">
        <f>SUMPRODUCT($I73:$Z73,$I$2:$Z$2)/SUMPRODUCT(--($I73:$Z73&lt;&gt;""),$I$2:$Z$2)</f>
        <v>2.3119324480745345</v>
      </c>
      <c r="F73">
        <f>SUMPRODUCT($I73:$M73,$I$2:$M$2)/SUMPRODUCT(--($I73:$M73&lt;&gt;""),$I$2:$M$2)</f>
        <v>2.9098109666666665</v>
      </c>
      <c r="G73">
        <f>COUNTBLANK(J73)+COUNTBLANK(L73:N73)+COUNTBLANK(U73)+COUNTBLANK(W73)+COUNTBLANK(Z73)</f>
        <v>1</v>
      </c>
      <c r="H73">
        <f>COUNTBLANK(I73)+COUNTBLANK(K73)+COUNTBLANK(O73:P73)+COUNTBLANK(R73)+COUNTBLANK(T73)+COUNTBLANK(Y73)</f>
        <v>3</v>
      </c>
      <c r="K73">
        <v>3.1858442</v>
      </c>
      <c r="L73">
        <v>3.2360918999999999</v>
      </c>
      <c r="M73">
        <v>2.3074968</v>
      </c>
      <c r="N73">
        <v>0.62246084000000002</v>
      </c>
      <c r="P73">
        <v>0.95888649999999997</v>
      </c>
      <c r="Q73">
        <v>0.60800916000000005</v>
      </c>
      <c r="S73">
        <v>0.48614309999999999</v>
      </c>
      <c r="T73">
        <v>0.93746483000000003</v>
      </c>
      <c r="U73">
        <v>0.89907130000000002</v>
      </c>
      <c r="V73">
        <v>0.66230889999999998</v>
      </c>
      <c r="W73">
        <v>0.65101372999999996</v>
      </c>
      <c r="X73">
        <v>0.54527729999999996</v>
      </c>
      <c r="Y73">
        <v>0.81058770000000002</v>
      </c>
      <c r="Z73">
        <v>0.76208690000000001</v>
      </c>
    </row>
    <row r="74" spans="1:26" x14ac:dyDescent="0.2">
      <c r="A74" t="s">
        <v>84</v>
      </c>
      <c r="B74" t="s">
        <v>29</v>
      </c>
      <c r="C74" t="s">
        <v>30</v>
      </c>
      <c r="D74">
        <v>40</v>
      </c>
      <c r="E74">
        <f>SUMPRODUCT($I74:$Z74,$I$2:$Z$2)/SUMPRODUCT(--($I74:$Z74&lt;&gt;""),$I$2:$Z$2)</f>
        <v>2.3185442359471367</v>
      </c>
      <c r="F74">
        <f>SUMPRODUCT($I74:$M74,$I$2:$M$2)/SUMPRODUCT(--($I74:$M74&lt;&gt;""),$I$2:$M$2)</f>
        <v>2.5834519600000001</v>
      </c>
      <c r="G74">
        <f>COUNTBLANK(J74)+COUNTBLANK(L74:N74)+COUNTBLANK(U74)+COUNTBLANK(W74)+COUNTBLANK(Z74)</f>
        <v>0</v>
      </c>
      <c r="H74">
        <f>COUNTBLANK(I74)+COUNTBLANK(K74)+COUNTBLANK(O74:P74)+COUNTBLANK(R74)+COUNTBLANK(T74)+COUNTBLANK(Y74)</f>
        <v>7</v>
      </c>
      <c r="J74">
        <v>2.5908484000000001</v>
      </c>
      <c r="L74">
        <v>3.0785437</v>
      </c>
      <c r="M74">
        <v>2.0846619999999998</v>
      </c>
      <c r="N74">
        <v>0.60380197000000002</v>
      </c>
      <c r="U74">
        <v>0.89055039999999996</v>
      </c>
      <c r="W74">
        <v>0.5883408</v>
      </c>
      <c r="Z74">
        <v>0.73435799999999996</v>
      </c>
    </row>
    <row r="75" spans="1:26" x14ac:dyDescent="0.2">
      <c r="A75" t="s">
        <v>190</v>
      </c>
      <c r="B75" t="s">
        <v>143</v>
      </c>
      <c r="C75" t="s">
        <v>126</v>
      </c>
      <c r="D75">
        <v>40</v>
      </c>
      <c r="E75">
        <f>SUMPRODUCT($I75:$Z75,$I$2:$Z$2)/SUMPRODUCT(--($I75:$Z75&lt;&gt;""),$I$2:$Z$2)</f>
        <v>2.3230679282840252</v>
      </c>
      <c r="F75">
        <f>SUMPRODUCT($I75:$M75,$I$2:$M$2)/SUMPRODUCT(--($I75:$M75&lt;&gt;""),$I$2:$M$2)</f>
        <v>3.0447139333333335</v>
      </c>
      <c r="G75">
        <f>COUNTBLANK(J75)+COUNTBLANK(L75:N75)+COUNTBLANK(U75)+COUNTBLANK(W75)+COUNTBLANK(Z75)</f>
        <v>1</v>
      </c>
      <c r="H75">
        <f>COUNTBLANK(I75)+COUNTBLANK(K75)+COUNTBLANK(O75:P75)+COUNTBLANK(R75)+COUNTBLANK(T75)+COUNTBLANK(Y75)</f>
        <v>0</v>
      </c>
      <c r="I75">
        <v>2.7465258000000001</v>
      </c>
      <c r="J75">
        <v>2.7444894</v>
      </c>
      <c r="K75">
        <v>2.9200792</v>
      </c>
      <c r="L75">
        <v>3.4685549999999998</v>
      </c>
      <c r="N75">
        <v>0.64365519999999998</v>
      </c>
      <c r="O75">
        <v>0.95415114999999995</v>
      </c>
      <c r="P75">
        <v>0.82634240000000003</v>
      </c>
      <c r="Q75">
        <v>0.57106760000000001</v>
      </c>
      <c r="R75">
        <v>0.71429527000000004</v>
      </c>
      <c r="S75">
        <v>0.46194065000000001</v>
      </c>
      <c r="T75">
        <v>0.83858520000000003</v>
      </c>
      <c r="U75">
        <v>0.88792890000000002</v>
      </c>
      <c r="V75">
        <v>0.59019160000000004</v>
      </c>
      <c r="W75">
        <v>0.60634434000000004</v>
      </c>
      <c r="X75">
        <v>0.48890876999999999</v>
      </c>
      <c r="Y75">
        <v>0.72851913999999995</v>
      </c>
      <c r="Z75">
        <v>0.77980720000000003</v>
      </c>
    </row>
    <row r="76" spans="1:26" x14ac:dyDescent="0.2">
      <c r="A76" t="s">
        <v>69</v>
      </c>
      <c r="B76" t="s">
        <v>29</v>
      </c>
      <c r="C76" t="s">
        <v>68</v>
      </c>
      <c r="D76">
        <v>40</v>
      </c>
      <c r="E76">
        <f>SUMPRODUCT($I76:$Z76,$I$2:$Z$2)/SUMPRODUCT(--($I76:$Z76&lt;&gt;""),$I$2:$Z$2)</f>
        <v>2.3599007474889877</v>
      </c>
      <c r="F76">
        <f>SUMPRODUCT($I76:$M76,$I$2:$M$2)/SUMPRODUCT(--($I76:$M76&lt;&gt;""),$I$2:$M$2)</f>
        <v>2.63814072</v>
      </c>
      <c r="G76">
        <f>COUNTBLANK(J76)+COUNTBLANK(L76:N76)+COUNTBLANK(U76)+COUNTBLANK(W76)+COUNTBLANK(Z76)</f>
        <v>0</v>
      </c>
      <c r="H76">
        <f>COUNTBLANK(I76)+COUNTBLANK(K76)+COUNTBLANK(O76:P76)+COUNTBLANK(R76)+COUNTBLANK(T76)+COUNTBLANK(Y76)</f>
        <v>7</v>
      </c>
      <c r="J76">
        <v>2.3739270000000001</v>
      </c>
      <c r="L76">
        <v>3.0823553000000001</v>
      </c>
      <c r="M76">
        <v>2.3260329999999998</v>
      </c>
      <c r="N76">
        <v>0.58530689999999996</v>
      </c>
      <c r="U76">
        <v>0.81318469999999998</v>
      </c>
      <c r="W76">
        <v>0.56405866000000005</v>
      </c>
      <c r="Z76">
        <v>0.69495340000000005</v>
      </c>
    </row>
    <row r="77" spans="1:26" x14ac:dyDescent="0.2">
      <c r="A77" t="s">
        <v>56</v>
      </c>
      <c r="B77" t="s">
        <v>54</v>
      </c>
      <c r="C77" t="s">
        <v>55</v>
      </c>
      <c r="D77">
        <v>40</v>
      </c>
      <c r="E77">
        <f>SUMPRODUCT($I77:$Z77,$I$2:$Z$2)/SUMPRODUCT(--($I77:$Z77&lt;&gt;""),$I$2:$Z$2)</f>
        <v>2.3946336855491341</v>
      </c>
      <c r="F77">
        <f>SUMPRODUCT($I77:$M77,$I$2:$M$2)/SUMPRODUCT(--($I77:$M77&lt;&gt;""),$I$2:$M$2)</f>
        <v>3.1843491999999998</v>
      </c>
      <c r="G77">
        <f>COUNTBLANK(J77)+COUNTBLANK(L77:N77)+COUNTBLANK(U77)+COUNTBLANK(W77)+COUNTBLANK(Z77)</f>
        <v>7</v>
      </c>
      <c r="H77" s="2">
        <f>COUNTBLANK(I77)+COUNTBLANK(K77)+COUNTBLANK(O77:P77)+COUNTBLANK(R77)+COUNTBLANK(T77)+COUNTBLANK(Y77)</f>
        <v>2</v>
      </c>
      <c r="I77">
        <v>3.3112401999999999</v>
      </c>
      <c r="K77">
        <v>3.1209036999999999</v>
      </c>
      <c r="P77">
        <v>0.97966759999999997</v>
      </c>
      <c r="Q77">
        <v>0.63428099999999998</v>
      </c>
      <c r="S77">
        <v>0.52442299999999997</v>
      </c>
      <c r="T77">
        <v>0.99017200000000005</v>
      </c>
      <c r="V77">
        <v>0.69582180000000005</v>
      </c>
      <c r="X77">
        <v>0.54350480000000001</v>
      </c>
      <c r="Y77">
        <v>0.84497619999999996</v>
      </c>
    </row>
    <row r="78" spans="1:26" x14ac:dyDescent="0.2">
      <c r="A78" t="s">
        <v>51</v>
      </c>
      <c r="B78" t="s">
        <v>23</v>
      </c>
      <c r="C78" t="s">
        <v>24</v>
      </c>
      <c r="D78">
        <v>40</v>
      </c>
      <c r="E78">
        <f>SUMPRODUCT($I78:$Z78,$I$2:$Z$2)/SUMPRODUCT(--($I78:$Z78&lt;&gt;""),$I$2:$Z$2)</f>
        <v>2.3999272167272729</v>
      </c>
      <c r="F78">
        <f>SUMPRODUCT($I78:$M78,$I$2:$M$2)/SUMPRODUCT(--($I78:$M78&lt;&gt;""),$I$2:$M$2)</f>
        <v>3.0912379333333329</v>
      </c>
      <c r="G78">
        <f>COUNTBLANK(J78)+COUNTBLANK(L78:N78)+COUNTBLANK(U78)+COUNTBLANK(W78)+COUNTBLANK(Z78)</f>
        <v>7</v>
      </c>
      <c r="H78">
        <f>COUNTBLANK(I78)+COUNTBLANK(K78)+COUNTBLANK(O78:P78)+COUNTBLANK(R78)+COUNTBLANK(T78)+COUNTBLANK(Y78)</f>
        <v>3</v>
      </c>
      <c r="I78">
        <v>3.0975229999999998</v>
      </c>
      <c r="K78">
        <v>3.0880953999999998</v>
      </c>
      <c r="P78">
        <v>0.93718265999999995</v>
      </c>
      <c r="Q78">
        <v>0.62636775</v>
      </c>
      <c r="S78">
        <v>0.52528536000000003</v>
      </c>
      <c r="T78">
        <v>0.94133149999999999</v>
      </c>
      <c r="V78">
        <v>0.70667970000000002</v>
      </c>
      <c r="X78">
        <v>0.55229709999999999</v>
      </c>
    </row>
    <row r="79" spans="1:26" x14ac:dyDescent="0.2">
      <c r="A79" t="s">
        <v>91</v>
      </c>
      <c r="B79" t="s">
        <v>23</v>
      </c>
      <c r="C79" t="s">
        <v>60</v>
      </c>
      <c r="D79">
        <v>40</v>
      </c>
      <c r="E79">
        <f>SUMPRODUCT($I79:$Z79,$I$2:$Z$2)/SUMPRODUCT(--($I79:$Z79&lt;&gt;""),$I$2:$Z$2)</f>
        <v>2.4040796843298975</v>
      </c>
      <c r="F79">
        <f>SUMPRODUCT($I79:$M79,$I$2:$M$2)/SUMPRODUCT(--($I79:$M79&lt;&gt;""),$I$2:$M$2)</f>
        <v>3.2197537800000005</v>
      </c>
      <c r="G79">
        <f>COUNTBLANK(J79)+COUNTBLANK(L79:N79)+COUNTBLANK(U79)+COUNTBLANK(W79)+COUNTBLANK(Z79)</f>
        <v>3</v>
      </c>
      <c r="H79">
        <f>COUNTBLANK(I79)+COUNTBLANK(K79)+COUNTBLANK(O79:P79)+COUNTBLANK(R79)+COUNTBLANK(T79)+COUNTBLANK(Y79)</f>
        <v>0</v>
      </c>
      <c r="I79">
        <v>3.1449053</v>
      </c>
      <c r="K79">
        <v>2.9830049999999999</v>
      </c>
      <c r="L79">
        <v>3.4939268000000001</v>
      </c>
      <c r="N79">
        <v>0.67940520000000004</v>
      </c>
      <c r="O79">
        <v>1.0517479000000001</v>
      </c>
      <c r="P79">
        <v>0.84993684000000003</v>
      </c>
      <c r="Q79">
        <v>0.59490679999999996</v>
      </c>
      <c r="R79">
        <v>0.75120956000000005</v>
      </c>
      <c r="S79">
        <v>0.47873732000000002</v>
      </c>
      <c r="T79">
        <v>0.89827067000000005</v>
      </c>
      <c r="U79">
        <v>0.93458419999999998</v>
      </c>
      <c r="V79">
        <v>0.63244699999999998</v>
      </c>
      <c r="X79">
        <v>0.5190536</v>
      </c>
      <c r="Y79">
        <v>0.77111459999999998</v>
      </c>
      <c r="Z79">
        <v>0.80548644000000003</v>
      </c>
    </row>
    <row r="80" spans="1:26" x14ac:dyDescent="0.2">
      <c r="A80" t="s">
        <v>184</v>
      </c>
      <c r="B80" t="s">
        <v>183</v>
      </c>
      <c r="C80" t="s">
        <v>78</v>
      </c>
      <c r="D80">
        <v>40</v>
      </c>
      <c r="E80">
        <f>SUMPRODUCT($I80:$Z80,$I$2:$Z$2)/SUMPRODUCT(--($I80:$Z80&lt;&gt;""),$I$2:$Z$2)</f>
        <v>2.4098037627272739</v>
      </c>
      <c r="F80">
        <f>SUMPRODUCT($I80:$M80,$I$2:$M$2)/SUMPRODUCT(--($I80:$M80&lt;&gt;""),$I$2:$M$2)</f>
        <v>3.0974319166666668</v>
      </c>
      <c r="G80">
        <f>COUNTBLANK(J80)+COUNTBLANK(L80:N80)+COUNTBLANK(U80)+COUNTBLANK(W80)+COUNTBLANK(Z80)</f>
        <v>2</v>
      </c>
      <c r="H80">
        <f>COUNTBLANK(I80)+COUNTBLANK(K80)+COUNTBLANK(O80:P80)+COUNTBLANK(R80)+COUNTBLANK(T80)+COUNTBLANK(Y80)</f>
        <v>0</v>
      </c>
      <c r="I80">
        <v>2.8412668999999999</v>
      </c>
      <c r="J80">
        <v>2.8465053999999999</v>
      </c>
      <c r="K80">
        <v>2.921357</v>
      </c>
      <c r="L80">
        <v>3.5270526000000002</v>
      </c>
      <c r="N80">
        <v>0.67464066</v>
      </c>
      <c r="O80">
        <v>1.0589189999999999</v>
      </c>
      <c r="P80">
        <v>0.8705463</v>
      </c>
      <c r="Q80">
        <v>0.59175759999999999</v>
      </c>
      <c r="R80">
        <v>0.75525719999999996</v>
      </c>
      <c r="S80">
        <v>0.48271882999999999</v>
      </c>
      <c r="T80">
        <v>0.90149283000000002</v>
      </c>
      <c r="V80">
        <v>0.67738443999999998</v>
      </c>
      <c r="W80">
        <v>0.65691980000000005</v>
      </c>
      <c r="X80">
        <v>0.51862025</v>
      </c>
      <c r="Y80">
        <v>0.79447250000000003</v>
      </c>
      <c r="Z80">
        <v>0.82179223999999995</v>
      </c>
    </row>
    <row r="81" spans="1:26" x14ac:dyDescent="0.2">
      <c r="A81" t="s">
        <v>119</v>
      </c>
      <c r="B81" t="s">
        <v>118</v>
      </c>
      <c r="C81" t="s">
        <v>55</v>
      </c>
      <c r="D81">
        <v>40</v>
      </c>
      <c r="E81">
        <f>SUMPRODUCT($I81:$Z81,$I$2:$Z$2)/SUMPRODUCT(--($I81:$Z81&lt;&gt;""),$I$2:$Z$2)</f>
        <v>2.4249754000000001</v>
      </c>
      <c r="F81">
        <f>SUMPRODUCT($I81:$M81,$I$2:$M$2)/SUMPRODUCT(--($I81:$M81&lt;&gt;""),$I$2:$M$2)</f>
        <v>2.4249754000000001</v>
      </c>
      <c r="G81">
        <f>COUNTBLANK(J81)+COUNTBLANK(L81:N81)+COUNTBLANK(U81)+COUNTBLANK(W81)+COUNTBLANK(Z81)</f>
        <v>6</v>
      </c>
      <c r="H81">
        <f>COUNTBLANK(I81)+COUNTBLANK(K81)+COUNTBLANK(O81:P81)+COUNTBLANK(R81)+COUNTBLANK(T81)+COUNTBLANK(Y81)</f>
        <v>7</v>
      </c>
      <c r="M81">
        <v>2.4249754000000001</v>
      </c>
    </row>
    <row r="82" spans="1:26" x14ac:dyDescent="0.2">
      <c r="A82" t="s">
        <v>177</v>
      </c>
      <c r="B82" t="s">
        <v>137</v>
      </c>
      <c r="C82" t="s">
        <v>176</v>
      </c>
      <c r="D82">
        <v>40</v>
      </c>
      <c r="E82">
        <f>SUMPRODUCT($I82:$Z82,$I$2:$Z$2)/SUMPRODUCT(--($I82:$Z82&lt;&gt;""),$I$2:$Z$2)</f>
        <v>2.4379711786008231</v>
      </c>
      <c r="F82">
        <f>SUMPRODUCT($I82:$M82,$I$2:$M$2)/SUMPRODUCT(--($I82:$M82&lt;&gt;""),$I$2:$M$2)</f>
        <v>2.8530793599999997</v>
      </c>
      <c r="G82">
        <f>COUNTBLANK(J82)+COUNTBLANK(L82:N82)+COUNTBLANK(U82)+COUNTBLANK(W82)+COUNTBLANK(Z82)</f>
        <v>1</v>
      </c>
      <c r="H82">
        <f>COUNTBLANK(I82)+COUNTBLANK(K82)+COUNTBLANK(O82:P82)+COUNTBLANK(R82)+COUNTBLANK(T82)+COUNTBLANK(Y82)</f>
        <v>6</v>
      </c>
      <c r="J82">
        <v>2.9650015999999999</v>
      </c>
      <c r="L82">
        <v>3.3665523999999998</v>
      </c>
      <c r="M82">
        <v>2.2836452</v>
      </c>
      <c r="N82">
        <v>0.65962710000000002</v>
      </c>
      <c r="S82">
        <v>0.54402125000000001</v>
      </c>
      <c r="U82">
        <v>0.92975010000000002</v>
      </c>
      <c r="V82">
        <v>0.77698319999999998</v>
      </c>
      <c r="Y82">
        <v>0.79433876000000003</v>
      </c>
      <c r="Z82">
        <v>0.80484473999999995</v>
      </c>
    </row>
    <row r="83" spans="1:26" x14ac:dyDescent="0.2">
      <c r="A83" t="s">
        <v>75</v>
      </c>
      <c r="B83" t="s">
        <v>57</v>
      </c>
      <c r="C83" t="s">
        <v>55</v>
      </c>
      <c r="D83">
        <v>40</v>
      </c>
      <c r="E83">
        <f>SUMPRODUCT($I83:$Z83,$I$2:$Z$2)/SUMPRODUCT(--($I83:$Z83&lt;&gt;""),$I$2:$Z$2)</f>
        <v>2.4477521386666674</v>
      </c>
      <c r="F83">
        <f>SUMPRODUCT($I83:$M83,$I$2:$M$2)/SUMPRODUCT(--($I83:$M83&lt;&gt;""),$I$2:$M$2)</f>
        <v>3.1472086666666663</v>
      </c>
      <c r="G83">
        <f>COUNTBLANK(J83)+COUNTBLANK(L83:N83)+COUNTBLANK(U83)+COUNTBLANK(W83)+COUNTBLANK(Z83)</f>
        <v>7</v>
      </c>
      <c r="H83">
        <f>COUNTBLANK(I83)+COUNTBLANK(K83)+COUNTBLANK(O83:P83)+COUNTBLANK(R83)+COUNTBLANK(T83)+COUNTBLANK(Y83)</f>
        <v>3</v>
      </c>
      <c r="I83">
        <v>3.249676</v>
      </c>
      <c r="K83">
        <v>3.0959750000000001</v>
      </c>
      <c r="P83">
        <v>1.0041336999999999</v>
      </c>
      <c r="Q83">
        <v>0.65286109999999997</v>
      </c>
      <c r="S83">
        <v>0.51947750000000004</v>
      </c>
      <c r="T83">
        <v>0.99201344999999996</v>
      </c>
      <c r="V83">
        <v>0.71761375999999999</v>
      </c>
      <c r="X83">
        <v>0.57086159999999997</v>
      </c>
    </row>
    <row r="84" spans="1:26" x14ac:dyDescent="0.2">
      <c r="A84" t="s">
        <v>192</v>
      </c>
      <c r="B84" t="s">
        <v>29</v>
      </c>
      <c r="C84" t="s">
        <v>30</v>
      </c>
      <c r="D84">
        <v>40</v>
      </c>
      <c r="E84">
        <f>SUMPRODUCT($I84:$Z84,$I$2:$Z$2)/SUMPRODUCT(--($I84:$Z84&lt;&gt;""),$I$2:$Z$2)</f>
        <v>2.4498895351541856</v>
      </c>
      <c r="F84">
        <f>SUMPRODUCT($I84:$M84,$I$2:$M$2)/SUMPRODUCT(--($I84:$M84&lt;&gt;""),$I$2:$M$2)</f>
        <v>2.7321057599999996</v>
      </c>
      <c r="G84">
        <f>COUNTBLANK(J84)+COUNTBLANK(L84:N84)+COUNTBLANK(U84)+COUNTBLANK(W84)+COUNTBLANK(Z84)</f>
        <v>0</v>
      </c>
      <c r="H84">
        <f>COUNTBLANK(I84)+COUNTBLANK(K84)+COUNTBLANK(O84:P84)+COUNTBLANK(R84)+COUNTBLANK(T84)+COUNTBLANK(Y84)</f>
        <v>7</v>
      </c>
      <c r="J84">
        <v>2.7005062</v>
      </c>
      <c r="L84">
        <v>3.3180285</v>
      </c>
      <c r="M84">
        <v>2.1619828000000001</v>
      </c>
      <c r="N84">
        <v>0.62881069999999994</v>
      </c>
      <c r="U84">
        <v>0.91037506000000001</v>
      </c>
      <c r="W84">
        <v>0.62395440000000002</v>
      </c>
      <c r="Z84">
        <v>0.75739749999999995</v>
      </c>
    </row>
    <row r="85" spans="1:26" x14ac:dyDescent="0.2">
      <c r="A85" t="s">
        <v>156</v>
      </c>
      <c r="B85" t="s">
        <v>26</v>
      </c>
      <c r="C85" t="s">
        <v>42</v>
      </c>
      <c r="D85">
        <v>40</v>
      </c>
      <c r="E85">
        <f>SUMPRODUCT($I85:$Z85,$I$2:$Z$2)/SUMPRODUCT(--($I85:$Z85&lt;&gt;""),$I$2:$Z$2)</f>
        <v>2.4500068324229076</v>
      </c>
      <c r="F85">
        <f>SUMPRODUCT($I85:$M85,$I$2:$M$2)/SUMPRODUCT(--($I85:$M85&lt;&gt;""),$I$2:$M$2)</f>
        <v>2.7302453600000001</v>
      </c>
      <c r="G85">
        <f>COUNTBLANK(J85)+COUNTBLANK(L85:N85)+COUNTBLANK(U85)+COUNTBLANK(W85)+COUNTBLANK(Z85)</f>
        <v>0</v>
      </c>
      <c r="H85">
        <f>COUNTBLANK(I85)+COUNTBLANK(K85)+COUNTBLANK(O85:P85)+COUNTBLANK(R85)+COUNTBLANK(T85)+COUNTBLANK(Y85)</f>
        <v>7</v>
      </c>
      <c r="J85">
        <v>2.6484581999999999</v>
      </c>
      <c r="L85">
        <v>3.2899630000000002</v>
      </c>
      <c r="M85">
        <v>2.2114213</v>
      </c>
      <c r="N85">
        <v>0.63677099999999998</v>
      </c>
      <c r="U85">
        <v>0.92234033000000004</v>
      </c>
      <c r="W85">
        <v>0.63348174000000002</v>
      </c>
      <c r="Z85">
        <v>0.77662014999999995</v>
      </c>
    </row>
    <row r="86" spans="1:26" x14ac:dyDescent="0.2">
      <c r="A86" t="s">
        <v>64</v>
      </c>
      <c r="B86" t="s">
        <v>57</v>
      </c>
      <c r="C86" t="s">
        <v>63</v>
      </c>
      <c r="D86">
        <v>40</v>
      </c>
      <c r="E86">
        <f>SUMPRODUCT($I86:$Z86,$I$2:$Z$2)/SUMPRODUCT(--($I86:$Z86&lt;&gt;""),$I$2:$Z$2)</f>
        <v>2.4548309100621126</v>
      </c>
      <c r="F86">
        <f>SUMPRODUCT($I86:$M86,$I$2:$M$2)/SUMPRODUCT(--($I86:$M86&lt;&gt;""),$I$2:$M$2)</f>
        <v>3.0853241333333337</v>
      </c>
      <c r="G86">
        <f>COUNTBLANK(J86)+COUNTBLANK(L86:N86)+COUNTBLANK(U86)+COUNTBLANK(W86)+COUNTBLANK(Z86)</f>
        <v>3</v>
      </c>
      <c r="H86" s="2">
        <f>COUNTBLANK(I86)+COUNTBLANK(K86)+COUNTBLANK(O86:P86)+COUNTBLANK(R86)+COUNTBLANK(T86)+COUNTBLANK(Y86)</f>
        <v>0</v>
      </c>
      <c r="I86">
        <v>2.9129746000000001</v>
      </c>
      <c r="J86">
        <v>2.9117286</v>
      </c>
      <c r="K86">
        <v>2.8324125000000002</v>
      </c>
      <c r="L86">
        <v>3.5112082999999998</v>
      </c>
      <c r="N86">
        <v>0.70383227000000004</v>
      </c>
      <c r="O86">
        <v>1.0968692</v>
      </c>
      <c r="P86">
        <v>0.87992360000000003</v>
      </c>
      <c r="Q86">
        <v>0.59399500000000005</v>
      </c>
      <c r="R86">
        <v>0.76216459999999997</v>
      </c>
      <c r="S86">
        <v>0.50604570000000004</v>
      </c>
      <c r="T86">
        <v>0.93567460000000002</v>
      </c>
      <c r="U86">
        <v>1.0042778000000001</v>
      </c>
      <c r="V86">
        <v>0.69426655999999998</v>
      </c>
      <c r="X86">
        <v>0.53436300000000003</v>
      </c>
      <c r="Y86">
        <v>0.84980089999999997</v>
      </c>
    </row>
    <row r="87" spans="1:26" x14ac:dyDescent="0.2">
      <c r="A87" t="s">
        <v>93</v>
      </c>
      <c r="B87" t="s">
        <v>71</v>
      </c>
      <c r="C87" t="s">
        <v>40</v>
      </c>
      <c r="D87">
        <v>40</v>
      </c>
      <c r="E87">
        <f>SUMPRODUCT($I87:$Z87,$I$2:$Z$2)/SUMPRODUCT(--($I87:$Z87&lt;&gt;""),$I$2:$Z$2)</f>
        <v>2.4556101057324846</v>
      </c>
      <c r="F87">
        <f>SUMPRODUCT($I87:$M87,$I$2:$M$2)/SUMPRODUCT(--($I87:$M87&lt;&gt;""),$I$2:$M$2)</f>
        <v>3.0196023333333333</v>
      </c>
      <c r="G87">
        <f>COUNTBLANK(J87)+COUNTBLANK(L87:N87)+COUNTBLANK(U87)+COUNTBLANK(W87)+COUNTBLANK(Z87)</f>
        <v>7</v>
      </c>
      <c r="H87">
        <f>COUNTBLANK(I87)+COUNTBLANK(K87)+COUNTBLANK(O87:P87)+COUNTBLANK(R87)+COUNTBLANK(T87)+COUNTBLANK(Y87)</f>
        <v>0</v>
      </c>
      <c r="I87">
        <v>2.77095</v>
      </c>
      <c r="K87">
        <v>3.1439284999999999</v>
      </c>
      <c r="O87">
        <v>0.96418060000000005</v>
      </c>
      <c r="P87">
        <v>0.81880140000000001</v>
      </c>
      <c r="R87">
        <v>0.69824730000000002</v>
      </c>
      <c r="T87">
        <v>0.83849629999999997</v>
      </c>
      <c r="Y87">
        <v>0.70993859999999998</v>
      </c>
    </row>
    <row r="88" spans="1:26" x14ac:dyDescent="0.2">
      <c r="A88" t="s">
        <v>163</v>
      </c>
      <c r="B88" t="s">
        <v>162</v>
      </c>
      <c r="C88" t="s">
        <v>36</v>
      </c>
      <c r="D88">
        <v>40</v>
      </c>
      <c r="E88">
        <f>SUMPRODUCT($I88:$Z88,$I$2:$Z$2)/SUMPRODUCT(--($I88:$Z88&lt;&gt;""),$I$2:$Z$2)</f>
        <v>2.4580530144329908</v>
      </c>
      <c r="F88">
        <f>SUMPRODUCT($I88:$M88,$I$2:$M$2)/SUMPRODUCT(--($I88:$M88&lt;&gt;""),$I$2:$M$2)</f>
        <v>3.2896168800000001</v>
      </c>
      <c r="G88">
        <f>COUNTBLANK(J88)+COUNTBLANK(L88:N88)+COUNTBLANK(U88)+COUNTBLANK(W88)+COUNTBLANK(Z88)</f>
        <v>3</v>
      </c>
      <c r="H88">
        <f>COUNTBLANK(I88)+COUNTBLANK(K88)+COUNTBLANK(O88:P88)+COUNTBLANK(R88)+COUNTBLANK(T88)+COUNTBLANK(Y88)</f>
        <v>0</v>
      </c>
      <c r="I88">
        <v>3.0776783999999999</v>
      </c>
      <c r="K88">
        <v>3.0911225999999998</v>
      </c>
      <c r="L88">
        <v>3.5940804000000002</v>
      </c>
      <c r="N88">
        <v>0.71188253000000001</v>
      </c>
      <c r="O88">
        <v>1.0325556</v>
      </c>
      <c r="P88">
        <v>0.90524340000000003</v>
      </c>
      <c r="Q88">
        <v>0.61380904999999997</v>
      </c>
      <c r="R88">
        <v>0.76175309999999996</v>
      </c>
      <c r="S88">
        <v>0.48856060000000001</v>
      </c>
      <c r="T88">
        <v>0.90607850000000001</v>
      </c>
      <c r="U88">
        <v>0.97933053999999997</v>
      </c>
      <c r="V88">
        <v>0.66453609999999996</v>
      </c>
      <c r="X88">
        <v>0.52117692999999998</v>
      </c>
      <c r="Y88">
        <v>0.80639930000000004</v>
      </c>
      <c r="Z88">
        <v>0.8359413</v>
      </c>
    </row>
    <row r="89" spans="1:26" x14ac:dyDescent="0.2">
      <c r="A89" t="s">
        <v>154</v>
      </c>
      <c r="B89" t="s">
        <v>98</v>
      </c>
      <c r="C89" t="s">
        <v>24</v>
      </c>
      <c r="D89">
        <v>40</v>
      </c>
      <c r="E89">
        <f>SUMPRODUCT($I89:$Z89,$I$2:$Z$2)/SUMPRODUCT(--($I89:$Z89&lt;&gt;""),$I$2:$Z$2)</f>
        <v>2.473716</v>
      </c>
      <c r="F89">
        <f>SUMPRODUCT($I89:$M89,$I$2:$M$2)/SUMPRODUCT(--($I89:$M89&lt;&gt;""),$I$2:$M$2)</f>
        <v>2.473716</v>
      </c>
      <c r="G89">
        <f>COUNTBLANK(J89)+COUNTBLANK(L89:N89)+COUNTBLANK(U89)+COUNTBLANK(W89)+COUNTBLANK(Z89)</f>
        <v>6</v>
      </c>
      <c r="H89">
        <f>COUNTBLANK(I89)+COUNTBLANK(K89)+COUNTBLANK(O89:P89)+COUNTBLANK(R89)+COUNTBLANK(T89)+COUNTBLANK(Y89)</f>
        <v>7</v>
      </c>
      <c r="M89">
        <v>2.473716</v>
      </c>
    </row>
    <row r="90" spans="1:26" x14ac:dyDescent="0.2">
      <c r="A90" t="s">
        <v>49</v>
      </c>
      <c r="B90" t="s">
        <v>48</v>
      </c>
      <c r="C90" t="s">
        <v>40</v>
      </c>
      <c r="D90">
        <v>40</v>
      </c>
      <c r="E90">
        <f>SUMPRODUCT($I90:$Z90,$I$2:$Z$2)/SUMPRODUCT(--($I90:$Z90&lt;&gt;""),$I$2:$Z$2)</f>
        <v>2.4859330440764338</v>
      </c>
      <c r="F90">
        <f>SUMPRODUCT($I90:$M90,$I$2:$M$2)/SUMPRODUCT(--($I90:$M90&lt;&gt;""),$I$2:$M$2)</f>
        <v>3.0515157333333334</v>
      </c>
      <c r="G90">
        <f>COUNTBLANK(J90)+COUNTBLANK(L90:N90)+COUNTBLANK(U90)+COUNTBLANK(W90)+COUNTBLANK(Z90)</f>
        <v>7</v>
      </c>
      <c r="H90">
        <f>COUNTBLANK(I90)+COUNTBLANK(K90)+COUNTBLANK(O90:P90)+COUNTBLANK(R90)+COUNTBLANK(T90)+COUNTBLANK(Y90)</f>
        <v>0</v>
      </c>
      <c r="I90">
        <v>2.7857332000000001</v>
      </c>
      <c r="K90">
        <v>3.1844070000000002</v>
      </c>
      <c r="O90">
        <v>1.0029414999999999</v>
      </c>
      <c r="P90">
        <v>0.84324239999999995</v>
      </c>
      <c r="R90">
        <v>0.72261052999999997</v>
      </c>
      <c r="T90">
        <v>0.86879706000000001</v>
      </c>
      <c r="Y90">
        <v>0.72042689999999998</v>
      </c>
    </row>
    <row r="91" spans="1:26" x14ac:dyDescent="0.2">
      <c r="A91" t="s">
        <v>113</v>
      </c>
      <c r="B91" t="s">
        <v>112</v>
      </c>
      <c r="C91" t="s">
        <v>40</v>
      </c>
      <c r="D91">
        <v>40</v>
      </c>
      <c r="E91">
        <f>SUMPRODUCT($I91:$Z91,$I$2:$Z$2)/SUMPRODUCT(--($I91:$Z91&lt;&gt;""),$I$2:$Z$2)</f>
        <v>2.4935190494267521</v>
      </c>
      <c r="F91">
        <f>SUMPRODUCT($I91:$M91,$I$2:$M$2)/SUMPRODUCT(--($I91:$M91&lt;&gt;""),$I$2:$M$2)</f>
        <v>3.0406434</v>
      </c>
      <c r="G91">
        <f>COUNTBLANK(J91)+COUNTBLANK(L91:N91)+COUNTBLANK(U91)+COUNTBLANK(W91)+COUNTBLANK(Z91)</f>
        <v>7</v>
      </c>
      <c r="H91">
        <f>COUNTBLANK(I91)+COUNTBLANK(K91)+COUNTBLANK(O91:P91)+COUNTBLANK(R91)+COUNTBLANK(T91)+COUNTBLANK(Y91)</f>
        <v>0</v>
      </c>
      <c r="I91">
        <v>2.9897776</v>
      </c>
      <c r="K91">
        <v>3.0660763000000002</v>
      </c>
      <c r="O91">
        <v>1.0740943000000001</v>
      </c>
      <c r="P91">
        <v>0.89745366999999998</v>
      </c>
      <c r="R91">
        <v>0.77728079999999999</v>
      </c>
      <c r="T91">
        <v>0.93302315000000002</v>
      </c>
      <c r="Y91">
        <v>0.78404969999999996</v>
      </c>
    </row>
    <row r="92" spans="1:26" x14ac:dyDescent="0.2">
      <c r="A92" t="s">
        <v>152</v>
      </c>
      <c r="B92" t="s">
        <v>151</v>
      </c>
      <c r="C92" t="s">
        <v>66</v>
      </c>
      <c r="D92">
        <v>40</v>
      </c>
      <c r="E92">
        <f>SUMPRODUCT($I92:$Z92,$I$2:$Z$2)/SUMPRODUCT(--($I92:$Z92&lt;&gt;""),$I$2:$Z$2)</f>
        <v>2.509300641585904</v>
      </c>
      <c r="F92">
        <f>SUMPRODUCT($I92:$M92,$I$2:$M$2)/SUMPRODUCT(--($I92:$M92&lt;&gt;""),$I$2:$M$2)</f>
        <v>2.7963756400000004</v>
      </c>
      <c r="G92">
        <f>COUNTBLANK(J92)+COUNTBLANK(L92:N92)+COUNTBLANK(U92)+COUNTBLANK(W92)+COUNTBLANK(Z92)</f>
        <v>1</v>
      </c>
      <c r="H92">
        <f>COUNTBLANK(I92)+COUNTBLANK(K92)+COUNTBLANK(O92:P92)+COUNTBLANK(R92)+COUNTBLANK(T92)+COUNTBLANK(Y92)</f>
        <v>6</v>
      </c>
      <c r="J92">
        <v>2.8249871999999998</v>
      </c>
      <c r="L92">
        <v>3.3516721999999999</v>
      </c>
      <c r="M92">
        <v>2.2267733000000001</v>
      </c>
      <c r="N92">
        <v>0.65082930000000005</v>
      </c>
      <c r="U92">
        <v>0.91543394</v>
      </c>
      <c r="Y92">
        <v>0.7245028</v>
      </c>
      <c r="Z92">
        <v>0.74898343999999994</v>
      </c>
    </row>
    <row r="93" spans="1:26" x14ac:dyDescent="0.2">
      <c r="A93" t="s">
        <v>179</v>
      </c>
      <c r="B93" t="s">
        <v>137</v>
      </c>
      <c r="C93" t="s">
        <v>138</v>
      </c>
      <c r="D93">
        <v>40</v>
      </c>
      <c r="E93">
        <f>SUMPRODUCT($I93:$Z93,$I$2:$Z$2)/SUMPRODUCT(--($I93:$Z93&lt;&gt;""),$I$2:$Z$2)</f>
        <v>2.5106262266960355</v>
      </c>
      <c r="F93">
        <f>SUMPRODUCT($I93:$M93,$I$2:$M$2)/SUMPRODUCT(--($I93:$M93&lt;&gt;""),$I$2:$M$2)</f>
        <v>2.7932763</v>
      </c>
      <c r="G93">
        <f>COUNTBLANK(J93)+COUNTBLANK(L93:N93)+COUNTBLANK(U93)+COUNTBLANK(W93)+COUNTBLANK(Z93)</f>
        <v>1</v>
      </c>
      <c r="H93">
        <f>COUNTBLANK(I93)+COUNTBLANK(K93)+COUNTBLANK(O93:P93)+COUNTBLANK(R93)+COUNTBLANK(T93)+COUNTBLANK(Y93)</f>
        <v>6</v>
      </c>
      <c r="J93">
        <v>2.8686460999999999</v>
      </c>
      <c r="L93">
        <v>3.3165631000000002</v>
      </c>
      <c r="M93">
        <v>2.2323046</v>
      </c>
      <c r="N93">
        <v>0.64962839999999999</v>
      </c>
      <c r="U93">
        <v>0.94064194000000001</v>
      </c>
      <c r="Y93">
        <v>0.76771003000000004</v>
      </c>
      <c r="Z93">
        <v>0.794929</v>
      </c>
    </row>
    <row r="94" spans="1:26" x14ac:dyDescent="0.2">
      <c r="A94" t="s">
        <v>41</v>
      </c>
      <c r="B94" t="s">
        <v>39</v>
      </c>
      <c r="C94" t="s">
        <v>40</v>
      </c>
      <c r="D94">
        <v>40</v>
      </c>
      <c r="E94">
        <f>SUMPRODUCT($I94:$Z94,$I$2:$Z$2)/SUMPRODUCT(--($I94:$Z94&lt;&gt;""),$I$2:$Z$2)</f>
        <v>2.5289058756687908</v>
      </c>
      <c r="F94">
        <f>SUMPRODUCT($I94:$M94,$I$2:$M$2)/SUMPRODUCT(--($I94:$M94&lt;&gt;""),$I$2:$M$2)</f>
        <v>3.096153866666667</v>
      </c>
      <c r="G94">
        <f>COUNTBLANK(J94)+COUNTBLANK(L94:N94)+COUNTBLANK(U94)+COUNTBLANK(W94)+COUNTBLANK(Z94)</f>
        <v>7</v>
      </c>
      <c r="H94">
        <f>COUNTBLANK(I94)+COUNTBLANK(K94)+COUNTBLANK(O94:P94)+COUNTBLANK(R94)+COUNTBLANK(T94)+COUNTBLANK(Y94)</f>
        <v>0</v>
      </c>
      <c r="I94">
        <v>2.976715</v>
      </c>
      <c r="K94">
        <v>3.1558733000000001</v>
      </c>
      <c r="O94">
        <v>0.96374183999999996</v>
      </c>
      <c r="P94">
        <v>0.923794</v>
      </c>
      <c r="R94">
        <v>0.75412946999999997</v>
      </c>
      <c r="T94">
        <v>0.91890059999999996</v>
      </c>
      <c r="Y94">
        <v>0.78796160000000004</v>
      </c>
    </row>
    <row r="95" spans="1:26" x14ac:dyDescent="0.2">
      <c r="A95" t="s">
        <v>166</v>
      </c>
      <c r="B95" t="s">
        <v>165</v>
      </c>
      <c r="C95" t="s">
        <v>27</v>
      </c>
      <c r="D95">
        <v>40</v>
      </c>
      <c r="E95">
        <f>SUMPRODUCT($I95:$Z95,$I$2:$Z$2)/SUMPRODUCT(--($I95:$Z95&lt;&gt;""),$I$2:$Z$2)</f>
        <v>2.5341262358904113</v>
      </c>
      <c r="F95">
        <f>SUMPRODUCT($I95:$M95,$I$2:$M$2)/SUMPRODUCT(--($I95:$M95&lt;&gt;""),$I$2:$M$2)</f>
        <v>2.7563369000000004</v>
      </c>
      <c r="G95">
        <f>COUNTBLANK(J95)+COUNTBLANK(L95:N95)+COUNTBLANK(U95)+COUNTBLANK(W95)+COUNTBLANK(Z95)</f>
        <v>1</v>
      </c>
      <c r="H95">
        <f>COUNTBLANK(I95)+COUNTBLANK(K95)+COUNTBLANK(O95:P95)+COUNTBLANK(R95)+COUNTBLANK(T95)+COUNTBLANK(Y95)</f>
        <v>7</v>
      </c>
      <c r="J95">
        <v>2.7398530999999999</v>
      </c>
      <c r="L95">
        <v>3.5280279999999999</v>
      </c>
      <c r="M95">
        <v>1.9928877</v>
      </c>
      <c r="N95">
        <v>0.68178176999999995</v>
      </c>
      <c r="W95">
        <v>0.67455750000000003</v>
      </c>
      <c r="Z95">
        <v>0.82965449999999996</v>
      </c>
    </row>
    <row r="96" spans="1:26" x14ac:dyDescent="0.2">
      <c r="A96" t="s">
        <v>123</v>
      </c>
      <c r="B96" t="s">
        <v>121</v>
      </c>
      <c r="C96" t="s">
        <v>122</v>
      </c>
      <c r="D96">
        <v>40</v>
      </c>
      <c r="E96">
        <f>SUMPRODUCT($I96:$Z96,$I$2:$Z$2)/SUMPRODUCT(--($I96:$Z96&lt;&gt;""),$I$2:$Z$2)</f>
        <v>2.5520208357046985</v>
      </c>
      <c r="F96">
        <f>SUMPRODUCT($I96:$M96,$I$2:$M$2)/SUMPRODUCT(--($I96:$M96&lt;&gt;""),$I$2:$M$2)</f>
        <v>3.0380476666666669</v>
      </c>
      <c r="G96">
        <f>COUNTBLANK(J96)+COUNTBLANK(L96:N96)+COUNTBLANK(U96)+COUNTBLANK(W96)+COUNTBLANK(Z96)</f>
        <v>2</v>
      </c>
      <c r="H96">
        <f>COUNTBLANK(I96)+COUNTBLANK(K96)+COUNTBLANK(O96:P96)+COUNTBLANK(R96)+COUNTBLANK(T96)+COUNTBLANK(Y96)</f>
        <v>6</v>
      </c>
      <c r="J96">
        <v>2.601715</v>
      </c>
      <c r="L96">
        <v>3.2562139999999999</v>
      </c>
      <c r="N96">
        <v>0.64645149999999996</v>
      </c>
      <c r="U96">
        <v>0.91220533999999998</v>
      </c>
      <c r="Y96">
        <v>0.75630260000000005</v>
      </c>
      <c r="Z96">
        <v>0.7849815</v>
      </c>
    </row>
    <row r="97" spans="1:26" x14ac:dyDescent="0.2">
      <c r="A97" t="s">
        <v>139</v>
      </c>
      <c r="B97" t="s">
        <v>137</v>
      </c>
      <c r="C97" t="s">
        <v>138</v>
      </c>
      <c r="D97">
        <v>40</v>
      </c>
      <c r="E97">
        <f>SUMPRODUCT($I97:$Z97,$I$2:$Z$2)/SUMPRODUCT(--($I97:$Z97&lt;&gt;""),$I$2:$Z$2)</f>
        <v>2.5720164851101321</v>
      </c>
      <c r="F97">
        <f>SUMPRODUCT($I97:$M97,$I$2:$M$2)/SUMPRODUCT(--($I97:$M97&lt;&gt;""),$I$2:$M$2)</f>
        <v>2.8625183600000002</v>
      </c>
      <c r="G97">
        <f>COUNTBLANK(J97)+COUNTBLANK(L97:N97)+COUNTBLANK(U97)+COUNTBLANK(W97)+COUNTBLANK(Z97)</f>
        <v>1</v>
      </c>
      <c r="H97">
        <f>COUNTBLANK(I97)+COUNTBLANK(K97)+COUNTBLANK(O97:P97)+COUNTBLANK(R97)+COUNTBLANK(T97)+COUNTBLANK(Y97)</f>
        <v>6</v>
      </c>
      <c r="J97">
        <v>2.8800460000000001</v>
      </c>
      <c r="L97">
        <v>3.4586182000000001</v>
      </c>
      <c r="M97">
        <v>2.2576546999999998</v>
      </c>
      <c r="N97">
        <v>0.6619507</v>
      </c>
      <c r="U97">
        <v>0.95394670000000004</v>
      </c>
      <c r="Y97">
        <v>0.78677063999999997</v>
      </c>
      <c r="Z97">
        <v>0.80441470000000004</v>
      </c>
    </row>
    <row r="98" spans="1:26" x14ac:dyDescent="0.2">
      <c r="A98" t="s">
        <v>129</v>
      </c>
      <c r="B98" t="s">
        <v>57</v>
      </c>
      <c r="C98" t="s">
        <v>60</v>
      </c>
      <c r="D98">
        <v>40</v>
      </c>
      <c r="E98">
        <f>SUMPRODUCT($I98:$Z98,$I$2:$Z$2)/SUMPRODUCT(--($I98:$Z98&lt;&gt;""),$I$2:$Z$2)</f>
        <v>2.5817862012738861</v>
      </c>
      <c r="F98">
        <f>SUMPRODUCT($I98:$M98,$I$2:$M$2)/SUMPRODUCT(--($I98:$M98&lt;&gt;""),$I$2:$M$2)</f>
        <v>3.2291749333333337</v>
      </c>
      <c r="G98">
        <f>COUNTBLANK(J98)+COUNTBLANK(L98:N98)+COUNTBLANK(U98)+COUNTBLANK(W98)+COUNTBLANK(Z98)</f>
        <v>7</v>
      </c>
      <c r="H98">
        <f>COUNTBLANK(I98)+COUNTBLANK(K98)+COUNTBLANK(O98:P98)+COUNTBLANK(R98)+COUNTBLANK(T98)+COUNTBLANK(Y98)</f>
        <v>4</v>
      </c>
      <c r="I98">
        <v>3.2437768</v>
      </c>
      <c r="K98">
        <v>3.2218740000000001</v>
      </c>
      <c r="P98">
        <v>0.96213800000000005</v>
      </c>
      <c r="Q98">
        <v>0.65668740000000003</v>
      </c>
      <c r="S98">
        <v>0.53205349999999996</v>
      </c>
      <c r="V98">
        <v>0.7092773</v>
      </c>
      <c r="X98">
        <v>0.58071459999999997</v>
      </c>
    </row>
    <row r="99" spans="1:26" x14ac:dyDescent="0.2">
      <c r="A99" t="s">
        <v>172</v>
      </c>
      <c r="B99" t="s">
        <v>168</v>
      </c>
      <c r="C99" t="s">
        <v>171</v>
      </c>
      <c r="D99">
        <v>40</v>
      </c>
      <c r="E99">
        <f>SUMPRODUCT($I99:$Z99,$I$2:$Z$2)/SUMPRODUCT(--($I99:$Z99&lt;&gt;""),$I$2:$Z$2)</f>
        <v>2.5839418658156035</v>
      </c>
      <c r="F99">
        <f>SUMPRODUCT($I99:$M99,$I$2:$M$2)/SUMPRODUCT(--($I99:$M99&lt;&gt;""),$I$2:$M$2)</f>
        <v>2.9349943333333335</v>
      </c>
      <c r="G99">
        <f>COUNTBLANK(J99)+COUNTBLANK(L99:N99)+COUNTBLANK(U99)+COUNTBLANK(W99)+COUNTBLANK(Z99)</f>
        <v>6</v>
      </c>
      <c r="H99">
        <f>COUNTBLANK(I99)+COUNTBLANK(K99)+COUNTBLANK(O99:P99)+COUNTBLANK(R99)+COUNTBLANK(T99)+COUNTBLANK(Y99)</f>
        <v>3</v>
      </c>
      <c r="I99">
        <v>3.0869330000000001</v>
      </c>
      <c r="K99">
        <v>2.8590249999999999</v>
      </c>
      <c r="N99">
        <v>0.71040499999999995</v>
      </c>
      <c r="P99">
        <v>0.93897750000000002</v>
      </c>
      <c r="T99">
        <v>0.96830075999999998</v>
      </c>
    </row>
    <row r="100" spans="1:26" x14ac:dyDescent="0.2">
      <c r="A100" t="s">
        <v>174</v>
      </c>
      <c r="B100" t="s">
        <v>29</v>
      </c>
      <c r="C100" t="s">
        <v>30</v>
      </c>
      <c r="D100">
        <v>40</v>
      </c>
      <c r="E100">
        <f>SUMPRODUCT($I100:$Z100,$I$2:$Z$2)/SUMPRODUCT(--($I100:$Z100&lt;&gt;""),$I$2:$Z$2)</f>
        <v>2.6267977740969162</v>
      </c>
      <c r="F100">
        <f>SUMPRODUCT($I100:$M100,$I$2:$M$2)/SUMPRODUCT(--($I100:$M100&lt;&gt;""),$I$2:$M$2)</f>
        <v>2.9284783199999995</v>
      </c>
      <c r="G100">
        <f>COUNTBLANK(J100)+COUNTBLANK(L100:N100)+COUNTBLANK(U100)+COUNTBLANK(W100)+COUNTBLANK(Z100)</f>
        <v>0</v>
      </c>
      <c r="H100">
        <f>COUNTBLANK(I100)+COUNTBLANK(K100)+COUNTBLANK(O100:P100)+COUNTBLANK(R100)+COUNTBLANK(T100)+COUNTBLANK(Y100)</f>
        <v>7</v>
      </c>
      <c r="J100">
        <v>2.8569300000000002</v>
      </c>
      <c r="L100">
        <v>3.5674698</v>
      </c>
      <c r="M100">
        <v>2.3252609999999998</v>
      </c>
      <c r="N100">
        <v>0.68123049999999996</v>
      </c>
      <c r="U100">
        <v>0.98196905999999995</v>
      </c>
      <c r="W100">
        <v>0.66444146999999998</v>
      </c>
      <c r="Z100">
        <v>0.82608676000000003</v>
      </c>
    </row>
    <row r="101" spans="1:26" x14ac:dyDescent="0.2">
      <c r="A101" t="s">
        <v>141</v>
      </c>
      <c r="B101" t="s">
        <v>98</v>
      </c>
      <c r="C101" t="s">
        <v>52</v>
      </c>
      <c r="D101">
        <v>40</v>
      </c>
      <c r="E101">
        <f>SUMPRODUCT($I101:$Z101,$I$2:$Z$2)/SUMPRODUCT(--($I101:$Z101&lt;&gt;""),$I$2:$Z$2)</f>
        <v>2.6291609999999999</v>
      </c>
      <c r="F101">
        <f>SUMPRODUCT($I101:$M101,$I$2:$M$2)/SUMPRODUCT(--($I101:$M101&lt;&gt;""),$I$2:$M$2)</f>
        <v>2.6291609999999999</v>
      </c>
      <c r="G101">
        <f>COUNTBLANK(J101)+COUNTBLANK(L101:N101)+COUNTBLANK(U101)+COUNTBLANK(W101)+COUNTBLANK(Z101)</f>
        <v>6</v>
      </c>
      <c r="H101">
        <f>COUNTBLANK(I101)+COUNTBLANK(K101)+COUNTBLANK(O101:P101)+COUNTBLANK(R101)+COUNTBLANK(T101)+COUNTBLANK(Y101)</f>
        <v>7</v>
      </c>
      <c r="M101">
        <v>2.6291609999999999</v>
      </c>
    </row>
    <row r="102" spans="1:26" x14ac:dyDescent="0.2">
      <c r="A102" t="s">
        <v>133</v>
      </c>
      <c r="B102" t="s">
        <v>131</v>
      </c>
      <c r="C102" t="s">
        <v>132</v>
      </c>
      <c r="D102">
        <v>40</v>
      </c>
      <c r="E102">
        <f>SUMPRODUCT($I102:$Z102,$I$2:$Z$2)/SUMPRODUCT(--($I102:$Z102&lt;&gt;""),$I$2:$Z$2)</f>
        <v>2.6669022146919437</v>
      </c>
      <c r="F102">
        <f>SUMPRODUCT($I102:$M102,$I$2:$M$2)/SUMPRODUCT(--($I102:$M102&lt;&gt;""),$I$2:$M$2)</f>
        <v>2.8224939</v>
      </c>
      <c r="G102">
        <f>COUNTBLANK(J102)+COUNTBLANK(L102:N102)+COUNTBLANK(U102)+COUNTBLANK(W102)+COUNTBLANK(Z102)</f>
        <v>2</v>
      </c>
      <c r="H102">
        <f>COUNTBLANK(I102)+COUNTBLANK(K102)+COUNTBLANK(O102:P102)+COUNTBLANK(R102)+COUNTBLANK(T102)+COUNTBLANK(Y102)</f>
        <v>7</v>
      </c>
      <c r="J102">
        <v>2.8724031000000001</v>
      </c>
      <c r="L102">
        <v>3.5327980000000001</v>
      </c>
      <c r="M102">
        <v>2.0872351999999998</v>
      </c>
      <c r="N102">
        <v>0.69509140000000003</v>
      </c>
      <c r="Z102">
        <v>0.84616570000000002</v>
      </c>
    </row>
    <row r="103" spans="1:26" x14ac:dyDescent="0.2">
      <c r="A103" t="s">
        <v>188</v>
      </c>
      <c r="B103" t="s">
        <v>65</v>
      </c>
      <c r="C103" t="s">
        <v>66</v>
      </c>
      <c r="D103">
        <v>40</v>
      </c>
      <c r="E103">
        <f>SUMPRODUCT($I103:$Z103,$I$2:$Z$2)/SUMPRODUCT(--($I103:$Z103&lt;&gt;""),$I$2:$Z$2)</f>
        <v>2.7071080932885918</v>
      </c>
      <c r="F103">
        <f>SUMPRODUCT($I103:$M103,$I$2:$M$2)/SUMPRODUCT(--($I103:$M103&lt;&gt;""),$I$2:$M$2)</f>
        <v>3.2268224333333335</v>
      </c>
      <c r="G103">
        <f>COUNTBLANK(J103)+COUNTBLANK(L103:N103)+COUNTBLANK(U103)+COUNTBLANK(W103)+COUNTBLANK(Z103)</f>
        <v>2</v>
      </c>
      <c r="H103">
        <f>COUNTBLANK(I103)+COUNTBLANK(K103)+COUNTBLANK(O103:P103)+COUNTBLANK(R103)+COUNTBLANK(T103)+COUNTBLANK(Y103)</f>
        <v>6</v>
      </c>
      <c r="J103">
        <v>2.8397543000000001</v>
      </c>
      <c r="L103">
        <v>3.4203565</v>
      </c>
      <c r="N103">
        <v>0.67043894999999998</v>
      </c>
      <c r="U103">
        <v>0.95364689999999996</v>
      </c>
      <c r="Y103">
        <v>0.80077940000000003</v>
      </c>
      <c r="Z103">
        <v>0.80274489999999998</v>
      </c>
    </row>
    <row r="104" spans="1:26" x14ac:dyDescent="0.2">
      <c r="A104" t="s">
        <v>107</v>
      </c>
      <c r="B104" t="s">
        <v>26</v>
      </c>
      <c r="C104" t="s">
        <v>42</v>
      </c>
      <c r="D104">
        <v>40</v>
      </c>
      <c r="E104">
        <f>SUMPRODUCT($I104:$Z104,$I$2:$Z$2)/SUMPRODUCT(--($I104:$Z104&lt;&gt;""),$I$2:$Z$2)</f>
        <v>2.765647</v>
      </c>
      <c r="F104">
        <f>SUMPRODUCT($I104:$M104,$I$2:$M$2)/SUMPRODUCT(--($I104:$M104&lt;&gt;""),$I$2:$M$2)</f>
        <v>2.765647</v>
      </c>
      <c r="G104">
        <f>COUNTBLANK(J104)+COUNTBLANK(L104:N104)+COUNTBLANK(U104)+COUNTBLANK(W104)+COUNTBLANK(Z104)</f>
        <v>6</v>
      </c>
      <c r="H104">
        <f>COUNTBLANK(I104)+COUNTBLANK(K104)+COUNTBLANK(O104:P104)+COUNTBLANK(R104)+COUNTBLANK(T104)+COUNTBLANK(Y104)</f>
        <v>7</v>
      </c>
      <c r="M104">
        <v>2.765647</v>
      </c>
    </row>
    <row r="105" spans="1:26" x14ac:dyDescent="0.2">
      <c r="A105" t="s">
        <v>87</v>
      </c>
      <c r="B105" t="s">
        <v>29</v>
      </c>
      <c r="C105" t="s">
        <v>86</v>
      </c>
      <c r="D105">
        <v>40</v>
      </c>
      <c r="E105">
        <f>SUMPRODUCT($I105:$Z105,$I$2:$Z$2)/SUMPRODUCT(--($I105:$Z105&lt;&gt;""),$I$2:$Z$2)</f>
        <v>2.7669699407272739</v>
      </c>
      <c r="F105">
        <f>SUMPRODUCT($I105:$M105,$I$2:$M$2)/SUMPRODUCT(--($I105:$M105&lt;&gt;""),$I$2:$M$2)</f>
        <v>3.5800161000000004</v>
      </c>
      <c r="G105">
        <f>COUNTBLANK(J105)+COUNTBLANK(L105:N105)+COUNTBLANK(U105)+COUNTBLANK(W105)+COUNTBLANK(Z105)</f>
        <v>3</v>
      </c>
      <c r="H105">
        <f>COUNTBLANK(I105)+COUNTBLANK(K105)+COUNTBLANK(O105:P105)+COUNTBLANK(R105)+COUNTBLANK(T105)+COUNTBLANK(Y105)</f>
        <v>7</v>
      </c>
      <c r="L105">
        <v>3.5800160999999999</v>
      </c>
      <c r="N105">
        <v>0.69006674999999995</v>
      </c>
      <c r="Q105">
        <v>0.69636529999999996</v>
      </c>
      <c r="U105">
        <v>0.94760650000000002</v>
      </c>
      <c r="Z105">
        <v>0.80664115999999997</v>
      </c>
    </row>
    <row r="106" spans="1:26" x14ac:dyDescent="0.2">
      <c r="A106" t="s">
        <v>116</v>
      </c>
      <c r="B106" t="s">
        <v>26</v>
      </c>
      <c r="C106" t="s">
        <v>115</v>
      </c>
      <c r="D106">
        <v>40</v>
      </c>
      <c r="E106">
        <f>SUMPRODUCT($I106:$Z106,$I$2:$Z$2)/SUMPRODUCT(--($I106:$Z106&lt;&gt;""),$I$2:$Z$2)</f>
        <v>2.7784077028187921</v>
      </c>
      <c r="F106">
        <f>SUMPRODUCT($I106:$M106,$I$2:$M$2)/SUMPRODUCT(--($I106:$M106&lt;&gt;""),$I$2:$M$2)</f>
        <v>3.3242889999999998</v>
      </c>
      <c r="G106">
        <f>COUNTBLANK(J106)+COUNTBLANK(L106:N106)+COUNTBLANK(U106)+COUNTBLANK(W106)+COUNTBLANK(Z106)</f>
        <v>1</v>
      </c>
      <c r="H106">
        <f>COUNTBLANK(I106)+COUNTBLANK(K106)+COUNTBLANK(O106:P106)+COUNTBLANK(R106)+COUNTBLANK(T106)+COUNTBLANK(Y106)</f>
        <v>7</v>
      </c>
      <c r="J106">
        <v>2.7925323999999998</v>
      </c>
      <c r="L106">
        <v>3.5901673000000001</v>
      </c>
      <c r="N106">
        <v>0.67978459999999996</v>
      </c>
      <c r="U106">
        <v>0.96965009999999996</v>
      </c>
      <c r="W106">
        <v>0.65865653999999996</v>
      </c>
      <c r="Z106">
        <v>0.82202560000000002</v>
      </c>
    </row>
    <row r="107" spans="1:26" x14ac:dyDescent="0.2">
      <c r="A107" t="s">
        <v>186</v>
      </c>
      <c r="B107" t="s">
        <v>26</v>
      </c>
      <c r="C107" t="s">
        <v>115</v>
      </c>
      <c r="D107">
        <v>40</v>
      </c>
      <c r="E107">
        <f>SUMPRODUCT($I107:$Z107,$I$2:$Z$2)/SUMPRODUCT(--($I107:$Z107&lt;&gt;""),$I$2:$Z$2)</f>
        <v>2.7784077028187921</v>
      </c>
      <c r="F107">
        <f>SUMPRODUCT($I107:$M107,$I$2:$M$2)/SUMPRODUCT(--($I107:$M107&lt;&gt;""),$I$2:$M$2)</f>
        <v>3.3242889999999998</v>
      </c>
      <c r="G107">
        <f>COUNTBLANK(J107)+COUNTBLANK(L107:N107)+COUNTBLANK(U107)+COUNTBLANK(W107)+COUNTBLANK(Z107)</f>
        <v>1</v>
      </c>
      <c r="H107">
        <f>COUNTBLANK(I107)+COUNTBLANK(K107)+COUNTBLANK(O107:P107)+COUNTBLANK(R107)+COUNTBLANK(T107)+COUNTBLANK(Y107)</f>
        <v>7</v>
      </c>
      <c r="J107">
        <v>2.7925323999999998</v>
      </c>
      <c r="L107">
        <v>3.5901673000000001</v>
      </c>
      <c r="N107">
        <v>0.67978459999999996</v>
      </c>
      <c r="U107">
        <v>0.96965009999999996</v>
      </c>
      <c r="W107">
        <v>0.65865653999999996</v>
      </c>
      <c r="Z107">
        <v>0.82202560000000002</v>
      </c>
    </row>
    <row r="108" spans="1:26" x14ac:dyDescent="0.2">
      <c r="A108" t="s">
        <v>105</v>
      </c>
      <c r="B108" t="s">
        <v>103</v>
      </c>
      <c r="C108" t="s">
        <v>104</v>
      </c>
      <c r="D108">
        <v>40</v>
      </c>
      <c r="E108">
        <f>SUMPRODUCT($I108:$Z108,$I$2:$Z$2)/SUMPRODUCT(--($I108:$Z108&lt;&gt;""),$I$2:$Z$2)</f>
        <v>2.92893396475771</v>
      </c>
      <c r="F108">
        <f>SUMPRODUCT($I108:$M108,$I$2:$M$2)/SUMPRODUCT(--($I108:$M108&lt;&gt;""),$I$2:$M$2)</f>
        <v>3.2672325600000005</v>
      </c>
      <c r="G108">
        <f>COUNTBLANK(J108)+COUNTBLANK(L108:N108)+COUNTBLANK(U108)+COUNTBLANK(W108)+COUNTBLANK(Z108)</f>
        <v>2</v>
      </c>
      <c r="H108">
        <f>COUNTBLANK(I108)+COUNTBLANK(K108)+COUNTBLANK(O108:P108)+COUNTBLANK(R108)+COUNTBLANK(T108)+COUNTBLANK(Y108)</f>
        <v>5</v>
      </c>
      <c r="J108">
        <v>2.9167019999999999</v>
      </c>
      <c r="K108">
        <v>3.1546496999999998</v>
      </c>
      <c r="L108">
        <v>3.5550807</v>
      </c>
      <c r="N108">
        <v>0.68999029999999995</v>
      </c>
      <c r="T108">
        <v>1.0092893000000001</v>
      </c>
      <c r="U108">
        <v>0.95497699999999996</v>
      </c>
      <c r="Z108">
        <v>0.81545100000000004</v>
      </c>
    </row>
    <row r="109" spans="1:26" x14ac:dyDescent="0.2">
      <c r="A109" t="s">
        <v>61</v>
      </c>
      <c r="B109" t="s">
        <v>59</v>
      </c>
      <c r="C109" t="s">
        <v>60</v>
      </c>
      <c r="D109">
        <v>40</v>
      </c>
      <c r="E109">
        <f>SUMPRODUCT($I109:$Z109,$I$2:$Z$2)/SUMPRODUCT(--($I109:$Z109&lt;&gt;""),$I$2:$Z$2)</f>
        <v>3.0152996325581398</v>
      </c>
      <c r="F109">
        <f>SUMPRODUCT($I109:$M109,$I$2:$M$2)/SUMPRODUCT(--($I109:$M109&lt;&gt;""),$I$2:$M$2)</f>
        <v>3.2456130000000001</v>
      </c>
      <c r="G109">
        <f>COUNTBLANK(J109)+COUNTBLANK(L109:N109)+COUNTBLANK(U109)+COUNTBLANK(W109)+COUNTBLANK(Z109)</f>
        <v>7</v>
      </c>
      <c r="H109">
        <f>COUNTBLANK(I109)+COUNTBLANK(K109)+COUNTBLANK(O109:P109)+COUNTBLANK(R109)+COUNTBLANK(T109)+COUNTBLANK(Y109)</f>
        <v>5</v>
      </c>
      <c r="K109">
        <v>3.2456130000000001</v>
      </c>
      <c r="R109">
        <v>0.76974430000000005</v>
      </c>
    </row>
    <row r="110" spans="1:26" x14ac:dyDescent="0.2">
      <c r="A110" t="s">
        <v>72</v>
      </c>
      <c r="B110" t="s">
        <v>71</v>
      </c>
      <c r="C110" t="s">
        <v>40</v>
      </c>
      <c r="D110">
        <v>40</v>
      </c>
      <c r="E110">
        <f>SUMPRODUCT($I110:$Z110,$I$2:$Z$2)/SUMPRODUCT(--($I110:$Z110&lt;&gt;""),$I$2:$Z$2)</f>
        <v>3.0710647064000001</v>
      </c>
      <c r="F110">
        <f>SUMPRODUCT($I110:$M110,$I$2:$M$2)/SUMPRODUCT(--($I110:$M110&lt;&gt;""),$I$2:$M$2)</f>
        <v>3.2123140333333331</v>
      </c>
      <c r="G110">
        <f>COUNTBLANK(J110)+COUNTBLANK(L110:N110)+COUNTBLANK(U110)+COUNTBLANK(W110)+COUNTBLANK(Z110)</f>
        <v>7</v>
      </c>
      <c r="H110">
        <f>COUNTBLANK(I110)+COUNTBLANK(K110)+COUNTBLANK(O110:P110)+COUNTBLANK(R110)+COUNTBLANK(T110)+COUNTBLANK(Y110)</f>
        <v>4</v>
      </c>
      <c r="I110">
        <v>3.2352892999999998</v>
      </c>
      <c r="K110">
        <v>3.2008264</v>
      </c>
      <c r="P110">
        <v>1.0052932999999999</v>
      </c>
    </row>
    <row r="111" spans="1:26" x14ac:dyDescent="0.2">
      <c r="A111" t="s">
        <v>169</v>
      </c>
      <c r="B111" t="s">
        <v>168</v>
      </c>
      <c r="C111" t="s">
        <v>33</v>
      </c>
      <c r="D111">
        <v>40</v>
      </c>
      <c r="E111">
        <f>SUMPRODUCT($I111:$Z111,$I$2:$Z$2)/SUMPRODUCT(--($I111:$Z111&lt;&gt;""),$I$2:$Z$2)</f>
        <v>3.140577</v>
      </c>
      <c r="F111">
        <f>SUMPRODUCT($I111:$M111,$I$2:$M$2)/SUMPRODUCT(--($I111:$M111&lt;&gt;""),$I$2:$M$2)</f>
        <v>3.140577</v>
      </c>
      <c r="G111">
        <f>COUNTBLANK(J111)+COUNTBLANK(L111:N111)+COUNTBLANK(U111)+COUNTBLANK(W111)+COUNTBLANK(Z111)</f>
        <v>7</v>
      </c>
      <c r="H111">
        <f>COUNTBLANK(I111)+COUNTBLANK(K111)+COUNTBLANK(O111:P111)+COUNTBLANK(R111)+COUNTBLANK(T111)+COUNTBLANK(Y111)</f>
        <v>6</v>
      </c>
      <c r="K111">
        <v>3.140577</v>
      </c>
    </row>
    <row r="112" spans="1:26" x14ac:dyDescent="0.2">
      <c r="A112" t="s">
        <v>28</v>
      </c>
      <c r="B112" t="s">
        <v>26</v>
      </c>
      <c r="C112" t="s">
        <v>27</v>
      </c>
      <c r="D112">
        <v>40</v>
      </c>
      <c r="E112">
        <f>SUMPRODUCT($I112:$Z112,$I$2:$Z$2)/SUMPRODUCT(--($I112:$Z112&lt;&gt;""),$I$2:$Z$2)</f>
        <v>3.378335233333333</v>
      </c>
      <c r="F112">
        <f>SUMPRODUCT($I112:$M112,$I$2:$M$2)/SUMPRODUCT(--($I112:$M112&lt;&gt;""),$I$2:$M$2)</f>
        <v>3.378335233333333</v>
      </c>
      <c r="G112">
        <f>COUNTBLANK(J112)+COUNTBLANK(L112:N112)+COUNTBLANK(U112)+COUNTBLANK(W112)+COUNTBLANK(Z112)</f>
        <v>5</v>
      </c>
      <c r="H112">
        <f>COUNTBLANK(I112)+COUNTBLANK(K112)+COUNTBLANK(O112:P112)+COUNTBLANK(R112)+COUNTBLANK(T112)+COUNTBLANK(Y112)</f>
        <v>7</v>
      </c>
      <c r="J112">
        <v>2.9547207000000002</v>
      </c>
      <c r="L112">
        <v>3.5901424999999998</v>
      </c>
    </row>
  </sheetData>
  <sortState xmlns:xlrd2="http://schemas.microsoft.com/office/spreadsheetml/2017/richdata2" ref="A3:Z113">
    <sortCondition ref="E3:E11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Grass Water compare 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 Charles</dc:creator>
  <cp:lastModifiedBy>Lyu Charles</cp:lastModifiedBy>
  <dcterms:created xsi:type="dcterms:W3CDTF">2022-01-20T22:57:26Z</dcterms:created>
  <dcterms:modified xsi:type="dcterms:W3CDTF">2022-01-22T06:00:25Z</dcterms:modified>
</cp:coreProperties>
</file>