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Mega Aggron\"/>
    </mc:Choice>
  </mc:AlternateContent>
  <xr:revisionPtr revIDLastSave="0" documentId="13_ncr:40009_{D98A46DE-A6AC-4A0D-B14F-6B0FB26E0441}" xr6:coauthVersionLast="47" xr6:coauthVersionMax="47" xr10:uidLastSave="{00000000-0000-0000-0000-000000000000}"/>
  <bookViews>
    <workbookView minimized="1" xWindow="368" yWindow="368" windowWidth="16874" windowHeight="10522" activeTab="1"/>
  </bookViews>
  <sheets>
    <sheet name="Raw" sheetId="1" r:id="rId1"/>
    <sheet name="ASE Now" sheetId="4" r:id="rId2"/>
    <sheet name="DPS Now" sheetId="10" r:id="rId3"/>
    <sheet name="ASE Future" sheetId="5" r:id="rId4"/>
    <sheet name="DPS Future" sheetId="11" r:id="rId5"/>
    <sheet name="Megas" sheetId="6" r:id="rId6"/>
    <sheet name="Megas (Formatted)" sheetId="7" r:id="rId7"/>
    <sheet name="ASE Full" sheetId="3" r:id="rId8"/>
    <sheet name="DPS Full" sheetId="9" r:id="rId9"/>
    <sheet name="comprehensive_dps30" sheetId="8" r:id="rId10"/>
    <sheet name="ASE Full Untruncated" sheetId="2" r:id="rId11"/>
  </sheets>
  <externalReferences>
    <externalReference r:id="rId12"/>
  </externalReferences>
  <calcPr calcId="0"/>
</workbook>
</file>

<file path=xl/calcChain.xml><?xml version="1.0" encoding="utf-8"?>
<calcChain xmlns="http://schemas.openxmlformats.org/spreadsheetml/2006/main">
  <c r="G17" i="6" l="1"/>
  <c r="G9" i="6"/>
  <c r="C22" i="6"/>
  <c r="C23" i="6"/>
  <c r="S23" i="6" s="1"/>
  <c r="C24" i="6"/>
  <c r="D24" i="6" s="1"/>
  <c r="C21" i="6"/>
  <c r="W21" i="6" s="1"/>
  <c r="C18" i="6"/>
  <c r="O18" i="6" s="1"/>
  <c r="C19" i="6"/>
  <c r="S19" i="6" s="1"/>
  <c r="C20" i="6"/>
  <c r="K20" i="6" s="1"/>
  <c r="C17" i="6"/>
  <c r="S17" i="6" s="1"/>
  <c r="S24" i="6"/>
  <c r="O24" i="6"/>
  <c r="K24" i="6"/>
  <c r="K22" i="6"/>
  <c r="S22" i="6"/>
  <c r="S20" i="6"/>
  <c r="O20" i="6"/>
  <c r="D20" i="6"/>
  <c r="G19" i="6"/>
  <c r="AD18" i="6"/>
  <c r="W18" i="6"/>
  <c r="D18" i="6"/>
  <c r="AD17" i="6"/>
  <c r="D17" i="6"/>
  <c r="S7" i="7"/>
  <c r="S6" i="7"/>
  <c r="S5" i="7"/>
  <c r="S4" i="7"/>
  <c r="S3" i="7"/>
  <c r="S2" i="7"/>
  <c r="E6" i="6"/>
  <c r="D6" i="6"/>
  <c r="C30" i="6"/>
  <c r="C31" i="6"/>
  <c r="C32" i="6"/>
  <c r="C29" i="6"/>
  <c r="W29" i="6" s="1"/>
  <c r="C26" i="6"/>
  <c r="S26" i="6" s="1"/>
  <c r="C27" i="6"/>
  <c r="C28" i="6"/>
  <c r="W28" i="6" s="1"/>
  <c r="C25" i="6"/>
  <c r="C14" i="6"/>
  <c r="C15" i="6"/>
  <c r="C16" i="6"/>
  <c r="C13" i="6"/>
  <c r="C10" i="6"/>
  <c r="K10" i="6" s="1"/>
  <c r="C11" i="6"/>
  <c r="C12" i="6"/>
  <c r="C9" i="6"/>
  <c r="AD10" i="6"/>
  <c r="AD9" i="6"/>
  <c r="K9" i="6"/>
  <c r="AD8" i="6"/>
  <c r="AD7" i="6"/>
  <c r="AD6" i="6"/>
  <c r="W6" i="6"/>
  <c r="W25" i="6" s="1"/>
  <c r="S6" i="6"/>
  <c r="O6" i="6"/>
  <c r="P6" i="6" s="1"/>
  <c r="K6" i="6"/>
  <c r="G6" i="6"/>
  <c r="G15" i="6" s="1"/>
  <c r="AD5" i="6"/>
  <c r="S7" i="6" s="1"/>
  <c r="T7" i="6" s="1"/>
  <c r="AD4" i="6"/>
  <c r="O7" i="6" s="1"/>
  <c r="P7" i="6" s="1"/>
  <c r="Q7" i="6" s="1"/>
  <c r="AD3" i="6"/>
  <c r="K7" i="6" s="1"/>
  <c r="L7" i="6" s="1"/>
  <c r="M7" i="6" s="1"/>
  <c r="AD2" i="6"/>
  <c r="G7" i="6" s="1"/>
  <c r="H7" i="6" s="1"/>
  <c r="E322" i="1" a="1"/>
  <c r="E322" i="1"/>
  <c r="F322" i="1" a="1"/>
  <c r="F322" i="1"/>
  <c r="E323" i="1" a="1"/>
  <c r="E323" i="1" s="1"/>
  <c r="F323" i="1" a="1"/>
  <c r="F323" i="1" s="1"/>
  <c r="E324" i="1" a="1"/>
  <c r="E324" i="1"/>
  <c r="F324" i="1" a="1"/>
  <c r="F324" i="1"/>
  <c r="E325" i="1" a="1"/>
  <c r="E325" i="1" s="1"/>
  <c r="F325" i="1" a="1"/>
  <c r="F325" i="1" s="1"/>
  <c r="E326" i="1" a="1"/>
  <c r="E326" i="1"/>
  <c r="F326" i="1" a="1"/>
  <c r="F326" i="1" s="1"/>
  <c r="G23" i="6" l="1"/>
  <c r="K23" i="6"/>
  <c r="K19" i="6"/>
  <c r="K18" i="6"/>
  <c r="O17" i="6"/>
  <c r="E17" i="6"/>
  <c r="K17" i="6"/>
  <c r="T18" i="6"/>
  <c r="X20" i="6"/>
  <c r="E20" i="6"/>
  <c r="E24" i="6"/>
  <c r="G20" i="6"/>
  <c r="D21" i="6"/>
  <c r="O21" i="6"/>
  <c r="W22" i="6"/>
  <c r="G24" i="6"/>
  <c r="E21" i="6"/>
  <c r="T17" i="6"/>
  <c r="E18" i="6"/>
  <c r="L19" i="6"/>
  <c r="W19" i="6"/>
  <c r="G21" i="6"/>
  <c r="D22" i="6"/>
  <c r="O22" i="6"/>
  <c r="Y22" i="6"/>
  <c r="W23" i="6"/>
  <c r="T24" i="6"/>
  <c r="G18" i="6"/>
  <c r="S21" i="6"/>
  <c r="E22" i="6"/>
  <c r="X23" i="6"/>
  <c r="S25" i="6"/>
  <c r="W17" i="6"/>
  <c r="S18" i="6"/>
  <c r="D19" i="6"/>
  <c r="O19" i="6"/>
  <c r="Y19" i="6"/>
  <c r="W20" i="6"/>
  <c r="T21" i="6"/>
  <c r="G22" i="6"/>
  <c r="D23" i="6"/>
  <c r="O23" i="6"/>
  <c r="W24" i="6"/>
  <c r="X21" i="6"/>
  <c r="E19" i="6"/>
  <c r="K21" i="6"/>
  <c r="E23" i="6"/>
  <c r="O25" i="6"/>
  <c r="D25" i="6"/>
  <c r="K25" i="6"/>
  <c r="E28" i="6"/>
  <c r="S12" i="6"/>
  <c r="S15" i="6"/>
  <c r="D26" i="6"/>
  <c r="K26" i="6"/>
  <c r="E26" i="6"/>
  <c r="E12" i="6"/>
  <c r="K29" i="6"/>
  <c r="G29" i="6"/>
  <c r="G12" i="6"/>
  <c r="H6" i="6"/>
  <c r="G13" i="6"/>
  <c r="G25" i="6"/>
  <c r="G28" i="6"/>
  <c r="K13" i="6"/>
  <c r="K16" i="6"/>
  <c r="T6" i="6"/>
  <c r="G8" i="6"/>
  <c r="H8" i="6" s="1"/>
  <c r="I8" i="6" s="1"/>
  <c r="S8" i="6"/>
  <c r="T8" i="6" s="1"/>
  <c r="U8" i="6" s="1"/>
  <c r="S9" i="6"/>
  <c r="S31" i="6"/>
  <c r="S28" i="6"/>
  <c r="W13" i="6"/>
  <c r="W27" i="6"/>
  <c r="W7" i="6"/>
  <c r="X7" i="6" s="1"/>
  <c r="Y7" i="6" s="1"/>
  <c r="X6" i="6"/>
  <c r="Y6" i="6" s="1"/>
  <c r="U7" i="6"/>
  <c r="Q6" i="6"/>
  <c r="Q22" i="6" s="1"/>
  <c r="H26" i="6"/>
  <c r="I7" i="6"/>
  <c r="L6" i="6"/>
  <c r="L23" i="6" s="1"/>
  <c r="O8" i="6"/>
  <c r="P8" i="6" s="1"/>
  <c r="Q8" i="6" s="1"/>
  <c r="Q21" i="6" s="1"/>
  <c r="W11" i="6"/>
  <c r="D12" i="6"/>
  <c r="O12" i="6"/>
  <c r="S13" i="6"/>
  <c r="W14" i="6"/>
  <c r="E15" i="6"/>
  <c r="G26" i="6"/>
  <c r="K27" i="6"/>
  <c r="D28" i="6"/>
  <c r="O28" i="6"/>
  <c r="S29" i="6"/>
  <c r="W30" i="6"/>
  <c r="E31" i="6"/>
  <c r="G31" i="6"/>
  <c r="K32" i="6"/>
  <c r="W10" i="6"/>
  <c r="D11" i="6"/>
  <c r="O11" i="6"/>
  <c r="D14" i="6"/>
  <c r="O14" i="6"/>
  <c r="W16" i="6"/>
  <c r="E25" i="6"/>
  <c r="D30" i="6"/>
  <c r="O30" i="6"/>
  <c r="W32" i="6"/>
  <c r="E11" i="6"/>
  <c r="E14" i="6"/>
  <c r="D27" i="6"/>
  <c r="O27" i="6"/>
  <c r="E30" i="6"/>
  <c r="W9" i="6"/>
  <c r="D10" i="6"/>
  <c r="O10" i="6"/>
  <c r="G11" i="6"/>
  <c r="G14" i="6"/>
  <c r="K15" i="6"/>
  <c r="D16" i="6"/>
  <c r="O16" i="6"/>
  <c r="W26" i="6"/>
  <c r="E27" i="6"/>
  <c r="G30" i="6"/>
  <c r="K31" i="6"/>
  <c r="D32" i="6"/>
  <c r="O32" i="6"/>
  <c r="K8" i="6"/>
  <c r="L8" i="6" s="1"/>
  <c r="M8" i="6" s="1"/>
  <c r="E10" i="6"/>
  <c r="S11" i="6"/>
  <c r="K12" i="6"/>
  <c r="D13" i="6"/>
  <c r="O13" i="6"/>
  <c r="S14" i="6"/>
  <c r="W15" i="6"/>
  <c r="E16" i="6"/>
  <c r="G27" i="6"/>
  <c r="K28" i="6"/>
  <c r="D29" i="6"/>
  <c r="O29" i="6"/>
  <c r="S30" i="6"/>
  <c r="W31" i="6"/>
  <c r="E32" i="6"/>
  <c r="W8" i="6"/>
  <c r="X8" i="6" s="1"/>
  <c r="Y8" i="6" s="1"/>
  <c r="D9" i="6"/>
  <c r="O9" i="6"/>
  <c r="G10" i="6"/>
  <c r="W12" i="6"/>
  <c r="E13" i="6"/>
  <c r="G16" i="6"/>
  <c r="O26" i="6"/>
  <c r="S27" i="6"/>
  <c r="E29" i="6"/>
  <c r="G32" i="6"/>
  <c r="E9" i="6"/>
  <c r="S10" i="6"/>
  <c r="K11" i="6"/>
  <c r="K14" i="6"/>
  <c r="D15" i="6"/>
  <c r="O15" i="6"/>
  <c r="S16" i="6"/>
  <c r="K30" i="6"/>
  <c r="D31" i="6"/>
  <c r="O31" i="6"/>
  <c r="S32" i="6"/>
  <c r="Y20" i="6" l="1"/>
  <c r="Y24" i="6"/>
  <c r="Y17" i="6"/>
  <c r="L24" i="6"/>
  <c r="L17" i="6"/>
  <c r="X19" i="6"/>
  <c r="Y21" i="6"/>
  <c r="U6" i="6"/>
  <c r="T22" i="6"/>
  <c r="T23" i="6"/>
  <c r="T19" i="6"/>
  <c r="Y23" i="6"/>
  <c r="L20" i="6"/>
  <c r="P21" i="6"/>
  <c r="P23" i="6"/>
  <c r="Q18" i="6"/>
  <c r="L18" i="6"/>
  <c r="L21" i="6"/>
  <c r="P18" i="6"/>
  <c r="Y18" i="6"/>
  <c r="X17" i="6"/>
  <c r="P22" i="6"/>
  <c r="P24" i="6"/>
  <c r="P20" i="6"/>
  <c r="X18" i="6"/>
  <c r="P19" i="6"/>
  <c r="P17" i="6"/>
  <c r="Q19" i="6"/>
  <c r="Q23" i="6"/>
  <c r="Q24" i="6"/>
  <c r="Q20" i="6"/>
  <c r="Q17" i="6"/>
  <c r="H18" i="6"/>
  <c r="I6" i="6"/>
  <c r="I28" i="6" s="1"/>
  <c r="H17" i="6"/>
  <c r="H23" i="6"/>
  <c r="H19" i="6"/>
  <c r="H24" i="6"/>
  <c r="H20" i="6"/>
  <c r="H22" i="6"/>
  <c r="H21" i="6"/>
  <c r="T20" i="6"/>
  <c r="X22" i="6"/>
  <c r="L22" i="6"/>
  <c r="X24" i="6"/>
  <c r="H32" i="6"/>
  <c r="Q14" i="6"/>
  <c r="H14" i="6"/>
  <c r="H13" i="6"/>
  <c r="I14" i="6"/>
  <c r="H11" i="6"/>
  <c r="I11" i="6"/>
  <c r="H25" i="6"/>
  <c r="H10" i="6"/>
  <c r="H29" i="6"/>
  <c r="H15" i="6"/>
  <c r="H12" i="6"/>
  <c r="H27" i="6"/>
  <c r="H30" i="6"/>
  <c r="H16" i="6"/>
  <c r="I16" i="6"/>
  <c r="T30" i="6"/>
  <c r="T14" i="6"/>
  <c r="T12" i="6"/>
  <c r="T28" i="6"/>
  <c r="I12" i="6"/>
  <c r="I25" i="6"/>
  <c r="P32" i="6"/>
  <c r="H28" i="6"/>
  <c r="T11" i="6"/>
  <c r="T25" i="6"/>
  <c r="H9" i="6"/>
  <c r="U11" i="6"/>
  <c r="T10" i="6"/>
  <c r="T29" i="6"/>
  <c r="T15" i="6"/>
  <c r="T27" i="6"/>
  <c r="T32" i="6"/>
  <c r="T13" i="6"/>
  <c r="T9" i="6"/>
  <c r="Q16" i="6"/>
  <c r="T16" i="6"/>
  <c r="H31" i="6"/>
  <c r="T26" i="6"/>
  <c r="U28" i="6"/>
  <c r="U9" i="6"/>
  <c r="P10" i="6"/>
  <c r="Q30" i="6"/>
  <c r="Q11" i="6"/>
  <c r="U10" i="6"/>
  <c r="X9" i="6"/>
  <c r="Q10" i="6"/>
  <c r="Q27" i="6"/>
  <c r="U15" i="6"/>
  <c r="P9" i="6"/>
  <c r="U26" i="6"/>
  <c r="U32" i="6"/>
  <c r="U30" i="6"/>
  <c r="U12" i="6"/>
  <c r="P14" i="6"/>
  <c r="U14" i="6"/>
  <c r="P15" i="6"/>
  <c r="U13" i="6"/>
  <c r="Q32" i="6"/>
  <c r="U31" i="6"/>
  <c r="U27" i="6"/>
  <c r="U29" i="6"/>
  <c r="T31" i="6"/>
  <c r="Y28" i="6"/>
  <c r="L9" i="6"/>
  <c r="Q9" i="6"/>
  <c r="L31" i="6"/>
  <c r="X32" i="6"/>
  <c r="Y29" i="6"/>
  <c r="Y25" i="6"/>
  <c r="Q31" i="6"/>
  <c r="P25" i="6"/>
  <c r="P16" i="6"/>
  <c r="Y10" i="6"/>
  <c r="P30" i="6"/>
  <c r="P11" i="6"/>
  <c r="P27" i="6"/>
  <c r="X30" i="6"/>
  <c r="P12" i="6"/>
  <c r="X16" i="6"/>
  <c r="X10" i="6"/>
  <c r="Y11" i="6"/>
  <c r="X26" i="6"/>
  <c r="Y9" i="6"/>
  <c r="Y12" i="6"/>
  <c r="I13" i="6"/>
  <c r="I29" i="6"/>
  <c r="I31" i="6"/>
  <c r="I15" i="6"/>
  <c r="I26" i="6"/>
  <c r="I9" i="6"/>
  <c r="Q29" i="6"/>
  <c r="Q13" i="6"/>
  <c r="Q15" i="6"/>
  <c r="Q25" i="6"/>
  <c r="Q28" i="6"/>
  <c r="Q12" i="6"/>
  <c r="X25" i="6"/>
  <c r="Y26" i="6"/>
  <c r="L30" i="6"/>
  <c r="Y31" i="6"/>
  <c r="X29" i="6"/>
  <c r="L12" i="6"/>
  <c r="L15" i="6"/>
  <c r="L26" i="6"/>
  <c r="L32" i="6"/>
  <c r="P28" i="6"/>
  <c r="X15" i="6"/>
  <c r="X14" i="6"/>
  <c r="Y32" i="6"/>
  <c r="Y16" i="6"/>
  <c r="Y30" i="6"/>
  <c r="L16" i="6"/>
  <c r="L10" i="6"/>
  <c r="Q26" i="6"/>
  <c r="L25" i="6"/>
  <c r="L28" i="6"/>
  <c r="L27" i="6"/>
  <c r="L29" i="6"/>
  <c r="L13" i="6"/>
  <c r="M6" i="6"/>
  <c r="P13" i="6"/>
  <c r="Y27" i="6"/>
  <c r="Y15" i="6"/>
  <c r="X11" i="6"/>
  <c r="Y14" i="6"/>
  <c r="I32" i="6"/>
  <c r="L14" i="6"/>
  <c r="L11" i="6"/>
  <c r="P29" i="6"/>
  <c r="Y13" i="6"/>
  <c r="X28" i="6"/>
  <c r="U25" i="6"/>
  <c r="X12" i="6"/>
  <c r="X31" i="6"/>
  <c r="X27" i="6"/>
  <c r="P31" i="6"/>
  <c r="I10" i="6"/>
  <c r="X13" i="6"/>
  <c r="P26" i="6"/>
  <c r="U16" i="6"/>
  <c r="I30" i="6" l="1"/>
  <c r="I23" i="6"/>
  <c r="I19" i="6"/>
  <c r="I22" i="6"/>
  <c r="I24" i="6"/>
  <c r="I21" i="6"/>
  <c r="I17" i="6"/>
  <c r="I18" i="6"/>
  <c r="I20" i="6"/>
  <c r="M21" i="6"/>
  <c r="M18" i="6"/>
  <c r="M17" i="6"/>
  <c r="M23" i="6"/>
  <c r="M19" i="6"/>
  <c r="M20" i="6"/>
  <c r="M22" i="6"/>
  <c r="M24" i="6"/>
  <c r="I27" i="6"/>
  <c r="U22" i="6"/>
  <c r="U24" i="6"/>
  <c r="U20" i="6"/>
  <c r="U17" i="6"/>
  <c r="U23" i="6"/>
  <c r="U19" i="6"/>
  <c r="U18" i="6"/>
  <c r="U21" i="6"/>
  <c r="M28" i="6"/>
  <c r="M26" i="6"/>
  <c r="M15" i="6"/>
  <c r="M13" i="6"/>
  <c r="M29" i="6"/>
  <c r="M25" i="6"/>
  <c r="M30" i="6"/>
  <c r="M11" i="6"/>
  <c r="M32" i="6"/>
  <c r="M12" i="6"/>
  <c r="M10" i="6"/>
  <c r="M16" i="6"/>
  <c r="M9" i="6"/>
  <c r="M27" i="6"/>
  <c r="M14" i="6"/>
  <c r="M31" i="6"/>
  <c r="E70" i="1" l="1" a="1"/>
  <c r="E70" i="1" s="1"/>
  <c r="F70" i="1" a="1"/>
  <c r="F70" i="1" s="1"/>
  <c r="E133" i="1" a="1"/>
  <c r="E133" i="1" s="1"/>
  <c r="F133" i="1" a="1"/>
  <c r="F133" i="1" s="1"/>
  <c r="E196" i="1" a="1"/>
  <c r="E196" i="1" s="1"/>
  <c r="F196" i="1" a="1"/>
  <c r="F196" i="1" s="1"/>
  <c r="E259" i="1" a="1"/>
  <c r="E259" i="1" s="1"/>
  <c r="F259" i="1" a="1"/>
  <c r="F259" i="1" s="1"/>
  <c r="E8" i="1" a="1"/>
  <c r="E8" i="1" s="1"/>
  <c r="F8" i="1" a="1"/>
  <c r="F8" i="1" s="1"/>
  <c r="E71" i="1" a="1"/>
  <c r="E71" i="1" s="1"/>
  <c r="F71" i="1" a="1"/>
  <c r="F71" i="1" s="1"/>
  <c r="E134" i="1" a="1"/>
  <c r="E134" i="1" s="1"/>
  <c r="F134" i="1" a="1"/>
  <c r="F134" i="1" s="1"/>
  <c r="E197" i="1" a="1"/>
  <c r="E197" i="1" s="1"/>
  <c r="F197" i="1" a="1"/>
  <c r="F197" i="1" s="1"/>
  <c r="E260" i="1" a="1"/>
  <c r="E260" i="1" s="1"/>
  <c r="F260" i="1" a="1"/>
  <c r="F260" i="1" s="1"/>
  <c r="E9" i="1" a="1"/>
  <c r="E9" i="1" s="1"/>
  <c r="F9" i="1" a="1"/>
  <c r="F9" i="1" s="1"/>
  <c r="E72" i="1" a="1"/>
  <c r="E72" i="1" s="1"/>
  <c r="F72" i="1" a="1"/>
  <c r="F72" i="1" s="1"/>
  <c r="E135" i="1" a="1"/>
  <c r="E135" i="1" s="1"/>
  <c r="F135" i="1" a="1"/>
  <c r="F135" i="1"/>
  <c r="E198" i="1" a="1"/>
  <c r="E198" i="1" s="1"/>
  <c r="F198" i="1" a="1"/>
  <c r="F198" i="1" s="1"/>
  <c r="E261" i="1" a="1"/>
  <c r="E261" i="1" s="1"/>
  <c r="F261" i="1" a="1"/>
  <c r="F261" i="1"/>
  <c r="E10" i="1" a="1"/>
  <c r="E10" i="1" s="1"/>
  <c r="F10" i="1" a="1"/>
  <c r="F10" i="1" s="1"/>
  <c r="E73" i="1" a="1"/>
  <c r="E73" i="1" s="1"/>
  <c r="F73" i="1" a="1"/>
  <c r="F73" i="1" s="1"/>
  <c r="E136" i="1" a="1"/>
  <c r="E136" i="1" s="1"/>
  <c r="F136" i="1" a="1"/>
  <c r="F136" i="1" s="1"/>
  <c r="E199" i="1" a="1"/>
  <c r="E199" i="1" s="1"/>
  <c r="F199" i="1" a="1"/>
  <c r="F199" i="1" s="1"/>
  <c r="E262" i="1" a="1"/>
  <c r="E262" i="1" s="1"/>
  <c r="F262" i="1" a="1"/>
  <c r="F262" i="1" s="1"/>
  <c r="E11" i="1" a="1"/>
  <c r="E11" i="1" s="1"/>
  <c r="F11" i="1" a="1"/>
  <c r="F11" i="1" s="1"/>
  <c r="E74" i="1" a="1"/>
  <c r="E74" i="1" s="1"/>
  <c r="F74" i="1" a="1"/>
  <c r="F74" i="1" s="1"/>
  <c r="E137" i="1" a="1"/>
  <c r="E137" i="1" s="1"/>
  <c r="F137" i="1" a="1"/>
  <c r="F137" i="1" s="1"/>
  <c r="E200" i="1" a="1"/>
  <c r="E200" i="1" s="1"/>
  <c r="F200" i="1" a="1"/>
  <c r="F200" i="1" s="1"/>
  <c r="E263" i="1" a="1"/>
  <c r="E263" i="1" s="1"/>
  <c r="F263" i="1" a="1"/>
  <c r="F263" i="1"/>
  <c r="E12" i="1" a="1"/>
  <c r="E12" i="1" s="1"/>
  <c r="F12" i="1" a="1"/>
  <c r="F12" i="1" s="1"/>
  <c r="E75" i="1" a="1"/>
  <c r="E75" i="1" s="1"/>
  <c r="F75" i="1" a="1"/>
  <c r="F75" i="1" s="1"/>
  <c r="E138" i="1" a="1"/>
  <c r="E138" i="1" s="1"/>
  <c r="F138" i="1" a="1"/>
  <c r="F138" i="1" s="1"/>
  <c r="E201" i="1" a="1"/>
  <c r="E201" i="1" s="1"/>
  <c r="F201" i="1" a="1"/>
  <c r="F201" i="1"/>
  <c r="E264" i="1" a="1"/>
  <c r="E264" i="1" s="1"/>
  <c r="F264" i="1" a="1"/>
  <c r="F264" i="1" s="1"/>
  <c r="E13" i="1" a="1"/>
  <c r="E13" i="1" s="1"/>
  <c r="F13" i="1" a="1"/>
  <c r="F13" i="1"/>
  <c r="E76" i="1" a="1"/>
  <c r="E76" i="1" s="1"/>
  <c r="F76" i="1" a="1"/>
  <c r="F76" i="1" s="1"/>
  <c r="E139" i="1" a="1"/>
  <c r="E139" i="1" s="1"/>
  <c r="F139" i="1" a="1"/>
  <c r="F139" i="1" s="1"/>
  <c r="E202" i="1" a="1"/>
  <c r="E202" i="1" s="1"/>
  <c r="F202" i="1" a="1"/>
  <c r="F202" i="1" s="1"/>
  <c r="E265" i="1" a="1"/>
  <c r="E265" i="1" s="1"/>
  <c r="F265" i="1" a="1"/>
  <c r="F265" i="1" s="1"/>
  <c r="E14" i="1" a="1"/>
  <c r="E14" i="1" s="1"/>
  <c r="F14" i="1" a="1"/>
  <c r="F14" i="1" s="1"/>
  <c r="E77" i="1" a="1"/>
  <c r="E77" i="1" s="1"/>
  <c r="F77" i="1" a="1"/>
  <c r="F77" i="1" s="1"/>
  <c r="E140" i="1" a="1"/>
  <c r="E140" i="1" s="1"/>
  <c r="F140" i="1" a="1"/>
  <c r="F140" i="1" s="1"/>
  <c r="E203" i="1" a="1"/>
  <c r="E203" i="1" s="1"/>
  <c r="F203" i="1" a="1"/>
  <c r="F203" i="1" s="1"/>
  <c r="E266" i="1" a="1"/>
  <c r="E266" i="1" s="1"/>
  <c r="F266" i="1" a="1"/>
  <c r="F266" i="1" s="1"/>
  <c r="E15" i="1" a="1"/>
  <c r="E15" i="1" s="1"/>
  <c r="F15" i="1" a="1"/>
  <c r="F15" i="1" s="1"/>
  <c r="E141" i="1" a="1"/>
  <c r="E141" i="1" s="1"/>
  <c r="F141" i="1" a="1"/>
  <c r="F141" i="1" s="1"/>
  <c r="E204" i="1" a="1"/>
  <c r="E204" i="1" s="1"/>
  <c r="F204" i="1" a="1"/>
  <c r="F204" i="1" s="1"/>
  <c r="E78" i="1" a="1"/>
  <c r="E78" i="1" s="1"/>
  <c r="F78" i="1" a="1"/>
  <c r="F78" i="1" s="1"/>
  <c r="E267" i="1" a="1"/>
  <c r="E267" i="1" s="1"/>
  <c r="F267" i="1" a="1"/>
  <c r="F267" i="1"/>
  <c r="E16" i="1" a="1"/>
  <c r="E16" i="1" s="1"/>
  <c r="F16" i="1" a="1"/>
  <c r="F16" i="1" s="1"/>
  <c r="E79" i="1" a="1"/>
  <c r="E79" i="1" s="1"/>
  <c r="F79" i="1" a="1"/>
  <c r="F79" i="1" s="1"/>
  <c r="E142" i="1" a="1"/>
  <c r="E142" i="1" s="1"/>
  <c r="F142" i="1" a="1"/>
  <c r="F142" i="1" s="1"/>
  <c r="E205" i="1" a="1"/>
  <c r="E205" i="1" s="1"/>
  <c r="F205" i="1" a="1"/>
  <c r="F205" i="1" s="1"/>
  <c r="E268" i="1" a="1"/>
  <c r="E268" i="1" s="1"/>
  <c r="F268" i="1" a="1"/>
  <c r="F268" i="1" s="1"/>
  <c r="E17" i="1" a="1"/>
  <c r="E17" i="1" s="1"/>
  <c r="F17" i="1" a="1"/>
  <c r="F17" i="1" s="1"/>
  <c r="E80" i="1" a="1"/>
  <c r="E80" i="1" s="1"/>
  <c r="F80" i="1" a="1"/>
  <c r="F80" i="1" s="1"/>
  <c r="E143" i="1" a="1"/>
  <c r="E143" i="1" s="1"/>
  <c r="F143" i="1" a="1"/>
  <c r="F143" i="1" s="1"/>
  <c r="E206" i="1" a="1"/>
  <c r="E206" i="1" s="1"/>
  <c r="F206" i="1" a="1"/>
  <c r="F206" i="1" s="1"/>
  <c r="E269" i="1" a="1"/>
  <c r="E269" i="1" s="1"/>
  <c r="F269" i="1" a="1"/>
  <c r="F269" i="1" s="1"/>
  <c r="E18" i="1" a="1"/>
  <c r="E18" i="1" s="1"/>
  <c r="F18" i="1" a="1"/>
  <c r="F18" i="1" s="1"/>
  <c r="E81" i="1" a="1"/>
  <c r="E81" i="1" s="1"/>
  <c r="F81" i="1" a="1"/>
  <c r="F81" i="1" s="1"/>
  <c r="E144" i="1" a="1"/>
  <c r="E144" i="1" s="1"/>
  <c r="F144" i="1" a="1"/>
  <c r="F144" i="1" s="1"/>
  <c r="E207" i="1" a="1"/>
  <c r="E207" i="1" s="1"/>
  <c r="F207" i="1" a="1"/>
  <c r="F207" i="1" s="1"/>
  <c r="E270" i="1" a="1"/>
  <c r="E270" i="1" s="1"/>
  <c r="F270" i="1" a="1"/>
  <c r="F270" i="1" s="1"/>
  <c r="E19" i="1" a="1"/>
  <c r="E19" i="1" s="1"/>
  <c r="F19" i="1" a="1"/>
  <c r="F19" i="1"/>
  <c r="E82" i="1" a="1"/>
  <c r="E82" i="1" s="1"/>
  <c r="F82" i="1" a="1"/>
  <c r="F82" i="1" s="1"/>
  <c r="E145" i="1" a="1"/>
  <c r="E145" i="1" s="1"/>
  <c r="F145" i="1" a="1"/>
  <c r="F145" i="1"/>
  <c r="E208" i="1" a="1"/>
  <c r="E208" i="1" s="1"/>
  <c r="F208" i="1" a="1"/>
  <c r="F208" i="1" s="1"/>
  <c r="E271" i="1" a="1"/>
  <c r="E271" i="1" s="1"/>
  <c r="F271" i="1" a="1"/>
  <c r="F271" i="1" s="1"/>
  <c r="E20" i="1" a="1"/>
  <c r="E20" i="1" s="1"/>
  <c r="F20" i="1" a="1"/>
  <c r="F20" i="1" s="1"/>
  <c r="E83" i="1" a="1"/>
  <c r="E83" i="1" s="1"/>
  <c r="F83" i="1" a="1"/>
  <c r="F83" i="1" s="1"/>
  <c r="E146" i="1" a="1"/>
  <c r="E146" i="1" s="1"/>
  <c r="F146" i="1" a="1"/>
  <c r="F146" i="1" s="1"/>
  <c r="E209" i="1" a="1"/>
  <c r="E209" i="1" s="1"/>
  <c r="F209" i="1" a="1"/>
  <c r="F209" i="1" s="1"/>
  <c r="E272" i="1" a="1"/>
  <c r="E272" i="1" s="1"/>
  <c r="F272" i="1" a="1"/>
  <c r="F272" i="1" s="1"/>
  <c r="E21" i="1" a="1"/>
  <c r="E21" i="1" s="1"/>
  <c r="F21" i="1" a="1"/>
  <c r="F21" i="1" s="1"/>
  <c r="E84" i="1" a="1"/>
  <c r="E84" i="1" s="1"/>
  <c r="F84" i="1" a="1"/>
  <c r="F84" i="1" s="1"/>
  <c r="E147" i="1" a="1"/>
  <c r="E147" i="1" s="1"/>
  <c r="F147" i="1" a="1"/>
  <c r="F147" i="1" s="1"/>
  <c r="E210" i="1" a="1"/>
  <c r="E210" i="1" s="1"/>
  <c r="F210" i="1" a="1"/>
  <c r="F210" i="1" s="1"/>
  <c r="E273" i="1" a="1"/>
  <c r="E273" i="1" s="1"/>
  <c r="F273" i="1" a="1"/>
  <c r="F273" i="1"/>
  <c r="E22" i="1" a="1"/>
  <c r="E22" i="1" s="1"/>
  <c r="F22" i="1" a="1"/>
  <c r="F22" i="1" s="1"/>
  <c r="E85" i="1" a="1"/>
  <c r="E85" i="1" s="1"/>
  <c r="F85" i="1" a="1"/>
  <c r="F85" i="1" s="1"/>
  <c r="E148" i="1" a="1"/>
  <c r="E148" i="1" s="1"/>
  <c r="F148" i="1" a="1"/>
  <c r="F148" i="1" s="1"/>
  <c r="E211" i="1" a="1"/>
  <c r="E211" i="1" s="1"/>
  <c r="F211" i="1" a="1"/>
  <c r="F211" i="1"/>
  <c r="E274" i="1" a="1"/>
  <c r="E274" i="1" s="1"/>
  <c r="F274" i="1" a="1"/>
  <c r="F274" i="1" s="1"/>
  <c r="E23" i="1" a="1"/>
  <c r="E23" i="1" s="1"/>
  <c r="F23" i="1" a="1"/>
  <c r="F23" i="1" s="1"/>
  <c r="E86" i="1" a="1"/>
  <c r="E86" i="1" s="1"/>
  <c r="F86" i="1" a="1"/>
  <c r="F86" i="1" s="1"/>
  <c r="E149" i="1" a="1"/>
  <c r="E149" i="1" s="1"/>
  <c r="F149" i="1" a="1"/>
  <c r="F149" i="1" s="1"/>
  <c r="E212" i="1" a="1"/>
  <c r="E212" i="1" s="1"/>
  <c r="F212" i="1" a="1"/>
  <c r="F212" i="1" s="1"/>
  <c r="E275" i="1" a="1"/>
  <c r="E275" i="1" s="1"/>
  <c r="F275" i="1" a="1"/>
  <c r="F275" i="1" s="1"/>
  <c r="E24" i="1" a="1"/>
  <c r="E24" i="1" s="1"/>
  <c r="F24" i="1" a="1"/>
  <c r="F24" i="1" s="1"/>
  <c r="E87" i="1" a="1"/>
  <c r="E87" i="1" s="1"/>
  <c r="F87" i="1" a="1"/>
  <c r="F87" i="1" s="1"/>
  <c r="E150" i="1" a="1"/>
  <c r="E150" i="1" s="1"/>
  <c r="F150" i="1" a="1"/>
  <c r="F150" i="1" s="1"/>
  <c r="E213" i="1" a="1"/>
  <c r="E213" i="1" s="1"/>
  <c r="F213" i="1" a="1"/>
  <c r="F213" i="1" s="1"/>
  <c r="E276" i="1" a="1"/>
  <c r="E276" i="1" s="1"/>
  <c r="F276" i="1" a="1"/>
  <c r="F276" i="1" s="1"/>
  <c r="E214" i="1" a="1"/>
  <c r="E214" i="1" s="1"/>
  <c r="F214" i="1" a="1"/>
  <c r="F214" i="1"/>
  <c r="E25" i="1" a="1"/>
  <c r="E25" i="1" s="1"/>
  <c r="F25" i="1" a="1"/>
  <c r="F25" i="1" s="1"/>
  <c r="E88" i="1" a="1"/>
  <c r="E88" i="1" s="1"/>
  <c r="F88" i="1" a="1"/>
  <c r="F88" i="1"/>
  <c r="E151" i="1" a="1"/>
  <c r="E151" i="1" s="1"/>
  <c r="F151" i="1" a="1"/>
  <c r="F151" i="1" s="1"/>
  <c r="E277" i="1" a="1"/>
  <c r="E277" i="1" s="1"/>
  <c r="F277" i="1" a="1"/>
  <c r="F277" i="1"/>
  <c r="E215" i="1" a="1"/>
  <c r="E215" i="1" s="1"/>
  <c r="F215" i="1" a="1"/>
  <c r="F215" i="1" s="1"/>
  <c r="E26" i="1" a="1"/>
  <c r="E26" i="1" s="1"/>
  <c r="F26" i="1" a="1"/>
  <c r="F26" i="1" s="1"/>
  <c r="E89" i="1" a="1"/>
  <c r="E89" i="1" s="1"/>
  <c r="F89" i="1" a="1"/>
  <c r="F89" i="1" s="1"/>
  <c r="E152" i="1" a="1"/>
  <c r="E152" i="1" s="1"/>
  <c r="F152" i="1" a="1"/>
  <c r="F152" i="1" s="1"/>
  <c r="E278" i="1" a="1"/>
  <c r="E278" i="1" s="1"/>
  <c r="F278" i="1" a="1"/>
  <c r="F278" i="1" s="1"/>
  <c r="E216" i="1" a="1"/>
  <c r="E216" i="1" s="1"/>
  <c r="F216" i="1" a="1"/>
  <c r="F216" i="1"/>
  <c r="E27" i="1" a="1"/>
  <c r="E27" i="1" s="1"/>
  <c r="F27" i="1" a="1"/>
  <c r="F27" i="1" s="1"/>
  <c r="E90" i="1" a="1"/>
  <c r="E90" i="1" s="1"/>
  <c r="F90" i="1" a="1"/>
  <c r="F90" i="1" s="1"/>
  <c r="E153" i="1" a="1"/>
  <c r="E153" i="1" s="1"/>
  <c r="F153" i="1" a="1"/>
  <c r="F153" i="1" s="1"/>
  <c r="E279" i="1" a="1"/>
  <c r="E279" i="1" s="1"/>
  <c r="F279" i="1" a="1"/>
  <c r="F279" i="1" s="1"/>
  <c r="E217" i="1" a="1"/>
  <c r="E217" i="1" s="1"/>
  <c r="F217" i="1" a="1"/>
  <c r="F217" i="1" s="1"/>
  <c r="E28" i="1" a="1"/>
  <c r="E28" i="1" s="1"/>
  <c r="F28" i="1" a="1"/>
  <c r="F28" i="1"/>
  <c r="E91" i="1" a="1"/>
  <c r="E91" i="1" s="1"/>
  <c r="F91" i="1" a="1"/>
  <c r="F91" i="1" s="1"/>
  <c r="E154" i="1" a="1"/>
  <c r="E154" i="1" s="1"/>
  <c r="F154" i="1" a="1"/>
  <c r="F154" i="1" s="1"/>
  <c r="E280" i="1" a="1"/>
  <c r="E280" i="1" s="1"/>
  <c r="F280" i="1" a="1"/>
  <c r="F280" i="1" s="1"/>
  <c r="E29" i="1" a="1"/>
  <c r="E29" i="1" s="1"/>
  <c r="F29" i="1" a="1"/>
  <c r="F29" i="1" s="1"/>
  <c r="E92" i="1" a="1"/>
  <c r="E92" i="1" s="1"/>
  <c r="F92" i="1" a="1"/>
  <c r="F92" i="1" s="1"/>
  <c r="E155" i="1" a="1"/>
  <c r="E155" i="1" s="1"/>
  <c r="F155" i="1" a="1"/>
  <c r="F155" i="1" s="1"/>
  <c r="E218" i="1" a="1"/>
  <c r="E218" i="1" s="1"/>
  <c r="F218" i="1" a="1"/>
  <c r="F218" i="1" s="1"/>
  <c r="E281" i="1" a="1"/>
  <c r="E281" i="1" s="1"/>
  <c r="F281" i="1" a="1"/>
  <c r="F281" i="1" s="1"/>
  <c r="E30" i="1" a="1"/>
  <c r="E30" i="1" s="1"/>
  <c r="F30" i="1" a="1"/>
  <c r="F30" i="1" s="1"/>
  <c r="E93" i="1" a="1"/>
  <c r="E93" i="1" s="1"/>
  <c r="F93" i="1" a="1"/>
  <c r="F93" i="1"/>
  <c r="E156" i="1" a="1"/>
  <c r="E156" i="1" s="1"/>
  <c r="F156" i="1" a="1"/>
  <c r="F156" i="1" s="1"/>
  <c r="E219" i="1" a="1"/>
  <c r="E219" i="1" s="1"/>
  <c r="F219" i="1" a="1"/>
  <c r="F219" i="1" s="1"/>
  <c r="E282" i="1" a="1"/>
  <c r="E282" i="1" s="1"/>
  <c r="F282" i="1" a="1"/>
  <c r="F282" i="1" s="1"/>
  <c r="E31" i="1" a="1"/>
  <c r="E31" i="1" s="1"/>
  <c r="F31" i="1" a="1"/>
  <c r="F31" i="1" s="1"/>
  <c r="E94" i="1" a="1"/>
  <c r="E94" i="1" s="1"/>
  <c r="F94" i="1" a="1"/>
  <c r="F94" i="1" s="1"/>
  <c r="E157" i="1" a="1"/>
  <c r="E157" i="1" s="1"/>
  <c r="F157" i="1" a="1"/>
  <c r="F157" i="1"/>
  <c r="E220" i="1" a="1"/>
  <c r="E220" i="1" s="1"/>
  <c r="F220" i="1" a="1"/>
  <c r="F220" i="1" s="1"/>
  <c r="E283" i="1" a="1"/>
  <c r="E283" i="1" s="1"/>
  <c r="F283" i="1" a="1"/>
  <c r="F283" i="1"/>
  <c r="E32" i="1" a="1"/>
  <c r="E32" i="1" s="1"/>
  <c r="F32" i="1" a="1"/>
  <c r="F32" i="1" s="1"/>
  <c r="E95" i="1" a="1"/>
  <c r="E95" i="1" s="1"/>
  <c r="F95" i="1" a="1"/>
  <c r="F95" i="1"/>
  <c r="E158" i="1" a="1"/>
  <c r="E158" i="1" s="1"/>
  <c r="F158" i="1" a="1"/>
  <c r="F158" i="1" s="1"/>
  <c r="E221" i="1" a="1"/>
  <c r="E221" i="1" s="1"/>
  <c r="F221" i="1" a="1"/>
  <c r="F221" i="1" s="1"/>
  <c r="E284" i="1" a="1"/>
  <c r="E284" i="1" s="1"/>
  <c r="F284" i="1" a="1"/>
  <c r="F284" i="1" s="1"/>
  <c r="E33" i="1" a="1"/>
  <c r="E33" i="1" s="1"/>
  <c r="F33" i="1" a="1"/>
  <c r="F33" i="1" s="1"/>
  <c r="E96" i="1" a="1"/>
  <c r="E96" i="1" s="1"/>
  <c r="F96" i="1" a="1"/>
  <c r="F96" i="1" s="1"/>
  <c r="E159" i="1" a="1"/>
  <c r="E159" i="1" s="1"/>
  <c r="F159" i="1" a="1"/>
  <c r="F159" i="1"/>
  <c r="E222" i="1" a="1"/>
  <c r="E222" i="1" s="1"/>
  <c r="F222" i="1" a="1"/>
  <c r="F222" i="1" s="1"/>
  <c r="E285" i="1" a="1"/>
  <c r="E285" i="1" s="1"/>
  <c r="F285" i="1" a="1"/>
  <c r="F285" i="1" s="1"/>
  <c r="E34" i="1" a="1"/>
  <c r="E34" i="1" s="1"/>
  <c r="F34" i="1" a="1"/>
  <c r="F34" i="1" s="1"/>
  <c r="E97" i="1" a="1"/>
  <c r="E97" i="1" s="1"/>
  <c r="F97" i="1" a="1"/>
  <c r="F97" i="1" s="1"/>
  <c r="E160" i="1" a="1"/>
  <c r="E160" i="1" s="1"/>
  <c r="F160" i="1" a="1"/>
  <c r="F160" i="1" s="1"/>
  <c r="E223" i="1" a="1"/>
  <c r="E223" i="1" s="1"/>
  <c r="F223" i="1" a="1"/>
  <c r="F223" i="1" s="1"/>
  <c r="E286" i="1" a="1"/>
  <c r="E286" i="1" s="1"/>
  <c r="F286" i="1" a="1"/>
  <c r="F286" i="1" s="1"/>
  <c r="E287" i="1" a="1"/>
  <c r="E287" i="1" s="1"/>
  <c r="F287" i="1" a="1"/>
  <c r="F287" i="1"/>
  <c r="E35" i="1" a="1"/>
  <c r="E35" i="1" s="1"/>
  <c r="F35" i="1" a="1"/>
  <c r="F35" i="1" s="1"/>
  <c r="E98" i="1" a="1"/>
  <c r="E98" i="1" s="1"/>
  <c r="F98" i="1" a="1"/>
  <c r="F98" i="1"/>
  <c r="E224" i="1" a="1"/>
  <c r="E224" i="1" s="1"/>
  <c r="F224" i="1" a="1"/>
  <c r="F224" i="1" s="1"/>
  <c r="E161" i="1" a="1"/>
  <c r="E161" i="1" s="1"/>
  <c r="F161" i="1" a="1"/>
  <c r="F161" i="1" s="1"/>
  <c r="E288" i="1" a="1"/>
  <c r="E288" i="1" s="1"/>
  <c r="F288" i="1" a="1"/>
  <c r="F288" i="1" s="1"/>
  <c r="E36" i="1" a="1"/>
  <c r="E36" i="1" s="1"/>
  <c r="F36" i="1" a="1"/>
  <c r="F36" i="1" s="1"/>
  <c r="E99" i="1" a="1"/>
  <c r="E99" i="1" s="1"/>
  <c r="F99" i="1" a="1"/>
  <c r="F99" i="1" s="1"/>
  <c r="E162" i="1" a="1"/>
  <c r="E162" i="1" s="1"/>
  <c r="F162" i="1" a="1"/>
  <c r="F162" i="1"/>
  <c r="E225" i="1" a="1"/>
  <c r="E225" i="1" s="1"/>
  <c r="F225" i="1" a="1"/>
  <c r="F225" i="1" s="1"/>
  <c r="E37" i="1" a="1"/>
  <c r="E37" i="1" s="1"/>
  <c r="F37" i="1" a="1"/>
  <c r="F37" i="1" s="1"/>
  <c r="E100" i="1" a="1"/>
  <c r="E100" i="1" s="1"/>
  <c r="F100" i="1" a="1"/>
  <c r="F100" i="1" s="1"/>
  <c r="E163" i="1" a="1"/>
  <c r="E163" i="1" s="1"/>
  <c r="F163" i="1" a="1"/>
  <c r="F163" i="1" s="1"/>
  <c r="E226" i="1" a="1"/>
  <c r="E226" i="1" s="1"/>
  <c r="F226" i="1" a="1"/>
  <c r="F226" i="1" s="1"/>
  <c r="E289" i="1" a="1"/>
  <c r="E289" i="1" s="1"/>
  <c r="F289" i="1" a="1"/>
  <c r="F289" i="1"/>
  <c r="E38" i="1" a="1"/>
  <c r="E38" i="1" s="1"/>
  <c r="F38" i="1" a="1"/>
  <c r="F38" i="1" s="1"/>
  <c r="E101" i="1" a="1"/>
  <c r="E101" i="1" s="1"/>
  <c r="F101" i="1" a="1"/>
  <c r="F101" i="1"/>
  <c r="E164" i="1" a="1"/>
  <c r="E164" i="1" s="1"/>
  <c r="F164" i="1" a="1"/>
  <c r="F164" i="1" s="1"/>
  <c r="E227" i="1" a="1"/>
  <c r="E227" i="1" s="1"/>
  <c r="F227" i="1" a="1"/>
  <c r="F227" i="1" s="1"/>
  <c r="E290" i="1" a="1"/>
  <c r="E290" i="1" s="1"/>
  <c r="F290" i="1" a="1"/>
  <c r="F290" i="1" s="1"/>
  <c r="E39" i="1" a="1"/>
  <c r="E39" i="1" s="1"/>
  <c r="F39" i="1" a="1"/>
  <c r="F39" i="1" s="1"/>
  <c r="E102" i="1" a="1"/>
  <c r="E102" i="1" s="1"/>
  <c r="F102" i="1" a="1"/>
  <c r="F102" i="1" s="1"/>
  <c r="E165" i="1" a="1"/>
  <c r="E165" i="1" s="1"/>
  <c r="F165" i="1" a="1"/>
  <c r="F165" i="1" s="1"/>
  <c r="E228" i="1" a="1"/>
  <c r="E228" i="1" s="1"/>
  <c r="F228" i="1" a="1"/>
  <c r="F228" i="1" s="1"/>
  <c r="E291" i="1" a="1"/>
  <c r="E291" i="1" s="1"/>
  <c r="F291" i="1" a="1"/>
  <c r="F291" i="1" s="1"/>
  <c r="E40" i="1" a="1"/>
  <c r="E40" i="1" s="1"/>
  <c r="F40" i="1" a="1"/>
  <c r="F40" i="1" s="1"/>
  <c r="E103" i="1" a="1"/>
  <c r="E103" i="1" s="1"/>
  <c r="F103" i="1" a="1"/>
  <c r="F103" i="1" s="1"/>
  <c r="E166" i="1" a="1"/>
  <c r="E166" i="1" s="1"/>
  <c r="F166" i="1" a="1"/>
  <c r="F166" i="1" s="1"/>
  <c r="E229" i="1" a="1"/>
  <c r="E229" i="1" s="1"/>
  <c r="F229" i="1" a="1"/>
  <c r="F229" i="1" s="1"/>
  <c r="E292" i="1" a="1"/>
  <c r="E292" i="1" s="1"/>
  <c r="F292" i="1" a="1"/>
  <c r="F292" i="1" s="1"/>
  <c r="E41" i="1" a="1"/>
  <c r="E41" i="1" s="1"/>
  <c r="F41" i="1" a="1"/>
  <c r="F41" i="1"/>
  <c r="E104" i="1" a="1"/>
  <c r="E104" i="1"/>
  <c r="F104" i="1" a="1"/>
  <c r="F104" i="1" s="1"/>
  <c r="E167" i="1" a="1"/>
  <c r="E167" i="1" s="1"/>
  <c r="F167" i="1" a="1"/>
  <c r="F167" i="1" s="1"/>
  <c r="E230" i="1" a="1"/>
  <c r="E230" i="1"/>
  <c r="F230" i="1" a="1"/>
  <c r="F230" i="1" s="1"/>
  <c r="E293" i="1" a="1"/>
  <c r="E293" i="1" s="1"/>
  <c r="F293" i="1" a="1"/>
  <c r="F293" i="1" s="1"/>
  <c r="E42" i="1" a="1"/>
  <c r="E42" i="1"/>
  <c r="F42" i="1" a="1"/>
  <c r="F42" i="1" s="1"/>
  <c r="E105" i="1" a="1"/>
  <c r="E105" i="1" s="1"/>
  <c r="F105" i="1" a="1"/>
  <c r="F105" i="1" s="1"/>
  <c r="E168" i="1" a="1"/>
  <c r="E168" i="1"/>
  <c r="F168" i="1" a="1"/>
  <c r="F168" i="1" s="1"/>
  <c r="E231" i="1" a="1"/>
  <c r="E231" i="1" s="1"/>
  <c r="F231" i="1" a="1"/>
  <c r="F231" i="1" s="1"/>
  <c r="E294" i="1" a="1"/>
  <c r="E294" i="1" s="1"/>
  <c r="F294" i="1" a="1"/>
  <c r="F294" i="1" s="1"/>
  <c r="E43" i="1" a="1"/>
  <c r="E43" i="1" s="1"/>
  <c r="F43" i="1" a="1"/>
  <c r="F43" i="1" s="1"/>
  <c r="E106" i="1" a="1"/>
  <c r="E106" i="1" s="1"/>
  <c r="F106" i="1" a="1"/>
  <c r="F106" i="1" s="1"/>
  <c r="E169" i="1" a="1"/>
  <c r="E169" i="1" s="1"/>
  <c r="F169" i="1" a="1"/>
  <c r="F169" i="1" s="1"/>
  <c r="E232" i="1" a="1"/>
  <c r="E232" i="1"/>
  <c r="F232" i="1" a="1"/>
  <c r="F232" i="1" s="1"/>
  <c r="E295" i="1" a="1"/>
  <c r="E295" i="1" s="1"/>
  <c r="F295" i="1" a="1"/>
  <c r="F295" i="1" s="1"/>
  <c r="E44" i="1" a="1"/>
  <c r="E44" i="1"/>
  <c r="F44" i="1" a="1"/>
  <c r="F44" i="1" s="1"/>
  <c r="E107" i="1" a="1"/>
  <c r="E107" i="1" s="1"/>
  <c r="F107" i="1" a="1"/>
  <c r="F107" i="1" s="1"/>
  <c r="E170" i="1" a="1"/>
  <c r="E170" i="1"/>
  <c r="F170" i="1" a="1"/>
  <c r="F170" i="1" s="1"/>
  <c r="E233" i="1" a="1"/>
  <c r="E233" i="1" s="1"/>
  <c r="F233" i="1" a="1"/>
  <c r="F233" i="1" s="1"/>
  <c r="E296" i="1" a="1"/>
  <c r="E296" i="1"/>
  <c r="F296" i="1" a="1"/>
  <c r="F296" i="1" s="1"/>
  <c r="E45" i="1" a="1"/>
  <c r="E45" i="1" s="1"/>
  <c r="F45" i="1" a="1"/>
  <c r="F45" i="1" s="1"/>
  <c r="E108" i="1" a="1"/>
  <c r="E108" i="1"/>
  <c r="F108" i="1" a="1"/>
  <c r="F108" i="1" s="1"/>
  <c r="E171" i="1" a="1"/>
  <c r="E171" i="1" s="1"/>
  <c r="F171" i="1" a="1"/>
  <c r="F171" i="1" s="1"/>
  <c r="E234" i="1" a="1"/>
  <c r="E234" i="1"/>
  <c r="F234" i="1" a="1"/>
  <c r="F234" i="1" s="1"/>
  <c r="E297" i="1" a="1"/>
  <c r="E297" i="1" s="1"/>
  <c r="F297" i="1" a="1"/>
  <c r="F297" i="1" s="1"/>
  <c r="E46" i="1" a="1"/>
  <c r="E46" i="1" s="1"/>
  <c r="F46" i="1" a="1"/>
  <c r="F46" i="1" s="1"/>
  <c r="E109" i="1" a="1"/>
  <c r="E109" i="1" s="1"/>
  <c r="F109" i="1" a="1"/>
  <c r="F109" i="1" s="1"/>
  <c r="E172" i="1" a="1"/>
  <c r="E172" i="1" s="1"/>
  <c r="F172" i="1" a="1"/>
  <c r="F172" i="1" s="1"/>
  <c r="E235" i="1" a="1"/>
  <c r="E235" i="1" s="1"/>
  <c r="F235" i="1" a="1"/>
  <c r="F235" i="1" s="1"/>
  <c r="E298" i="1" a="1"/>
  <c r="E298" i="1"/>
  <c r="F298" i="1" a="1"/>
  <c r="F298" i="1" s="1"/>
  <c r="E47" i="1" a="1"/>
  <c r="E47" i="1" s="1"/>
  <c r="F47" i="1" a="1"/>
  <c r="F47" i="1" s="1"/>
  <c r="E110" i="1" a="1"/>
  <c r="E110" i="1"/>
  <c r="F110" i="1" a="1"/>
  <c r="F110" i="1" s="1"/>
  <c r="E173" i="1" a="1"/>
  <c r="E173" i="1" s="1"/>
  <c r="F173" i="1" a="1"/>
  <c r="F173" i="1" s="1"/>
  <c r="E236" i="1" a="1"/>
  <c r="E236" i="1"/>
  <c r="F236" i="1" a="1"/>
  <c r="F236" i="1" s="1"/>
  <c r="E299" i="1" a="1"/>
  <c r="E299" i="1" s="1"/>
  <c r="F299" i="1" a="1"/>
  <c r="F299" i="1" s="1"/>
  <c r="E48" i="1" a="1"/>
  <c r="E48" i="1"/>
  <c r="F48" i="1" a="1"/>
  <c r="F48" i="1" s="1"/>
  <c r="E111" i="1" a="1"/>
  <c r="E111" i="1" s="1"/>
  <c r="F111" i="1" a="1"/>
  <c r="F111" i="1" s="1"/>
  <c r="E174" i="1" a="1"/>
  <c r="E174" i="1"/>
  <c r="F174" i="1" a="1"/>
  <c r="F174" i="1" s="1"/>
  <c r="E237" i="1" a="1"/>
  <c r="E237" i="1" s="1"/>
  <c r="F237" i="1" a="1"/>
  <c r="F237" i="1" s="1"/>
  <c r="E300" i="1" a="1"/>
  <c r="E300" i="1"/>
  <c r="F300" i="1" a="1"/>
  <c r="F300" i="1" s="1"/>
  <c r="E49" i="1" a="1"/>
  <c r="E49" i="1" s="1"/>
  <c r="F49" i="1" a="1"/>
  <c r="F49" i="1" s="1"/>
  <c r="E112" i="1" a="1"/>
  <c r="E112" i="1" s="1"/>
  <c r="F112" i="1" a="1"/>
  <c r="F112" i="1" s="1"/>
  <c r="E175" i="1" a="1"/>
  <c r="E175" i="1" s="1"/>
  <c r="F175" i="1" a="1"/>
  <c r="F175" i="1" s="1"/>
  <c r="E238" i="1" a="1"/>
  <c r="E238" i="1" s="1"/>
  <c r="F238" i="1" a="1"/>
  <c r="F238" i="1" s="1"/>
  <c r="E301" i="1" a="1"/>
  <c r="E301" i="1" s="1"/>
  <c r="F301" i="1" a="1"/>
  <c r="F301" i="1" s="1"/>
  <c r="E50" i="1" a="1"/>
  <c r="E50" i="1"/>
  <c r="F50" i="1" a="1"/>
  <c r="F50" i="1" s="1"/>
  <c r="E113" i="1" a="1"/>
  <c r="E113" i="1" s="1"/>
  <c r="F113" i="1" a="1"/>
  <c r="F113" i="1" s="1"/>
  <c r="E176" i="1" a="1"/>
  <c r="E176" i="1" s="1"/>
  <c r="F176" i="1" a="1"/>
  <c r="F176" i="1" s="1"/>
  <c r="E239" i="1" a="1"/>
  <c r="E239" i="1" s="1"/>
  <c r="F239" i="1" a="1"/>
  <c r="F239" i="1" s="1"/>
  <c r="E302" i="1" a="1"/>
  <c r="E302" i="1"/>
  <c r="F302" i="1" a="1"/>
  <c r="F302" i="1" s="1"/>
  <c r="E51" i="1" a="1"/>
  <c r="E51" i="1" s="1"/>
  <c r="F51" i="1" a="1"/>
  <c r="F51" i="1" s="1"/>
  <c r="E114" i="1" a="1"/>
  <c r="E114" i="1" s="1"/>
  <c r="F114" i="1" a="1"/>
  <c r="F114" i="1" s="1"/>
  <c r="E177" i="1" a="1"/>
  <c r="E177" i="1" s="1"/>
  <c r="F177" i="1" a="1"/>
  <c r="F177" i="1" s="1"/>
  <c r="E240" i="1" a="1"/>
  <c r="E240" i="1" s="1"/>
  <c r="F240" i="1" a="1"/>
  <c r="F240" i="1" s="1"/>
  <c r="E303" i="1" a="1"/>
  <c r="E303" i="1" s="1"/>
  <c r="F303" i="1" a="1"/>
  <c r="F303" i="1" s="1"/>
  <c r="E52" i="1" a="1"/>
  <c r="E52" i="1" s="1"/>
  <c r="F52" i="1" a="1"/>
  <c r="F52" i="1" s="1"/>
  <c r="E115" i="1" a="1"/>
  <c r="E115" i="1" s="1"/>
  <c r="F115" i="1" a="1"/>
  <c r="F115" i="1" s="1"/>
  <c r="E178" i="1" a="1"/>
  <c r="E178" i="1" s="1"/>
  <c r="F178" i="1" a="1"/>
  <c r="F178" i="1" s="1"/>
  <c r="E241" i="1" a="1"/>
  <c r="E241" i="1" s="1"/>
  <c r="F241" i="1" a="1"/>
  <c r="F241" i="1" s="1"/>
  <c r="E304" i="1" a="1"/>
  <c r="E304" i="1" s="1"/>
  <c r="F304" i="1" a="1"/>
  <c r="F304" i="1" s="1"/>
  <c r="E53" i="1" a="1"/>
  <c r="E53" i="1" s="1"/>
  <c r="F53" i="1" a="1"/>
  <c r="F53" i="1" s="1"/>
  <c r="E116" i="1" a="1"/>
  <c r="E116" i="1" s="1"/>
  <c r="F116" i="1" a="1"/>
  <c r="F116" i="1" s="1"/>
  <c r="E179" i="1" a="1"/>
  <c r="E179" i="1" s="1"/>
  <c r="F179" i="1" a="1"/>
  <c r="F179" i="1" s="1"/>
  <c r="E242" i="1" a="1"/>
  <c r="E242" i="1" s="1"/>
  <c r="F242" i="1" a="1"/>
  <c r="F242" i="1" s="1"/>
  <c r="E305" i="1" a="1"/>
  <c r="E305" i="1" s="1"/>
  <c r="F305" i="1" a="1"/>
  <c r="F305" i="1" s="1"/>
  <c r="E54" i="1" a="1"/>
  <c r="E54" i="1" s="1"/>
  <c r="F54" i="1" a="1"/>
  <c r="F54" i="1" s="1"/>
  <c r="E117" i="1" a="1"/>
  <c r="E117" i="1" s="1"/>
  <c r="F117" i="1" a="1"/>
  <c r="F117" i="1" s="1"/>
  <c r="E180" i="1" a="1"/>
  <c r="E180" i="1" s="1"/>
  <c r="F180" i="1" a="1"/>
  <c r="F180" i="1" s="1"/>
  <c r="E243" i="1" a="1"/>
  <c r="E243" i="1" s="1"/>
  <c r="F243" i="1" a="1"/>
  <c r="F243" i="1" s="1"/>
  <c r="E306" i="1" a="1"/>
  <c r="E306" i="1" s="1"/>
  <c r="F306" i="1" a="1"/>
  <c r="F306" i="1" s="1"/>
  <c r="E55" i="1" a="1"/>
  <c r="E55" i="1" s="1"/>
  <c r="F55" i="1" a="1"/>
  <c r="F55" i="1" s="1"/>
  <c r="E118" i="1" a="1"/>
  <c r="E118" i="1" s="1"/>
  <c r="F118" i="1" a="1"/>
  <c r="F118" i="1" s="1"/>
  <c r="E181" i="1" a="1"/>
  <c r="E181" i="1" s="1"/>
  <c r="F181" i="1" a="1"/>
  <c r="F181" i="1" s="1"/>
  <c r="E244" i="1" a="1"/>
  <c r="E244" i="1" s="1"/>
  <c r="F244" i="1" a="1"/>
  <c r="F244" i="1" s="1"/>
  <c r="E307" i="1" a="1"/>
  <c r="E307" i="1" s="1"/>
  <c r="F307" i="1" a="1"/>
  <c r="F307" i="1" s="1"/>
  <c r="E56" i="1" a="1"/>
  <c r="E56" i="1" s="1"/>
  <c r="F56" i="1" a="1"/>
  <c r="F56" i="1" s="1"/>
  <c r="E119" i="1" a="1"/>
  <c r="E119" i="1" s="1"/>
  <c r="F119" i="1" a="1"/>
  <c r="F119" i="1" s="1"/>
  <c r="E182" i="1" a="1"/>
  <c r="E182" i="1" s="1"/>
  <c r="F182" i="1" a="1"/>
  <c r="F182" i="1" s="1"/>
  <c r="E245" i="1" a="1"/>
  <c r="E245" i="1" s="1"/>
  <c r="F245" i="1" a="1"/>
  <c r="F245" i="1" s="1"/>
  <c r="E308" i="1" a="1"/>
  <c r="E308" i="1" s="1"/>
  <c r="F308" i="1" a="1"/>
  <c r="F308" i="1" s="1"/>
  <c r="E57" i="1" a="1"/>
  <c r="E57" i="1" s="1"/>
  <c r="F57" i="1" a="1"/>
  <c r="F57" i="1" s="1"/>
  <c r="E120" i="1" a="1"/>
  <c r="E120" i="1" s="1"/>
  <c r="F120" i="1" a="1"/>
  <c r="F120" i="1" s="1"/>
  <c r="E183" i="1" a="1"/>
  <c r="E183" i="1" s="1"/>
  <c r="F183" i="1" a="1"/>
  <c r="F183" i="1" s="1"/>
  <c r="E246" i="1" a="1"/>
  <c r="E246" i="1" s="1"/>
  <c r="F246" i="1" a="1"/>
  <c r="F246" i="1" s="1"/>
  <c r="E309" i="1" a="1"/>
  <c r="E309" i="1" s="1"/>
  <c r="F309" i="1" a="1"/>
  <c r="F309" i="1" s="1"/>
  <c r="E58" i="1" a="1"/>
  <c r="E58" i="1" s="1"/>
  <c r="F58" i="1" a="1"/>
  <c r="F58" i="1" s="1"/>
  <c r="E121" i="1" a="1"/>
  <c r="E121" i="1" s="1"/>
  <c r="F121" i="1" a="1"/>
  <c r="F121" i="1" s="1"/>
  <c r="E184" i="1" a="1"/>
  <c r="E184" i="1" s="1"/>
  <c r="F184" i="1" a="1"/>
  <c r="F184" i="1" s="1"/>
  <c r="E310" i="1" a="1"/>
  <c r="E310" i="1" s="1"/>
  <c r="F310" i="1" a="1"/>
  <c r="F310" i="1" s="1"/>
  <c r="E247" i="1" a="1"/>
  <c r="E247" i="1" s="1"/>
  <c r="F247" i="1" a="1"/>
  <c r="F247" i="1" s="1"/>
  <c r="E59" i="1" a="1"/>
  <c r="E59" i="1" s="1"/>
  <c r="F59" i="1" a="1"/>
  <c r="F59" i="1" s="1"/>
  <c r="E122" i="1" a="1"/>
  <c r="E122" i="1" s="1"/>
  <c r="F122" i="1" a="1"/>
  <c r="F122" i="1" s="1"/>
  <c r="E185" i="1" a="1"/>
  <c r="E185" i="1" s="1"/>
  <c r="F185" i="1" a="1"/>
  <c r="F185" i="1" s="1"/>
  <c r="E248" i="1" a="1"/>
  <c r="E248" i="1" s="1"/>
  <c r="F248" i="1" a="1"/>
  <c r="F248" i="1" s="1"/>
  <c r="E311" i="1" a="1"/>
  <c r="E311" i="1" s="1"/>
  <c r="F311" i="1" a="1"/>
  <c r="F311" i="1" s="1"/>
  <c r="E60" i="1" a="1"/>
  <c r="E60" i="1" s="1"/>
  <c r="F60" i="1" a="1"/>
  <c r="F60" i="1" s="1"/>
  <c r="E123" i="1" a="1"/>
  <c r="E123" i="1" s="1"/>
  <c r="F123" i="1" a="1"/>
  <c r="F123" i="1" s="1"/>
  <c r="E186" i="1" a="1"/>
  <c r="E186" i="1" s="1"/>
  <c r="F186" i="1" a="1"/>
  <c r="F186" i="1" s="1"/>
  <c r="E249" i="1" a="1"/>
  <c r="E249" i="1" s="1"/>
  <c r="F249" i="1" a="1"/>
  <c r="F249" i="1" s="1"/>
  <c r="E312" i="1" a="1"/>
  <c r="E312" i="1" s="1"/>
  <c r="F312" i="1" a="1"/>
  <c r="F312" i="1" s="1"/>
  <c r="E61" i="1" a="1"/>
  <c r="E61" i="1" s="1"/>
  <c r="F61" i="1" a="1"/>
  <c r="F61" i="1" s="1"/>
  <c r="E124" i="1" a="1"/>
  <c r="E124" i="1" s="1"/>
  <c r="F124" i="1" a="1"/>
  <c r="F124" i="1" s="1"/>
  <c r="E187" i="1" a="1"/>
  <c r="E187" i="1" s="1"/>
  <c r="F187" i="1" a="1"/>
  <c r="F187" i="1" s="1"/>
  <c r="E250" i="1" a="1"/>
  <c r="E250" i="1" s="1"/>
  <c r="F250" i="1" a="1"/>
  <c r="F250" i="1" s="1"/>
  <c r="E313" i="1" a="1"/>
  <c r="E313" i="1" s="1"/>
  <c r="F313" i="1" a="1"/>
  <c r="F313" i="1" s="1"/>
  <c r="E62" i="1" a="1"/>
  <c r="E62" i="1" s="1"/>
  <c r="F62" i="1" a="1"/>
  <c r="F62" i="1" s="1"/>
  <c r="E125" i="1" a="1"/>
  <c r="E125" i="1" s="1"/>
  <c r="F125" i="1" a="1"/>
  <c r="F125" i="1" s="1"/>
  <c r="E188" i="1" a="1"/>
  <c r="E188" i="1" s="1"/>
  <c r="F188" i="1" a="1"/>
  <c r="F188" i="1" s="1"/>
  <c r="E251" i="1" a="1"/>
  <c r="E251" i="1" s="1"/>
  <c r="F251" i="1" a="1"/>
  <c r="F251" i="1" s="1"/>
  <c r="E314" i="1" a="1"/>
  <c r="E314" i="1" s="1"/>
  <c r="F314" i="1" a="1"/>
  <c r="F314" i="1" s="1"/>
  <c r="E126" i="1" a="1"/>
  <c r="E126" i="1" s="1"/>
  <c r="F126" i="1" a="1"/>
  <c r="F126" i="1" s="1"/>
  <c r="E252" i="1" a="1"/>
  <c r="E252" i="1" s="1"/>
  <c r="F252" i="1" a="1"/>
  <c r="F252" i="1" s="1"/>
  <c r="E315" i="1" a="1"/>
  <c r="E315" i="1" s="1"/>
  <c r="F315" i="1" a="1"/>
  <c r="F315" i="1" s="1"/>
  <c r="E63" i="1" a="1"/>
  <c r="E63" i="1" s="1"/>
  <c r="F63" i="1" a="1"/>
  <c r="F63" i="1" s="1"/>
  <c r="E189" i="1" a="1"/>
  <c r="E189" i="1" s="1"/>
  <c r="F189" i="1" a="1"/>
  <c r="F189" i="1" s="1"/>
  <c r="E64" i="1" a="1"/>
  <c r="E64" i="1" s="1"/>
  <c r="F64" i="1" a="1"/>
  <c r="F64" i="1" s="1"/>
  <c r="E127" i="1" a="1"/>
  <c r="E127" i="1" s="1"/>
  <c r="F127" i="1" a="1"/>
  <c r="F127" i="1" s="1"/>
  <c r="E190" i="1" a="1"/>
  <c r="E190" i="1" s="1"/>
  <c r="F190" i="1" a="1"/>
  <c r="F190" i="1" s="1"/>
  <c r="E253" i="1" a="1"/>
  <c r="E253" i="1" s="1"/>
  <c r="F253" i="1" a="1"/>
  <c r="F253" i="1" s="1"/>
  <c r="E316" i="1" a="1"/>
  <c r="E316" i="1" s="1"/>
  <c r="F316" i="1" a="1"/>
  <c r="F316" i="1" s="1"/>
  <c r="E65" i="1" a="1"/>
  <c r="E65" i="1" s="1"/>
  <c r="F65" i="1" a="1"/>
  <c r="F65" i="1" s="1"/>
  <c r="E128" i="1" a="1"/>
  <c r="E128" i="1" s="1"/>
  <c r="F128" i="1" a="1"/>
  <c r="F128" i="1" s="1"/>
  <c r="E191" i="1" a="1"/>
  <c r="E191" i="1" s="1"/>
  <c r="F191" i="1" a="1"/>
  <c r="F191" i="1" s="1"/>
  <c r="E254" i="1" a="1"/>
  <c r="E254" i="1" s="1"/>
  <c r="F254" i="1" a="1"/>
  <c r="F254" i="1" s="1"/>
  <c r="E317" i="1" a="1"/>
  <c r="E317" i="1" s="1"/>
  <c r="F317" i="1" a="1"/>
  <c r="F317" i="1" s="1"/>
  <c r="E66" i="1" a="1"/>
  <c r="E66" i="1" s="1"/>
  <c r="F66" i="1" a="1"/>
  <c r="F66" i="1" s="1"/>
  <c r="E129" i="1" a="1"/>
  <c r="E129" i="1" s="1"/>
  <c r="F129" i="1" a="1"/>
  <c r="F129" i="1" s="1"/>
  <c r="E192" i="1" a="1"/>
  <c r="E192" i="1" s="1"/>
  <c r="F192" i="1" a="1"/>
  <c r="F192" i="1" s="1"/>
  <c r="E255" i="1" a="1"/>
  <c r="E255" i="1" s="1"/>
  <c r="F255" i="1" a="1"/>
  <c r="F255" i="1" s="1"/>
  <c r="E318" i="1" a="1"/>
  <c r="E318" i="1" s="1"/>
  <c r="F318" i="1" a="1"/>
  <c r="F318" i="1" s="1"/>
  <c r="E67" i="1" a="1"/>
  <c r="E67" i="1" s="1"/>
  <c r="F67" i="1" a="1"/>
  <c r="F67" i="1" s="1"/>
  <c r="E130" i="1" a="1"/>
  <c r="E130" i="1" s="1"/>
  <c r="F130" i="1" a="1"/>
  <c r="F130" i="1" s="1"/>
  <c r="E193" i="1" a="1"/>
  <c r="E193" i="1" s="1"/>
  <c r="F193" i="1" a="1"/>
  <c r="F193" i="1" s="1"/>
  <c r="E256" i="1" a="1"/>
  <c r="E256" i="1" s="1"/>
  <c r="F256" i="1" a="1"/>
  <c r="F256" i="1" s="1"/>
  <c r="E319" i="1" a="1"/>
  <c r="E319" i="1" s="1"/>
  <c r="F319" i="1" a="1"/>
  <c r="F319" i="1" s="1"/>
  <c r="E68" i="1" a="1"/>
  <c r="E68" i="1" s="1"/>
  <c r="F68" i="1" a="1"/>
  <c r="F68" i="1" s="1"/>
  <c r="E131" i="1" a="1"/>
  <c r="E131" i="1" s="1"/>
  <c r="F131" i="1" a="1"/>
  <c r="F131" i="1" s="1"/>
  <c r="E194" i="1" a="1"/>
  <c r="E194" i="1" s="1"/>
  <c r="F194" i="1" a="1"/>
  <c r="F194" i="1" s="1"/>
  <c r="E257" i="1" a="1"/>
  <c r="E257" i="1" s="1"/>
  <c r="F257" i="1" a="1"/>
  <c r="F257" i="1" s="1"/>
  <c r="E320" i="1" a="1"/>
  <c r="E320" i="1" s="1"/>
  <c r="F320" i="1" a="1"/>
  <c r="F320" i="1" s="1"/>
  <c r="E69" i="1" a="1"/>
  <c r="E69" i="1" s="1"/>
  <c r="F69" i="1" a="1"/>
  <c r="F69" i="1" s="1"/>
  <c r="E132" i="1" a="1"/>
  <c r="E132" i="1" s="1"/>
  <c r="F132" i="1" a="1"/>
  <c r="F132" i="1" s="1"/>
  <c r="E195" i="1" a="1"/>
  <c r="E195" i="1" s="1"/>
  <c r="F195" i="1" a="1"/>
  <c r="F195" i="1" s="1"/>
  <c r="E258" i="1" a="1"/>
  <c r="E258" i="1" s="1"/>
  <c r="F258" i="1" a="1"/>
  <c r="F258" i="1" s="1"/>
  <c r="E321" i="1" a="1"/>
  <c r="E321" i="1" s="1"/>
  <c r="F321" i="1" a="1"/>
  <c r="F321" i="1" s="1"/>
  <c r="F7" i="1" a="1"/>
  <c r="F7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<sst xmlns="http://schemas.openxmlformats.org/spreadsheetml/2006/main" count="2467" uniqueCount="233">
  <si>
    <t>Attacker</t>
  </si>
  <si>
    <t>Fast Move</t>
  </si>
  <si>
    <t>Charged Move</t>
  </si>
  <si>
    <t>Level</t>
  </si>
  <si>
    <t>Kyurem, Tier 5</t>
  </si>
  <si>
    <t>Kyurem (Black), Tier 5</t>
  </si>
  <si>
    <t>Kyurem (White), Tier 5</t>
  </si>
  <si>
    <t>Arceus (Fairy), Tier 5</t>
  </si>
  <si>
    <t>Arceus (Ice), Tier 5</t>
  </si>
  <si>
    <t>Arceus (Rock), Tier 5</t>
  </si>
  <si>
    <t>Calyrex (Ice Rider), Tier 5</t>
  </si>
  <si>
    <t>Diancie, Tier 5</t>
  </si>
  <si>
    <t>Glastrier, Tier 5</t>
  </si>
  <si>
    <t>Regice, Tier 5</t>
  </si>
  <si>
    <t>Regirock, Tier 5</t>
  </si>
  <si>
    <t>Tapu Lele, Tier 5</t>
  </si>
  <si>
    <t>Terrakion, Tier 5</t>
  </si>
  <si>
    <t>Xerneas, Tier 5</t>
  </si>
  <si>
    <t>Zacian (Hero), Tier 5</t>
  </si>
  <si>
    <t>Mega Audino, Mega Tier</t>
  </si>
  <si>
    <t>Mega Gardevoir, Mega Tier</t>
  </si>
  <si>
    <t>Mega Glalie, Mega Tier</t>
  </si>
  <si>
    <t>Mega Aerodactyl, Mega Tier</t>
  </si>
  <si>
    <t>Mega Altaria, Mega Tier</t>
  </si>
  <si>
    <t>Mega Diancie, Mega Legendary Tier</t>
  </si>
  <si>
    <t>Aerodactyl, Tier 3</t>
  </si>
  <si>
    <t>Boldore, Tier 3</t>
  </si>
  <si>
    <t>Cryogonal, Tier 3</t>
  </si>
  <si>
    <t>Gardevoir, Tier 3</t>
  </si>
  <si>
    <t>Glaceon, Tier 3</t>
  </si>
  <si>
    <t>Glalie, Tier 3</t>
  </si>
  <si>
    <t>Granbull, Tier 3</t>
  </si>
  <si>
    <t>Jynx, Tier 3</t>
  </si>
  <si>
    <t>Kirlia, Tier 3</t>
  </si>
  <si>
    <t>Mr. Mime, Tier 3</t>
  </si>
  <si>
    <t>Nosepass, Tier 3</t>
  </si>
  <si>
    <t>Piloswine, Tier 3</t>
  </si>
  <si>
    <t>Shuckle, Tier 3</t>
  </si>
  <si>
    <t>Sudowoodo, Tier 3</t>
  </si>
  <si>
    <t>Togekiss, Tier 3</t>
  </si>
  <si>
    <t>Togetic, Tier 3</t>
  </si>
  <si>
    <t>Weezing (Galarian), Tier 3</t>
  </si>
  <si>
    <t>Wigglytuff, Tier 3</t>
  </si>
  <si>
    <t>(Boss weights)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</si>
  <si>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</si>
  <si>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</si>
  <si>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</si>
  <si>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</si>
  <si>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</si>
  <si>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</si>
  <si>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</si>
  <si>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</si>
  <si>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</si>
  <si>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</si>
  <si>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Jirachi</t>
  </si>
  <si>
    <t>Charge Beam or Confusion</t>
  </si>
  <si>
    <t>Doom Desire</t>
  </si>
  <si>
    <t>Shadow Sandslash (Alola)</t>
  </si>
  <si>
    <t>Metal Claw</t>
  </si>
  <si>
    <t>Gyro Ball</t>
  </si>
  <si>
    <t>Melmetal</t>
  </si>
  <si>
    <t>Thunder Shock</t>
  </si>
  <si>
    <t>Flash Cannon</t>
  </si>
  <si>
    <t>Genesect (Burn)</t>
  </si>
  <si>
    <t>Magnet Bomb</t>
  </si>
  <si>
    <t>Perrserker</t>
  </si>
  <si>
    <t>Iron Head</t>
  </si>
  <si>
    <t>Genesect (Douse)</t>
  </si>
  <si>
    <t>Bisharp</t>
  </si>
  <si>
    <t>Snarl or Metal Claw</t>
  </si>
  <si>
    <t>Shadow Mawile</t>
  </si>
  <si>
    <t>Fairy Wind</t>
  </si>
  <si>
    <t>Celesteela</t>
  </si>
  <si>
    <t>Smack Down or Air Slash</t>
  </si>
  <si>
    <t>Heavy Slam</t>
  </si>
  <si>
    <t>Ferrothorn</t>
  </si>
  <si>
    <t>Mega Aggron</t>
  </si>
  <si>
    <t>Iron Tail</t>
  </si>
  <si>
    <t>Dragon Tail</t>
  </si>
  <si>
    <t>Smack Down</t>
  </si>
  <si>
    <t>Shadow Aggron</t>
  </si>
  <si>
    <t>Iron Tail or Smack Down</t>
  </si>
  <si>
    <t>Fury Cutter or Metal Claw</t>
  </si>
  <si>
    <t>Shadow Metagross</t>
  </si>
  <si>
    <t>Bullet Punch</t>
  </si>
  <si>
    <t>Meteor Mash</t>
  </si>
  <si>
    <t>Heatran</t>
  </si>
  <si>
    <t>Bug Bite or Fire Spin</t>
  </si>
  <si>
    <t>Excadrill</t>
  </si>
  <si>
    <t>Mud Shot</t>
  </si>
  <si>
    <t>Mud-Slap</t>
  </si>
  <si>
    <t>Empoleon</t>
  </si>
  <si>
    <t>Waterfall or Metal Claw</t>
  </si>
  <si>
    <t>Genesect (Chill)</t>
  </si>
  <si>
    <t>Mega Steelix</t>
  </si>
  <si>
    <t>Shadow Skarmory</t>
  </si>
  <si>
    <t>Steel Wing</t>
  </si>
  <si>
    <t>Dugtrio (Alola)</t>
  </si>
  <si>
    <t>Mud-Slap or Metal Claw</t>
  </si>
  <si>
    <t>Lucario</t>
  </si>
  <si>
    <t>Counter</t>
  </si>
  <si>
    <t>Genesect</t>
  </si>
  <si>
    <t>Fury Cutter</t>
  </si>
  <si>
    <t>Magneton</t>
  </si>
  <si>
    <t>Thunder Shock or Spark</t>
  </si>
  <si>
    <t>Magnezone</t>
  </si>
  <si>
    <t>Spark</t>
  </si>
  <si>
    <t>Mega Scizor</t>
  </si>
  <si>
    <t>Aggron</t>
  </si>
  <si>
    <t>Scizor</t>
  </si>
  <si>
    <t>Dialga</t>
  </si>
  <si>
    <t>Dragon Breath</t>
  </si>
  <si>
    <t>Genesect (Shock)</t>
  </si>
  <si>
    <t>Solgaleo</t>
  </si>
  <si>
    <t>Fire Spin</t>
  </si>
  <si>
    <t>Zen Headbutt</t>
  </si>
  <si>
    <t>Togedemaru</t>
  </si>
  <si>
    <t>Shadow Scizor</t>
  </si>
  <si>
    <t>Durant</t>
  </si>
  <si>
    <t>Bug Bite or Metal Claw</t>
  </si>
  <si>
    <t>Cobalion</t>
  </si>
  <si>
    <t>Double Kick or Metal Claw</t>
  </si>
  <si>
    <t>Bullet Punch or Fury Cutter</t>
  </si>
  <si>
    <t>Shadow Magnezone</t>
  </si>
  <si>
    <t>Spark or Charge Beam</t>
  </si>
  <si>
    <t>Mirror Shot or Flash Cannon</t>
  </si>
  <si>
    <t>Shadow Magneton</t>
  </si>
  <si>
    <t>Charge Beam or Thunder Shock or Spark</t>
  </si>
  <si>
    <t>Metagross</t>
  </si>
  <si>
    <t>Thunder Shock or Spark or Charge Beam</t>
  </si>
  <si>
    <t>Spark or Thunder Shock or Charge Beam</t>
  </si>
  <si>
    <t>ASE</t>
  </si>
  <si>
    <t>ASE Dodge</t>
  </si>
  <si>
    <t>Necrozma (Dusk Mane)</t>
  </si>
  <si>
    <t>Zacian (Crowned Sword)</t>
  </si>
  <si>
    <t>Magearna</t>
  </si>
  <si>
    <t>Volt Switch</t>
  </si>
  <si>
    <t>Mega Lucario</t>
  </si>
  <si>
    <t>Mega Metagross</t>
  </si>
  <si>
    <t>Fast</t>
  </si>
  <si>
    <t>Charged</t>
  </si>
  <si>
    <t>Zamazenta (Crowned Shield)</t>
  </si>
  <si>
    <t>DPS</t>
  </si>
  <si>
    <t>TDO</t>
  </si>
  <si>
    <t>Time (s)</t>
  </si>
  <si>
    <t># Players</t>
  </si>
  <si>
    <t>Others are using…
(Level 40)</t>
  </si>
  <si>
    <t>Their DPS</t>
  </si>
  <si>
    <t>Me joining them with this L40 Mega is equivalent to [X] players using the Pokemon they're bringing</t>
  </si>
  <si>
    <t>Mult</t>
  </si>
  <si>
    <t>Inst</t>
  </si>
  <si>
    <t>My DPS</t>
  </si>
  <si>
    <t>My time</t>
  </si>
  <si>
    <t>Max time</t>
  </si>
  <si>
    <t>Dragonite</t>
  </si>
  <si>
    <r>
      <t xml:space="preserve">"Inst": Instantenous equivalent # players - </t>
    </r>
    <r>
      <rPr>
        <b/>
        <sz val="11"/>
        <color theme="1"/>
        <rFont val="Calibri"/>
        <family val="2"/>
        <scheme val="minor"/>
      </rPr>
      <t>Until my mega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</si>
  <si>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t>Steel-type Mega Comparisons: Anti-Rock, no friends</t>
  </si>
  <si>
    <t>Mega Lucario (FC)</t>
  </si>
  <si>
    <t>Mega Lucario (Flash Cannon)</t>
  </si>
  <si>
    <t>LT Shadow</t>
  </si>
  <si>
    <t>LT Regular</t>
  </si>
  <si>
    <t>Machamp</t>
  </si>
  <si>
    <t>(49.4s, 23.25 DPS)</t>
  </si>
  <si>
    <t>(37.8s, 24.264 DPS)</t>
  </si>
  <si>
    <t>(51.2s, 20.224 DPS)</t>
  </si>
  <si>
    <t>(27.1s, 25.414 DPS)</t>
  </si>
  <si>
    <t>(47.6s, 32.416 DPS)</t>
  </si>
  <si>
    <t>"LT Shadow" assumes I switch to Shadow Metagross after my mega dies, "LT Regular" assumes I switch to regular Metagross.</t>
  </si>
  <si>
    <r>
      <t xml:space="preserve">"LT": Long-term equivalent # players - </t>
    </r>
    <r>
      <rPr>
        <b/>
        <sz val="11"/>
        <color theme="1"/>
        <rFont val="Calibri"/>
        <family val="2"/>
        <scheme val="minor"/>
      </rPr>
      <t>Until the longest-living mega in this chart (Mega Steelix)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</si>
  <si>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t>Focus on the "LT" columns for comparisons - they represent total contribution to the raid.</t>
  </si>
  <si>
    <t>→Shadow</t>
  </si>
  <si>
    <t>→Regular</t>
  </si>
  <si>
    <t>"→Shadow" assumes I switch to Shadow Metagross after my mega dies, "→Regular" assumes I switch to regular Metagross.</t>
  </si>
  <si>
    <t xml:space="preserve">Numbers in this table are "long-term equivalent # players": </t>
  </si>
  <si>
    <t>Green: Future best megas</t>
  </si>
  <si>
    <r>
      <t>Mega Lucario</t>
    </r>
    <r>
      <rPr>
        <b/>
        <i/>
        <sz val="8"/>
        <color theme="1"/>
        <rFont val="Calibri"/>
        <family val="2"/>
        <scheme val="minor"/>
      </rPr>
      <t xml:space="preserve"> (FC)</t>
    </r>
  </si>
  <si>
    <t>The greater, the better.</t>
  </si>
  <si>
    <t>Red: Current best megas (or cases where not using the mega is better)</t>
  </si>
  <si>
    <r>
      <rPr>
        <b/>
        <sz val="11"/>
        <color theme="1"/>
        <rFont val="Calibri"/>
        <family val="2"/>
        <scheme val="minor"/>
      </rPr>
      <t>Until the longest-living mega in this chart (Mega Steelix) dies,</t>
    </r>
    <r>
      <rPr>
        <sz val="11"/>
        <color theme="1"/>
        <rFont val="Calibri"/>
        <family val="2"/>
        <scheme val="minor"/>
      </rPr>
      <t xml:space="preserve"> me using this mega is equivalent to [X] players using the Pokemon they are bringing (e.g. Machamp).</t>
    </r>
  </si>
  <si>
    <t>Me joining them with this L40 Mega is equivalent to [X] players using the Pokemon they're bringing (←)</t>
  </si>
  <si>
    <t># Players
(Including me)</t>
  </si>
  <si>
    <t>Pokemon</t>
  </si>
  <si>
    <t>DPS^3*TDO</t>
  </si>
  <si>
    <t>Aerodactyl</t>
  </si>
  <si>
    <t>Alolan Dugtrio</t>
  </si>
  <si>
    <t>Alolan Sandshrew</t>
  </si>
  <si>
    <t>Alolan Sandslash</t>
  </si>
  <si>
    <t>Aron</t>
  </si>
  <si>
    <t>Bastiodon</t>
  </si>
  <si>
    <t>Corviknight</t>
  </si>
  <si>
    <t>Duraludon</t>
  </si>
  <si>
    <t>Dusk Mane Necrozma</t>
  </si>
  <si>
    <t>Aura Sphere Steel</t>
  </si>
  <si>
    <t>Blast Burn Steel</t>
  </si>
  <si>
    <t>Frenzy Plant Steel</t>
  </si>
  <si>
    <t>Last Resort Steel</t>
  </si>
  <si>
    <t>Mirror Shot</t>
  </si>
  <si>
    <t>Tri-attack Steel</t>
  </si>
  <si>
    <t>Ferroseed</t>
  </si>
  <si>
    <t>Galarian Meowth</t>
  </si>
  <si>
    <t>Galarian Stunfisk</t>
  </si>
  <si>
    <t>Genesect - Burn Drive</t>
  </si>
  <si>
    <t>Genesect - Chill Drive</t>
  </si>
  <si>
    <t>Genesect - Douse Drive</t>
  </si>
  <si>
    <t>Genesect - Shock Drive</t>
  </si>
  <si>
    <t>Hariyama</t>
  </si>
  <si>
    <t>Lairon</t>
  </si>
  <si>
    <t>Mega Aerodactyl</t>
  </si>
  <si>
    <t>Metang</t>
  </si>
  <si>
    <t>Mew</t>
  </si>
  <si>
    <t>Pangoro</t>
  </si>
  <si>
    <t>Registeel</t>
  </si>
  <si>
    <t>Shadow Aerodactyl</t>
  </si>
  <si>
    <t>Shadow Alolan Sandshrew</t>
  </si>
  <si>
    <t>Shadow Alolan Sandslash</t>
  </si>
  <si>
    <t>Shadow Aron</t>
  </si>
  <si>
    <t>Shadow Dialga</t>
  </si>
  <si>
    <t>Shadow Empoleon</t>
  </si>
  <si>
    <t>Shadow Excadrill</t>
  </si>
  <si>
    <t>Shadow Hariyama</t>
  </si>
  <si>
    <t>Shadow Lairon</t>
  </si>
  <si>
    <t>Shadow Lucario</t>
  </si>
  <si>
    <t>Shadow Machamp</t>
  </si>
  <si>
    <t>Shadow Metang</t>
  </si>
  <si>
    <t>Shieldon</t>
  </si>
  <si>
    <t>Skarmory</t>
  </si>
  <si>
    <t>Steelix</t>
  </si>
  <si>
    <t>Zacian - Crowned Sword</t>
  </si>
  <si>
    <t>Zacian - Hero of Many Battles</t>
  </si>
  <si>
    <t>Zamazenta - Crowned Shield</t>
  </si>
  <si>
    <t>Zamazenta - Hero of Many Battles</t>
  </si>
  <si>
    <t>Shadow Metagross 34.58 DPS</t>
  </si>
  <si>
    <t>Metagross
28.53 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</si>
</sst>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34" borderId="0" xfId="0" applyNumberFormat="1" applyFill="1" applyBorder="1" applyAlignment="1">
      <alignment horizontal="center" vertical="center" wrapText="1"/>
    </xf>
    <xf numFmtId="2" fontId="0" fillId="34" borderId="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34" borderId="23" xfId="0" applyNumberFormat="1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2" fontId="0" fillId="34" borderId="16" xfId="0" applyNumberFormat="1" applyFill="1" applyBorder="1" applyAlignment="1">
      <alignment horizontal="center" vertical="center"/>
    </xf>
    <xf numFmtId="2" fontId="0" fillId="34" borderId="16" xfId="0" applyNumberFormat="1" applyFill="1" applyBorder="1" applyAlignment="1">
      <alignment horizontal="center" vertical="center" wrapText="1"/>
    </xf>
    <xf numFmtId="2" fontId="0" fillId="33" borderId="23" xfId="0" applyNumberFormat="1" applyFill="1" applyBorder="1" applyAlignment="1">
      <alignment horizontal="center" vertical="center"/>
    </xf>
    <xf numFmtId="2" fontId="0" fillId="33" borderId="18" xfId="0" applyNumberFormat="1" applyFill="1" applyBorder="1" applyAlignment="1">
      <alignment horizontal="center" vertical="center"/>
    </xf>
    <xf numFmtId="2" fontId="22" fillId="36" borderId="17" xfId="0" applyNumberFormat="1" applyFont="1" applyFill="1" applyBorder="1" applyAlignment="1">
      <alignment horizontal="center" vertical="center"/>
    </xf>
    <xf numFmtId="2" fontId="22" fillId="36" borderId="18" xfId="0" applyNumberFormat="1" applyFont="1" applyFill="1" applyBorder="1" applyAlignment="1">
      <alignment horizontal="center" vertical="center"/>
    </xf>
    <xf numFmtId="2" fontId="22" fillId="35" borderId="17" xfId="0" applyNumberFormat="1" applyFont="1" applyFill="1" applyBorder="1" applyAlignment="1">
      <alignment horizontal="center" vertical="center"/>
    </xf>
    <xf numFmtId="2" fontId="22" fillId="35" borderId="18" xfId="0" applyNumberFormat="1" applyFont="1" applyFill="1" applyBorder="1" applyAlignment="1">
      <alignment horizontal="center" vertical="center"/>
    </xf>
    <xf numFmtId="2" fontId="22" fillId="38" borderId="17" xfId="0" applyNumberFormat="1" applyFont="1" applyFill="1" applyBorder="1" applyAlignment="1">
      <alignment horizontal="center" vertical="center"/>
    </xf>
    <xf numFmtId="2" fontId="22" fillId="38" borderId="18" xfId="0" applyNumberFormat="1" applyFont="1" applyFill="1" applyBorder="1" applyAlignment="1">
      <alignment horizontal="center" vertical="center"/>
    </xf>
    <xf numFmtId="2" fontId="23" fillId="37" borderId="17" xfId="0" applyNumberFormat="1" applyFont="1" applyFill="1" applyBorder="1" applyAlignment="1">
      <alignment horizontal="center" vertical="center"/>
    </xf>
    <xf numFmtId="2" fontId="23" fillId="37" borderId="23" xfId="0" applyNumberFormat="1" applyFont="1" applyFill="1" applyBorder="1" applyAlignment="1">
      <alignment horizontal="center" vertical="center"/>
    </xf>
    <xf numFmtId="2" fontId="23" fillId="38" borderId="17" xfId="0" applyNumberFormat="1" applyFont="1" applyFill="1" applyBorder="1" applyAlignment="1">
      <alignment horizontal="center" vertical="center"/>
    </xf>
    <xf numFmtId="2" fontId="23" fillId="38" borderId="18" xfId="0" applyNumberFormat="1" applyFont="1" applyFill="1" applyBorder="1" applyAlignment="1">
      <alignment horizontal="center" vertical="center"/>
    </xf>
    <xf numFmtId="2" fontId="0" fillId="36" borderId="21" xfId="0" applyNumberFormat="1" applyFill="1" applyBorder="1" applyAlignment="1">
      <alignment horizontal="center" vertical="center"/>
    </xf>
    <xf numFmtId="2" fontId="0" fillId="36" borderId="22" xfId="0" applyNumberFormat="1" applyFill="1" applyBorder="1" applyAlignment="1">
      <alignment horizontal="center" vertical="center"/>
    </xf>
    <xf numFmtId="2" fontId="0" fillId="35" borderId="21" xfId="0" applyNumberFormat="1" applyFill="1" applyBorder="1" applyAlignment="1">
      <alignment horizontal="center" vertical="center"/>
    </xf>
    <xf numFmtId="2" fontId="0" fillId="35" borderId="22" xfId="0" applyNumberFormat="1" applyFill="1" applyBorder="1" applyAlignment="1">
      <alignment horizontal="center" vertical="center"/>
    </xf>
    <xf numFmtId="2" fontId="0" fillId="38" borderId="21" xfId="0" applyNumberFormat="1" applyFill="1" applyBorder="1" applyAlignment="1">
      <alignment horizontal="center" vertical="center"/>
    </xf>
    <xf numFmtId="2" fontId="0" fillId="38" borderId="22" xfId="0" applyNumberFormat="1" applyFill="1" applyBorder="1" applyAlignment="1">
      <alignment horizontal="center" vertical="center"/>
    </xf>
    <xf numFmtId="2" fontId="0" fillId="37" borderId="21" xfId="0" applyNumberFormat="1" applyFill="1" applyBorder="1" applyAlignment="1">
      <alignment horizontal="center" vertical="center"/>
    </xf>
    <xf numFmtId="2" fontId="0" fillId="37" borderId="16" xfId="0" applyNumberFormat="1" applyFill="1" applyBorder="1" applyAlignment="1">
      <alignment horizontal="center" vertical="center"/>
    </xf>
    <xf numFmtId="2" fontId="0" fillId="36" borderId="21" xfId="0" applyNumberFormat="1" applyFill="1" applyBorder="1" applyAlignment="1">
      <alignment horizontal="center" vertical="center"/>
    </xf>
    <xf numFmtId="2" fontId="0" fillId="36" borderId="22" xfId="0" applyNumberFormat="1" applyFill="1" applyBorder="1" applyAlignment="1">
      <alignment horizontal="center" vertical="center"/>
    </xf>
    <xf numFmtId="2" fontId="0" fillId="35" borderId="16" xfId="0" applyNumberFormat="1" applyFill="1" applyBorder="1" applyAlignment="1">
      <alignment horizontal="center" vertical="center"/>
    </xf>
    <xf numFmtId="2" fontId="0" fillId="35" borderId="22" xfId="0" applyNumberFormat="1" applyFill="1" applyBorder="1" applyAlignment="1">
      <alignment horizontal="center" vertical="center"/>
    </xf>
    <xf numFmtId="2" fontId="0" fillId="38" borderId="16" xfId="0" applyNumberFormat="1" applyFill="1" applyBorder="1" applyAlignment="1">
      <alignment horizontal="center" vertical="center"/>
    </xf>
    <xf numFmtId="2" fontId="0" fillId="38" borderId="22" xfId="0" applyNumberFormat="1" applyFill="1" applyBorder="1" applyAlignment="1">
      <alignment horizontal="center" vertical="center"/>
    </xf>
    <xf numFmtId="2" fontId="0" fillId="37" borderId="16" xfId="0" applyNumberFormat="1" applyFill="1" applyBorder="1" applyAlignment="1">
      <alignment horizontal="center" vertical="center"/>
    </xf>
    <xf numFmtId="2" fontId="0" fillId="38" borderId="2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20" xfId="0" applyFill="1" applyBorder="1" applyAlignment="1">
      <alignment horizontal="left" vertical="center"/>
    </xf>
    <xf numFmtId="2" fontId="0" fillId="34" borderId="0" xfId="0" applyNumberFormat="1" applyFill="1" applyBorder="1" applyAlignment="1">
      <alignment horizontal="center" vertical="center"/>
    </xf>
    <xf numFmtId="2" fontId="0" fillId="36" borderId="19" xfId="0" applyNumberFormat="1" applyFill="1" applyBorder="1" applyAlignment="1">
      <alignment horizontal="center" vertical="center"/>
    </xf>
    <xf numFmtId="2" fontId="14" fillId="36" borderId="20" xfId="0" applyNumberFormat="1" applyFont="1" applyFill="1" applyBorder="1" applyAlignment="1">
      <alignment horizontal="center" vertical="center"/>
    </xf>
    <xf numFmtId="2" fontId="14" fillId="35" borderId="0" xfId="0" applyNumberFormat="1" applyFont="1" applyFill="1" applyBorder="1" applyAlignment="1">
      <alignment horizontal="center" vertical="center"/>
    </xf>
    <xf numFmtId="2" fontId="0" fillId="35" borderId="20" xfId="0" applyNumberFormat="1" applyFill="1" applyBorder="1" applyAlignment="1">
      <alignment horizontal="center" vertical="center"/>
    </xf>
    <xf numFmtId="2" fontId="0" fillId="38" borderId="0" xfId="0" applyNumberFormat="1" applyFill="1" applyBorder="1" applyAlignment="1">
      <alignment horizontal="center" vertical="center"/>
    </xf>
    <xf numFmtId="2" fontId="0" fillId="38" borderId="20" xfId="0" applyNumberFormat="1" applyFill="1" applyBorder="1" applyAlignment="1">
      <alignment horizontal="center" vertical="center"/>
    </xf>
    <xf numFmtId="2" fontId="0" fillId="37" borderId="0" xfId="0" applyNumberFormat="1" applyFill="1" applyBorder="1" applyAlignment="1">
      <alignment horizontal="center" vertical="center"/>
    </xf>
    <xf numFmtId="2" fontId="19" fillId="38" borderId="19" xfId="0" applyNumberFormat="1" applyFont="1" applyFill="1" applyBorder="1" applyAlignment="1">
      <alignment horizontal="center" vertical="center"/>
    </xf>
    <xf numFmtId="2" fontId="19" fillId="38" borderId="20" xfId="0" applyNumberFormat="1" applyFont="1" applyFill="1" applyBorder="1" applyAlignment="1">
      <alignment horizontal="center" vertical="center"/>
    </xf>
    <xf numFmtId="0" fontId="0" fillId="33" borderId="20" xfId="0" applyFill="1" applyBorder="1" applyAlignment="1">
      <alignment vertical="center"/>
    </xf>
    <xf numFmtId="2" fontId="14" fillId="34" borderId="0" xfId="0" applyNumberFormat="1" applyFont="1" applyFill="1" applyBorder="1" applyAlignment="1">
      <alignment horizontal="center" vertical="center"/>
    </xf>
    <xf numFmtId="2" fontId="0" fillId="36" borderId="20" xfId="0" applyNumberFormat="1" applyFill="1" applyBorder="1" applyAlignment="1">
      <alignment horizontal="center" vertical="center"/>
    </xf>
    <xf numFmtId="2" fontId="14" fillId="35" borderId="20" xfId="0" applyNumberFormat="1" applyFont="1" applyFill="1" applyBorder="1" applyAlignment="1">
      <alignment horizontal="center" vertical="center"/>
    </xf>
    <xf numFmtId="0" fontId="0" fillId="33" borderId="22" xfId="0" applyFill="1" applyBorder="1" applyAlignment="1">
      <alignment vertical="center"/>
    </xf>
    <xf numFmtId="2" fontId="14" fillId="34" borderId="16" xfId="0" applyNumberFormat="1" applyFont="1" applyFill="1" applyBorder="1" applyAlignment="1">
      <alignment horizontal="center" vertical="center"/>
    </xf>
    <xf numFmtId="2" fontId="14" fillId="35" borderId="16" xfId="0" applyNumberFormat="1" applyFont="1" applyFill="1" applyBorder="1" applyAlignment="1">
      <alignment horizontal="center" vertical="center"/>
    </xf>
    <xf numFmtId="2" fontId="14" fillId="35" borderId="22" xfId="0" applyNumberFormat="1" applyFont="1" applyFill="1" applyBorder="1" applyAlignment="1">
      <alignment horizontal="center" vertical="center"/>
    </xf>
    <xf numFmtId="2" fontId="19" fillId="38" borderId="21" xfId="0" applyNumberFormat="1" applyFont="1" applyFill="1" applyBorder="1" applyAlignment="1">
      <alignment horizontal="center" vertical="center"/>
    </xf>
    <xf numFmtId="2" fontId="19" fillId="38" borderId="22" xfId="0" applyNumberFormat="1" applyFont="1" applyFill="1" applyBorder="1" applyAlignment="1">
      <alignment horizontal="center" vertical="center"/>
    </xf>
    <xf numFmtId="2" fontId="14" fillId="36" borderId="19" xfId="0" applyNumberFormat="1" applyFont="1" applyFill="1" applyBorder="1" applyAlignment="1">
      <alignment horizontal="center" vertical="center"/>
    </xf>
    <xf numFmtId="2" fontId="0" fillId="35" borderId="0" xfId="0" applyNumberFormat="1" applyFill="1" applyBorder="1" applyAlignment="1">
      <alignment horizontal="center" vertical="center"/>
    </xf>
    <xf numFmtId="2" fontId="0" fillId="34" borderId="16" xfId="0" applyNumberFormat="1" applyFill="1" applyBorder="1" applyAlignment="1">
      <alignment horizontal="center" vertical="center"/>
    </xf>
    <xf numFmtId="2" fontId="14" fillId="36" borderId="22" xfId="0" applyNumberFormat="1" applyFont="1" applyFill="1" applyBorder="1" applyAlignment="1">
      <alignment horizontal="center" vertical="center"/>
    </xf>
    <xf numFmtId="2" fontId="14" fillId="38" borderId="20" xfId="0" applyNumberFormat="1" applyFont="1" applyFill="1" applyBorder="1" applyAlignment="1">
      <alignment horizontal="center" vertical="center"/>
    </xf>
    <xf numFmtId="2" fontId="14" fillId="36" borderId="21" xfId="0" applyNumberFormat="1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0" fontId="16" fillId="33" borderId="0" xfId="0" applyFont="1" applyFill="1" applyAlignment="1">
      <alignment vertical="center"/>
    </xf>
    <xf numFmtId="0" fontId="14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0C0"/>
      <color rgb="FF00B7D6"/>
      <color rgb="FFCC66FF"/>
      <color rgb="FFCC00CC"/>
      <color rgb="FF00697E"/>
      <color rgb="FF007FAC"/>
      <color rgb="FF618DCD"/>
      <color rgb="FF0066FF"/>
      <color rgb="FF00E4F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Now'!$A$40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Now'!$D$40:$M$40</c15:sqref>
                  </c15:fullRef>
                </c:ext>
              </c:extLst>
              <c:f>('ASE Now'!$D$40,'ASE Now'!$F$40,'ASE Now'!$H$40,'ASE Now'!$J$40,'ASE Now'!$L$40)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4-4E49-8757-1487480A8944}"/>
            </c:ext>
          </c:extLst>
        </c:ser>
        <c:ser>
          <c:idx val="39"/>
          <c:order val="40"/>
          <c:tx>
            <c:strRef>
              <c:f>'ASE Now'!$A$41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Now'!$D$41:$M$41</c15:sqref>
                  </c15:fullRef>
                </c:ext>
              </c:extLst>
              <c:f>('ASE Now'!$D$41,'ASE Now'!$F$41,'ASE Now'!$H$41,'ASE Now'!$J$41,'ASE Now'!$L$41)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4-4E49-8757-1487480A8944}"/>
            </c:ext>
          </c:extLst>
        </c:ser>
        <c:ser>
          <c:idx val="40"/>
          <c:order val="41"/>
          <c:tx>
            <c:strRef>
              <c:f>'ASE Now'!$A$42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Now'!$D$42:$M$42</c15:sqref>
                  </c15:fullRef>
                </c:ext>
              </c:extLst>
              <c:f>('ASE Now'!$D$42,'ASE Now'!$F$42,'ASE Now'!$H$42,'ASE Now'!$J$42,'ASE Now'!$L$42)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4-4E49-8757-1487480A8944}"/>
            </c:ext>
          </c:extLst>
        </c:ser>
        <c:ser>
          <c:idx val="41"/>
          <c:order val="42"/>
          <c:tx>
            <c:strRef>
              <c:f>'ASE Now'!$A$43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Now'!$D$43:$M$43</c15:sqref>
                  </c15:fullRef>
                </c:ext>
              </c:extLst>
              <c:f>('ASE Now'!$D$43,'ASE Now'!$F$43,'ASE Now'!$H$43,'ASE Now'!$J$43,'ASE Now'!$L$43)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4-4E49-8757-1487480A8944}"/>
            </c:ext>
          </c:extLst>
        </c:ser>
        <c:ser>
          <c:idx val="42"/>
          <c:order val="43"/>
          <c:tx>
            <c:strRef>
              <c:f>'ASE Now'!$A$44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Now'!$D$44:$M$44</c15:sqref>
                  </c15:fullRef>
                </c:ext>
              </c:extLst>
              <c:f>('ASE Now'!$D$44,'ASE Now'!$F$44,'ASE Now'!$H$44,'ASE Now'!$J$44,'ASE Now'!$L$44)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4-4E49-8757-1487480A8944}"/>
            </c:ext>
          </c:extLst>
        </c:ser>
        <c:ser>
          <c:idx val="0"/>
          <c:order val="1"/>
          <c:tx>
            <c:strRef>
              <c:f>'ASE Now'!$A$2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Now'!$D$2:$M$2</c15:sqref>
                  </c15:fullRef>
                </c:ext>
              </c:extLst>
              <c:f>('ASE Now'!$D$2,'ASE Now'!$F$2,'ASE Now'!$H$2,'ASE Now'!$J$2,'ASE Now'!$L$2)</c:f>
              <c:numCache>
                <c:formatCode>General</c:formatCode>
                <c:ptCount val="5"/>
                <c:pt idx="0">
                  <c:v>1.11919008205203</c:v>
                </c:pt>
                <c:pt idx="1">
                  <c:v>1.0494987078050719</c:v>
                </c:pt>
                <c:pt idx="2">
                  <c:v>1</c:v>
                </c:pt>
                <c:pt idx="3">
                  <c:v>0.9571406777726067</c:v>
                </c:pt>
                <c:pt idx="4">
                  <c:v>0.92306600323453569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A4-4E49-8757-1487480A8944}"/>
            </c:ext>
          </c:extLst>
        </c:ser>
        <c:ser>
          <c:idx val="1"/>
          <c:order val="2"/>
          <c:tx>
            <c:strRef>
              <c:f>'ASE Now'!$A$3</c:f>
              <c:strCache>
                <c:ptCount val="1"/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Now'!$D$3:$M$3</c15:sqref>
                  </c15:fullRef>
                </c:ext>
              </c:extLst>
              <c:f>('ASE Now'!$D$3,'ASE Now'!$F$3,'ASE Now'!$H$3,'ASE Now'!$J$3,'ASE Now'!$L$3)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A4-4E49-8757-1487480A8944}"/>
            </c:ext>
          </c:extLst>
        </c:ser>
        <c:ser>
          <c:idx val="2"/>
          <c:order val="3"/>
          <c:tx>
            <c:strRef>
              <c:f>'ASE Now'!$A$4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Now'!$D$4:$M$4</c15:sqref>
                  </c15:fullRef>
                </c:ext>
              </c:extLst>
              <c:f>('ASE Now'!$D$4,'ASE Now'!$F$4,'ASE Now'!$H$4,'ASE Now'!$J$4,'ASE Now'!$L$4)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A4-4E49-8757-1487480A8944}"/>
            </c:ext>
          </c:extLst>
        </c:ser>
        <c:ser>
          <c:idx val="3"/>
          <c:order val="4"/>
          <c:tx>
            <c:strRef>
              <c:f>'ASE Now'!$A$5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Now'!$D$5:$M$5</c15:sqref>
                  </c15:fullRef>
                </c:ext>
              </c:extLst>
              <c:f>('ASE Now'!$D$5,'ASE Now'!$F$5,'ASE Now'!$H$5,'ASE Now'!$J$5,'ASE Now'!$L$5)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A4-4E49-8757-1487480A8944}"/>
            </c:ext>
          </c:extLst>
        </c:ser>
        <c:ser>
          <c:idx val="4"/>
          <c:order val="5"/>
          <c:tx>
            <c:strRef>
              <c:f>'ASE Now'!$A$6</c:f>
              <c:strCache>
                <c:ptCount val="1"/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Now'!$D$6:$M$6</c15:sqref>
                  </c15:fullRef>
                </c:ext>
              </c:extLst>
              <c:f>('ASE Now'!$D$6,'ASE Now'!$F$6,'ASE Now'!$H$6,'ASE Now'!$J$6,'ASE Now'!$L$6)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A4-4E49-8757-1487480A8944}"/>
            </c:ext>
          </c:extLst>
        </c:ser>
        <c:ser>
          <c:idx val="5"/>
          <c:order val="6"/>
          <c:tx>
            <c:strRef>
              <c:f>'ASE Now'!$A$7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Now'!$D$7:$M$7</c15:sqref>
                  </c15:fullRef>
                </c:ext>
              </c:extLst>
              <c:f>('ASE Now'!$D$7,'ASE Now'!$F$7,'ASE Now'!$H$7,'ASE Now'!$J$7,'ASE Now'!$L$7)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A4-4E49-8757-1487480A8944}"/>
            </c:ext>
          </c:extLst>
        </c:ser>
        <c:ser>
          <c:idx val="6"/>
          <c:order val="7"/>
          <c:tx>
            <c:strRef>
              <c:f>'ASE Now'!$A$8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Now'!$D$8:$M$8</c15:sqref>
                  </c15:fullRef>
                </c:ext>
              </c:extLst>
              <c:f>('ASE Now'!$D$8,'ASE Now'!$F$8,'ASE Now'!$H$8,'ASE Now'!$J$8,'ASE Now'!$L$8)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A4-4E49-8757-1487480A8944}"/>
            </c:ext>
          </c:extLst>
        </c:ser>
        <c:ser>
          <c:idx val="7"/>
          <c:order val="8"/>
          <c:tx>
            <c:strRef>
              <c:f>'ASE Now'!$A$9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Now'!$D$9:$M$9</c15:sqref>
                  </c15:fullRef>
                </c:ext>
              </c:extLst>
              <c:f>('ASE Now'!$D$9,'ASE Now'!$F$9,'ASE Now'!$H$9,'ASE Now'!$J$9,'ASE Now'!$L$9)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A4-4E49-8757-1487480A8944}"/>
            </c:ext>
          </c:extLst>
        </c:ser>
        <c:ser>
          <c:idx val="8"/>
          <c:order val="9"/>
          <c:tx>
            <c:strRef>
              <c:f>'ASE Now'!$A$10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Now'!$D$10:$M$10</c15:sqref>
                  </c15:fullRef>
                </c:ext>
              </c:extLst>
              <c:f>('ASE Now'!$D$10,'ASE Now'!$F$10,'ASE Now'!$H$10,'ASE Now'!$J$10,'ASE Now'!$L$10)</c:f>
              <c:numCache>
                <c:formatCode>General</c:formatCode>
                <c:ptCount val="5"/>
                <c:pt idx="0">
                  <c:v>1.2933330836443293</c:v>
                </c:pt>
                <c:pt idx="1">
                  <c:v>1.2306126592783009</c:v>
                </c:pt>
                <c:pt idx="2">
                  <c:v>1.1767246904806841</c:v>
                </c:pt>
                <c:pt idx="3">
                  <c:v>1.1323737453782208</c:v>
                </c:pt>
                <c:pt idx="4">
                  <c:v>1.0906631874464057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A4-4E49-8757-1487480A8944}"/>
            </c:ext>
          </c:extLst>
        </c:ser>
        <c:ser>
          <c:idx val="9"/>
          <c:order val="10"/>
          <c:tx>
            <c:strRef>
              <c:f>'ASE Now'!$A$11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Now'!$D$11:$M$11</c15:sqref>
                  </c15:fullRef>
                </c:ext>
              </c:extLst>
              <c:f>('ASE Now'!$D$11,'ASE Now'!$F$11,'ASE Now'!$H$11,'ASE Now'!$J$11,'ASE Now'!$L$11)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A4-4E49-8757-1487480A8944}"/>
            </c:ext>
          </c:extLst>
        </c:ser>
        <c:ser>
          <c:idx val="10"/>
          <c:order val="11"/>
          <c:tx>
            <c:strRef>
              <c:f>'ASE Now'!$A$12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Now'!$D$12:$M$12</c15:sqref>
                  </c15:fullRef>
                </c:ext>
              </c:extLst>
              <c:f>('ASE Now'!$D$12,'ASE Now'!$F$12,'ASE Now'!$H$12,'ASE Now'!$J$12,'ASE Now'!$L$12)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5A4-4E49-8757-1487480A8944}"/>
            </c:ext>
          </c:extLst>
        </c:ser>
        <c:ser>
          <c:idx val="11"/>
          <c:order val="12"/>
          <c:tx>
            <c:strRef>
              <c:f>'ASE Now'!$A$13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Now'!$D$13:$M$13</c15:sqref>
                  </c15:fullRef>
                </c:ext>
              </c:extLst>
              <c:f>('ASE Now'!$D$13,'ASE Now'!$F$13,'ASE Now'!$H$13,'ASE Now'!$J$13,'ASE Now'!$L$13)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5A4-4E49-8757-1487480A8944}"/>
            </c:ext>
          </c:extLst>
        </c:ser>
        <c:ser>
          <c:idx val="12"/>
          <c:order val="13"/>
          <c:tx>
            <c:strRef>
              <c:f>'ASE Now'!$A$14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Now'!$D$14:$M$14</c15:sqref>
                  </c15:fullRef>
                </c:ext>
              </c:extLst>
              <c:f>('ASE Now'!$D$14,'ASE Now'!$F$14,'ASE Now'!$H$14,'ASE Now'!$J$14,'ASE Now'!$L$14)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5A4-4E49-8757-1487480A8944}"/>
            </c:ext>
          </c:extLst>
        </c:ser>
        <c:ser>
          <c:idx val="13"/>
          <c:order val="14"/>
          <c:tx>
            <c:strRef>
              <c:f>'ASE Now'!$A$15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Now'!$D$15:$M$15</c15:sqref>
                  </c15:fullRef>
                </c:ext>
              </c:extLst>
              <c:f>('ASE Now'!$D$15,'ASE Now'!$F$15,'ASE Now'!$H$15,'ASE Now'!$J$15,'ASE Now'!$L$15)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5A4-4E49-8757-1487480A8944}"/>
            </c:ext>
          </c:extLst>
        </c:ser>
        <c:ser>
          <c:idx val="14"/>
          <c:order val="15"/>
          <c:tx>
            <c:strRef>
              <c:f>'ASE Now'!$A$16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Now'!$D$16:$M$16</c15:sqref>
                  </c15:fullRef>
                </c:ext>
              </c:extLst>
              <c:f>('ASE Now'!$D$16,'ASE Now'!$F$16,'ASE Now'!$H$16,'ASE Now'!$J$16,'ASE Now'!$L$16)</c:f>
              <c:numCache>
                <c:formatCode>General</c:formatCode>
                <c:ptCount val="5"/>
                <c:pt idx="0">
                  <c:v>1.4607486378041017</c:v>
                </c:pt>
                <c:pt idx="1">
                  <c:v>1.3869953370023593</c:v>
                </c:pt>
                <c:pt idx="2">
                  <c:v>1.3330756256635958</c:v>
                </c:pt>
                <c:pt idx="3">
                  <c:v>1.286609721752346</c:v>
                </c:pt>
                <c:pt idx="4">
                  <c:v>1.2330312441343314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5A4-4E49-8757-1487480A8944}"/>
            </c:ext>
          </c:extLst>
        </c:ser>
        <c:ser>
          <c:idx val="15"/>
          <c:order val="16"/>
          <c:tx>
            <c:strRef>
              <c:f>'ASE Now'!$A$17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Now'!$D$17:$M$17</c15:sqref>
                  </c15:fullRef>
                </c:ext>
              </c:extLst>
              <c:f>('ASE Now'!$D$17,'ASE Now'!$F$17,'ASE Now'!$H$17,'ASE Now'!$J$17,'ASE Now'!$L$17)</c:f>
              <c:numCache>
                <c:formatCode>General</c:formatCode>
                <c:ptCount val="5"/>
                <c:pt idx="0">
                  <c:v>1.4841063373903294</c:v>
                </c:pt>
                <c:pt idx="1">
                  <c:v>1.4098282852978852</c:v>
                </c:pt>
                <c:pt idx="2">
                  <c:v>1.3542930536372511</c:v>
                </c:pt>
                <c:pt idx="3">
                  <c:v>1.3076647731050823</c:v>
                </c:pt>
                <c:pt idx="4">
                  <c:v>1.2557262999072394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A4-4E49-8757-1487480A8944}"/>
            </c:ext>
          </c:extLst>
        </c:ser>
        <c:ser>
          <c:idx val="16"/>
          <c:order val="17"/>
          <c:tx>
            <c:strRef>
              <c:f>'ASE Now'!$A$18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Now'!$D$18:$M$18</c15:sqref>
                  </c15:fullRef>
                </c:ext>
              </c:extLst>
              <c:f>('ASE Now'!$D$18,'ASE Now'!$F$18,'ASE Now'!$H$18,'ASE Now'!$J$18,'ASE Now'!$L$18)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5A4-4E49-8757-1487480A8944}"/>
            </c:ext>
          </c:extLst>
        </c:ser>
        <c:ser>
          <c:idx val="17"/>
          <c:order val="18"/>
          <c:tx>
            <c:strRef>
              <c:f>'ASE Now'!$A$19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Now'!$D$19:$M$19</c15:sqref>
                  </c15:fullRef>
                </c:ext>
              </c:extLst>
              <c:f>('ASE Now'!$D$19,'ASE Now'!$F$19,'ASE Now'!$H$19,'ASE Now'!$J$19,'ASE Now'!$L$19)</c:f>
              <c:numCache>
                <c:formatCode>General</c:formatCode>
                <c:ptCount val="5"/>
                <c:pt idx="0">
                  <c:v>1.5078576297421875</c:v>
                </c:pt>
                <c:pt idx="1">
                  <c:v>1.4403026884923094</c:v>
                </c:pt>
                <c:pt idx="2">
                  <c:v>1.3796552094517454</c:v>
                </c:pt>
                <c:pt idx="3">
                  <c:v>1.3254369988863302</c:v>
                </c:pt>
                <c:pt idx="4">
                  <c:v>1.2802007970175719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5A4-4E49-8757-1487480A8944}"/>
            </c:ext>
          </c:extLst>
        </c:ser>
        <c:ser>
          <c:idx val="18"/>
          <c:order val="19"/>
          <c:tx>
            <c:strRef>
              <c:f>'ASE Now'!$A$20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Now'!$D$20:$M$20</c15:sqref>
                  </c15:fullRef>
                </c:ext>
              </c:extLst>
              <c:f>('ASE Now'!$D$20,'ASE Now'!$F$20,'ASE Now'!$H$20,'ASE Now'!$J$20,'ASE Now'!$L$20)</c:f>
              <c:numCache>
                <c:formatCode>General</c:formatCode>
                <c:ptCount val="5"/>
                <c:pt idx="0">
                  <c:v>1.5447716357028896</c:v>
                </c:pt>
                <c:pt idx="1">
                  <c:v>1.4630864374776615</c:v>
                </c:pt>
                <c:pt idx="2">
                  <c:v>1.3910310295744353</c:v>
                </c:pt>
                <c:pt idx="3">
                  <c:v>1.3327466485951482</c:v>
                </c:pt>
                <c:pt idx="4">
                  <c:v>1.2809614288010445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5A4-4E49-8757-1487480A8944}"/>
            </c:ext>
          </c:extLst>
        </c:ser>
        <c:ser>
          <c:idx val="19"/>
          <c:order val="20"/>
          <c:tx>
            <c:strRef>
              <c:f>'ASE Now'!$A$21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Now'!$D$21:$M$21</c15:sqref>
                  </c15:fullRef>
                </c:ext>
              </c:extLst>
              <c:f>('ASE Now'!$D$21,'ASE Now'!$F$21,'ASE Now'!$H$21,'ASE Now'!$J$21,'ASE Now'!$L$21)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5A4-4E49-8757-1487480A8944}"/>
            </c:ext>
          </c:extLst>
        </c:ser>
        <c:ser>
          <c:idx val="20"/>
          <c:order val="21"/>
          <c:tx>
            <c:strRef>
              <c:f>'ASE Now'!$A$22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Now'!$D$22:$M$22</c15:sqref>
                  </c15:fullRef>
                </c:ext>
              </c:extLst>
              <c:f>('ASE Now'!$D$22,'ASE Now'!$F$22,'ASE Now'!$H$22,'ASE Now'!$J$22,'ASE Now'!$L$22)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5A4-4E49-8757-1487480A8944}"/>
            </c:ext>
          </c:extLst>
        </c:ser>
        <c:ser>
          <c:idx val="21"/>
          <c:order val="22"/>
          <c:tx>
            <c:strRef>
              <c:f>'ASE Now'!$A$23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95A4-4E49-8757-1487480A8944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Now'!$D$23:$M$23</c15:sqref>
                  </c15:fullRef>
                </c:ext>
              </c:extLst>
              <c:f>('ASE Now'!$D$23,'ASE Now'!$F$23,'ASE Now'!$H$23,'ASE Now'!$J$23,'ASE Now'!$L$23)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5A4-4E49-8757-1487480A8944}"/>
            </c:ext>
          </c:extLst>
        </c:ser>
        <c:ser>
          <c:idx val="22"/>
          <c:order val="23"/>
          <c:tx>
            <c:strRef>
              <c:f>'ASE Now'!$A$24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Now'!$D$24:$M$24</c15:sqref>
                  </c15:fullRef>
                </c:ext>
              </c:extLst>
              <c:f>('ASE Now'!$D$24,'ASE Now'!$F$24,'ASE Now'!$H$24,'ASE Now'!$J$24,'ASE Now'!$L$24)</c:f>
              <c:numCache>
                <c:formatCode>General</c:formatCode>
                <c:ptCount val="5"/>
                <c:pt idx="0">
                  <c:v>1.5746935278587559</c:v>
                </c:pt>
                <c:pt idx="1">
                  <c:v>1.5004732197318902</c:v>
                </c:pt>
                <c:pt idx="2">
                  <c:v>1.4229683340808708</c:v>
                </c:pt>
                <c:pt idx="3">
                  <c:v>1.3630372384550347</c:v>
                </c:pt>
                <c:pt idx="4">
                  <c:v>1.3141428051764104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5A4-4E49-8757-1487480A8944}"/>
            </c:ext>
          </c:extLst>
        </c:ser>
        <c:ser>
          <c:idx val="23"/>
          <c:order val="24"/>
          <c:tx>
            <c:strRef>
              <c:f>'ASE Now'!$A$25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Now'!$D$25:$M$25</c15:sqref>
                  </c15:fullRef>
                </c:ext>
              </c:extLst>
              <c:f>('ASE Now'!$D$25,'ASE Now'!$F$25,'ASE Now'!$H$25,'ASE Now'!$J$25,'ASE Now'!$L$25)</c:f>
              <c:numCache>
                <c:formatCode>General</c:formatCode>
                <c:ptCount val="5"/>
                <c:pt idx="0">
                  <c:v>1.58858785526076</c:v>
                </c:pt>
                <c:pt idx="1">
                  <c:v>1.512401056950154</c:v>
                </c:pt>
                <c:pt idx="2">
                  <c:v>1.4249666070520355</c:v>
                </c:pt>
                <c:pt idx="3">
                  <c:v>1.3729281599131664</c:v>
                </c:pt>
                <c:pt idx="4">
                  <c:v>1.3287550132468824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5A4-4E49-8757-1487480A8944}"/>
            </c:ext>
          </c:extLst>
        </c:ser>
        <c:ser>
          <c:idx val="24"/>
          <c:order val="25"/>
          <c:tx>
            <c:strRef>
              <c:f>'ASE Now'!$A$26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Now'!$D$26:$M$26</c15:sqref>
                  </c15:fullRef>
                </c:ext>
              </c:extLst>
              <c:f>('ASE Now'!$D$26,'ASE Now'!$F$26,'ASE Now'!$H$26,'ASE Now'!$J$26,'ASE Now'!$L$26)</c:f>
              <c:numCache>
                <c:formatCode>General</c:formatCode>
                <c:ptCount val="5"/>
                <c:pt idx="0">
                  <c:v>1.5566786055918309</c:v>
                </c:pt>
                <c:pt idx="1">
                  <c:v>1.4936523120254246</c:v>
                </c:pt>
                <c:pt idx="2">
                  <c:v>1.4269244692408121</c:v>
                </c:pt>
                <c:pt idx="3">
                  <c:v>1.3693945122860502</c:v>
                </c:pt>
                <c:pt idx="4">
                  <c:v>1.3225198558655038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5A4-4E49-8757-1487480A8944}"/>
            </c:ext>
          </c:extLst>
        </c:ser>
        <c:ser>
          <c:idx val="25"/>
          <c:order val="26"/>
          <c:tx>
            <c:strRef>
              <c:f>'ASE Now'!$A$27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Now'!$D$27:$M$27</c15:sqref>
                  </c15:fullRef>
                </c:ext>
              </c:extLst>
              <c:f>('ASE Now'!$D$27,'ASE Now'!$F$27,'ASE Now'!$H$27,'ASE Now'!$J$27,'ASE Now'!$L$27)</c:f>
              <c:numCache>
                <c:formatCode>General</c:formatCode>
                <c:ptCount val="5"/>
                <c:pt idx="0">
                  <c:v>1.6734130887531713</c:v>
                </c:pt>
                <c:pt idx="1">
                  <c:v>1.5875003536007153</c:v>
                </c:pt>
                <c:pt idx="2">
                  <c:v>1.5135384675897625</c:v>
                </c:pt>
                <c:pt idx="3">
                  <c:v>1.4559772498818522</c:v>
                </c:pt>
                <c:pt idx="4">
                  <c:v>1.3861507271459292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5A4-4E49-8757-1487480A8944}"/>
            </c:ext>
          </c:extLst>
        </c:ser>
        <c:ser>
          <c:idx val="26"/>
          <c:order val="27"/>
          <c:tx>
            <c:strRef>
              <c:f>'ASE Now'!$A$28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Now'!$D$28:$M$28</c15:sqref>
                  </c15:fullRef>
                </c:ext>
              </c:extLst>
              <c:f>('ASE Now'!$D$28,'ASE Now'!$F$28,'ASE Now'!$H$28,'ASE Now'!$J$28,'ASE Now'!$L$28)</c:f>
              <c:numCache>
                <c:formatCode>General</c:formatCode>
                <c:ptCount val="5"/>
                <c:pt idx="0">
                  <c:v>1.7259172939044454</c:v>
                </c:pt>
                <c:pt idx="1">
                  <c:v>1.6460334689572131</c:v>
                </c:pt>
                <c:pt idx="2">
                  <c:v>1.5664913964556302</c:v>
                </c:pt>
                <c:pt idx="3">
                  <c:v>1.5209156809629394</c:v>
                </c:pt>
                <c:pt idx="4">
                  <c:v>1.4630041447245752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5A4-4E49-8757-1487480A8944}"/>
            </c:ext>
          </c:extLst>
        </c:ser>
        <c:ser>
          <c:idx val="27"/>
          <c:order val="28"/>
          <c:tx>
            <c:strRef>
              <c:f>'ASE Now'!$A$29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Now'!$D$29:$M$29</c15:sqref>
                  </c15:fullRef>
                </c:ext>
              </c:extLst>
              <c:f>('ASE Now'!$D$29,'ASE Now'!$F$29,'ASE Now'!$H$29,'ASE Now'!$J$29,'ASE Now'!$L$29)</c:f>
              <c:numCache>
                <c:formatCode>General</c:formatCode>
                <c:ptCount val="5"/>
                <c:pt idx="0">
                  <c:v>1.8007493053824812</c:v>
                </c:pt>
                <c:pt idx="1">
                  <c:v>1.699616015078544</c:v>
                </c:pt>
                <c:pt idx="2">
                  <c:v>1.6218714433465051</c:v>
                </c:pt>
                <c:pt idx="3">
                  <c:v>1.5617689400311996</c:v>
                </c:pt>
                <c:pt idx="4">
                  <c:v>1.5020907117128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5A4-4E49-8757-1487480A8944}"/>
            </c:ext>
          </c:extLst>
        </c:ser>
        <c:ser>
          <c:idx val="28"/>
          <c:order val="29"/>
          <c:tx>
            <c:strRef>
              <c:f>'ASE Now'!$A$30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Now'!$D$30:$M$30</c15:sqref>
                  </c15:fullRef>
                </c:ext>
              </c:extLst>
              <c:f>('ASE Now'!$D$30,'ASE Now'!$F$30,'ASE Now'!$H$30,'ASE Now'!$J$30,'ASE Now'!$L$30)</c:f>
              <c:numCache>
                <c:formatCode>General</c:formatCode>
                <c:ptCount val="5"/>
                <c:pt idx="0">
                  <c:v>1.8269665691677581</c:v>
                </c:pt>
                <c:pt idx="1">
                  <c:v>1.7307658247980044</c:v>
                </c:pt>
                <c:pt idx="2">
                  <c:v>1.6480743903773625</c:v>
                </c:pt>
                <c:pt idx="3">
                  <c:v>1.5949109142658446</c:v>
                </c:pt>
                <c:pt idx="4">
                  <c:v>1.5371066908910864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5A4-4E49-8757-1487480A8944}"/>
            </c:ext>
          </c:extLst>
        </c:ser>
        <c:ser>
          <c:idx val="29"/>
          <c:order val="30"/>
          <c:tx>
            <c:strRef>
              <c:f>'ASE Now'!$A$31</c:f>
              <c:strCache>
                <c:ptCount val="1"/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Now'!$D$31:$M$31</c15:sqref>
                  </c15:fullRef>
                </c:ext>
              </c:extLst>
              <c:f>('ASE Now'!$D$31,'ASE Now'!$F$31,'ASE Now'!$H$31,'ASE Now'!$J$31,'ASE Now'!$L$31)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5A4-4E49-8757-1487480A8944}"/>
            </c:ext>
          </c:extLst>
        </c:ser>
        <c:ser>
          <c:idx val="30"/>
          <c:order val="31"/>
          <c:tx>
            <c:strRef>
              <c:f>'ASE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Now'!$D$32:$M$32</c15:sqref>
                  </c15:fullRef>
                </c:ext>
              </c:extLst>
              <c:f>('ASE Now'!$D$32,'ASE Now'!$F$32,'ASE Now'!$H$32,'ASE Now'!$J$32,'ASE Now'!$L$32)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5A4-4E49-8757-1487480A8944}"/>
            </c:ext>
          </c:extLst>
        </c:ser>
        <c:ser>
          <c:idx val="31"/>
          <c:order val="32"/>
          <c:tx>
            <c:strRef>
              <c:f>'ASE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Now'!$D$33:$M$33</c15:sqref>
                  </c15:fullRef>
                </c:ext>
              </c:extLst>
              <c:f>('ASE Now'!$D$33,'ASE Now'!$F$33,'ASE Now'!$H$33,'ASE Now'!$J$33,'ASE Now'!$L$33)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5A4-4E49-8757-1487480A8944}"/>
            </c:ext>
          </c:extLst>
        </c:ser>
        <c:ser>
          <c:idx val="32"/>
          <c:order val="33"/>
          <c:tx>
            <c:strRef>
              <c:f>'ASE Now'!$A$34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Now'!$D$34:$M$34</c15:sqref>
                  </c15:fullRef>
                </c:ext>
              </c:extLst>
              <c:f>('ASE Now'!$D$34,'ASE Now'!$F$34,'ASE Now'!$H$34,'ASE Now'!$J$34,'ASE Now'!$L$34)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5A4-4E49-8757-1487480A8944}"/>
            </c:ext>
          </c:extLst>
        </c:ser>
        <c:ser>
          <c:idx val="33"/>
          <c:order val="34"/>
          <c:tx>
            <c:strRef>
              <c:f>'ASE Now'!$A$35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Now'!$D$35:$M$35</c15:sqref>
                  </c15:fullRef>
                </c:ext>
              </c:extLst>
              <c:f>('ASE Now'!$D$35,'ASE Now'!$F$35,'ASE Now'!$H$35,'ASE Now'!$J$35,'ASE Now'!$L$35)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5A4-4E49-8757-1487480A8944}"/>
            </c:ext>
          </c:extLst>
        </c:ser>
        <c:ser>
          <c:idx val="34"/>
          <c:order val="35"/>
          <c:tx>
            <c:strRef>
              <c:f>'ASE Now'!$A$36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Now'!$D$36:$M$36</c15:sqref>
                  </c15:fullRef>
                </c:ext>
              </c:extLst>
              <c:f>('ASE Now'!$D$36,'ASE Now'!$F$36,'ASE Now'!$H$36,'ASE Now'!$J$36,'ASE Now'!$L$36)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5A4-4E49-8757-1487480A8944}"/>
            </c:ext>
          </c:extLst>
        </c:ser>
        <c:ser>
          <c:idx val="35"/>
          <c:order val="36"/>
          <c:tx>
            <c:strRef>
              <c:f>'ASE Now'!$A$37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Now'!$D$37:$M$37</c15:sqref>
                  </c15:fullRef>
                </c:ext>
              </c:extLst>
              <c:f>('ASE Now'!$D$37,'ASE Now'!$F$37,'ASE Now'!$H$37,'ASE Now'!$J$37,'ASE Now'!$L$37)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5A4-4E49-8757-1487480A8944}"/>
            </c:ext>
          </c:extLst>
        </c:ser>
        <c:ser>
          <c:idx val="36"/>
          <c:order val="37"/>
          <c:tx>
            <c:strRef>
              <c:f>'ASE Now'!$A$38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Now'!$D$38:$M$38</c15:sqref>
                  </c15:fullRef>
                </c:ext>
              </c:extLst>
              <c:f>('ASE Now'!$D$38,'ASE Now'!$F$38,'ASE Now'!$H$38,'ASE Now'!$J$38,'ASE Now'!$L$38)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5A4-4E49-8757-1487480A8944}"/>
            </c:ext>
          </c:extLst>
        </c:ser>
        <c:ser>
          <c:idx val="37"/>
          <c:order val="38"/>
          <c:tx>
            <c:strRef>
              <c:f>'ASE Now'!$A$39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Now'!$D$39:$M$39</c15:sqref>
                  </c15:fullRef>
                </c:ext>
              </c:extLst>
              <c:f>('ASE Now'!$D$39,'ASE Now'!$F$39,'ASE Now'!$H$39,'ASE Now'!$J$39,'ASE Now'!$L$39)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5A4-4E49-8757-1487480A8944}"/>
            </c:ext>
          </c:extLst>
        </c:ser>
        <c:ser>
          <c:idx val="43"/>
          <c:order val="44"/>
          <c:tx>
            <c:strRef>
              <c:f>'ASE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Now'!$D$45:$M$45</c15:sqref>
                  </c15:fullRef>
                </c:ext>
              </c:extLst>
              <c:f>('ASE Now'!$D$45,'ASE Now'!$F$45,'ASE Now'!$H$45,'ASE Now'!$J$45,'ASE Now'!$L$45)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5A4-4E49-8757-1487480A8944}"/>
            </c:ext>
          </c:extLst>
        </c:ser>
        <c:ser>
          <c:idx val="44"/>
          <c:order val="45"/>
          <c:tx>
            <c:strRef>
              <c:f>'ASE Now'!$A$46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Now'!$D$46:$M$46</c15:sqref>
                  </c15:fullRef>
                </c:ext>
              </c:extLst>
              <c:f>('ASE Now'!$D$46,'ASE Now'!$F$46,'ASE Now'!$H$46,'ASE Now'!$J$46,'ASE Now'!$L$46)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5A4-4E49-8757-1487480A8944}"/>
            </c:ext>
          </c:extLst>
        </c:ser>
        <c:ser>
          <c:idx val="45"/>
          <c:order val="46"/>
          <c:tx>
            <c:strRef>
              <c:f>'ASE Now'!$A$47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Now'!$D$47:$M$47</c15:sqref>
                  </c15:fullRef>
                </c:ext>
              </c:extLst>
              <c:f>('ASE Now'!$D$47,'ASE Now'!$F$47,'ASE Now'!$H$47,'ASE Now'!$J$47,'ASE Now'!$L$47)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5A4-4E49-8757-1487480A8944}"/>
            </c:ext>
          </c:extLst>
        </c:ser>
        <c:ser>
          <c:idx val="46"/>
          <c:order val="47"/>
          <c:tx>
            <c:strRef>
              <c:f>'ASE Now'!$A$48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Now'!$D$48:$M$48</c15:sqref>
                  </c15:fullRef>
                </c:ext>
              </c:extLst>
              <c:f>('ASE Now'!$D$48,'ASE Now'!$F$48,'ASE Now'!$H$48,'ASE Now'!$J$48,'ASE Now'!$L$48)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5A4-4E49-8757-1487480A8944}"/>
            </c:ext>
          </c:extLst>
        </c:ser>
        <c:ser>
          <c:idx val="47"/>
          <c:order val="48"/>
          <c:tx>
            <c:strRef>
              <c:f>'ASE Now'!$A$49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Now'!$D$49:$M$49</c15:sqref>
                  </c15:fullRef>
                </c:ext>
              </c:extLst>
              <c:f>('ASE Now'!$D$49,'ASE Now'!$F$49,'ASE Now'!$H$49,'ASE Now'!$J$49,'ASE Now'!$L$49)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5A4-4E49-8757-1487480A8944}"/>
            </c:ext>
          </c:extLst>
        </c:ser>
        <c:ser>
          <c:idx val="48"/>
          <c:order val="49"/>
          <c:tx>
            <c:strRef>
              <c:f>'ASE Now'!$A$50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Now'!$D$50:$M$50</c15:sqref>
                  </c15:fullRef>
                </c:ext>
              </c:extLst>
              <c:f>('ASE Now'!$D$50,'ASE Now'!$F$50,'ASE Now'!$H$50,'ASE Now'!$J$50,'ASE Now'!$L$50)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5A4-4E49-8757-1487480A8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Now'!$D$1:$M$1</c15:sqref>
                        </c15:fullRef>
                        <c15:formulaRef>
                          <c15:sqref>('ASE Now'!$D$1,'ASE Now'!$F$1,'ASE Now'!$H$1,'ASE Now'!$J$1,'ASE Now'!$L$1)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95A4-4E49-8757-1487480A8944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altLang="zh-CN" sz="1600" b="1" baseline="0">
                <a:solidFill>
                  <a:srgbClr val="00A0C0"/>
                </a:solidFill>
              </a:rPr>
              <a:t>Realistic</a:t>
            </a:r>
            <a:r>
              <a:rPr lang="en-US" sz="1600" b="1" baseline="0">
                <a:solidFill>
                  <a:srgbClr val="00A0C0"/>
                </a:solidFill>
              </a:rPr>
              <a:t> Dodging</a:t>
            </a:r>
            <a:endParaRPr lang="en-US" sz="1600" b="1">
              <a:solidFill>
                <a:srgbClr val="00A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Now'!$A$40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Now'!$D$40:$M$40</c15:sqref>
                  </c15:fullRef>
                </c:ext>
              </c:extLst>
              <c:f>('ASE Now'!$E$40,'ASE Now'!$G$40,'ASE Now'!$I$40,'ASE Now'!$K$40,'ASE Now'!$M$40)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4-4E49-8757-1487480A8944}"/>
            </c:ext>
          </c:extLst>
        </c:ser>
        <c:ser>
          <c:idx val="39"/>
          <c:order val="40"/>
          <c:tx>
            <c:strRef>
              <c:f>'ASE Now'!$A$41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Now'!$D$41:$M$41</c15:sqref>
                  </c15:fullRef>
                </c:ext>
              </c:extLst>
              <c:f>('ASE Now'!$E$41,'ASE Now'!$G$41,'ASE Now'!$I$41,'ASE Now'!$K$41,'ASE Now'!$M$41)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4-4E49-8757-1487480A8944}"/>
            </c:ext>
          </c:extLst>
        </c:ser>
        <c:ser>
          <c:idx val="40"/>
          <c:order val="41"/>
          <c:tx>
            <c:strRef>
              <c:f>'ASE Now'!$A$42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Now'!$D$42:$M$42</c15:sqref>
                  </c15:fullRef>
                </c:ext>
              </c:extLst>
              <c:f>('ASE Now'!$E$42,'ASE Now'!$G$42,'ASE Now'!$I$42,'ASE Now'!$K$42,'ASE Now'!$M$42)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4-4E49-8757-1487480A8944}"/>
            </c:ext>
          </c:extLst>
        </c:ser>
        <c:ser>
          <c:idx val="41"/>
          <c:order val="42"/>
          <c:tx>
            <c:strRef>
              <c:f>'ASE Now'!$A$43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Now'!$D$43:$M$43</c15:sqref>
                  </c15:fullRef>
                </c:ext>
              </c:extLst>
              <c:f>('ASE Now'!$E$43,'ASE Now'!$G$43,'ASE Now'!$I$43,'ASE Now'!$K$43,'ASE Now'!$M$43)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4-4E49-8757-1487480A8944}"/>
            </c:ext>
          </c:extLst>
        </c:ser>
        <c:ser>
          <c:idx val="42"/>
          <c:order val="43"/>
          <c:tx>
            <c:strRef>
              <c:f>'ASE Now'!$A$44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Now'!$D$44:$M$44</c15:sqref>
                  </c15:fullRef>
                </c:ext>
              </c:extLst>
              <c:f>('ASE Now'!$E$44,'ASE Now'!$G$44,'ASE Now'!$I$44,'ASE Now'!$K$44,'ASE Now'!$M$44)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4-4E49-8757-1487480A8944}"/>
            </c:ext>
          </c:extLst>
        </c:ser>
        <c:ser>
          <c:idx val="0"/>
          <c:order val="1"/>
          <c:tx>
            <c:strRef>
              <c:f>'ASE Now'!$A$2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Now'!$D$2:$M$2</c15:sqref>
                  </c15:fullRef>
                </c:ext>
              </c:extLst>
              <c:f>('ASE Now'!$E$2,'ASE Now'!$G$2,'ASE Now'!$I$2,'ASE Now'!$K$2,'ASE Now'!$M$2)</c:f>
              <c:numCache>
                <c:formatCode>General</c:formatCode>
                <c:ptCount val="5"/>
                <c:pt idx="0">
                  <c:v>1.0891163747945525</c:v>
                </c:pt>
                <c:pt idx="1">
                  <c:v>1.0370002979591726</c:v>
                </c:pt>
                <c:pt idx="2">
                  <c:v>0.99411728901001439</c:v>
                </c:pt>
                <c:pt idx="3">
                  <c:v>0.95899626313442998</c:v>
                </c:pt>
                <c:pt idx="4">
                  <c:v>0.92612220791473221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A4-4E49-8757-1487480A8944}"/>
            </c:ext>
          </c:extLst>
        </c:ser>
        <c:ser>
          <c:idx val="1"/>
          <c:order val="2"/>
          <c:tx>
            <c:strRef>
              <c:f>'ASE Now'!$A$3</c:f>
              <c:strCache>
                <c:ptCount val="1"/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Now'!$D$3:$M$3</c15:sqref>
                  </c15:fullRef>
                </c:ext>
              </c:extLst>
              <c:f>('ASE Now'!$E$3,'ASE Now'!$G$3,'ASE Now'!$I$3,'ASE Now'!$K$3,'ASE Now'!$M$3)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A4-4E49-8757-1487480A8944}"/>
            </c:ext>
          </c:extLst>
        </c:ser>
        <c:ser>
          <c:idx val="2"/>
          <c:order val="3"/>
          <c:tx>
            <c:strRef>
              <c:f>'ASE Now'!$A$4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Now'!$D$4:$M$4</c15:sqref>
                  </c15:fullRef>
                </c:ext>
              </c:extLst>
              <c:f>('ASE Now'!$E$4,'ASE Now'!$G$4,'ASE Now'!$I$4,'ASE Now'!$K$4,'ASE Now'!$M$4)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A4-4E49-8757-1487480A8944}"/>
            </c:ext>
          </c:extLst>
        </c:ser>
        <c:ser>
          <c:idx val="3"/>
          <c:order val="4"/>
          <c:tx>
            <c:strRef>
              <c:f>'ASE Now'!$A$5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Now'!$D$5:$M$5</c15:sqref>
                  </c15:fullRef>
                </c:ext>
              </c:extLst>
              <c:f>('ASE Now'!$E$5,'ASE Now'!$G$5,'ASE Now'!$I$5,'ASE Now'!$K$5,'ASE Now'!$M$5)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A4-4E49-8757-1487480A8944}"/>
            </c:ext>
          </c:extLst>
        </c:ser>
        <c:ser>
          <c:idx val="4"/>
          <c:order val="5"/>
          <c:tx>
            <c:strRef>
              <c:f>'ASE Now'!$A$6</c:f>
              <c:strCache>
                <c:ptCount val="1"/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Now'!$D$6:$M$6</c15:sqref>
                  </c15:fullRef>
                </c:ext>
              </c:extLst>
              <c:f>('ASE Now'!$E$6,'ASE Now'!$G$6,'ASE Now'!$I$6,'ASE Now'!$K$6,'ASE Now'!$M$6)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A4-4E49-8757-1487480A8944}"/>
            </c:ext>
          </c:extLst>
        </c:ser>
        <c:ser>
          <c:idx val="5"/>
          <c:order val="6"/>
          <c:tx>
            <c:strRef>
              <c:f>'ASE Now'!$A$7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Now'!$D$7:$M$7</c15:sqref>
                  </c15:fullRef>
                </c:ext>
              </c:extLst>
              <c:f>('ASE Now'!$E$7,'ASE Now'!$G$7,'ASE Now'!$I$7,'ASE Now'!$K$7,'ASE Now'!$M$7)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A4-4E49-8757-1487480A8944}"/>
            </c:ext>
          </c:extLst>
        </c:ser>
        <c:ser>
          <c:idx val="6"/>
          <c:order val="7"/>
          <c:tx>
            <c:strRef>
              <c:f>'ASE Now'!$A$8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Now'!$D$8:$M$8</c15:sqref>
                  </c15:fullRef>
                </c:ext>
              </c:extLst>
              <c:f>('ASE Now'!$E$8,'ASE Now'!$G$8,'ASE Now'!$I$8,'ASE Now'!$K$8,'ASE Now'!$M$8)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A4-4E49-8757-1487480A8944}"/>
            </c:ext>
          </c:extLst>
        </c:ser>
        <c:ser>
          <c:idx val="7"/>
          <c:order val="8"/>
          <c:tx>
            <c:strRef>
              <c:f>'ASE Now'!$A$9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Now'!$D$9:$M$9</c15:sqref>
                  </c15:fullRef>
                </c:ext>
              </c:extLst>
              <c:f>('ASE Now'!$E$9,'ASE Now'!$G$9,'ASE Now'!$I$9,'ASE Now'!$K$9,'ASE Now'!$M$9)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A4-4E49-8757-1487480A8944}"/>
            </c:ext>
          </c:extLst>
        </c:ser>
        <c:ser>
          <c:idx val="8"/>
          <c:order val="9"/>
          <c:tx>
            <c:strRef>
              <c:f>'ASE Now'!$A$10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Now'!$D$10:$M$10</c15:sqref>
                  </c15:fullRef>
                </c:ext>
              </c:extLst>
              <c:f>('ASE Now'!$E$10,'ASE Now'!$G$10,'ASE Now'!$I$10,'ASE Now'!$K$10,'ASE Now'!$M$10)</c:f>
              <c:numCache>
                <c:formatCode>General</c:formatCode>
                <c:ptCount val="5"/>
                <c:pt idx="0">
                  <c:v>1.2843250471793417</c:v>
                </c:pt>
                <c:pt idx="1">
                  <c:v>1.2309204016818407</c:v>
                </c:pt>
                <c:pt idx="2">
                  <c:v>1.1807442837849378</c:v>
                </c:pt>
                <c:pt idx="3">
                  <c:v>1.1385451573969454</c:v>
                </c:pt>
                <c:pt idx="4">
                  <c:v>1.1050649259370533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A4-4E49-8757-1487480A8944}"/>
            </c:ext>
          </c:extLst>
        </c:ser>
        <c:ser>
          <c:idx val="9"/>
          <c:order val="10"/>
          <c:tx>
            <c:strRef>
              <c:f>'ASE Now'!$A$11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Now'!$D$11:$M$11</c15:sqref>
                  </c15:fullRef>
                </c:ext>
              </c:extLst>
              <c:f>('ASE Now'!$E$11,'ASE Now'!$G$11,'ASE Now'!$I$11,'ASE Now'!$K$11,'ASE Now'!$M$11)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A4-4E49-8757-1487480A8944}"/>
            </c:ext>
          </c:extLst>
        </c:ser>
        <c:ser>
          <c:idx val="10"/>
          <c:order val="11"/>
          <c:tx>
            <c:strRef>
              <c:f>'ASE Now'!$A$12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Now'!$D$12:$M$12</c15:sqref>
                  </c15:fullRef>
                </c:ext>
              </c:extLst>
              <c:f>('ASE Now'!$E$12,'ASE Now'!$G$12,'ASE Now'!$I$12,'ASE Now'!$K$12,'ASE Now'!$M$12)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5A4-4E49-8757-1487480A8944}"/>
            </c:ext>
          </c:extLst>
        </c:ser>
        <c:ser>
          <c:idx val="11"/>
          <c:order val="12"/>
          <c:tx>
            <c:strRef>
              <c:f>'ASE Now'!$A$13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Now'!$D$13:$M$13</c15:sqref>
                  </c15:fullRef>
                </c:ext>
              </c:extLst>
              <c:f>('ASE Now'!$E$13,'ASE Now'!$G$13,'ASE Now'!$I$13,'ASE Now'!$K$13,'ASE Now'!$M$13)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5A4-4E49-8757-1487480A8944}"/>
            </c:ext>
          </c:extLst>
        </c:ser>
        <c:ser>
          <c:idx val="12"/>
          <c:order val="13"/>
          <c:tx>
            <c:strRef>
              <c:f>'ASE Now'!$A$14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Now'!$D$14:$M$14</c15:sqref>
                  </c15:fullRef>
                </c:ext>
              </c:extLst>
              <c:f>('ASE Now'!$E$14,'ASE Now'!$G$14,'ASE Now'!$I$14,'ASE Now'!$K$14,'ASE Now'!$M$14)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5A4-4E49-8757-1487480A8944}"/>
            </c:ext>
          </c:extLst>
        </c:ser>
        <c:ser>
          <c:idx val="13"/>
          <c:order val="14"/>
          <c:tx>
            <c:strRef>
              <c:f>'ASE Now'!$A$15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Now'!$D$15:$M$15</c15:sqref>
                  </c15:fullRef>
                </c:ext>
              </c:extLst>
              <c:f>('ASE Now'!$E$15,'ASE Now'!$G$15,'ASE Now'!$I$15,'ASE Now'!$K$15,'ASE Now'!$M$15)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5A4-4E49-8757-1487480A8944}"/>
            </c:ext>
          </c:extLst>
        </c:ser>
        <c:ser>
          <c:idx val="14"/>
          <c:order val="15"/>
          <c:tx>
            <c:strRef>
              <c:f>'ASE Now'!$A$16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Now'!$D$16:$M$16</c15:sqref>
                  </c15:fullRef>
                </c:ext>
              </c:extLst>
              <c:f>('ASE Now'!$E$16,'ASE Now'!$G$16,'ASE Now'!$I$16,'ASE Now'!$K$16,'ASE Now'!$M$16)</c:f>
              <c:numCache>
                <c:formatCode>General</c:formatCode>
                <c:ptCount val="5"/>
                <c:pt idx="0">
                  <c:v>1.4490532999821022</c:v>
                </c:pt>
                <c:pt idx="1">
                  <c:v>1.3883385126078411</c:v>
                </c:pt>
                <c:pt idx="2">
                  <c:v>1.3380701779269923</c:v>
                </c:pt>
                <c:pt idx="3">
                  <c:v>1.2945423760493373</c:v>
                </c:pt>
                <c:pt idx="4">
                  <c:v>1.2449198127712136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5A4-4E49-8757-1487480A8944}"/>
            </c:ext>
          </c:extLst>
        </c:ser>
        <c:ser>
          <c:idx val="15"/>
          <c:order val="16"/>
          <c:tx>
            <c:strRef>
              <c:f>'ASE Now'!$A$17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Now'!$D$17:$M$17</c15:sqref>
                  </c15:fullRef>
                </c:ext>
              </c:extLst>
              <c:f>('ASE Now'!$E$17,'ASE Now'!$G$17,'ASE Now'!$I$17,'ASE Now'!$K$17,'ASE Now'!$M$17)</c:f>
              <c:numCache>
                <c:formatCode>General</c:formatCode>
                <c:ptCount val="5"/>
                <c:pt idx="0">
                  <c:v>1.486519425116595</c:v>
                </c:pt>
                <c:pt idx="1">
                  <c:v>1.4175490505963395</c:v>
                </c:pt>
                <c:pt idx="2">
                  <c:v>1.3632338614069421</c:v>
                </c:pt>
                <c:pt idx="3">
                  <c:v>1.319113595764263</c:v>
                </c:pt>
                <c:pt idx="4">
                  <c:v>1.2712741165358983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A4-4E49-8757-1487480A8944}"/>
            </c:ext>
          </c:extLst>
        </c:ser>
        <c:ser>
          <c:idx val="16"/>
          <c:order val="17"/>
          <c:tx>
            <c:strRef>
              <c:f>'ASE Now'!$A$18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Now'!$D$18:$M$18</c15:sqref>
                  </c15:fullRef>
                </c:ext>
              </c:extLst>
              <c:f>('ASE Now'!$E$18,'ASE Now'!$G$18,'ASE Now'!$I$18,'ASE Now'!$K$18,'ASE Now'!$M$18)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5A4-4E49-8757-1487480A8944}"/>
            </c:ext>
          </c:extLst>
        </c:ser>
        <c:ser>
          <c:idx val="17"/>
          <c:order val="18"/>
          <c:tx>
            <c:strRef>
              <c:f>'ASE Now'!$A$19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Now'!$D$19:$M$19</c15:sqref>
                  </c15:fullRef>
                </c:ext>
              </c:extLst>
              <c:f>('ASE Now'!$E$19,'ASE Now'!$G$19,'ASE Now'!$I$19,'ASE Now'!$K$19,'ASE Now'!$M$19)</c:f>
              <c:numCache>
                <c:formatCode>General</c:formatCode>
                <c:ptCount val="5"/>
                <c:pt idx="0">
                  <c:v>1.5192341111861793</c:v>
                </c:pt>
                <c:pt idx="1">
                  <c:v>1.4578037225500864</c:v>
                </c:pt>
                <c:pt idx="2">
                  <c:v>1.4017614410726236</c:v>
                </c:pt>
                <c:pt idx="3">
                  <c:v>1.3527244141290504</c:v>
                </c:pt>
                <c:pt idx="4">
                  <c:v>1.3121326623755056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5A4-4E49-8757-1487480A8944}"/>
            </c:ext>
          </c:extLst>
        </c:ser>
        <c:ser>
          <c:idx val="18"/>
          <c:order val="19"/>
          <c:tx>
            <c:strRef>
              <c:f>'ASE Now'!$A$20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Now'!$D$20:$M$20</c15:sqref>
                  </c15:fullRef>
                </c:ext>
              </c:extLst>
              <c:f>('ASE Now'!$E$20,'ASE Now'!$G$20,'ASE Now'!$I$20,'ASE Now'!$K$20,'ASE Now'!$M$20)</c:f>
              <c:numCache>
                <c:formatCode>General</c:formatCode>
                <c:ptCount val="5"/>
                <c:pt idx="0">
                  <c:v>1.5004471129339825</c:v>
                </c:pt>
                <c:pt idx="1">
                  <c:v>1.4365973083716039</c:v>
                </c:pt>
                <c:pt idx="2">
                  <c:v>1.37051960565665</c:v>
                </c:pt>
                <c:pt idx="3">
                  <c:v>1.3186626717730643</c:v>
                </c:pt>
                <c:pt idx="4">
                  <c:v>1.2721456909471645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5A4-4E49-8757-1487480A8944}"/>
            </c:ext>
          </c:extLst>
        </c:ser>
        <c:ser>
          <c:idx val="19"/>
          <c:order val="20"/>
          <c:tx>
            <c:strRef>
              <c:f>'ASE Now'!$A$21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Now'!$D$21:$M$21</c15:sqref>
                  </c15:fullRef>
                </c:ext>
              </c:extLst>
              <c:f>('ASE Now'!$E$21,'ASE Now'!$G$21,'ASE Now'!$I$21,'ASE Now'!$K$21,'ASE Now'!$M$21)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5A4-4E49-8757-1487480A8944}"/>
            </c:ext>
          </c:extLst>
        </c:ser>
        <c:ser>
          <c:idx val="20"/>
          <c:order val="21"/>
          <c:tx>
            <c:strRef>
              <c:f>'ASE Now'!$A$22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Now'!$D$22:$M$22</c15:sqref>
                  </c15:fullRef>
                </c:ext>
              </c:extLst>
              <c:f>('ASE Now'!$E$22,'ASE Now'!$G$22,'ASE Now'!$I$22,'ASE Now'!$K$22,'ASE Now'!$M$22)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5A4-4E49-8757-1487480A8944}"/>
            </c:ext>
          </c:extLst>
        </c:ser>
        <c:ser>
          <c:idx val="21"/>
          <c:order val="22"/>
          <c:tx>
            <c:strRef>
              <c:f>'ASE Now'!$A$23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Now'!$D$23:$M$23</c15:sqref>
                  </c15:fullRef>
                </c:ext>
              </c:extLst>
              <c:f>('ASE Now'!$E$23,'ASE Now'!$G$23,'ASE Now'!$I$23,'ASE Now'!$K$23,'ASE Now'!$M$23)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1B-95A4-4E49-8757-1487480A8944}"/>
                  <c16:spPr xmlns:c16="http://schemas.microsoft.com/office/drawing/2014/chart">
                    <a:ln w="28575" cap="rnd">
                      <a:solidFill>
                        <a:schemeClr val="accent1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1"/>
                      </a:solidFill>
                      <a:ln w="9525">
                        <a:solidFill>
                          <a:schemeClr val="accent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1B-95A4-4E49-8757-1487480A8944}"/>
                </c16:ptentry>
              </c16:datapointuniqueidmap>
            </c:ext>
            <c:ext xmlns:c16="http://schemas.microsoft.com/office/drawing/2014/chart" uri="{C3380CC4-5D6E-409C-BE32-E72D297353CC}">
              <c16:uniqueId val="{0000001C-95A4-4E49-8757-1487480A8944}"/>
            </c:ext>
          </c:extLst>
        </c:ser>
        <c:ser>
          <c:idx val="22"/>
          <c:order val="23"/>
          <c:tx>
            <c:strRef>
              <c:f>'ASE Now'!$A$24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Now'!$D$24:$M$24</c15:sqref>
                  </c15:fullRef>
                </c:ext>
              </c:extLst>
              <c:f>('ASE Now'!$E$24,'ASE Now'!$G$24,'ASE Now'!$I$24,'ASE Now'!$K$24,'ASE Now'!$M$24)</c:f>
              <c:numCache>
                <c:formatCode>General</c:formatCode>
                <c:ptCount val="5"/>
                <c:pt idx="0">
                  <c:v>1.5395375721528648</c:v>
                </c:pt>
                <c:pt idx="1">
                  <c:v>1.47945182613287</c:v>
                </c:pt>
                <c:pt idx="2">
                  <c:v>1.4138680303143698</c:v>
                </c:pt>
                <c:pt idx="3">
                  <c:v>1.361142623085777</c:v>
                </c:pt>
                <c:pt idx="4">
                  <c:v>1.3160560961288577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5A4-4E49-8757-1487480A8944}"/>
            </c:ext>
          </c:extLst>
        </c:ser>
        <c:ser>
          <c:idx val="23"/>
          <c:order val="24"/>
          <c:tx>
            <c:strRef>
              <c:f>'ASE Now'!$A$25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Now'!$D$25:$M$25</c15:sqref>
                  </c15:fullRef>
                </c:ext>
              </c:extLst>
              <c:f>('ASE Now'!$E$25,'ASE Now'!$G$25,'ASE Now'!$I$25,'ASE Now'!$K$25,'ASE Now'!$M$25)</c:f>
              <c:numCache>
                <c:formatCode>General</c:formatCode>
                <c:ptCount val="5"/>
                <c:pt idx="0">
                  <c:v>1.5536468196984612</c:v>
                </c:pt>
                <c:pt idx="1">
                  <c:v>1.4928092817693102</c:v>
                </c:pt>
                <c:pt idx="2">
                  <c:v>1.4217030707639779</c:v>
                </c:pt>
                <c:pt idx="3">
                  <c:v>1.3762913041749425</c:v>
                </c:pt>
                <c:pt idx="4">
                  <c:v>1.3369051014370872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5A4-4E49-8757-1487480A8944}"/>
            </c:ext>
          </c:extLst>
        </c:ser>
        <c:ser>
          <c:idx val="24"/>
          <c:order val="25"/>
          <c:tx>
            <c:strRef>
              <c:f>'ASE Now'!$A$26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Now'!$D$26:$M$26</c15:sqref>
                  </c15:fullRef>
                </c:ext>
              </c:extLst>
              <c:f>('ASE Now'!$E$26,'ASE Now'!$G$26,'ASE Now'!$I$26,'ASE Now'!$K$26,'ASE Now'!$M$26)</c:f>
              <c:numCache>
                <c:formatCode>General</c:formatCode>
                <c:ptCount val="5"/>
                <c:pt idx="0">
                  <c:v>1.6023386309529823</c:v>
                </c:pt>
                <c:pt idx="1">
                  <c:v>1.5375827181155013</c:v>
                </c:pt>
                <c:pt idx="2">
                  <c:v>1.4735128873055063</c:v>
                </c:pt>
                <c:pt idx="3">
                  <c:v>1.4227462579774064</c:v>
                </c:pt>
                <c:pt idx="4">
                  <c:v>1.3776220561971613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5A4-4E49-8757-1487480A8944}"/>
            </c:ext>
          </c:extLst>
        </c:ser>
        <c:ser>
          <c:idx val="25"/>
          <c:order val="26"/>
          <c:tx>
            <c:strRef>
              <c:f>'ASE Now'!$A$27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Now'!$D$27:$M$27</c15:sqref>
                  </c15:fullRef>
                </c:ext>
              </c:extLst>
              <c:f>('ASE Now'!$E$27,'ASE Now'!$G$27,'ASE Now'!$I$27,'ASE Now'!$K$27,'ASE Now'!$M$27)</c:f>
              <c:numCache>
                <c:formatCode>General</c:formatCode>
                <c:ptCount val="5"/>
                <c:pt idx="0">
                  <c:v>1.6142659463162141</c:v>
                </c:pt>
                <c:pt idx="1">
                  <c:v>1.5362930779875279</c:v>
                </c:pt>
                <c:pt idx="2">
                  <c:v>1.4686339395833452</c:v>
                </c:pt>
                <c:pt idx="3">
                  <c:v>1.4241834024502906</c:v>
                </c:pt>
                <c:pt idx="4">
                  <c:v>1.366886986458727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5A4-4E49-8757-1487480A8944}"/>
            </c:ext>
          </c:extLst>
        </c:ser>
        <c:ser>
          <c:idx val="26"/>
          <c:order val="27"/>
          <c:tx>
            <c:strRef>
              <c:f>'ASE Now'!$A$28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Now'!$D$28:$M$28</c15:sqref>
                  </c15:fullRef>
                </c:ext>
              </c:extLst>
              <c:f>('ASE Now'!$E$28,'ASE Now'!$G$28,'ASE Now'!$I$28,'ASE Now'!$K$28,'ASE Now'!$M$28)</c:f>
              <c:numCache>
                <c:formatCode>General</c:formatCode>
                <c:ptCount val="5"/>
                <c:pt idx="0">
                  <c:v>1.7454191930080174</c:v>
                </c:pt>
                <c:pt idx="1">
                  <c:v>1.6775974429547267</c:v>
                </c:pt>
                <c:pt idx="2">
                  <c:v>1.6022985206392528</c:v>
                </c:pt>
                <c:pt idx="3">
                  <c:v>1.5606193748001107</c:v>
                </c:pt>
                <c:pt idx="4">
                  <c:v>1.5048518737280934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5A4-4E49-8757-1487480A8944}"/>
            </c:ext>
          </c:extLst>
        </c:ser>
        <c:ser>
          <c:idx val="27"/>
          <c:order val="28"/>
          <c:tx>
            <c:strRef>
              <c:f>'ASE Now'!$A$29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Now'!$D$29:$M$29</c15:sqref>
                  </c15:fullRef>
                </c:ext>
              </c:extLst>
              <c:f>('ASE Now'!$E$29,'ASE Now'!$G$29,'ASE Now'!$I$29,'ASE Now'!$K$29,'ASE Now'!$M$29)</c:f>
              <c:numCache>
                <c:formatCode>General</c:formatCode>
                <c:ptCount val="5"/>
                <c:pt idx="0">
                  <c:v>1.7715064369253979</c:v>
                </c:pt>
                <c:pt idx="1">
                  <c:v>1.6814531677413103</c:v>
                </c:pt>
                <c:pt idx="2">
                  <c:v>1.6126409658297087</c:v>
                </c:pt>
                <c:pt idx="3">
                  <c:v>1.5624508507065644</c:v>
                </c:pt>
                <c:pt idx="4">
                  <c:v>1.5111757283155256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5A4-4E49-8757-1487480A8944}"/>
            </c:ext>
          </c:extLst>
        </c:ser>
        <c:ser>
          <c:idx val="28"/>
          <c:order val="29"/>
          <c:tx>
            <c:strRef>
              <c:f>'ASE Now'!$A$30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Now'!$D$30:$M$30</c15:sqref>
                  </c15:fullRef>
                </c:ext>
              </c:extLst>
              <c:f>('ASE Now'!$E$30,'ASE Now'!$G$30,'ASE Now'!$I$30,'ASE Now'!$K$30,'ASE Now'!$M$30)</c:f>
              <c:numCache>
                <c:formatCode>General</c:formatCode>
                <c:ptCount val="5"/>
                <c:pt idx="0">
                  <c:v>1.7512825995513464</c:v>
                </c:pt>
                <c:pt idx="1">
                  <c:v>1.6685670507435599</c:v>
                </c:pt>
                <c:pt idx="2">
                  <c:v>1.5961837163078374</c:v>
                </c:pt>
                <c:pt idx="3">
                  <c:v>1.5450901217605129</c:v>
                </c:pt>
                <c:pt idx="4">
                  <c:v>1.4970553853426332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5A4-4E49-8757-1487480A8944}"/>
            </c:ext>
          </c:extLst>
        </c:ser>
        <c:ser>
          <c:idx val="29"/>
          <c:order val="30"/>
          <c:tx>
            <c:strRef>
              <c:f>'ASE Now'!$A$31</c:f>
              <c:strCache>
                <c:ptCount val="1"/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Now'!$D$31:$M$31</c15:sqref>
                  </c15:fullRef>
                </c:ext>
              </c:extLst>
              <c:f>('ASE Now'!$E$31,'ASE Now'!$G$31,'ASE Now'!$I$31,'ASE Now'!$K$31,'ASE Now'!$M$31)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5A4-4E49-8757-1487480A8944}"/>
            </c:ext>
          </c:extLst>
        </c:ser>
        <c:ser>
          <c:idx val="30"/>
          <c:order val="31"/>
          <c:tx>
            <c:strRef>
              <c:f>'ASE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Now'!$D$32:$M$32</c15:sqref>
                  </c15:fullRef>
                </c:ext>
              </c:extLst>
              <c:f>('ASE Now'!$E$32,'ASE Now'!$G$32,'ASE Now'!$I$32,'ASE Now'!$K$32,'ASE Now'!$M$32)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5A4-4E49-8757-1487480A8944}"/>
            </c:ext>
          </c:extLst>
        </c:ser>
        <c:ser>
          <c:idx val="31"/>
          <c:order val="32"/>
          <c:tx>
            <c:strRef>
              <c:f>'ASE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Now'!$D$33:$M$33</c15:sqref>
                  </c15:fullRef>
                </c:ext>
              </c:extLst>
              <c:f>('ASE Now'!$E$33,'ASE Now'!$G$33,'ASE Now'!$I$33,'ASE Now'!$K$33,'ASE Now'!$M$33)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5A4-4E49-8757-1487480A8944}"/>
            </c:ext>
          </c:extLst>
        </c:ser>
        <c:ser>
          <c:idx val="32"/>
          <c:order val="33"/>
          <c:tx>
            <c:strRef>
              <c:f>'ASE Now'!$A$34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Now'!$D$34:$M$34</c15:sqref>
                  </c15:fullRef>
                </c:ext>
              </c:extLst>
              <c:f>('ASE Now'!$E$34,'ASE Now'!$G$34,'ASE Now'!$I$34,'ASE Now'!$K$34,'ASE Now'!$M$34)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5A4-4E49-8757-1487480A8944}"/>
            </c:ext>
          </c:extLst>
        </c:ser>
        <c:ser>
          <c:idx val="33"/>
          <c:order val="34"/>
          <c:tx>
            <c:strRef>
              <c:f>'ASE Now'!$A$35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Now'!$D$35:$M$35</c15:sqref>
                  </c15:fullRef>
                </c:ext>
              </c:extLst>
              <c:f>('ASE Now'!$E$35,'ASE Now'!$G$35,'ASE Now'!$I$35,'ASE Now'!$K$35,'ASE Now'!$M$35)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5A4-4E49-8757-1487480A8944}"/>
            </c:ext>
          </c:extLst>
        </c:ser>
        <c:ser>
          <c:idx val="34"/>
          <c:order val="35"/>
          <c:tx>
            <c:strRef>
              <c:f>'ASE Now'!$A$36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Now'!$D$36:$M$36</c15:sqref>
                  </c15:fullRef>
                </c:ext>
              </c:extLst>
              <c:f>('ASE Now'!$E$36,'ASE Now'!$G$36,'ASE Now'!$I$36,'ASE Now'!$K$36,'ASE Now'!$M$36)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5A4-4E49-8757-1487480A8944}"/>
            </c:ext>
          </c:extLst>
        </c:ser>
        <c:ser>
          <c:idx val="35"/>
          <c:order val="36"/>
          <c:tx>
            <c:strRef>
              <c:f>'ASE Now'!$A$37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Now'!$D$37:$M$37</c15:sqref>
                  </c15:fullRef>
                </c:ext>
              </c:extLst>
              <c:f>('ASE Now'!$E$37,'ASE Now'!$G$37,'ASE Now'!$I$37,'ASE Now'!$K$37,'ASE Now'!$M$37)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5A4-4E49-8757-1487480A8944}"/>
            </c:ext>
          </c:extLst>
        </c:ser>
        <c:ser>
          <c:idx val="36"/>
          <c:order val="37"/>
          <c:tx>
            <c:strRef>
              <c:f>'ASE Now'!$A$38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Now'!$D$38:$M$38</c15:sqref>
                  </c15:fullRef>
                </c:ext>
              </c:extLst>
              <c:f>('ASE Now'!$E$38,'ASE Now'!$G$38,'ASE Now'!$I$38,'ASE Now'!$K$38,'ASE Now'!$M$38)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5A4-4E49-8757-1487480A8944}"/>
            </c:ext>
          </c:extLst>
        </c:ser>
        <c:ser>
          <c:idx val="37"/>
          <c:order val="38"/>
          <c:tx>
            <c:strRef>
              <c:f>'ASE Now'!$A$39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Now'!$D$39:$M$39</c15:sqref>
                  </c15:fullRef>
                </c:ext>
              </c:extLst>
              <c:f>('ASE Now'!$E$39,'ASE Now'!$G$39,'ASE Now'!$I$39,'ASE Now'!$K$39,'ASE Now'!$M$39)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5A4-4E49-8757-1487480A8944}"/>
            </c:ext>
          </c:extLst>
        </c:ser>
        <c:ser>
          <c:idx val="43"/>
          <c:order val="44"/>
          <c:tx>
            <c:strRef>
              <c:f>'ASE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Now'!$D$45:$M$45</c15:sqref>
                  </c15:fullRef>
                </c:ext>
              </c:extLst>
              <c:f>('ASE Now'!$E$45,'ASE Now'!$G$45,'ASE Now'!$I$45,'ASE Now'!$K$45,'ASE Now'!$M$45)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5A4-4E49-8757-1487480A8944}"/>
            </c:ext>
          </c:extLst>
        </c:ser>
        <c:ser>
          <c:idx val="44"/>
          <c:order val="45"/>
          <c:tx>
            <c:strRef>
              <c:f>'ASE Now'!$A$46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Now'!$D$46:$M$46</c15:sqref>
                  </c15:fullRef>
                </c:ext>
              </c:extLst>
              <c:f>('ASE Now'!$E$46,'ASE Now'!$G$46,'ASE Now'!$I$46,'ASE Now'!$K$46,'ASE Now'!$M$46)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5A4-4E49-8757-1487480A8944}"/>
            </c:ext>
          </c:extLst>
        </c:ser>
        <c:ser>
          <c:idx val="45"/>
          <c:order val="46"/>
          <c:tx>
            <c:strRef>
              <c:f>'ASE Now'!$A$47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Now'!$D$47:$M$47</c15:sqref>
                  </c15:fullRef>
                </c:ext>
              </c:extLst>
              <c:f>('ASE Now'!$E$47,'ASE Now'!$G$47,'ASE Now'!$I$47,'ASE Now'!$K$47,'ASE Now'!$M$47)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5A4-4E49-8757-1487480A8944}"/>
            </c:ext>
          </c:extLst>
        </c:ser>
        <c:ser>
          <c:idx val="46"/>
          <c:order val="47"/>
          <c:tx>
            <c:strRef>
              <c:f>'ASE Now'!$A$48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Now'!$D$48:$M$48</c15:sqref>
                  </c15:fullRef>
                </c:ext>
              </c:extLst>
              <c:f>('ASE Now'!$E$48,'ASE Now'!$G$48,'ASE Now'!$I$48,'ASE Now'!$K$48,'ASE Now'!$M$48)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5A4-4E49-8757-1487480A8944}"/>
            </c:ext>
          </c:extLst>
        </c:ser>
        <c:ser>
          <c:idx val="47"/>
          <c:order val="48"/>
          <c:tx>
            <c:strRef>
              <c:f>'ASE Now'!$A$49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Now'!$D$49:$M$49</c15:sqref>
                  </c15:fullRef>
                </c:ext>
              </c:extLst>
              <c:f>('ASE Now'!$E$49,'ASE Now'!$G$49,'ASE Now'!$I$49,'ASE Now'!$K$49,'ASE Now'!$M$49)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5A4-4E49-8757-1487480A8944}"/>
            </c:ext>
          </c:extLst>
        </c:ser>
        <c:ser>
          <c:idx val="48"/>
          <c:order val="49"/>
          <c:tx>
            <c:strRef>
              <c:f>'ASE Now'!$A$50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Now'!$D$50:$M$50</c15:sqref>
                  </c15:fullRef>
                </c:ext>
              </c:extLst>
              <c:f>('ASE Now'!$E$50,'ASE Now'!$G$50,'ASE Now'!$I$50,'ASE Now'!$K$50,'ASE Now'!$M$50)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5A4-4E49-8757-1487480A8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Now'!$D$1:$M$1</c15:sqref>
                        </c15:fullRef>
                        <c15:formulaRef>
                          <c15:sqref>('ASE Now'!$E$1,'ASE Now'!$G$1,'ASE Now'!$I$1,'ASE Now'!$K$1,'ASE Now'!$M$1)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95A4-4E49-8757-1487480A8944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DPS</a:t>
            </a:r>
            <a:r>
              <a:rPr lang="en-US" sz="1600" b="1" baseline="30000">
                <a:solidFill>
                  <a:srgbClr val="00A0C0"/>
                </a:solidFill>
              </a:rPr>
              <a:t>3</a:t>
            </a:r>
            <a:r>
              <a:rPr lang="en-US" sz="1600" b="1" baseline="0">
                <a:solidFill>
                  <a:srgbClr val="00A0C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Now'!$A$40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Now'!$D$40:$M$40</c15:sqref>
                  </c15:fullRef>
                </c:ext>
              </c:extLst>
              <c:f>('DPS Now'!$D$40,'DPS Now'!$F$40,'DPS Now'!$H$40,'DPS Now'!$J$40,'DPS Now'!$L$40)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3-4A17-B131-DC649AA384C1}"/>
            </c:ext>
          </c:extLst>
        </c:ser>
        <c:ser>
          <c:idx val="39"/>
          <c:order val="40"/>
          <c:tx>
            <c:strRef>
              <c:f>'DPS Now'!$A$41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Now'!$D$41:$M$41</c15:sqref>
                  </c15:fullRef>
                </c:ext>
              </c:extLst>
              <c:f>('DPS Now'!$D$41,'DPS Now'!$F$41,'DPS Now'!$H$41,'DPS Now'!$J$41,'DPS Now'!$L$41)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3-4A17-B131-DC649AA384C1}"/>
            </c:ext>
          </c:extLst>
        </c:ser>
        <c:ser>
          <c:idx val="40"/>
          <c:order val="41"/>
          <c:tx>
            <c:strRef>
              <c:f>'DPS Now'!$A$42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Now'!$D$42:$M$42</c15:sqref>
                  </c15:fullRef>
                </c:ext>
              </c:extLst>
              <c:f>('DPS Now'!$D$42,'DPS Now'!$F$42,'DPS Now'!$H$42,'DPS Now'!$J$42,'DPS Now'!$L$42)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F3-4A17-B131-DC649AA384C1}"/>
            </c:ext>
          </c:extLst>
        </c:ser>
        <c:ser>
          <c:idx val="41"/>
          <c:order val="42"/>
          <c:tx>
            <c:strRef>
              <c:f>'DPS Now'!$A$43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Now'!$D$43:$M$43</c15:sqref>
                  </c15:fullRef>
                </c:ext>
              </c:extLst>
              <c:f>('DPS Now'!$D$43,'DPS Now'!$F$43,'DPS Now'!$H$43,'DPS Now'!$J$43,'DPS Now'!$L$43)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F3-4A17-B131-DC649AA384C1}"/>
            </c:ext>
          </c:extLst>
        </c:ser>
        <c:ser>
          <c:idx val="42"/>
          <c:order val="43"/>
          <c:tx>
            <c:strRef>
              <c:f>'DPS Now'!$A$44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Now'!$D$44:$M$44</c15:sqref>
                  </c15:fullRef>
                </c:ext>
              </c:extLst>
              <c:f>('DPS Now'!$D$44,'DPS Now'!$F$44,'DPS Now'!$H$44,'DPS Now'!$J$44,'DPS Now'!$L$44)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F3-4A17-B131-DC649AA384C1}"/>
            </c:ext>
          </c:extLst>
        </c:ser>
        <c:ser>
          <c:idx val="0"/>
          <c:order val="1"/>
          <c:tx>
            <c:strRef>
              <c:f>'DPS Now'!$A$2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Now'!$D$2:$M$2</c15:sqref>
                  </c15:fullRef>
                </c:ext>
              </c:extLst>
              <c:f>('DPS Now'!$D$2,'DPS Now'!$F$2,'DPS Now'!$H$2,'DPS Now'!$J$2,'DPS Now'!$L$2)</c:f>
              <c:numCache>
                <c:formatCode>General</c:formatCode>
                <c:ptCount val="5"/>
                <c:pt idx="0">
                  <c:v>4129.5</c:v>
                </c:pt>
                <c:pt idx="1">
                  <c:v>5211.3999999999996</c:v>
                </c:pt>
                <c:pt idx="2">
                  <c:v>6462.6</c:v>
                </c:pt>
                <c:pt idx="3">
                  <c:v>7742.9</c:v>
                </c:pt>
                <c:pt idx="4">
                  <c:v>9225.2999999999993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F3-4A17-B131-DC649AA384C1}"/>
            </c:ext>
          </c:extLst>
        </c:ser>
        <c:ser>
          <c:idx val="1"/>
          <c:order val="2"/>
          <c:tx>
            <c:strRef>
              <c:f>'DPS Now'!$A$3</c:f>
              <c:strCache>
                <c:ptCount val="1"/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Now'!$D$3:$M$3</c15:sqref>
                  </c15:fullRef>
                </c:ext>
              </c:extLst>
              <c:f>('DPS Now'!$D$3,'DPS Now'!$F$3,'DPS Now'!$H$3,'DPS Now'!$J$3,'DPS Now'!$L$3)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F3-4A17-B131-DC649AA384C1}"/>
            </c:ext>
          </c:extLst>
        </c:ser>
        <c:ser>
          <c:idx val="2"/>
          <c:order val="3"/>
          <c:tx>
            <c:strRef>
              <c:f>'DPS Now'!$A$4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Now'!$D$4:$M$4</c15:sqref>
                  </c15:fullRef>
                </c:ext>
              </c:extLst>
              <c:f>('DPS Now'!$D$4,'DPS Now'!$F$4,'DPS Now'!$H$4,'DPS Now'!$J$4,'DPS Now'!$L$4)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F3-4A17-B131-DC649AA384C1}"/>
            </c:ext>
          </c:extLst>
        </c:ser>
        <c:ser>
          <c:idx val="3"/>
          <c:order val="4"/>
          <c:tx>
            <c:strRef>
              <c:f>'DPS Now'!$A$5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Now'!$D$5:$M$5</c15:sqref>
                  </c15:fullRef>
                </c:ext>
              </c:extLst>
              <c:f>('DPS Now'!$D$5,'DPS Now'!$F$5,'DPS Now'!$H$5,'DPS Now'!$J$5,'DPS Now'!$L$5)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F3-4A17-B131-DC649AA384C1}"/>
            </c:ext>
          </c:extLst>
        </c:ser>
        <c:ser>
          <c:idx val="4"/>
          <c:order val="5"/>
          <c:tx>
            <c:strRef>
              <c:f>'DPS Now'!$A$6</c:f>
              <c:strCache>
                <c:ptCount val="1"/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Now'!$D$6:$M$6</c15:sqref>
                  </c15:fullRef>
                </c:ext>
              </c:extLst>
              <c:f>('DPS Now'!$D$6,'DPS Now'!$F$6,'DPS Now'!$H$6,'DPS Now'!$J$6,'DPS Now'!$L$6)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F3-4A17-B131-DC649AA384C1}"/>
            </c:ext>
          </c:extLst>
        </c:ser>
        <c:ser>
          <c:idx val="5"/>
          <c:order val="6"/>
          <c:tx>
            <c:strRef>
              <c:f>'DPS Now'!$A$7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Now'!$D$7:$M$7</c15:sqref>
                  </c15:fullRef>
                </c:ext>
              </c:extLst>
              <c:f>('DPS Now'!$D$7,'DPS Now'!$F$7,'DPS Now'!$H$7,'DPS Now'!$J$7,'DPS Now'!$L$7)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F3-4A17-B131-DC649AA384C1}"/>
            </c:ext>
          </c:extLst>
        </c:ser>
        <c:ser>
          <c:idx val="6"/>
          <c:order val="7"/>
          <c:tx>
            <c:strRef>
              <c:f>'DPS Now'!$A$8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Now'!$D$8:$M$8</c15:sqref>
                  </c15:fullRef>
                </c:ext>
              </c:extLst>
              <c:f>('DPS Now'!$D$8,'DPS Now'!$F$8,'DPS Now'!$H$8,'DPS Now'!$J$8,'DPS Now'!$L$8)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F3-4A17-B131-DC649AA384C1}"/>
            </c:ext>
          </c:extLst>
        </c:ser>
        <c:ser>
          <c:idx val="7"/>
          <c:order val="8"/>
          <c:tx>
            <c:strRef>
              <c:f>'DPS Now'!$A$9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Now'!$D$9:$M$9</c15:sqref>
                  </c15:fullRef>
                </c:ext>
              </c:extLst>
              <c:f>('DPS Now'!$D$9,'DPS Now'!$F$9,'DPS Now'!$H$9,'DPS Now'!$J$9,'DPS Now'!$L$9)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F3-4A17-B131-DC649AA384C1}"/>
            </c:ext>
          </c:extLst>
        </c:ser>
        <c:ser>
          <c:idx val="8"/>
          <c:order val="9"/>
          <c:tx>
            <c:strRef>
              <c:f>'DPS Now'!$A$10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Now'!$D$10:$M$10</c15:sqref>
                  </c15:fullRef>
                </c:ext>
              </c:extLst>
              <c:f>('DPS Now'!$D$10,'DPS Now'!$F$10,'DPS Now'!$H$10,'DPS Now'!$J$10,'DPS Now'!$L$10)</c:f>
              <c:numCache>
                <c:formatCode>General</c:formatCode>
                <c:ptCount val="5"/>
                <c:pt idx="0">
                  <c:v>2310.1</c:v>
                </c:pt>
                <c:pt idx="1">
                  <c:v>2915.4</c:v>
                </c:pt>
                <c:pt idx="2">
                  <c:v>3615.5</c:v>
                </c:pt>
                <c:pt idx="3">
                  <c:v>4332.3999999999996</c:v>
                </c:pt>
                <c:pt idx="4">
                  <c:v>5162.6000000000004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F3-4A17-B131-DC649AA384C1}"/>
            </c:ext>
          </c:extLst>
        </c:ser>
        <c:ser>
          <c:idx val="9"/>
          <c:order val="10"/>
          <c:tx>
            <c:strRef>
              <c:f>'DPS Now'!$A$11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Now'!$D$11:$M$11</c15:sqref>
                  </c15:fullRef>
                </c:ext>
              </c:extLst>
              <c:f>('DPS Now'!$D$11,'DPS Now'!$F$11,'DPS Now'!$H$11,'DPS Now'!$J$11,'DPS Now'!$L$11)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F3-4A17-B131-DC649AA384C1}"/>
            </c:ext>
          </c:extLst>
        </c:ser>
        <c:ser>
          <c:idx val="10"/>
          <c:order val="11"/>
          <c:tx>
            <c:strRef>
              <c:f>'DPS Now'!$A$12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Now'!$D$12:$M$12</c15:sqref>
                  </c15:fullRef>
                </c:ext>
              </c:extLst>
              <c:f>('DPS Now'!$D$12,'DPS Now'!$F$12,'DPS Now'!$H$12,'DPS Now'!$J$12,'DPS Now'!$L$12)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F3-4A17-B131-DC649AA384C1}"/>
            </c:ext>
          </c:extLst>
        </c:ser>
        <c:ser>
          <c:idx val="11"/>
          <c:order val="12"/>
          <c:tx>
            <c:strRef>
              <c:f>'DPS Now'!$A$13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Now'!$D$13:$M$13</c15:sqref>
                  </c15:fullRef>
                </c:ext>
              </c:extLst>
              <c:f>('DPS Now'!$D$13,'DPS Now'!$F$13,'DPS Now'!$H$13,'DPS Now'!$J$13,'DPS Now'!$L$13)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F3-4A17-B131-DC649AA384C1}"/>
            </c:ext>
          </c:extLst>
        </c:ser>
        <c:ser>
          <c:idx val="12"/>
          <c:order val="13"/>
          <c:tx>
            <c:strRef>
              <c:f>'DPS Now'!$A$14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Now'!$D$14:$M$14</c15:sqref>
                  </c15:fullRef>
                </c:ext>
              </c:extLst>
              <c:f>('DPS Now'!$D$14,'DPS Now'!$F$14,'DPS Now'!$H$14,'DPS Now'!$J$14,'DPS Now'!$L$14)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4F3-4A17-B131-DC649AA384C1}"/>
            </c:ext>
          </c:extLst>
        </c:ser>
        <c:ser>
          <c:idx val="13"/>
          <c:order val="14"/>
          <c:tx>
            <c:strRef>
              <c:f>'DPS Now'!$A$15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Now'!$D$15:$M$15</c15:sqref>
                  </c15:fullRef>
                </c:ext>
              </c:extLst>
              <c:f>('DPS Now'!$D$15,'DPS Now'!$F$15,'DPS Now'!$H$15,'DPS Now'!$J$15,'DPS Now'!$L$15)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4F3-4A17-B131-DC649AA384C1}"/>
            </c:ext>
          </c:extLst>
        </c:ser>
        <c:ser>
          <c:idx val="14"/>
          <c:order val="15"/>
          <c:tx>
            <c:strRef>
              <c:f>'DPS Now'!$A$16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Now'!$D$16:$M$16</c15:sqref>
                  </c15:fullRef>
                </c:ext>
              </c:extLst>
              <c:f>('DPS Now'!$D$16,'DPS Now'!$F$16,'DPS Now'!$H$16,'DPS Now'!$J$16,'DPS Now'!$L$16)</c:f>
              <c:numCache>
                <c:formatCode>General</c:formatCode>
                <c:ptCount val="5"/>
                <c:pt idx="0">
                  <c:v>1439.7</c:v>
                </c:pt>
                <c:pt idx="1">
                  <c:v>1812.4</c:v>
                </c:pt>
                <c:pt idx="2">
                  <c:v>2243.1</c:v>
                </c:pt>
                <c:pt idx="3">
                  <c:v>2683.6</c:v>
                </c:pt>
                <c:pt idx="4">
                  <c:v>3193.3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4F3-4A17-B131-DC649AA384C1}"/>
            </c:ext>
          </c:extLst>
        </c:ser>
        <c:ser>
          <c:idx val="15"/>
          <c:order val="16"/>
          <c:tx>
            <c:strRef>
              <c:f>'DPS Now'!$A$17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Now'!$D$17:$M$17</c15:sqref>
                  </c15:fullRef>
                </c:ext>
              </c:extLst>
              <c:f>('DPS Now'!$D$17,'DPS Now'!$F$17,'DPS Now'!$H$17,'DPS Now'!$J$17,'DPS Now'!$L$17)</c:f>
              <c:numCache>
                <c:formatCode>General</c:formatCode>
                <c:ptCount val="5"/>
                <c:pt idx="0">
                  <c:v>1335.4</c:v>
                </c:pt>
                <c:pt idx="1">
                  <c:v>1686.5</c:v>
                </c:pt>
                <c:pt idx="2">
                  <c:v>2093.3000000000002</c:v>
                </c:pt>
                <c:pt idx="3">
                  <c:v>2510.1999999999998</c:v>
                </c:pt>
                <c:pt idx="4">
                  <c:v>2993.6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F3-4A17-B131-DC649AA384C1}"/>
            </c:ext>
          </c:extLst>
        </c:ser>
        <c:ser>
          <c:idx val="16"/>
          <c:order val="17"/>
          <c:tx>
            <c:strRef>
              <c:f>'DPS Now'!$A$18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Now'!$D$18:$M$18</c15:sqref>
                  </c15:fullRef>
                </c:ext>
              </c:extLst>
              <c:f>('DPS Now'!$D$18,'DPS Now'!$F$18,'DPS Now'!$H$18,'DPS Now'!$J$18,'DPS Now'!$L$18)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4F3-4A17-B131-DC649AA384C1}"/>
            </c:ext>
          </c:extLst>
        </c:ser>
        <c:ser>
          <c:idx val="17"/>
          <c:order val="18"/>
          <c:tx>
            <c:strRef>
              <c:f>'DPS Now'!$A$19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Now'!$D$19:$M$19</c15:sqref>
                  </c15:fullRef>
                </c:ext>
              </c:extLst>
              <c:f>('DPS Now'!$D$19,'DPS Now'!$F$19,'DPS Now'!$H$19,'DPS Now'!$J$19,'DPS Now'!$L$19)</c:f>
              <c:numCache>
                <c:formatCode>General</c:formatCode>
                <c:ptCount val="5"/>
                <c:pt idx="0">
                  <c:v>1463</c:v>
                </c:pt>
                <c:pt idx="1">
                  <c:v>1848.3</c:v>
                </c:pt>
                <c:pt idx="2">
                  <c:v>2295</c:v>
                </c:pt>
                <c:pt idx="3">
                  <c:v>2753.1</c:v>
                </c:pt>
                <c:pt idx="4">
                  <c:v>3284.6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4F3-4A17-B131-DC649AA384C1}"/>
            </c:ext>
          </c:extLst>
        </c:ser>
        <c:ser>
          <c:idx val="18"/>
          <c:order val="19"/>
          <c:tx>
            <c:strRef>
              <c:f>'DPS Now'!$A$20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Now'!$D$20:$M$20</c15:sqref>
                  </c15:fullRef>
                </c:ext>
              </c:extLst>
              <c:f>('DPS Now'!$D$20,'DPS Now'!$F$20,'DPS Now'!$H$20,'DPS Now'!$J$20,'DPS Now'!$L$20)</c:f>
              <c:numCache>
                <c:formatCode>General</c:formatCode>
                <c:ptCount val="5"/>
                <c:pt idx="0">
                  <c:v>924.4</c:v>
                </c:pt>
                <c:pt idx="1">
                  <c:v>1166.5999999999999</c:v>
                </c:pt>
                <c:pt idx="2">
                  <c:v>1446.7</c:v>
                </c:pt>
                <c:pt idx="3">
                  <c:v>1733.3</c:v>
                </c:pt>
                <c:pt idx="4">
                  <c:v>2065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4F3-4A17-B131-DC649AA384C1}"/>
            </c:ext>
          </c:extLst>
        </c:ser>
        <c:ser>
          <c:idx val="19"/>
          <c:order val="20"/>
          <c:tx>
            <c:strRef>
              <c:f>'DPS Now'!$A$21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Now'!$D$21:$M$21</c15:sqref>
                  </c15:fullRef>
                </c:ext>
              </c:extLst>
              <c:f>('DPS Now'!$D$21,'DPS Now'!$F$21,'DPS Now'!$H$21,'DPS Now'!$J$21,'DPS Now'!$L$21)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4F3-4A17-B131-DC649AA384C1}"/>
            </c:ext>
          </c:extLst>
        </c:ser>
        <c:ser>
          <c:idx val="20"/>
          <c:order val="21"/>
          <c:tx>
            <c:strRef>
              <c:f>'DPS Now'!$A$22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Now'!$D$22:$M$22</c15:sqref>
                  </c15:fullRef>
                </c:ext>
              </c:extLst>
              <c:f>('DPS Now'!$D$22,'DPS Now'!$F$22,'DPS Now'!$H$22,'DPS Now'!$J$22,'DPS Now'!$L$22)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F3-4A17-B131-DC649AA384C1}"/>
            </c:ext>
          </c:extLst>
        </c:ser>
        <c:ser>
          <c:idx val="21"/>
          <c:order val="22"/>
          <c:tx>
            <c:strRef>
              <c:f>'DPS Now'!$A$23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D4F3-4A17-B131-DC649AA384C1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Now'!$D$23:$M$23</c15:sqref>
                  </c15:fullRef>
                </c:ext>
              </c:extLst>
              <c:f>('DPS Now'!$D$23,'DPS Now'!$F$23,'DPS Now'!$H$23,'DPS Now'!$J$23,'DPS Now'!$L$23)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4F3-4A17-B131-DC649AA384C1}"/>
            </c:ext>
          </c:extLst>
        </c:ser>
        <c:ser>
          <c:idx val="22"/>
          <c:order val="23"/>
          <c:tx>
            <c:strRef>
              <c:f>'DPS Now'!$A$24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Now'!$D$24:$M$24</c15:sqref>
                  </c15:fullRef>
                </c:ext>
              </c:extLst>
              <c:f>('DPS Now'!$D$24,'DPS Now'!$F$24,'DPS Now'!$H$24,'DPS Now'!$J$24,'DPS Now'!$L$24)</c:f>
              <c:numCache>
                <c:formatCode>General</c:formatCode>
                <c:ptCount val="5"/>
                <c:pt idx="0">
                  <c:v>1002.4</c:v>
                </c:pt>
                <c:pt idx="1">
                  <c:v>1261</c:v>
                </c:pt>
                <c:pt idx="2">
                  <c:v>1559.7</c:v>
                </c:pt>
                <c:pt idx="3">
                  <c:v>1865</c:v>
                </c:pt>
                <c:pt idx="4">
                  <c:v>2218.1999999999998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4F3-4A17-B131-DC649AA384C1}"/>
            </c:ext>
          </c:extLst>
        </c:ser>
        <c:ser>
          <c:idx val="23"/>
          <c:order val="24"/>
          <c:tx>
            <c:strRef>
              <c:f>'DPS Now'!$A$25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Now'!$D$25:$M$25</c15:sqref>
                  </c15:fullRef>
                </c:ext>
              </c:extLst>
              <c:f>('DPS Now'!$D$25,'DPS Now'!$F$25,'DPS Now'!$H$25,'DPS Now'!$J$25,'DPS Now'!$L$25)</c:f>
              <c:numCache>
                <c:formatCode>General</c:formatCode>
                <c:ptCount val="5"/>
                <c:pt idx="0">
                  <c:v>934.6</c:v>
                </c:pt>
                <c:pt idx="1">
                  <c:v>1172</c:v>
                </c:pt>
                <c:pt idx="2">
                  <c:v>1445.4</c:v>
                </c:pt>
                <c:pt idx="3">
                  <c:v>1724.2</c:v>
                </c:pt>
                <c:pt idx="4">
                  <c:v>2045.9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4F3-4A17-B131-DC649AA384C1}"/>
            </c:ext>
          </c:extLst>
        </c:ser>
        <c:ser>
          <c:idx val="24"/>
          <c:order val="25"/>
          <c:tx>
            <c:strRef>
              <c:f>'DPS Now'!$A$26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Now'!$D$26:$M$26</c15:sqref>
                  </c15:fullRef>
                </c:ext>
              </c:extLst>
              <c:f>('DPS Now'!$D$26,'DPS Now'!$F$26,'DPS Now'!$H$26,'DPS Now'!$J$26,'DPS Now'!$L$26)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4F3-4A17-B131-DC649AA384C1}"/>
            </c:ext>
          </c:extLst>
        </c:ser>
        <c:ser>
          <c:idx val="25"/>
          <c:order val="26"/>
          <c:tx>
            <c:strRef>
              <c:f>'DPS Now'!$A$27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Now'!$D$27:$M$27</c15:sqref>
                  </c15:fullRef>
                </c:ext>
              </c:extLst>
              <c:f>('DPS Now'!$D$27,'DPS Now'!$F$27,'DPS Now'!$H$27,'DPS Now'!$J$27,'DPS Now'!$L$27)</c:f>
              <c:numCache>
                <c:formatCode>General</c:formatCode>
                <c:ptCount val="5"/>
                <c:pt idx="0">
                  <c:v>862.4</c:v>
                </c:pt>
                <c:pt idx="1">
                  <c:v>1088.5999999999999</c:v>
                </c:pt>
                <c:pt idx="2">
                  <c:v>1350.3</c:v>
                </c:pt>
                <c:pt idx="3">
                  <c:v>1618.3</c:v>
                </c:pt>
                <c:pt idx="4">
                  <c:v>1928.7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4F3-4A17-B131-DC649AA384C1}"/>
            </c:ext>
          </c:extLst>
        </c:ser>
        <c:ser>
          <c:idx val="26"/>
          <c:order val="27"/>
          <c:tx>
            <c:strRef>
              <c:f>'DPS Now'!$A$28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Now'!$D$28:$M$28</c15:sqref>
                  </c15:fullRef>
                </c:ext>
              </c:extLst>
              <c:f>('DPS Now'!$D$28,'DPS Now'!$F$28,'DPS Now'!$H$28,'DPS Now'!$J$28,'DPS Now'!$L$28)</c:f>
              <c:numCache>
                <c:formatCode>General</c:formatCode>
                <c:ptCount val="5"/>
                <c:pt idx="0">
                  <c:v>874.7</c:v>
                </c:pt>
                <c:pt idx="1">
                  <c:v>1104</c:v>
                </c:pt>
                <c:pt idx="2">
                  <c:v>1369.6</c:v>
                </c:pt>
                <c:pt idx="3">
                  <c:v>1641.7</c:v>
                </c:pt>
                <c:pt idx="4">
                  <c:v>1957.3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4F3-4A17-B131-DC649AA384C1}"/>
            </c:ext>
          </c:extLst>
        </c:ser>
        <c:ser>
          <c:idx val="27"/>
          <c:order val="28"/>
          <c:tx>
            <c:strRef>
              <c:f>'DPS Now'!$A$29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Now'!$D$29:$M$29</c15:sqref>
                  </c15:fullRef>
                </c:ext>
              </c:extLst>
              <c:f>('DPS Now'!$D$29,'DPS Now'!$F$29,'DPS Now'!$H$29,'DPS Now'!$J$29,'DPS Now'!$L$29)</c:f>
              <c:numCache>
                <c:formatCode>General</c:formatCode>
                <c:ptCount val="5"/>
                <c:pt idx="0">
                  <c:v>524.5</c:v>
                </c:pt>
                <c:pt idx="1">
                  <c:v>661.5</c:v>
                </c:pt>
                <c:pt idx="2">
                  <c:v>820</c:v>
                </c:pt>
                <c:pt idx="3">
                  <c:v>982.1</c:v>
                </c:pt>
                <c:pt idx="4">
                  <c:v>1169.8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4F3-4A17-B131-DC649AA384C1}"/>
            </c:ext>
          </c:extLst>
        </c:ser>
        <c:ser>
          <c:idx val="28"/>
          <c:order val="29"/>
          <c:tx>
            <c:strRef>
              <c:f>'DPS Now'!$A$30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Now'!$D$30:$M$30</c15:sqref>
                  </c15:fullRef>
                </c:ext>
              </c:extLst>
              <c:f>('DPS Now'!$D$30,'DPS Now'!$F$30,'DPS Now'!$H$30,'DPS Now'!$J$30,'DPS Now'!$L$30)</c:f>
              <c:numCache>
                <c:formatCode>General</c:formatCode>
                <c:ptCount val="5"/>
                <c:pt idx="0">
                  <c:v>535.20000000000005</c:v>
                </c:pt>
                <c:pt idx="1">
                  <c:v>674.3</c:v>
                </c:pt>
                <c:pt idx="2">
                  <c:v>835</c:v>
                </c:pt>
                <c:pt idx="3">
                  <c:v>999.3</c:v>
                </c:pt>
                <c:pt idx="4">
                  <c:v>1189.5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4F3-4A17-B131-DC649AA384C1}"/>
            </c:ext>
          </c:extLst>
        </c:ser>
        <c:ser>
          <c:idx val="29"/>
          <c:order val="30"/>
          <c:tx>
            <c:strRef>
              <c:f>'DPS Now'!$A$31</c:f>
              <c:strCache>
                <c:ptCount val="1"/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Now'!$D$31:$M$31</c15:sqref>
                  </c15:fullRef>
                </c:ext>
              </c:extLst>
              <c:f>('DPS Now'!$D$31,'DPS Now'!$F$31,'DPS Now'!$H$31,'DPS Now'!$J$31,'DPS Now'!$L$31)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4F3-4A17-B131-DC649AA384C1}"/>
            </c:ext>
          </c:extLst>
        </c:ser>
        <c:ser>
          <c:idx val="30"/>
          <c:order val="31"/>
          <c:tx>
            <c:strRef>
              <c:f>'DPS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Now'!$D$32:$M$32</c15:sqref>
                  </c15:fullRef>
                </c:ext>
              </c:extLst>
              <c:f>('DPS Now'!$D$32,'DPS Now'!$F$32,'DPS Now'!$H$32,'DPS Now'!$J$32,'DPS Now'!$L$32)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4F3-4A17-B131-DC649AA384C1}"/>
            </c:ext>
          </c:extLst>
        </c:ser>
        <c:ser>
          <c:idx val="31"/>
          <c:order val="32"/>
          <c:tx>
            <c:strRef>
              <c:f>'DPS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Now'!$D$33:$M$33</c15:sqref>
                  </c15:fullRef>
                </c:ext>
              </c:extLst>
              <c:f>('DPS Now'!$D$33,'DPS Now'!$F$33,'DPS Now'!$H$33,'DPS Now'!$J$33,'DPS Now'!$L$33)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4F3-4A17-B131-DC649AA384C1}"/>
            </c:ext>
          </c:extLst>
        </c:ser>
        <c:ser>
          <c:idx val="32"/>
          <c:order val="33"/>
          <c:tx>
            <c:strRef>
              <c:f>'DPS Now'!$A$34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Now'!$D$34:$M$34</c15:sqref>
                  </c15:fullRef>
                </c:ext>
              </c:extLst>
              <c:f>('DPS Now'!$D$34,'DPS Now'!$F$34,'DPS Now'!$H$34,'DPS Now'!$J$34,'DPS Now'!$L$34)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4F3-4A17-B131-DC649AA384C1}"/>
            </c:ext>
          </c:extLst>
        </c:ser>
        <c:ser>
          <c:idx val="33"/>
          <c:order val="34"/>
          <c:tx>
            <c:strRef>
              <c:f>'DPS Now'!$A$35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Now'!$D$35:$M$35</c15:sqref>
                  </c15:fullRef>
                </c:ext>
              </c:extLst>
              <c:f>('DPS Now'!$D$35,'DPS Now'!$F$35,'DPS Now'!$H$35,'DPS Now'!$J$35,'DPS Now'!$L$35)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4F3-4A17-B131-DC649AA384C1}"/>
            </c:ext>
          </c:extLst>
        </c:ser>
        <c:ser>
          <c:idx val="34"/>
          <c:order val="35"/>
          <c:tx>
            <c:strRef>
              <c:f>'DPS Now'!$A$36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Now'!$D$36:$M$36</c15:sqref>
                  </c15:fullRef>
                </c:ext>
              </c:extLst>
              <c:f>('DPS Now'!$D$36,'DPS Now'!$F$36,'DPS Now'!$H$36,'DPS Now'!$J$36,'DPS Now'!$L$36)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4F3-4A17-B131-DC649AA384C1}"/>
            </c:ext>
          </c:extLst>
        </c:ser>
        <c:ser>
          <c:idx val="35"/>
          <c:order val="36"/>
          <c:tx>
            <c:strRef>
              <c:f>'DPS Now'!$A$37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Now'!$D$37:$M$37</c15:sqref>
                  </c15:fullRef>
                </c:ext>
              </c:extLst>
              <c:f>('DPS Now'!$D$37,'DPS Now'!$F$37,'DPS Now'!$H$37,'DPS Now'!$J$37,'DPS Now'!$L$37)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4F3-4A17-B131-DC649AA384C1}"/>
            </c:ext>
          </c:extLst>
        </c:ser>
        <c:ser>
          <c:idx val="36"/>
          <c:order val="37"/>
          <c:tx>
            <c:strRef>
              <c:f>'DPS Now'!$A$38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Now'!$D$38:$M$38</c15:sqref>
                  </c15:fullRef>
                </c:ext>
              </c:extLst>
              <c:f>('DPS Now'!$D$38,'DPS Now'!$F$38,'DPS Now'!$H$38,'DPS Now'!$J$38,'DPS Now'!$L$38)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4F3-4A17-B131-DC649AA384C1}"/>
            </c:ext>
          </c:extLst>
        </c:ser>
        <c:ser>
          <c:idx val="37"/>
          <c:order val="38"/>
          <c:tx>
            <c:strRef>
              <c:f>'DPS Now'!$A$39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Now'!$D$39:$M$39</c15:sqref>
                  </c15:fullRef>
                </c:ext>
              </c:extLst>
              <c:f>('DPS Now'!$D$39,'DPS Now'!$F$39,'DPS Now'!$H$39,'DPS Now'!$J$39,'DPS Now'!$L$39)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4F3-4A17-B131-DC649AA384C1}"/>
            </c:ext>
          </c:extLst>
        </c:ser>
        <c:ser>
          <c:idx val="43"/>
          <c:order val="44"/>
          <c:tx>
            <c:strRef>
              <c:f>'DPS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Now'!$D$45:$M$45</c15:sqref>
                  </c15:fullRef>
                </c:ext>
              </c:extLst>
              <c:f>('DPS Now'!$D$45,'DPS Now'!$F$45,'DPS Now'!$H$45,'DPS Now'!$J$45,'DPS Now'!$L$45)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4F3-4A17-B131-DC649AA384C1}"/>
            </c:ext>
          </c:extLst>
        </c:ser>
        <c:ser>
          <c:idx val="44"/>
          <c:order val="45"/>
          <c:tx>
            <c:strRef>
              <c:f>'DPS Now'!$A$46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Now'!$D$46:$M$46</c15:sqref>
                  </c15:fullRef>
                </c:ext>
              </c:extLst>
              <c:f>('DPS Now'!$D$46,'DPS Now'!$F$46,'DPS Now'!$H$46,'DPS Now'!$J$46,'DPS Now'!$L$46)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4F3-4A17-B131-DC649AA384C1}"/>
            </c:ext>
          </c:extLst>
        </c:ser>
        <c:ser>
          <c:idx val="45"/>
          <c:order val="46"/>
          <c:tx>
            <c:strRef>
              <c:f>'DPS Now'!$A$47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Now'!$D$47:$M$47</c15:sqref>
                  </c15:fullRef>
                </c:ext>
              </c:extLst>
              <c:f>('DPS Now'!$D$47,'DPS Now'!$F$47,'DPS Now'!$H$47,'DPS Now'!$J$47,'DPS Now'!$L$47)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4F3-4A17-B131-DC649AA384C1}"/>
            </c:ext>
          </c:extLst>
        </c:ser>
        <c:ser>
          <c:idx val="46"/>
          <c:order val="47"/>
          <c:tx>
            <c:strRef>
              <c:f>'DPS Now'!$A$48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Now'!$D$48:$M$48</c15:sqref>
                  </c15:fullRef>
                </c:ext>
              </c:extLst>
              <c:f>('DPS Now'!$D$48,'DPS Now'!$F$48,'DPS Now'!$H$48,'DPS Now'!$J$48,'DPS Now'!$L$48)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4F3-4A17-B131-DC649AA384C1}"/>
            </c:ext>
          </c:extLst>
        </c:ser>
        <c:ser>
          <c:idx val="47"/>
          <c:order val="48"/>
          <c:tx>
            <c:strRef>
              <c:f>'DPS Now'!$A$49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Now'!$D$49:$M$49</c15:sqref>
                  </c15:fullRef>
                </c:ext>
              </c:extLst>
              <c:f>('DPS Now'!$D$49,'DPS Now'!$F$49,'DPS Now'!$H$49,'DPS Now'!$J$49,'DPS Now'!$L$49)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4F3-4A17-B131-DC649AA384C1}"/>
            </c:ext>
          </c:extLst>
        </c:ser>
        <c:ser>
          <c:idx val="48"/>
          <c:order val="49"/>
          <c:tx>
            <c:strRef>
              <c:f>'DPS Now'!$A$50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Now'!$D$50:$M$50</c15:sqref>
                  </c15:fullRef>
                </c:ext>
              </c:extLst>
              <c:f>('DPS Now'!$D$50,'DPS Now'!$F$50,'DPS Now'!$H$50,'DPS Now'!$J$50,'DPS Now'!$L$50)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4F3-4A17-B131-DC649AA38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Now'!$D$1:$M$1</c15:sqref>
                        </c15:fullRef>
                        <c15:formulaRef>
                          <c15:sqref>('DPS Now'!$D$1,'DPS Now'!$F$1,'DPS Now'!$H$1,'DPS Now'!$J$1,'DPS Now'!$L$1)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D4F3-4A17-B131-DC649AA384C1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120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Damage Per Second (DPS)</a:t>
            </a:r>
            <a:endParaRPr lang="en-US" sz="1600" b="1">
              <a:solidFill>
                <a:srgbClr val="00A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Now'!$A$40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Now'!$D$40:$M$40</c15:sqref>
                  </c15:fullRef>
                </c:ext>
              </c:extLst>
              <c:f>('DPS Now'!$E$40,'DPS Now'!$G$40,'DPS Now'!$I$40,'DPS Now'!$K$40,'DPS Now'!$M$40)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B-4E17-B827-CF9438131CB2}"/>
            </c:ext>
          </c:extLst>
        </c:ser>
        <c:ser>
          <c:idx val="39"/>
          <c:order val="40"/>
          <c:tx>
            <c:strRef>
              <c:f>'DPS Now'!$A$41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Now'!$D$41:$M$41</c15:sqref>
                  </c15:fullRef>
                </c:ext>
              </c:extLst>
              <c:f>('DPS Now'!$E$41,'DPS Now'!$G$41,'DPS Now'!$I$41,'DPS Now'!$K$41,'DPS Now'!$M$41)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B-4E17-B827-CF9438131CB2}"/>
            </c:ext>
          </c:extLst>
        </c:ser>
        <c:ser>
          <c:idx val="40"/>
          <c:order val="41"/>
          <c:tx>
            <c:strRef>
              <c:f>'DPS Now'!$A$42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Now'!$D$42:$M$42</c15:sqref>
                  </c15:fullRef>
                </c:ext>
              </c:extLst>
              <c:f>('DPS Now'!$E$42,'DPS Now'!$G$42,'DPS Now'!$I$42,'DPS Now'!$K$42,'DPS Now'!$M$42)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FB-4E17-B827-CF9438131CB2}"/>
            </c:ext>
          </c:extLst>
        </c:ser>
        <c:ser>
          <c:idx val="41"/>
          <c:order val="42"/>
          <c:tx>
            <c:strRef>
              <c:f>'DPS Now'!$A$43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Now'!$D$43:$M$43</c15:sqref>
                  </c15:fullRef>
                </c:ext>
              </c:extLst>
              <c:f>('DPS Now'!$E$43,'DPS Now'!$G$43,'DPS Now'!$I$43,'DPS Now'!$K$43,'DPS Now'!$M$43)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FB-4E17-B827-CF9438131CB2}"/>
            </c:ext>
          </c:extLst>
        </c:ser>
        <c:ser>
          <c:idx val="42"/>
          <c:order val="43"/>
          <c:tx>
            <c:strRef>
              <c:f>'DPS Now'!$A$44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Now'!$D$44:$M$44</c15:sqref>
                  </c15:fullRef>
                </c:ext>
              </c:extLst>
              <c:f>('DPS Now'!$E$44,'DPS Now'!$G$44,'DPS Now'!$I$44,'DPS Now'!$K$44,'DPS Now'!$M$44)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FB-4E17-B827-CF9438131CB2}"/>
            </c:ext>
          </c:extLst>
        </c:ser>
        <c:ser>
          <c:idx val="0"/>
          <c:order val="1"/>
          <c:tx>
            <c:strRef>
              <c:f>'DPS Now'!$A$2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Now'!$D$2:$M$2</c15:sqref>
                  </c15:fullRef>
                </c:ext>
              </c:extLst>
              <c:f>('DPS Now'!$E$2,'DPS Now'!$G$2,'DPS Now'!$I$2,'DPS Now'!$K$2,'DPS Now'!$M$2)</c:f>
              <c:numCache>
                <c:formatCode>General</c:formatCode>
                <c:ptCount val="5"/>
                <c:pt idx="0">
                  <c:v>20.222000000000001</c:v>
                </c:pt>
                <c:pt idx="1">
                  <c:v>21.009</c:v>
                </c:pt>
                <c:pt idx="2">
                  <c:v>21.763000000000002</c:v>
                </c:pt>
                <c:pt idx="3">
                  <c:v>22.417000000000002</c:v>
                </c:pt>
                <c:pt idx="4">
                  <c:v>23.07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FB-4E17-B827-CF9438131CB2}"/>
            </c:ext>
          </c:extLst>
        </c:ser>
        <c:ser>
          <c:idx val="1"/>
          <c:order val="2"/>
          <c:tx>
            <c:strRef>
              <c:f>'DPS Now'!$A$3</c:f>
              <c:strCache>
                <c:ptCount val="1"/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Now'!$D$3:$M$3</c15:sqref>
                  </c15:fullRef>
                </c:ext>
              </c:extLst>
              <c:f>('DPS Now'!$E$3,'DPS Now'!$G$3,'DPS Now'!$I$3,'DPS Now'!$K$3,'DPS Now'!$M$3)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FB-4E17-B827-CF9438131CB2}"/>
            </c:ext>
          </c:extLst>
        </c:ser>
        <c:ser>
          <c:idx val="2"/>
          <c:order val="3"/>
          <c:tx>
            <c:strRef>
              <c:f>'DPS Now'!$A$4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Now'!$D$4:$M$4</c15:sqref>
                  </c15:fullRef>
                </c:ext>
              </c:extLst>
              <c:f>('DPS Now'!$E$4,'DPS Now'!$G$4,'DPS Now'!$I$4,'DPS Now'!$K$4,'DPS Now'!$M$4)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FB-4E17-B827-CF9438131CB2}"/>
            </c:ext>
          </c:extLst>
        </c:ser>
        <c:ser>
          <c:idx val="3"/>
          <c:order val="4"/>
          <c:tx>
            <c:strRef>
              <c:f>'DPS Now'!$A$5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Now'!$D$5:$M$5</c15:sqref>
                  </c15:fullRef>
                </c:ext>
              </c:extLst>
              <c:f>('DPS Now'!$E$5,'DPS Now'!$G$5,'DPS Now'!$I$5,'DPS Now'!$K$5,'DPS Now'!$M$5)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FB-4E17-B827-CF9438131CB2}"/>
            </c:ext>
          </c:extLst>
        </c:ser>
        <c:ser>
          <c:idx val="4"/>
          <c:order val="5"/>
          <c:tx>
            <c:strRef>
              <c:f>'DPS Now'!$A$6</c:f>
              <c:strCache>
                <c:ptCount val="1"/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Now'!$D$6:$M$6</c15:sqref>
                  </c15:fullRef>
                </c:ext>
              </c:extLst>
              <c:f>('DPS Now'!$E$6,'DPS Now'!$G$6,'DPS Now'!$I$6,'DPS Now'!$K$6,'DPS Now'!$M$6)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FB-4E17-B827-CF9438131CB2}"/>
            </c:ext>
          </c:extLst>
        </c:ser>
        <c:ser>
          <c:idx val="5"/>
          <c:order val="6"/>
          <c:tx>
            <c:strRef>
              <c:f>'DPS Now'!$A$7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Now'!$D$7:$M$7</c15:sqref>
                  </c15:fullRef>
                </c:ext>
              </c:extLst>
              <c:f>('DPS Now'!$E$7,'DPS Now'!$G$7,'DPS Now'!$I$7,'DPS Now'!$K$7,'DPS Now'!$M$7)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FB-4E17-B827-CF9438131CB2}"/>
            </c:ext>
          </c:extLst>
        </c:ser>
        <c:ser>
          <c:idx val="6"/>
          <c:order val="7"/>
          <c:tx>
            <c:strRef>
              <c:f>'DPS Now'!$A$8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Now'!$D$8:$M$8</c15:sqref>
                  </c15:fullRef>
                </c:ext>
              </c:extLst>
              <c:f>('DPS Now'!$E$8,'DPS Now'!$G$8,'DPS Now'!$I$8,'DPS Now'!$K$8,'DPS Now'!$M$8)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FB-4E17-B827-CF9438131CB2}"/>
            </c:ext>
          </c:extLst>
        </c:ser>
        <c:ser>
          <c:idx val="7"/>
          <c:order val="8"/>
          <c:tx>
            <c:strRef>
              <c:f>'DPS Now'!$A$9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Now'!$D$9:$M$9</c15:sqref>
                  </c15:fullRef>
                </c:ext>
              </c:extLst>
              <c:f>('DPS Now'!$E$9,'DPS Now'!$G$9,'DPS Now'!$I$9,'DPS Now'!$K$9,'DPS Now'!$M$9)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FB-4E17-B827-CF9438131CB2}"/>
            </c:ext>
          </c:extLst>
        </c:ser>
        <c:ser>
          <c:idx val="8"/>
          <c:order val="9"/>
          <c:tx>
            <c:strRef>
              <c:f>'DPS Now'!$A$10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Now'!$D$10:$M$10</c15:sqref>
                  </c15:fullRef>
                </c:ext>
              </c:extLst>
              <c:f>('DPS Now'!$E$10,'DPS Now'!$G$10,'DPS Now'!$I$10,'DPS Now'!$K$10,'DPS Now'!$M$10)</c:f>
              <c:numCache>
                <c:formatCode>General</c:formatCode>
                <c:ptCount val="5"/>
                <c:pt idx="0">
                  <c:v>16.709</c:v>
                </c:pt>
                <c:pt idx="1">
                  <c:v>17.36</c:v>
                </c:pt>
                <c:pt idx="2">
                  <c:v>17.983000000000001</c:v>
                </c:pt>
                <c:pt idx="3">
                  <c:v>18.524000000000001</c:v>
                </c:pt>
                <c:pt idx="4">
                  <c:v>19.064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FB-4E17-B827-CF9438131CB2}"/>
            </c:ext>
          </c:extLst>
        </c:ser>
        <c:ser>
          <c:idx val="9"/>
          <c:order val="10"/>
          <c:tx>
            <c:strRef>
              <c:f>'DPS Now'!$A$11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Now'!$D$11:$M$11</c15:sqref>
                  </c15:fullRef>
                </c:ext>
              </c:extLst>
              <c:f>('DPS Now'!$E$11,'DPS Now'!$G$11,'DPS Now'!$I$11,'DPS Now'!$K$11,'DPS Now'!$M$11)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FB-4E17-B827-CF9438131CB2}"/>
            </c:ext>
          </c:extLst>
        </c:ser>
        <c:ser>
          <c:idx val="10"/>
          <c:order val="11"/>
          <c:tx>
            <c:strRef>
              <c:f>'DPS Now'!$A$12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Now'!$D$12:$M$12</c15:sqref>
                  </c15:fullRef>
                </c:ext>
              </c:extLst>
              <c:f>('DPS Now'!$E$12,'DPS Now'!$G$12,'DPS Now'!$I$12,'DPS Now'!$K$12,'DPS Now'!$M$12)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FB-4E17-B827-CF9438131CB2}"/>
            </c:ext>
          </c:extLst>
        </c:ser>
        <c:ser>
          <c:idx val="11"/>
          <c:order val="12"/>
          <c:tx>
            <c:strRef>
              <c:f>'DPS Now'!$A$13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Now'!$D$13:$M$13</c15:sqref>
                  </c15:fullRef>
                </c:ext>
              </c:extLst>
              <c:f>('DPS Now'!$E$13,'DPS Now'!$G$13,'DPS Now'!$I$13,'DPS Now'!$K$13,'DPS Now'!$M$13)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FB-4E17-B827-CF9438131CB2}"/>
            </c:ext>
          </c:extLst>
        </c:ser>
        <c:ser>
          <c:idx val="12"/>
          <c:order val="13"/>
          <c:tx>
            <c:strRef>
              <c:f>'DPS Now'!$A$14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Now'!$D$14:$M$14</c15:sqref>
                  </c15:fullRef>
                </c:ext>
              </c:extLst>
              <c:f>('DPS Now'!$E$14,'DPS Now'!$G$14,'DPS Now'!$I$14,'DPS Now'!$K$14,'DPS Now'!$M$14)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4FB-4E17-B827-CF9438131CB2}"/>
            </c:ext>
          </c:extLst>
        </c:ser>
        <c:ser>
          <c:idx val="13"/>
          <c:order val="14"/>
          <c:tx>
            <c:strRef>
              <c:f>'DPS Now'!$A$15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Now'!$D$15:$M$15</c15:sqref>
                  </c15:fullRef>
                </c:ext>
              </c:extLst>
              <c:f>('DPS Now'!$E$15,'DPS Now'!$G$15,'DPS Now'!$I$15,'DPS Now'!$K$15,'DPS Now'!$M$15)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4FB-4E17-B827-CF9438131CB2}"/>
            </c:ext>
          </c:extLst>
        </c:ser>
        <c:ser>
          <c:idx val="14"/>
          <c:order val="15"/>
          <c:tx>
            <c:strRef>
              <c:f>'DPS Now'!$A$16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Now'!$D$16:$M$16</c15:sqref>
                  </c15:fullRef>
                </c:ext>
              </c:extLst>
              <c:f>('DPS Now'!$E$16,'DPS Now'!$G$16,'DPS Now'!$I$16,'DPS Now'!$K$16,'DPS Now'!$M$16)</c:f>
              <c:numCache>
                <c:formatCode>General</c:formatCode>
                <c:ptCount val="5"/>
                <c:pt idx="0">
                  <c:v>14.853</c:v>
                </c:pt>
                <c:pt idx="1">
                  <c:v>15.422000000000001</c:v>
                </c:pt>
                <c:pt idx="2">
                  <c:v>15.968</c:v>
                </c:pt>
                <c:pt idx="3">
                  <c:v>16.442</c:v>
                </c:pt>
                <c:pt idx="4">
                  <c:v>16.914999999999999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4FB-4E17-B827-CF9438131CB2}"/>
            </c:ext>
          </c:extLst>
        </c:ser>
        <c:ser>
          <c:idx val="15"/>
          <c:order val="16"/>
          <c:tx>
            <c:strRef>
              <c:f>'DPS Now'!$A$17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Now'!$D$17:$M$17</c15:sqref>
                  </c15:fullRef>
                </c:ext>
              </c:extLst>
              <c:f>('DPS Now'!$E$17,'DPS Now'!$G$17,'DPS Now'!$I$17,'DPS Now'!$K$17,'DPS Now'!$M$17)</c:f>
              <c:numCache>
                <c:formatCode>General</c:formatCode>
                <c:ptCount val="5"/>
                <c:pt idx="0">
                  <c:v>14.244999999999999</c:v>
                </c:pt>
                <c:pt idx="1">
                  <c:v>14.803000000000001</c:v>
                </c:pt>
                <c:pt idx="2">
                  <c:v>15.337</c:v>
                </c:pt>
                <c:pt idx="3">
                  <c:v>15.802</c:v>
                </c:pt>
                <c:pt idx="4">
                  <c:v>16.265999999999998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FB-4E17-B827-CF9438131CB2}"/>
            </c:ext>
          </c:extLst>
        </c:ser>
        <c:ser>
          <c:idx val="16"/>
          <c:order val="17"/>
          <c:tx>
            <c:strRef>
              <c:f>'DPS Now'!$A$18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Now'!$D$18:$M$18</c15:sqref>
                  </c15:fullRef>
                </c:ext>
              </c:extLst>
              <c:f>('DPS Now'!$E$18,'DPS Now'!$G$18,'DPS Now'!$I$18,'DPS Now'!$K$18,'DPS Now'!$M$18)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4FB-4E17-B827-CF9438131CB2}"/>
            </c:ext>
          </c:extLst>
        </c:ser>
        <c:ser>
          <c:idx val="17"/>
          <c:order val="18"/>
          <c:tx>
            <c:strRef>
              <c:f>'DPS Now'!$A$19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Now'!$D$19:$M$19</c15:sqref>
                  </c15:fullRef>
                </c:ext>
              </c:extLst>
              <c:f>('DPS Now'!$E$19,'DPS Now'!$G$19,'DPS Now'!$I$19,'DPS Now'!$K$19,'DPS Now'!$M$19)</c:f>
              <c:numCache>
                <c:formatCode>General</c:formatCode>
                <c:ptCount val="5"/>
                <c:pt idx="0">
                  <c:v>13.634</c:v>
                </c:pt>
                <c:pt idx="1">
                  <c:v>14.169</c:v>
                </c:pt>
                <c:pt idx="2">
                  <c:v>14.682</c:v>
                </c:pt>
                <c:pt idx="3">
                  <c:v>15.128</c:v>
                </c:pt>
                <c:pt idx="4">
                  <c:v>15.573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4FB-4E17-B827-CF9438131CB2}"/>
            </c:ext>
          </c:extLst>
        </c:ser>
        <c:ser>
          <c:idx val="18"/>
          <c:order val="19"/>
          <c:tx>
            <c:strRef>
              <c:f>'DPS Now'!$A$20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Now'!$D$20:$M$20</c15:sqref>
                  </c15:fullRef>
                </c:ext>
              </c:extLst>
              <c:f>('DPS Now'!$E$20,'DPS Now'!$G$20,'DPS Now'!$I$20,'DPS Now'!$K$20,'DPS Now'!$M$20)</c:f>
              <c:numCache>
                <c:formatCode>General</c:formatCode>
                <c:ptCount val="5"/>
                <c:pt idx="0">
                  <c:v>15.019</c:v>
                </c:pt>
                <c:pt idx="1">
                  <c:v>15.603</c:v>
                </c:pt>
                <c:pt idx="2">
                  <c:v>16.163</c:v>
                </c:pt>
                <c:pt idx="3">
                  <c:v>16.649000000000001</c:v>
                </c:pt>
                <c:pt idx="4">
                  <c:v>17.134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4FB-4E17-B827-CF9438131CB2}"/>
            </c:ext>
          </c:extLst>
        </c:ser>
        <c:ser>
          <c:idx val="19"/>
          <c:order val="20"/>
          <c:tx>
            <c:strRef>
              <c:f>'DPS Now'!$A$21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Now'!$D$21:$M$21</c15:sqref>
                  </c15:fullRef>
                </c:ext>
              </c:extLst>
              <c:f>('DPS Now'!$E$21,'DPS Now'!$G$21,'DPS Now'!$I$21,'DPS Now'!$K$21,'DPS Now'!$M$21)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4FB-4E17-B827-CF9438131CB2}"/>
            </c:ext>
          </c:extLst>
        </c:ser>
        <c:ser>
          <c:idx val="20"/>
          <c:order val="21"/>
          <c:tx>
            <c:strRef>
              <c:f>'DPS Now'!$A$22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Now'!$D$22:$M$22</c15:sqref>
                  </c15:fullRef>
                </c:ext>
              </c:extLst>
              <c:f>('DPS Now'!$E$22,'DPS Now'!$G$22,'DPS Now'!$I$22,'DPS Now'!$K$22,'DPS Now'!$M$22)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FB-4E17-B827-CF9438131CB2}"/>
            </c:ext>
          </c:extLst>
        </c:ser>
        <c:ser>
          <c:idx val="21"/>
          <c:order val="22"/>
          <c:tx>
            <c:strRef>
              <c:f>'DPS Now'!$A$23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Now'!$D$23:$M$23</c15:sqref>
                  </c15:fullRef>
                </c:ext>
              </c:extLst>
              <c:f>('DPS Now'!$E$23,'DPS Now'!$G$23,'DPS Now'!$I$23,'DPS Now'!$K$23,'DPS Now'!$M$23)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2-D4FB-4E17-B827-CF9438131CB2}"/>
                  <c16:spPr xmlns:c16="http://schemas.microsoft.com/office/drawing/2014/chart">
                    <a:ln w="28575" cap="rnd">
                      <a:solidFill>
                        <a:schemeClr val="accent1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4">
                          <a:lumMod val="80000"/>
                        </a:schemeClr>
                      </a:solidFill>
                      <a:ln w="9525">
                        <a:solidFill>
                          <a:schemeClr val="accent4">
                            <a:lumMod val="80000"/>
                          </a:schemeClr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2-D4FB-4E17-B827-CF9438131CB2}"/>
                </c16:ptentry>
              </c16:datapointuniqueidmap>
            </c:ext>
            <c:ext xmlns:c16="http://schemas.microsoft.com/office/drawing/2014/chart" uri="{C3380CC4-5D6E-409C-BE32-E72D297353CC}">
              <c16:uniqueId val="{0000001A-D4FB-4E17-B827-CF9438131CB2}"/>
            </c:ext>
          </c:extLst>
        </c:ser>
        <c:ser>
          <c:idx val="22"/>
          <c:order val="23"/>
          <c:tx>
            <c:strRef>
              <c:f>'DPS Now'!$A$24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Now'!$D$24:$M$24</c15:sqref>
                  </c15:fullRef>
                </c:ext>
              </c:extLst>
              <c:f>('DPS Now'!$E$24,'DPS Now'!$G$24,'DPS Now'!$I$24,'DPS Now'!$K$24,'DPS Now'!$M$24)</c:f>
              <c:numCache>
                <c:formatCode>General</c:formatCode>
                <c:ptCount val="5"/>
                <c:pt idx="0">
                  <c:v>14.287000000000001</c:v>
                </c:pt>
                <c:pt idx="1">
                  <c:v>14.831</c:v>
                </c:pt>
                <c:pt idx="2">
                  <c:v>15.353</c:v>
                </c:pt>
                <c:pt idx="3">
                  <c:v>15.807</c:v>
                </c:pt>
                <c:pt idx="4">
                  <c:v>16.260000000000002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4FB-4E17-B827-CF9438131CB2}"/>
            </c:ext>
          </c:extLst>
        </c:ser>
        <c:ser>
          <c:idx val="23"/>
          <c:order val="24"/>
          <c:tx>
            <c:strRef>
              <c:f>'DPS Now'!$A$25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Now'!$D$25:$M$25</c15:sqref>
                  </c15:fullRef>
                </c:ext>
              </c:extLst>
              <c:f>('DPS Now'!$E$25,'DPS Now'!$G$25,'DPS Now'!$I$25,'DPS Now'!$K$25,'DPS Now'!$M$25)</c:f>
              <c:numCache>
                <c:formatCode>General</c:formatCode>
                <c:ptCount val="5"/>
                <c:pt idx="0">
                  <c:v>14.353999999999999</c:v>
                </c:pt>
                <c:pt idx="1">
                  <c:v>14.888999999999999</c:v>
                </c:pt>
                <c:pt idx="2">
                  <c:v>15.401999999999999</c:v>
                </c:pt>
                <c:pt idx="3">
                  <c:v>15.848000000000001</c:v>
                </c:pt>
                <c:pt idx="4">
                  <c:v>16.292999999999999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4FB-4E17-B827-CF9438131CB2}"/>
            </c:ext>
          </c:extLst>
        </c:ser>
        <c:ser>
          <c:idx val="24"/>
          <c:order val="25"/>
          <c:tx>
            <c:strRef>
              <c:f>'DPS Now'!$A$26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Now'!$D$26:$M$26</c15:sqref>
                  </c15:fullRef>
                </c:ext>
              </c:extLst>
              <c:f>('DPS Now'!$E$26,'DPS Now'!$G$26,'DPS Now'!$I$26,'DPS Now'!$K$26,'DPS Now'!$M$26)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4FB-4E17-B827-CF9438131CB2}"/>
            </c:ext>
          </c:extLst>
        </c:ser>
        <c:ser>
          <c:idx val="25"/>
          <c:order val="26"/>
          <c:tx>
            <c:strRef>
              <c:f>'DPS Now'!$A$27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Now'!$D$27:$M$27</c15:sqref>
                  </c15:fullRef>
                </c:ext>
              </c:extLst>
              <c:f>('DPS Now'!$E$27,'DPS Now'!$G$27,'DPS Now'!$I$27,'DPS Now'!$K$27,'DPS Now'!$M$27)</c:f>
              <c:numCache>
                <c:formatCode>General</c:formatCode>
                <c:ptCount val="5"/>
                <c:pt idx="0">
                  <c:v>13.599</c:v>
                </c:pt>
                <c:pt idx="1">
                  <c:v>14.129</c:v>
                </c:pt>
                <c:pt idx="2">
                  <c:v>14.637</c:v>
                </c:pt>
                <c:pt idx="3">
                  <c:v>15.077999999999999</c:v>
                </c:pt>
                <c:pt idx="4">
                  <c:v>15.519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4FB-4E17-B827-CF9438131CB2}"/>
            </c:ext>
          </c:extLst>
        </c:ser>
        <c:ser>
          <c:idx val="26"/>
          <c:order val="27"/>
          <c:tx>
            <c:strRef>
              <c:f>'DPS Now'!$A$28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Now'!$D$28:$M$28</c15:sqref>
                  </c15:fullRef>
                </c:ext>
              </c:extLst>
              <c:f>('DPS Now'!$E$28,'DPS Now'!$G$28,'DPS Now'!$I$28,'DPS Now'!$K$28,'DPS Now'!$M$28)</c:f>
              <c:numCache>
                <c:formatCode>General</c:formatCode>
                <c:ptCount val="5"/>
                <c:pt idx="0">
                  <c:v>11.882999999999999</c:v>
                </c:pt>
                <c:pt idx="1">
                  <c:v>12.346</c:v>
                </c:pt>
                <c:pt idx="2">
                  <c:v>12.791</c:v>
                </c:pt>
                <c:pt idx="3">
                  <c:v>13.177</c:v>
                </c:pt>
                <c:pt idx="4">
                  <c:v>13.563000000000001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4FB-4E17-B827-CF9438131CB2}"/>
            </c:ext>
          </c:extLst>
        </c:ser>
        <c:ser>
          <c:idx val="27"/>
          <c:order val="28"/>
          <c:tx>
            <c:strRef>
              <c:f>'DPS Now'!$A$29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Now'!$D$29:$M$29</c15:sqref>
                  </c15:fullRef>
                </c:ext>
              </c:extLst>
              <c:f>('DPS Now'!$E$29,'DPS Now'!$G$29,'DPS Now'!$I$29,'DPS Now'!$K$29,'DPS Now'!$M$29)</c:f>
              <c:numCache>
                <c:formatCode>General</c:formatCode>
                <c:ptCount val="5"/>
                <c:pt idx="0">
                  <c:v>12.454000000000001</c:v>
                </c:pt>
                <c:pt idx="1">
                  <c:v>12.936999999999999</c:v>
                </c:pt>
                <c:pt idx="2">
                  <c:v>13.398999999999999</c:v>
                </c:pt>
                <c:pt idx="3">
                  <c:v>13.801</c:v>
                </c:pt>
                <c:pt idx="4">
                  <c:v>14.202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4FB-4E17-B827-CF9438131CB2}"/>
            </c:ext>
          </c:extLst>
        </c:ser>
        <c:ser>
          <c:idx val="28"/>
          <c:order val="29"/>
          <c:tx>
            <c:strRef>
              <c:f>'DPS Now'!$A$30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Now'!$D$30:$M$30</c15:sqref>
                  </c15:fullRef>
                </c:ext>
              </c:extLst>
              <c:f>('DPS Now'!$E$30,'DPS Now'!$G$30,'DPS Now'!$I$30,'DPS Now'!$K$30,'DPS Now'!$M$30)</c:f>
              <c:numCache>
                <c:formatCode>General</c:formatCode>
                <c:ptCount val="5"/>
                <c:pt idx="0">
                  <c:v>12.755000000000001</c:v>
                </c:pt>
                <c:pt idx="1">
                  <c:v>13.244999999999999</c:v>
                </c:pt>
                <c:pt idx="2">
                  <c:v>13.715999999999999</c:v>
                </c:pt>
                <c:pt idx="3">
                  <c:v>14.124000000000001</c:v>
                </c:pt>
                <c:pt idx="4">
                  <c:v>14.532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4FB-4E17-B827-CF9438131CB2}"/>
            </c:ext>
          </c:extLst>
        </c:ser>
        <c:ser>
          <c:idx val="29"/>
          <c:order val="30"/>
          <c:tx>
            <c:strRef>
              <c:f>'DPS Now'!$A$31</c:f>
              <c:strCache>
                <c:ptCount val="1"/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Now'!$D$31:$M$31</c15:sqref>
                  </c15:fullRef>
                </c:ext>
              </c:extLst>
              <c:f>('DPS Now'!$E$31,'DPS Now'!$G$31,'DPS Now'!$I$31,'DPS Now'!$K$31,'DPS Now'!$M$31)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4FB-4E17-B827-CF9438131CB2}"/>
            </c:ext>
          </c:extLst>
        </c:ser>
        <c:ser>
          <c:idx val="30"/>
          <c:order val="31"/>
          <c:tx>
            <c:strRef>
              <c:f>'DPS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Now'!$D$32:$M$32</c15:sqref>
                  </c15:fullRef>
                </c:ext>
              </c:extLst>
              <c:f>('DPS Now'!$E$32,'DPS Now'!$G$32,'DPS Now'!$I$32,'DPS Now'!$K$32,'DPS Now'!$M$32)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4FB-4E17-B827-CF9438131CB2}"/>
            </c:ext>
          </c:extLst>
        </c:ser>
        <c:ser>
          <c:idx val="31"/>
          <c:order val="32"/>
          <c:tx>
            <c:strRef>
              <c:f>'DPS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Now'!$D$33:$M$33</c15:sqref>
                  </c15:fullRef>
                </c:ext>
              </c:extLst>
              <c:f>('DPS Now'!$E$33,'DPS Now'!$G$33,'DPS Now'!$I$33,'DPS Now'!$K$33,'DPS Now'!$M$33)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4FB-4E17-B827-CF9438131CB2}"/>
            </c:ext>
          </c:extLst>
        </c:ser>
        <c:ser>
          <c:idx val="32"/>
          <c:order val="33"/>
          <c:tx>
            <c:strRef>
              <c:f>'DPS Now'!$A$34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Now'!$D$34:$M$34</c15:sqref>
                  </c15:fullRef>
                </c:ext>
              </c:extLst>
              <c:f>('DPS Now'!$E$34,'DPS Now'!$G$34,'DPS Now'!$I$34,'DPS Now'!$K$34,'DPS Now'!$M$34)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4FB-4E17-B827-CF9438131CB2}"/>
            </c:ext>
          </c:extLst>
        </c:ser>
        <c:ser>
          <c:idx val="33"/>
          <c:order val="34"/>
          <c:tx>
            <c:strRef>
              <c:f>'DPS Now'!$A$35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Now'!$D$35:$M$35</c15:sqref>
                  </c15:fullRef>
                </c:ext>
              </c:extLst>
              <c:f>('DPS Now'!$E$35,'DPS Now'!$G$35,'DPS Now'!$I$35,'DPS Now'!$K$35,'DPS Now'!$M$35)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4FB-4E17-B827-CF9438131CB2}"/>
            </c:ext>
          </c:extLst>
        </c:ser>
        <c:ser>
          <c:idx val="34"/>
          <c:order val="35"/>
          <c:tx>
            <c:strRef>
              <c:f>'DPS Now'!$A$36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Now'!$D$36:$M$36</c15:sqref>
                  </c15:fullRef>
                </c:ext>
              </c:extLst>
              <c:f>('DPS Now'!$E$36,'DPS Now'!$G$36,'DPS Now'!$I$36,'DPS Now'!$K$36,'DPS Now'!$M$36)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4FB-4E17-B827-CF9438131CB2}"/>
            </c:ext>
          </c:extLst>
        </c:ser>
        <c:ser>
          <c:idx val="35"/>
          <c:order val="36"/>
          <c:tx>
            <c:strRef>
              <c:f>'DPS Now'!$A$37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Now'!$D$37:$M$37</c15:sqref>
                  </c15:fullRef>
                </c:ext>
              </c:extLst>
              <c:f>('DPS Now'!$E$37,'DPS Now'!$G$37,'DPS Now'!$I$37,'DPS Now'!$K$37,'DPS Now'!$M$37)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4FB-4E17-B827-CF9438131CB2}"/>
            </c:ext>
          </c:extLst>
        </c:ser>
        <c:ser>
          <c:idx val="36"/>
          <c:order val="37"/>
          <c:tx>
            <c:strRef>
              <c:f>'DPS Now'!$A$38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Now'!$D$38:$M$38</c15:sqref>
                  </c15:fullRef>
                </c:ext>
              </c:extLst>
              <c:f>('DPS Now'!$E$38,'DPS Now'!$G$38,'DPS Now'!$I$38,'DPS Now'!$K$38,'DPS Now'!$M$38)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4FB-4E17-B827-CF9438131CB2}"/>
            </c:ext>
          </c:extLst>
        </c:ser>
        <c:ser>
          <c:idx val="37"/>
          <c:order val="38"/>
          <c:tx>
            <c:strRef>
              <c:f>'DPS Now'!$A$39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Now'!$D$39:$M$39</c15:sqref>
                  </c15:fullRef>
                </c:ext>
              </c:extLst>
              <c:f>('DPS Now'!$E$39,'DPS Now'!$G$39,'DPS Now'!$I$39,'DPS Now'!$K$39,'DPS Now'!$M$39)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4FB-4E17-B827-CF9438131CB2}"/>
            </c:ext>
          </c:extLst>
        </c:ser>
        <c:ser>
          <c:idx val="43"/>
          <c:order val="44"/>
          <c:tx>
            <c:strRef>
              <c:f>'DPS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Now'!$D$45:$M$45</c15:sqref>
                  </c15:fullRef>
                </c:ext>
              </c:extLst>
              <c:f>('DPS Now'!$E$45,'DPS Now'!$G$45,'DPS Now'!$I$45,'DPS Now'!$K$45,'DPS Now'!$M$45)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4FB-4E17-B827-CF9438131CB2}"/>
            </c:ext>
          </c:extLst>
        </c:ser>
        <c:ser>
          <c:idx val="44"/>
          <c:order val="45"/>
          <c:tx>
            <c:strRef>
              <c:f>'DPS Now'!$A$46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Now'!$D$46:$M$46</c15:sqref>
                  </c15:fullRef>
                </c:ext>
              </c:extLst>
              <c:f>('DPS Now'!$E$46,'DPS Now'!$G$46,'DPS Now'!$I$46,'DPS Now'!$K$46,'DPS Now'!$M$46)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4FB-4E17-B827-CF9438131CB2}"/>
            </c:ext>
          </c:extLst>
        </c:ser>
        <c:ser>
          <c:idx val="45"/>
          <c:order val="46"/>
          <c:tx>
            <c:strRef>
              <c:f>'DPS Now'!$A$47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Now'!$D$47:$M$47</c15:sqref>
                  </c15:fullRef>
                </c:ext>
              </c:extLst>
              <c:f>('DPS Now'!$E$47,'DPS Now'!$G$47,'DPS Now'!$I$47,'DPS Now'!$K$47,'DPS Now'!$M$47)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4FB-4E17-B827-CF9438131CB2}"/>
            </c:ext>
          </c:extLst>
        </c:ser>
        <c:ser>
          <c:idx val="46"/>
          <c:order val="47"/>
          <c:tx>
            <c:strRef>
              <c:f>'DPS Now'!$A$48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Now'!$D$48:$M$48</c15:sqref>
                  </c15:fullRef>
                </c:ext>
              </c:extLst>
              <c:f>('DPS Now'!$E$48,'DPS Now'!$G$48,'DPS Now'!$I$48,'DPS Now'!$K$48,'DPS Now'!$M$48)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4FB-4E17-B827-CF9438131CB2}"/>
            </c:ext>
          </c:extLst>
        </c:ser>
        <c:ser>
          <c:idx val="47"/>
          <c:order val="48"/>
          <c:tx>
            <c:strRef>
              <c:f>'DPS Now'!$A$49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Now'!$D$49:$M$49</c15:sqref>
                  </c15:fullRef>
                </c:ext>
              </c:extLst>
              <c:f>('DPS Now'!$E$49,'DPS Now'!$G$49,'DPS Now'!$I$49,'DPS Now'!$K$49,'DPS Now'!$M$49)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4FB-4E17-B827-CF9438131CB2}"/>
            </c:ext>
          </c:extLst>
        </c:ser>
        <c:ser>
          <c:idx val="48"/>
          <c:order val="49"/>
          <c:tx>
            <c:strRef>
              <c:f>'DPS Now'!$A$50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Now'!$D$50:$M$50</c15:sqref>
                  </c15:fullRef>
                </c:ext>
              </c:extLst>
              <c:f>('DPS Now'!$E$50,'DPS Now'!$G$50,'DPS Now'!$I$50,'DPS Now'!$K$50,'DPS Now'!$M$50)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4FB-4E17-B827-CF9438131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Now'!$D$1:$M$1</c15:sqref>
                        </c15:fullRef>
                        <c15:formulaRef>
                          <c15:sqref>('DPS Now'!$E$1,'DPS Now'!$G$1,'DPS Now'!$I$1,'DPS Now'!$K$1,'DPS Now'!$M$1)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D4FB-4E17-B827-CF9438131CB2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Future'!$A$40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Future'!$D$40:$M$40</c15:sqref>
                  </c15:fullRef>
                </c:ext>
              </c:extLst>
              <c:f>('ASE Future'!$D$40,'ASE Future'!$F$40,'ASE Future'!$H$40,'ASE Future'!$J$40,'ASE Future'!$L$40)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B-4467-AB41-359070AF475E}"/>
            </c:ext>
          </c:extLst>
        </c:ser>
        <c:ser>
          <c:idx val="39"/>
          <c:order val="40"/>
          <c:tx>
            <c:strRef>
              <c:f>'ASE Future'!$A$41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Future'!$D$41:$M$41</c15:sqref>
                  </c15:fullRef>
                </c:ext>
              </c:extLst>
              <c:f>('ASE Future'!$D$41,'ASE Future'!$F$41,'ASE Future'!$H$41,'ASE Future'!$J$41,'ASE Future'!$L$41)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B-4467-AB41-359070AF475E}"/>
            </c:ext>
          </c:extLst>
        </c:ser>
        <c:ser>
          <c:idx val="40"/>
          <c:order val="41"/>
          <c:tx>
            <c:strRef>
              <c:f>'ASE Future'!$A$42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Future'!$D$42:$M$42</c15:sqref>
                  </c15:fullRef>
                </c:ext>
              </c:extLst>
              <c:f>('ASE Future'!$D$42,'ASE Future'!$F$42,'ASE Future'!$H$42,'ASE Future'!$J$42,'ASE Future'!$L$42)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B-4467-AB41-359070AF475E}"/>
            </c:ext>
          </c:extLst>
        </c:ser>
        <c:ser>
          <c:idx val="41"/>
          <c:order val="42"/>
          <c:tx>
            <c:strRef>
              <c:f>'ASE Future'!$A$43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Future'!$D$43:$M$43</c15:sqref>
                  </c15:fullRef>
                </c:ext>
              </c:extLst>
              <c:f>('ASE Future'!$D$43,'ASE Future'!$F$43,'ASE Future'!$H$43,'ASE Future'!$J$43,'ASE Future'!$L$43)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B-4467-AB41-359070AF475E}"/>
            </c:ext>
          </c:extLst>
        </c:ser>
        <c:ser>
          <c:idx val="42"/>
          <c:order val="43"/>
          <c:tx>
            <c:strRef>
              <c:f>'ASE Future'!$A$44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Future'!$D$44:$M$44</c15:sqref>
                  </c15:fullRef>
                </c:ext>
              </c:extLst>
              <c:f>('ASE Future'!$D$44,'ASE Future'!$F$44,'ASE Future'!$H$44,'ASE Future'!$J$44,'ASE Future'!$L$44)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AB-4467-AB41-359070AF475E}"/>
            </c:ext>
          </c:extLst>
        </c:ser>
        <c:ser>
          <c:idx val="0"/>
          <c:order val="1"/>
          <c:tx>
            <c:strRef>
              <c:f>'ASE Future'!$A$2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Future'!$D$2:$M$2</c15:sqref>
                  </c15:fullRef>
                </c:ext>
              </c:extLst>
              <c:f>('ASE Future'!$D$2,'ASE Future'!$F$2,'ASE Future'!$H$2,'ASE Future'!$J$2,'ASE Future'!$L$2)</c:f>
              <c:numCache>
                <c:formatCode>General</c:formatCode>
                <c:ptCount val="5"/>
                <c:pt idx="0">
                  <c:v>1.11919008205203</c:v>
                </c:pt>
                <c:pt idx="1">
                  <c:v>1.0494987078050719</c:v>
                </c:pt>
                <c:pt idx="2">
                  <c:v>1</c:v>
                </c:pt>
                <c:pt idx="3">
                  <c:v>0.9571406777726067</c:v>
                </c:pt>
                <c:pt idx="4">
                  <c:v>0.92306600323453569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AB-4467-AB41-359070AF475E}"/>
            </c:ext>
          </c:extLst>
        </c:ser>
        <c:ser>
          <c:idx val="1"/>
          <c:order val="2"/>
          <c:tx>
            <c:strRef>
              <c:f>'ASE Future'!$A$3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Future'!$D$3:$M$3</c15:sqref>
                  </c15:fullRef>
                </c:ext>
              </c:extLst>
              <c:f>('ASE Future'!$D$3,'ASE Future'!$F$3,'ASE Future'!$H$3,'ASE Future'!$J$3,'ASE Future'!$L$3)</c:f>
              <c:numCache>
                <c:formatCode>General</c:formatCode>
                <c:ptCount val="5"/>
                <c:pt idx="0">
                  <c:v>1.1016493048838214</c:v>
                </c:pt>
                <c:pt idx="1">
                  <c:v>1.0493206584970862</c:v>
                </c:pt>
                <c:pt idx="2">
                  <c:v>1.001801617106806</c:v>
                </c:pt>
                <c:pt idx="3">
                  <c:v>0.96519000286553003</c:v>
                </c:pt>
                <c:pt idx="4">
                  <c:v>0.92951948966713394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AB-4467-AB41-359070AF475E}"/>
            </c:ext>
          </c:extLst>
        </c:ser>
        <c:ser>
          <c:idx val="2"/>
          <c:order val="3"/>
          <c:tx>
            <c:strRef>
              <c:f>'ASE Future'!$A$4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Future'!$D$4:$M$4</c15:sqref>
                  </c15:fullRef>
                </c:ext>
              </c:extLst>
              <c:f>('ASE Future'!$D$4,'ASE Future'!$F$4,'ASE Future'!$H$4,'ASE Future'!$J$4,'ASE Future'!$L$4)</c:f>
              <c:numCache>
                <c:formatCode>General</c:formatCode>
                <c:ptCount val="5"/>
                <c:pt idx="0">
                  <c:v>1.1938389618542209</c:v>
                </c:pt>
                <c:pt idx="1">
                  <c:v>1.1139283141650238</c:v>
                </c:pt>
                <c:pt idx="2">
                  <c:v>1.0636793719722446</c:v>
                </c:pt>
                <c:pt idx="3">
                  <c:v>1.0101054773801983</c:v>
                </c:pt>
                <c:pt idx="4">
                  <c:v>0.97144667122677664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AB-4467-AB41-359070AF475E}"/>
            </c:ext>
          </c:extLst>
        </c:ser>
        <c:ser>
          <c:idx val="3"/>
          <c:order val="4"/>
          <c:tx>
            <c:strRef>
              <c:f>'ASE Future'!$A$5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Future'!$D$5:$M$5</c15:sqref>
                  </c15:fullRef>
                </c:ext>
              </c:extLst>
              <c:f>('ASE Future'!$D$5,'ASE Future'!$F$5,'ASE Future'!$H$5,'ASE Future'!$J$5,'ASE Future'!$L$5)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AB-4467-AB41-359070AF475E}"/>
            </c:ext>
          </c:extLst>
        </c:ser>
        <c:ser>
          <c:idx val="4"/>
          <c:order val="5"/>
          <c:tx>
            <c:strRef>
              <c:f>'ASE Future'!$A$6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76200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Future'!$D$6:$M$6</c15:sqref>
                  </c15:fullRef>
                </c:ext>
              </c:extLst>
              <c:f>('ASE Future'!$D$6,'ASE Future'!$F$6,'ASE Future'!$H$6,'ASE Future'!$J$6,'ASE Future'!$L$6)</c:f>
              <c:numCache>
                <c:formatCode>General</c:formatCode>
                <c:ptCount val="5"/>
                <c:pt idx="0">
                  <c:v>1.1989888386612715</c:v>
                </c:pt>
                <c:pt idx="1">
                  <c:v>1.1441559284048066</c:v>
                </c:pt>
                <c:pt idx="2">
                  <c:v>1.0937573873794881</c:v>
                </c:pt>
                <c:pt idx="3">
                  <c:v>1.0597769335318912</c:v>
                </c:pt>
                <c:pt idx="4">
                  <c:v>1.025071085537786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AB-4467-AB41-359070AF475E}"/>
            </c:ext>
          </c:extLst>
        </c:ser>
        <c:ser>
          <c:idx val="5"/>
          <c:order val="6"/>
          <c:tx>
            <c:strRef>
              <c:f>'ASE Future'!$A$7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Future'!$D$7:$M$7</c15:sqref>
                  </c15:fullRef>
                </c:ext>
              </c:extLst>
              <c:f>('ASE Future'!$D$7,'ASE Future'!$F$7,'ASE Future'!$H$7,'ASE Future'!$J$7,'ASE Future'!$L$7)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AB-4467-AB41-359070AF475E}"/>
            </c:ext>
          </c:extLst>
        </c:ser>
        <c:ser>
          <c:idx val="6"/>
          <c:order val="7"/>
          <c:tx>
            <c:strRef>
              <c:f>'ASE Future'!$A$8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Future'!$D$8:$M$8</c15:sqref>
                  </c15:fullRef>
                </c:ext>
              </c:extLst>
              <c:f>('ASE Future'!$D$8,'ASE Future'!$F$8,'ASE Future'!$H$8,'ASE Future'!$J$8,'ASE Future'!$L$8)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3AB-4467-AB41-359070AF475E}"/>
            </c:ext>
          </c:extLst>
        </c:ser>
        <c:ser>
          <c:idx val="7"/>
          <c:order val="8"/>
          <c:tx>
            <c:strRef>
              <c:f>'ASE Future'!$A$9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Future'!$D$9:$M$9</c15:sqref>
                  </c15:fullRef>
                </c:ext>
              </c:extLst>
              <c:f>('ASE Future'!$D$9,'ASE Future'!$F$9,'ASE Future'!$H$9,'ASE Future'!$J$9,'ASE Future'!$L$9)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3AB-4467-AB41-359070AF475E}"/>
            </c:ext>
          </c:extLst>
        </c:ser>
        <c:ser>
          <c:idx val="8"/>
          <c:order val="9"/>
          <c:tx>
            <c:strRef>
              <c:f>'ASE Future'!$A$10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Future'!$D$10:$M$10</c15:sqref>
                  </c15:fullRef>
                </c:ext>
              </c:extLst>
              <c:f>('ASE Future'!$D$10,'ASE Future'!$F$10,'ASE Future'!$H$10,'ASE Future'!$J$10,'ASE Future'!$L$10)</c:f>
              <c:numCache>
                <c:formatCode>General</c:formatCode>
                <c:ptCount val="5"/>
                <c:pt idx="0">
                  <c:v>1.2933330836443293</c:v>
                </c:pt>
                <c:pt idx="1">
                  <c:v>1.2306126592783009</c:v>
                </c:pt>
                <c:pt idx="2">
                  <c:v>1.1767246904806841</c:v>
                </c:pt>
                <c:pt idx="3">
                  <c:v>1.1323737453782208</c:v>
                </c:pt>
                <c:pt idx="4">
                  <c:v>1.0906631874464057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3AB-4467-AB41-359070AF475E}"/>
            </c:ext>
          </c:extLst>
        </c:ser>
        <c:ser>
          <c:idx val="9"/>
          <c:order val="10"/>
          <c:tx>
            <c:strRef>
              <c:f>'ASE Future'!$A$11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Future'!$D$11:$M$11</c15:sqref>
                  </c15:fullRef>
                </c:ext>
              </c:extLst>
              <c:f>('ASE Future'!$D$11,'ASE Future'!$F$11,'ASE Future'!$H$11,'ASE Future'!$J$11,'ASE Future'!$L$11)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3AB-4467-AB41-359070AF475E}"/>
            </c:ext>
          </c:extLst>
        </c:ser>
        <c:ser>
          <c:idx val="10"/>
          <c:order val="11"/>
          <c:tx>
            <c:strRef>
              <c:f>'ASE Future'!$A$12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Future'!$D$12:$M$12</c15:sqref>
                  </c15:fullRef>
                </c:ext>
              </c:extLst>
              <c:f>('ASE Future'!$D$12,'ASE Future'!$F$12,'ASE Future'!$H$12,'ASE Future'!$J$12,'ASE Future'!$L$12)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3AB-4467-AB41-359070AF475E}"/>
            </c:ext>
          </c:extLst>
        </c:ser>
        <c:ser>
          <c:idx val="11"/>
          <c:order val="12"/>
          <c:tx>
            <c:strRef>
              <c:f>'ASE Future'!$A$13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Future'!$D$13:$M$13</c15:sqref>
                  </c15:fullRef>
                </c:ext>
              </c:extLst>
              <c:f>('ASE Future'!$D$13,'ASE Future'!$F$13,'ASE Future'!$H$13,'ASE Future'!$J$13,'ASE Future'!$L$13)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3AB-4467-AB41-359070AF475E}"/>
            </c:ext>
          </c:extLst>
        </c:ser>
        <c:ser>
          <c:idx val="12"/>
          <c:order val="13"/>
          <c:tx>
            <c:strRef>
              <c:f>'ASE Future'!$A$14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Future'!$D$14:$M$14</c15:sqref>
                  </c15:fullRef>
                </c:ext>
              </c:extLst>
              <c:f>('ASE Future'!$D$14,'ASE Future'!$F$14,'ASE Future'!$H$14,'ASE Future'!$J$14,'ASE Future'!$L$14)</c:f>
              <c:numCache>
                <c:formatCode>General</c:formatCode>
                <c:ptCount val="5"/>
                <c:pt idx="0">
                  <c:v>1.4216461364505826</c:v>
                </c:pt>
                <c:pt idx="1">
                  <c:v>1.3577441393821876</c:v>
                </c:pt>
                <c:pt idx="2">
                  <c:v>1.307315219496074</c:v>
                </c:pt>
                <c:pt idx="3">
                  <c:v>1.2595703625162389</c:v>
                </c:pt>
                <c:pt idx="4">
                  <c:v>1.2083577600488369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3AB-4467-AB41-359070AF475E}"/>
            </c:ext>
          </c:extLst>
        </c:ser>
        <c:ser>
          <c:idx val="13"/>
          <c:order val="14"/>
          <c:tx>
            <c:strRef>
              <c:f>'ASE Future'!$A$15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Future'!$D$15:$M$15</c15:sqref>
                  </c15:fullRef>
                </c:ext>
              </c:extLst>
              <c:f>('ASE Future'!$D$15,'ASE Future'!$F$15,'ASE Future'!$H$15,'ASE Future'!$J$15,'ASE Future'!$L$15)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3AB-4467-AB41-359070AF475E}"/>
            </c:ext>
          </c:extLst>
        </c:ser>
        <c:ser>
          <c:idx val="14"/>
          <c:order val="15"/>
          <c:tx>
            <c:strRef>
              <c:f>'ASE Future'!$A$16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Future'!$D$16:$M$16</c15:sqref>
                  </c15:fullRef>
                </c:ext>
              </c:extLst>
              <c:f>('ASE Future'!$D$16,'ASE Future'!$F$16,'ASE Future'!$H$16,'ASE Future'!$J$16,'ASE Future'!$L$16)</c:f>
              <c:numCache>
                <c:formatCode>General</c:formatCode>
                <c:ptCount val="5"/>
                <c:pt idx="0">
                  <c:v>1.4607486378041017</c:v>
                </c:pt>
                <c:pt idx="1">
                  <c:v>1.3869953370023593</c:v>
                </c:pt>
                <c:pt idx="2">
                  <c:v>1.3330756256635958</c:v>
                </c:pt>
                <c:pt idx="3">
                  <c:v>1.286609721752346</c:v>
                </c:pt>
                <c:pt idx="4">
                  <c:v>1.2330312441343314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3AB-4467-AB41-359070AF475E}"/>
            </c:ext>
          </c:extLst>
        </c:ser>
        <c:ser>
          <c:idx val="15"/>
          <c:order val="16"/>
          <c:tx>
            <c:strRef>
              <c:f>'ASE Future'!$A$17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Future'!$D$17:$M$17</c15:sqref>
                  </c15:fullRef>
                </c:ext>
              </c:extLst>
              <c:f>('ASE Future'!$D$17,'ASE Future'!$F$17,'ASE Future'!$H$17,'ASE Future'!$J$17,'ASE Future'!$L$17)</c:f>
              <c:numCache>
                <c:formatCode>General</c:formatCode>
                <c:ptCount val="5"/>
                <c:pt idx="0">
                  <c:v>1.4841063373903294</c:v>
                </c:pt>
                <c:pt idx="1">
                  <c:v>1.4098282852978852</c:v>
                </c:pt>
                <c:pt idx="2">
                  <c:v>1.3542930536372511</c:v>
                </c:pt>
                <c:pt idx="3">
                  <c:v>1.3076647731050823</c:v>
                </c:pt>
                <c:pt idx="4">
                  <c:v>1.2557262999072394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3AB-4467-AB41-359070AF475E}"/>
            </c:ext>
          </c:extLst>
        </c:ser>
        <c:ser>
          <c:idx val="16"/>
          <c:order val="17"/>
          <c:tx>
            <c:strRef>
              <c:f>'ASE Future'!$A$18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Future'!$D$18:$M$18</c15:sqref>
                  </c15:fullRef>
                </c:ext>
              </c:extLst>
              <c:f>('ASE Future'!$D$18,'ASE Future'!$F$18,'ASE Future'!$H$18,'ASE Future'!$J$18,'ASE Future'!$L$18)</c:f>
              <c:numCache>
                <c:formatCode>General</c:formatCode>
                <c:ptCount val="5"/>
                <c:pt idx="0">
                  <c:v>1.4958090517300973</c:v>
                </c:pt>
                <c:pt idx="1">
                  <c:v>1.4342526669390188</c:v>
                </c:pt>
                <c:pt idx="2">
                  <c:v>1.3622801086513248</c:v>
                </c:pt>
                <c:pt idx="3">
                  <c:v>1.3173228981728367</c:v>
                </c:pt>
                <c:pt idx="4">
                  <c:v>1.2791589133468146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3AB-4467-AB41-359070AF475E}"/>
            </c:ext>
          </c:extLst>
        </c:ser>
        <c:ser>
          <c:idx val="17"/>
          <c:order val="18"/>
          <c:tx>
            <c:strRef>
              <c:f>'ASE Future'!$A$19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Future'!$D$19:$M$19</c15:sqref>
                  </c15:fullRef>
                </c:ext>
              </c:extLst>
              <c:f>('ASE Future'!$D$19,'ASE Future'!$F$19,'ASE Future'!$H$19,'ASE Future'!$J$19,'ASE Future'!$L$19)</c:f>
              <c:numCache>
                <c:formatCode>General</c:formatCode>
                <c:ptCount val="5"/>
                <c:pt idx="0">
                  <c:v>1.5078576297421875</c:v>
                </c:pt>
                <c:pt idx="1">
                  <c:v>1.4403026884923094</c:v>
                </c:pt>
                <c:pt idx="2">
                  <c:v>1.3796552094517454</c:v>
                </c:pt>
                <c:pt idx="3">
                  <c:v>1.3254369988863302</c:v>
                </c:pt>
                <c:pt idx="4">
                  <c:v>1.2802007970175719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3AB-4467-AB41-359070AF475E}"/>
            </c:ext>
          </c:extLst>
        </c:ser>
        <c:ser>
          <c:idx val="18"/>
          <c:order val="19"/>
          <c:tx>
            <c:strRef>
              <c:f>'ASE Future'!$A$20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Future'!$D$20:$M$20</c15:sqref>
                  </c15:fullRef>
                </c:ext>
              </c:extLst>
              <c:f>('ASE Future'!$D$20,'ASE Future'!$F$20,'ASE Future'!$H$20,'ASE Future'!$J$20,'ASE Future'!$L$20)</c:f>
              <c:numCache>
                <c:formatCode>General</c:formatCode>
                <c:ptCount val="5"/>
                <c:pt idx="0">
                  <c:v>1.5447716357028896</c:v>
                </c:pt>
                <c:pt idx="1">
                  <c:v>1.4630864374776615</c:v>
                </c:pt>
                <c:pt idx="2">
                  <c:v>1.3910310295744353</c:v>
                </c:pt>
                <c:pt idx="3">
                  <c:v>1.3327466485951482</c:v>
                </c:pt>
                <c:pt idx="4">
                  <c:v>1.2809614288010445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3AB-4467-AB41-359070AF475E}"/>
            </c:ext>
          </c:extLst>
        </c:ser>
        <c:ser>
          <c:idx val="19"/>
          <c:order val="20"/>
          <c:tx>
            <c:strRef>
              <c:f>'ASE Future'!$A$21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Future'!$D$21:$M$21</c15:sqref>
                  </c15:fullRef>
                </c:ext>
              </c:extLst>
              <c:f>('ASE Future'!$D$21,'ASE Future'!$F$21,'ASE Future'!$H$21,'ASE Future'!$J$21,'ASE Future'!$L$21)</c:f>
              <c:numCache>
                <c:formatCode>General</c:formatCode>
                <c:ptCount val="5"/>
                <c:pt idx="0">
                  <c:v>1.5561299968414573</c:v>
                </c:pt>
                <c:pt idx="1">
                  <c:v>1.4546085427515174</c:v>
                </c:pt>
                <c:pt idx="2">
                  <c:v>1.3955008427150488</c:v>
                </c:pt>
                <c:pt idx="3">
                  <c:v>1.3319958086574835</c:v>
                </c:pt>
                <c:pt idx="4">
                  <c:v>1.2797557139697606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3AB-4467-AB41-359070AF475E}"/>
            </c:ext>
          </c:extLst>
        </c:ser>
        <c:ser>
          <c:idx val="20"/>
          <c:order val="21"/>
          <c:tx>
            <c:strRef>
              <c:f>'ASE Future'!$A$22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Future'!$D$22:$M$22</c15:sqref>
                  </c15:fullRef>
                </c:ext>
              </c:extLst>
              <c:f>('ASE Future'!$D$22,'ASE Future'!$F$22,'ASE Future'!$H$22,'ASE Future'!$J$22,'ASE Future'!$L$22)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3AB-4467-AB41-359070AF475E}"/>
            </c:ext>
          </c:extLst>
        </c:ser>
        <c:ser>
          <c:idx val="21"/>
          <c:order val="22"/>
          <c:tx>
            <c:strRef>
              <c:f>'ASE Future'!$A$23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chemeClr val="accent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63AB-4467-AB41-359070AF475E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Future'!$D$23:$M$23</c15:sqref>
                  </c15:fullRef>
                </c:ext>
              </c:extLst>
              <c:f>('ASE Future'!$D$23,'ASE Future'!$F$23,'ASE Future'!$H$23,'ASE Future'!$J$23,'ASE Future'!$L$23)</c:f>
              <c:numCache>
                <c:formatCode>General</c:formatCode>
                <c:ptCount val="5"/>
                <c:pt idx="0">
                  <c:v>1.6463854640814046</c:v>
                </c:pt>
                <c:pt idx="1">
                  <c:v>1.5252456986819378</c:v>
                </c:pt>
                <c:pt idx="2">
                  <c:v>1.4124349972904504</c:v>
                </c:pt>
                <c:pt idx="3">
                  <c:v>1.3467028635147615</c:v>
                </c:pt>
                <c:pt idx="4">
                  <c:v>1.2895306830087525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3AB-4467-AB41-359070AF475E}"/>
            </c:ext>
          </c:extLst>
        </c:ser>
        <c:ser>
          <c:idx val="22"/>
          <c:order val="23"/>
          <c:tx>
            <c:strRef>
              <c:f>'ASE Future'!$A$24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Future'!$D$24:$M$24</c15:sqref>
                  </c15:fullRef>
                </c:ext>
              </c:extLst>
              <c:f>('ASE Future'!$D$24,'ASE Future'!$F$24,'ASE Future'!$H$24,'ASE Future'!$J$24,'ASE Future'!$L$24)</c:f>
              <c:numCache>
                <c:formatCode>General</c:formatCode>
                <c:ptCount val="5"/>
                <c:pt idx="0">
                  <c:v>1.5746935278587559</c:v>
                </c:pt>
                <c:pt idx="1">
                  <c:v>1.5004732197318902</c:v>
                </c:pt>
                <c:pt idx="2">
                  <c:v>1.4229683340808708</c:v>
                </c:pt>
                <c:pt idx="3">
                  <c:v>1.3630372384550347</c:v>
                </c:pt>
                <c:pt idx="4">
                  <c:v>1.3141428051764104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3AB-4467-AB41-359070AF475E}"/>
            </c:ext>
          </c:extLst>
        </c:ser>
        <c:ser>
          <c:idx val="23"/>
          <c:order val="24"/>
          <c:tx>
            <c:strRef>
              <c:f>'ASE Future'!$A$25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Future'!$D$25:$M$25</c15:sqref>
                  </c15:fullRef>
                </c:ext>
              </c:extLst>
              <c:f>('ASE Future'!$D$25,'ASE Future'!$F$25,'ASE Future'!$H$25,'ASE Future'!$J$25,'ASE Future'!$L$25)</c:f>
              <c:numCache>
                <c:formatCode>General</c:formatCode>
                <c:ptCount val="5"/>
                <c:pt idx="0">
                  <c:v>1.58858785526076</c:v>
                </c:pt>
                <c:pt idx="1">
                  <c:v>1.512401056950154</c:v>
                </c:pt>
                <c:pt idx="2">
                  <c:v>1.4249666070520355</c:v>
                </c:pt>
                <c:pt idx="3">
                  <c:v>1.3729281599131664</c:v>
                </c:pt>
                <c:pt idx="4">
                  <c:v>1.3287550132468824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3AB-4467-AB41-359070AF475E}"/>
            </c:ext>
          </c:extLst>
        </c:ser>
        <c:ser>
          <c:idx val="24"/>
          <c:order val="25"/>
          <c:tx>
            <c:strRef>
              <c:f>'ASE Future'!$A$26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Future'!$D$26:$M$26</c15:sqref>
                  </c15:fullRef>
                </c:ext>
              </c:extLst>
              <c:f>('ASE Future'!$D$26,'ASE Future'!$F$26,'ASE Future'!$H$26,'ASE Future'!$J$26,'ASE Future'!$L$26)</c:f>
              <c:numCache>
                <c:formatCode>General</c:formatCode>
                <c:ptCount val="5"/>
                <c:pt idx="0">
                  <c:v>1.5566786055918309</c:v>
                </c:pt>
                <c:pt idx="1">
                  <c:v>1.4936523120254246</c:v>
                </c:pt>
                <c:pt idx="2">
                  <c:v>1.4269244692408121</c:v>
                </c:pt>
                <c:pt idx="3">
                  <c:v>1.3693945122860502</c:v>
                </c:pt>
                <c:pt idx="4">
                  <c:v>1.3225198558655038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3AB-4467-AB41-359070AF475E}"/>
            </c:ext>
          </c:extLst>
        </c:ser>
        <c:ser>
          <c:idx val="25"/>
          <c:order val="26"/>
          <c:tx>
            <c:strRef>
              <c:f>'ASE Future'!$A$27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Future'!$D$27:$M$27</c15:sqref>
                  </c15:fullRef>
                </c:ext>
              </c:extLst>
              <c:f>('ASE Future'!$D$27,'ASE Future'!$F$27,'ASE Future'!$H$27,'ASE Future'!$J$27,'ASE Future'!$L$27)</c:f>
              <c:numCache>
                <c:formatCode>General</c:formatCode>
                <c:ptCount val="5"/>
                <c:pt idx="0">
                  <c:v>1.6734130887531713</c:v>
                </c:pt>
                <c:pt idx="1">
                  <c:v>1.5875003536007153</c:v>
                </c:pt>
                <c:pt idx="2">
                  <c:v>1.5135384675897625</c:v>
                </c:pt>
                <c:pt idx="3">
                  <c:v>1.4559772498818522</c:v>
                </c:pt>
                <c:pt idx="4">
                  <c:v>1.3861507271459292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3AB-4467-AB41-359070AF475E}"/>
            </c:ext>
          </c:extLst>
        </c:ser>
        <c:ser>
          <c:idx val="26"/>
          <c:order val="27"/>
          <c:tx>
            <c:strRef>
              <c:f>'ASE Future'!$A$28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Future'!$D$28:$M$28</c15:sqref>
                  </c15:fullRef>
                </c:ext>
              </c:extLst>
              <c:f>('ASE Future'!$D$28,'ASE Future'!$F$28,'ASE Future'!$H$28,'ASE Future'!$J$28,'ASE Future'!$L$28)</c:f>
              <c:numCache>
                <c:formatCode>General</c:formatCode>
                <c:ptCount val="5"/>
                <c:pt idx="0">
                  <c:v>1.7259172939044454</c:v>
                </c:pt>
                <c:pt idx="1">
                  <c:v>1.6460334689572131</c:v>
                </c:pt>
                <c:pt idx="2">
                  <c:v>1.5664913964556302</c:v>
                </c:pt>
                <c:pt idx="3">
                  <c:v>1.5209156809629394</c:v>
                </c:pt>
                <c:pt idx="4">
                  <c:v>1.4630041447245752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3AB-4467-AB41-359070AF475E}"/>
            </c:ext>
          </c:extLst>
        </c:ser>
        <c:ser>
          <c:idx val="27"/>
          <c:order val="28"/>
          <c:tx>
            <c:strRef>
              <c:f>'ASE Future'!$A$29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Future'!$D$29:$M$29</c15:sqref>
                  </c15:fullRef>
                </c:ext>
              </c:extLst>
              <c:f>('ASE Future'!$D$29,'ASE Future'!$F$29,'ASE Future'!$H$29,'ASE Future'!$J$29,'ASE Future'!$L$29)</c:f>
              <c:numCache>
                <c:formatCode>General</c:formatCode>
                <c:ptCount val="5"/>
                <c:pt idx="0">
                  <c:v>1.8007493053824812</c:v>
                </c:pt>
                <c:pt idx="1">
                  <c:v>1.699616015078544</c:v>
                </c:pt>
                <c:pt idx="2">
                  <c:v>1.6218714433465051</c:v>
                </c:pt>
                <c:pt idx="3">
                  <c:v>1.5617689400311996</c:v>
                </c:pt>
                <c:pt idx="4">
                  <c:v>1.5020907117128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3AB-4467-AB41-359070AF475E}"/>
            </c:ext>
          </c:extLst>
        </c:ser>
        <c:ser>
          <c:idx val="28"/>
          <c:order val="29"/>
          <c:tx>
            <c:strRef>
              <c:f>'ASE Future'!$A$30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Future'!$D$30:$M$30</c15:sqref>
                  </c15:fullRef>
                </c:ext>
              </c:extLst>
              <c:f>('ASE Future'!$D$30,'ASE Future'!$F$30,'ASE Future'!$H$30,'ASE Future'!$J$30,'ASE Future'!$L$30)</c:f>
              <c:numCache>
                <c:formatCode>General</c:formatCode>
                <c:ptCount val="5"/>
                <c:pt idx="0">
                  <c:v>1.8269665691677581</c:v>
                </c:pt>
                <c:pt idx="1">
                  <c:v>1.7307658247980044</c:v>
                </c:pt>
                <c:pt idx="2">
                  <c:v>1.6480743903773625</c:v>
                </c:pt>
                <c:pt idx="3">
                  <c:v>1.5949109142658446</c:v>
                </c:pt>
                <c:pt idx="4">
                  <c:v>1.5371066908910864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3AB-4467-AB41-359070AF475E}"/>
            </c:ext>
          </c:extLst>
        </c:ser>
        <c:ser>
          <c:idx val="29"/>
          <c:order val="30"/>
          <c:tx>
            <c:strRef>
              <c:f>'ASE Future'!$A$31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76200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Future'!$D$31:$M$31</c15:sqref>
                  </c15:fullRef>
                </c:ext>
              </c:extLst>
              <c:f>('ASE Future'!$D$31,'ASE Future'!$F$31,'ASE Future'!$H$31,'ASE Future'!$J$31,'ASE Future'!$L$31)</c:f>
              <c:numCache>
                <c:formatCode>General</c:formatCode>
                <c:ptCount val="5"/>
                <c:pt idx="0">
                  <c:v>1.562141573706165</c:v>
                </c:pt>
                <c:pt idx="1">
                  <c:v>1.4926328456869602</c:v>
                </c:pt>
                <c:pt idx="2">
                  <c:v>1.4294318644074977</c:v>
                </c:pt>
                <c:pt idx="3">
                  <c:v>1.368792846087721</c:v>
                </c:pt>
                <c:pt idx="4">
                  <c:v>1.3199272666296293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3AB-4467-AB41-359070AF475E}"/>
            </c:ext>
          </c:extLst>
        </c:ser>
        <c:ser>
          <c:idx val="30"/>
          <c:order val="31"/>
          <c:tx>
            <c:strRef>
              <c:f>'ASE Future'!$A$32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Future'!$D$32:$M$32</c15:sqref>
                  </c15:fullRef>
                </c:ext>
              </c:extLst>
              <c:f>('ASE Future'!$D$32,'ASE Future'!$F$32,'ASE Future'!$H$32,'ASE Future'!$J$32,'ASE Future'!$L$32)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3AB-4467-AB41-359070AF475E}"/>
            </c:ext>
          </c:extLst>
        </c:ser>
        <c:ser>
          <c:idx val="31"/>
          <c:order val="32"/>
          <c:tx>
            <c:strRef>
              <c:f>'ASE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Future'!$D$33:$M$33</c15:sqref>
                  </c15:fullRef>
                </c:ext>
              </c:extLst>
              <c:f>('ASE Future'!$D$33,'ASE Future'!$F$33,'ASE Future'!$H$33,'ASE Future'!$J$33,'ASE Future'!$L$33)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3AB-4467-AB41-359070AF475E}"/>
            </c:ext>
          </c:extLst>
        </c:ser>
        <c:ser>
          <c:idx val="32"/>
          <c:order val="33"/>
          <c:tx>
            <c:strRef>
              <c:f>'ASE Future'!$A$34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Future'!$D$34:$M$34</c15:sqref>
                  </c15:fullRef>
                </c:ext>
              </c:extLst>
              <c:f>('ASE Future'!$D$34,'ASE Future'!$F$34,'ASE Future'!$H$34,'ASE Future'!$J$34,'ASE Future'!$L$34)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3AB-4467-AB41-359070AF475E}"/>
            </c:ext>
          </c:extLst>
        </c:ser>
        <c:ser>
          <c:idx val="33"/>
          <c:order val="34"/>
          <c:tx>
            <c:strRef>
              <c:f>'ASE Future'!$A$35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Future'!$D$35:$M$35</c15:sqref>
                  </c15:fullRef>
                </c:ext>
              </c:extLst>
              <c:f>('ASE Future'!$D$35,'ASE Future'!$F$35,'ASE Future'!$H$35,'ASE Future'!$J$35,'ASE Future'!$L$35)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3AB-4467-AB41-359070AF475E}"/>
            </c:ext>
          </c:extLst>
        </c:ser>
        <c:ser>
          <c:idx val="34"/>
          <c:order val="35"/>
          <c:tx>
            <c:strRef>
              <c:f>'ASE Future'!$A$36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Future'!$D$36:$M$36</c15:sqref>
                  </c15:fullRef>
                </c:ext>
              </c:extLst>
              <c:f>('ASE Future'!$D$36,'ASE Future'!$F$36,'ASE Future'!$H$36,'ASE Future'!$J$36,'ASE Future'!$L$36)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3AB-4467-AB41-359070AF475E}"/>
            </c:ext>
          </c:extLst>
        </c:ser>
        <c:ser>
          <c:idx val="35"/>
          <c:order val="36"/>
          <c:tx>
            <c:strRef>
              <c:f>'ASE Future'!$A$37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Future'!$D$37:$M$37</c15:sqref>
                  </c15:fullRef>
                </c:ext>
              </c:extLst>
              <c:f>('ASE Future'!$D$37,'ASE Future'!$F$37,'ASE Future'!$H$37,'ASE Future'!$J$37,'ASE Future'!$L$37)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3AB-4467-AB41-359070AF475E}"/>
            </c:ext>
          </c:extLst>
        </c:ser>
        <c:ser>
          <c:idx val="36"/>
          <c:order val="37"/>
          <c:tx>
            <c:strRef>
              <c:f>'ASE Future'!$A$38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Future'!$D$38:$M$38</c15:sqref>
                  </c15:fullRef>
                </c:ext>
              </c:extLst>
              <c:f>('ASE Future'!$D$38,'ASE Future'!$F$38,'ASE Future'!$H$38,'ASE Future'!$J$38,'ASE Future'!$L$38)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3AB-4467-AB41-359070AF475E}"/>
            </c:ext>
          </c:extLst>
        </c:ser>
        <c:ser>
          <c:idx val="37"/>
          <c:order val="38"/>
          <c:tx>
            <c:strRef>
              <c:f>'ASE Future'!$A$39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Future'!$D$39:$M$39</c15:sqref>
                  </c15:fullRef>
                </c:ext>
              </c:extLst>
              <c:f>('ASE Future'!$D$39,'ASE Future'!$F$39,'ASE Future'!$H$39,'ASE Future'!$J$39,'ASE Future'!$L$39)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3AB-4467-AB41-359070AF475E}"/>
            </c:ext>
          </c:extLst>
        </c:ser>
        <c:ser>
          <c:idx val="43"/>
          <c:order val="44"/>
          <c:tx>
            <c:strRef>
              <c:f>'ASE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Future'!$D$45:$M$45</c15:sqref>
                  </c15:fullRef>
                </c:ext>
              </c:extLst>
              <c:f>('ASE Future'!$D$45,'ASE Future'!$F$45,'ASE Future'!$H$45,'ASE Future'!$J$45,'ASE Future'!$L$45)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3AB-4467-AB41-359070AF475E}"/>
            </c:ext>
          </c:extLst>
        </c:ser>
        <c:ser>
          <c:idx val="44"/>
          <c:order val="45"/>
          <c:tx>
            <c:strRef>
              <c:f>'ASE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Future'!$D$46:$M$46</c15:sqref>
                  </c15:fullRef>
                </c:ext>
              </c:extLst>
              <c:f>('ASE Future'!$D$46,'ASE Future'!$F$46,'ASE Future'!$H$46,'ASE Future'!$J$46,'ASE Future'!$L$46)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3AB-4467-AB41-359070AF475E}"/>
            </c:ext>
          </c:extLst>
        </c:ser>
        <c:ser>
          <c:idx val="45"/>
          <c:order val="46"/>
          <c:tx>
            <c:strRef>
              <c:f>'ASE Future'!$A$47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Future'!$D$47:$M$47</c15:sqref>
                  </c15:fullRef>
                </c:ext>
              </c:extLst>
              <c:f>('ASE Future'!$D$47,'ASE Future'!$F$47,'ASE Future'!$H$47,'ASE Future'!$J$47,'ASE Future'!$L$47)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3AB-4467-AB41-359070AF475E}"/>
            </c:ext>
          </c:extLst>
        </c:ser>
        <c:ser>
          <c:idx val="46"/>
          <c:order val="47"/>
          <c:tx>
            <c:strRef>
              <c:f>'ASE Future'!$A$48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Future'!$D$48:$M$48</c15:sqref>
                  </c15:fullRef>
                </c:ext>
              </c:extLst>
              <c:f>('ASE Future'!$D$48,'ASE Future'!$F$48,'ASE Future'!$H$48,'ASE Future'!$J$48,'ASE Future'!$L$48)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3AB-4467-AB41-359070AF475E}"/>
            </c:ext>
          </c:extLst>
        </c:ser>
        <c:ser>
          <c:idx val="47"/>
          <c:order val="48"/>
          <c:tx>
            <c:strRef>
              <c:f>'ASE Future'!$A$49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Future'!$D$49:$M$49</c15:sqref>
                  </c15:fullRef>
                </c:ext>
              </c:extLst>
              <c:f>('ASE Future'!$D$49,'ASE Future'!$F$49,'ASE Future'!$H$49,'ASE Future'!$J$49,'ASE Future'!$L$49)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3AB-4467-AB41-359070AF475E}"/>
            </c:ext>
          </c:extLst>
        </c:ser>
        <c:ser>
          <c:idx val="48"/>
          <c:order val="49"/>
          <c:tx>
            <c:strRef>
              <c:f>'ASE Future'!$A$50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Future'!$D$50:$M$50</c15:sqref>
                  </c15:fullRef>
                </c:ext>
              </c:extLst>
              <c:f>('ASE Future'!$D$50,'ASE Future'!$F$50,'ASE Future'!$H$50,'ASE Future'!$J$50,'ASE Future'!$L$50)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3AB-4467-AB41-359070AF4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Future'!$D$1:$M$1</c15:sqref>
                        </c15:fullRef>
                        <c15:formulaRef>
                          <c15:sqref>('ASE Future'!$D$1,'ASE Future'!$F$1,'ASE Future'!$H$1,'ASE Future'!$J$1,'ASE Future'!$L$1)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63AB-4467-AB41-359070AF475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Realistic Dodging</a:t>
            </a:r>
            <a:endParaRPr lang="en-US" sz="1600" b="1">
              <a:solidFill>
                <a:srgbClr val="00A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Future'!$A$40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Future'!$D$40:$M$40</c15:sqref>
                  </c15:fullRef>
                </c:ext>
              </c:extLst>
              <c:f>('ASE Future'!$E$40,'ASE Future'!$G$40,'ASE Future'!$I$40,'ASE Future'!$K$40,'ASE Future'!$M$40)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B-4467-AB41-359070AF475E}"/>
            </c:ext>
          </c:extLst>
        </c:ser>
        <c:ser>
          <c:idx val="39"/>
          <c:order val="40"/>
          <c:tx>
            <c:strRef>
              <c:f>'ASE Future'!$A$41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Future'!$D$41:$M$41</c15:sqref>
                  </c15:fullRef>
                </c:ext>
              </c:extLst>
              <c:f>('ASE Future'!$E$41,'ASE Future'!$G$41,'ASE Future'!$I$41,'ASE Future'!$K$41,'ASE Future'!$M$41)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B-4467-AB41-359070AF475E}"/>
            </c:ext>
          </c:extLst>
        </c:ser>
        <c:ser>
          <c:idx val="40"/>
          <c:order val="41"/>
          <c:tx>
            <c:strRef>
              <c:f>'ASE Future'!$A$42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Future'!$D$42:$M$42</c15:sqref>
                  </c15:fullRef>
                </c:ext>
              </c:extLst>
              <c:f>('ASE Future'!$E$42,'ASE Future'!$G$42,'ASE Future'!$I$42,'ASE Future'!$K$42,'ASE Future'!$M$42)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B-4467-AB41-359070AF475E}"/>
            </c:ext>
          </c:extLst>
        </c:ser>
        <c:ser>
          <c:idx val="41"/>
          <c:order val="42"/>
          <c:tx>
            <c:strRef>
              <c:f>'ASE Future'!$A$43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Future'!$D$43:$M$43</c15:sqref>
                  </c15:fullRef>
                </c:ext>
              </c:extLst>
              <c:f>('ASE Future'!$E$43,'ASE Future'!$G$43,'ASE Future'!$I$43,'ASE Future'!$K$43,'ASE Future'!$M$43)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B-4467-AB41-359070AF475E}"/>
            </c:ext>
          </c:extLst>
        </c:ser>
        <c:ser>
          <c:idx val="42"/>
          <c:order val="43"/>
          <c:tx>
            <c:strRef>
              <c:f>'ASE Future'!$A$44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Future'!$D$44:$M$44</c15:sqref>
                  </c15:fullRef>
                </c:ext>
              </c:extLst>
              <c:f>('ASE Future'!$E$44,'ASE Future'!$G$44,'ASE Future'!$I$44,'ASE Future'!$K$44,'ASE Future'!$M$44)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AB-4467-AB41-359070AF475E}"/>
            </c:ext>
          </c:extLst>
        </c:ser>
        <c:ser>
          <c:idx val="0"/>
          <c:order val="1"/>
          <c:tx>
            <c:strRef>
              <c:f>'ASE Future'!$A$2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Future'!$D$2:$M$2</c15:sqref>
                  </c15:fullRef>
                </c:ext>
              </c:extLst>
              <c:f>('ASE Future'!$E$2,'ASE Future'!$G$2,'ASE Future'!$I$2,'ASE Future'!$K$2,'ASE Future'!$M$2)</c:f>
              <c:numCache>
                <c:formatCode>General</c:formatCode>
                <c:ptCount val="5"/>
                <c:pt idx="0">
                  <c:v>1.0891163747945525</c:v>
                </c:pt>
                <c:pt idx="1">
                  <c:v>1.0370002979591726</c:v>
                </c:pt>
                <c:pt idx="2">
                  <c:v>0.99411728901001439</c:v>
                </c:pt>
                <c:pt idx="3">
                  <c:v>0.95899626313442998</c:v>
                </c:pt>
                <c:pt idx="4">
                  <c:v>0.92612220791473221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AB-4467-AB41-359070AF475E}"/>
            </c:ext>
          </c:extLst>
        </c:ser>
        <c:ser>
          <c:idx val="1"/>
          <c:order val="2"/>
          <c:tx>
            <c:strRef>
              <c:f>'ASE Future'!$A$3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Future'!$D$3:$M$3</c15:sqref>
                  </c15:fullRef>
                </c:ext>
              </c:extLst>
              <c:f>('ASE Future'!$E$3,'ASE Future'!$G$3,'ASE Future'!$I$3,'ASE Future'!$K$3,'ASE Future'!$M$3)</c:f>
              <c:numCache>
                <c:formatCode>General</c:formatCode>
                <c:ptCount val="5"/>
                <c:pt idx="0">
                  <c:v>1.1045039406692712</c:v>
                </c:pt>
                <c:pt idx="1">
                  <c:v>1.0580859925020252</c:v>
                </c:pt>
                <c:pt idx="2">
                  <c:v>1.0155767930720305</c:v>
                </c:pt>
                <c:pt idx="3">
                  <c:v>0.98341211996943023</c:v>
                </c:pt>
                <c:pt idx="4">
                  <c:v>0.95147930835858818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AB-4467-AB41-359070AF475E}"/>
            </c:ext>
          </c:extLst>
        </c:ser>
        <c:ser>
          <c:idx val="2"/>
          <c:order val="3"/>
          <c:tx>
            <c:strRef>
              <c:f>'ASE Future'!$A$4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Future'!$D$4:$M$4</c15:sqref>
                  </c15:fullRef>
                </c:ext>
              </c:extLst>
              <c:f>('ASE Future'!$E$4,'ASE Future'!$G$4,'ASE Future'!$I$4,'ASE Future'!$K$4,'ASE Future'!$M$4)</c:f>
              <c:numCache>
                <c:formatCode>General</c:formatCode>
                <c:ptCount val="5"/>
                <c:pt idx="0">
                  <c:v>1.1280481447298512</c:v>
                </c:pt>
                <c:pt idx="1">
                  <c:v>1.0703838646971899</c:v>
                </c:pt>
                <c:pt idx="2">
                  <c:v>1.0260689981888218</c:v>
                </c:pt>
                <c:pt idx="3">
                  <c:v>0.98478365914691834</c:v>
                </c:pt>
                <c:pt idx="4">
                  <c:v>0.9519770969980359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AB-4467-AB41-359070AF475E}"/>
            </c:ext>
          </c:extLst>
        </c:ser>
        <c:ser>
          <c:idx val="3"/>
          <c:order val="4"/>
          <c:tx>
            <c:strRef>
              <c:f>'ASE Future'!$A$5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Future'!$D$5:$M$5</c15:sqref>
                  </c15:fullRef>
                </c:ext>
              </c:extLst>
              <c:f>('ASE Future'!$E$5,'ASE Future'!$G$5,'ASE Future'!$I$5,'ASE Future'!$K$5,'ASE Future'!$M$5)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AB-4467-AB41-359070AF475E}"/>
            </c:ext>
          </c:extLst>
        </c:ser>
        <c:ser>
          <c:idx val="4"/>
          <c:order val="5"/>
          <c:tx>
            <c:strRef>
              <c:f>'ASE Future'!$A$6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76200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Future'!$D$6:$M$6</c15:sqref>
                  </c15:fullRef>
                </c:ext>
              </c:extLst>
              <c:f>('ASE Future'!$E$6,'ASE Future'!$G$6,'ASE Future'!$I$6,'ASE Future'!$K$6,'ASE Future'!$M$6)</c:f>
              <c:numCache>
                <c:formatCode>General</c:formatCode>
                <c:ptCount val="5"/>
                <c:pt idx="0">
                  <c:v>1.2076782690607188</c:v>
                </c:pt>
                <c:pt idx="1">
                  <c:v>1.1559024624398631</c:v>
                </c:pt>
                <c:pt idx="2">
                  <c:v>1.1083931130360694</c:v>
                </c:pt>
                <c:pt idx="3">
                  <c:v>1.0775341965040746</c:v>
                </c:pt>
                <c:pt idx="4">
                  <c:v>1.0453930064118047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AB-4467-AB41-359070AF475E}"/>
            </c:ext>
          </c:extLst>
        </c:ser>
        <c:ser>
          <c:idx val="5"/>
          <c:order val="6"/>
          <c:tx>
            <c:strRef>
              <c:f>'ASE Future'!$A$7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Future'!$D$7:$M$7</c15:sqref>
                  </c15:fullRef>
                </c:ext>
              </c:extLst>
              <c:f>('ASE Future'!$E$7,'ASE Future'!$G$7,'ASE Future'!$I$7,'ASE Future'!$K$7,'ASE Future'!$M$7)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AB-4467-AB41-359070AF475E}"/>
            </c:ext>
          </c:extLst>
        </c:ser>
        <c:ser>
          <c:idx val="6"/>
          <c:order val="7"/>
          <c:tx>
            <c:strRef>
              <c:f>'ASE Future'!$A$8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Future'!$D$8:$M$8</c15:sqref>
                  </c15:fullRef>
                </c:ext>
              </c:extLst>
              <c:f>('ASE Future'!$E$8,'ASE Future'!$G$8,'ASE Future'!$I$8,'ASE Future'!$K$8,'ASE Future'!$M$8)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3AB-4467-AB41-359070AF475E}"/>
            </c:ext>
          </c:extLst>
        </c:ser>
        <c:ser>
          <c:idx val="7"/>
          <c:order val="8"/>
          <c:tx>
            <c:strRef>
              <c:f>'ASE Future'!$A$9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Future'!$D$9:$M$9</c15:sqref>
                  </c15:fullRef>
                </c:ext>
              </c:extLst>
              <c:f>('ASE Future'!$E$9,'ASE Future'!$G$9,'ASE Future'!$I$9,'ASE Future'!$K$9,'ASE Future'!$M$9)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3AB-4467-AB41-359070AF475E}"/>
            </c:ext>
          </c:extLst>
        </c:ser>
        <c:ser>
          <c:idx val="8"/>
          <c:order val="9"/>
          <c:tx>
            <c:strRef>
              <c:f>'ASE Future'!$A$10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Future'!$D$10:$M$10</c15:sqref>
                  </c15:fullRef>
                </c:ext>
              </c:extLst>
              <c:f>('ASE Future'!$E$10,'ASE Future'!$G$10,'ASE Future'!$I$10,'ASE Future'!$K$10,'ASE Future'!$M$10)</c:f>
              <c:numCache>
                <c:formatCode>General</c:formatCode>
                <c:ptCount val="5"/>
                <c:pt idx="0">
                  <c:v>1.2843250471793417</c:v>
                </c:pt>
                <c:pt idx="1">
                  <c:v>1.2309204016818407</c:v>
                </c:pt>
                <c:pt idx="2">
                  <c:v>1.1807442837849378</c:v>
                </c:pt>
                <c:pt idx="3">
                  <c:v>1.1385451573969454</c:v>
                </c:pt>
                <c:pt idx="4">
                  <c:v>1.1050649259370533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3AB-4467-AB41-359070AF475E}"/>
            </c:ext>
          </c:extLst>
        </c:ser>
        <c:ser>
          <c:idx val="9"/>
          <c:order val="10"/>
          <c:tx>
            <c:strRef>
              <c:f>'ASE Future'!$A$11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Future'!$D$11:$M$11</c15:sqref>
                  </c15:fullRef>
                </c:ext>
              </c:extLst>
              <c:f>('ASE Future'!$E$11,'ASE Future'!$G$11,'ASE Future'!$I$11,'ASE Future'!$K$11,'ASE Future'!$M$11)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3AB-4467-AB41-359070AF475E}"/>
            </c:ext>
          </c:extLst>
        </c:ser>
        <c:ser>
          <c:idx val="10"/>
          <c:order val="11"/>
          <c:tx>
            <c:strRef>
              <c:f>'ASE Future'!$A$12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Future'!$D$12:$M$12</c15:sqref>
                  </c15:fullRef>
                </c:ext>
              </c:extLst>
              <c:f>('ASE Future'!$E$12,'ASE Future'!$G$12,'ASE Future'!$I$12,'ASE Future'!$K$12,'ASE Future'!$M$12)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3AB-4467-AB41-359070AF475E}"/>
            </c:ext>
          </c:extLst>
        </c:ser>
        <c:ser>
          <c:idx val="11"/>
          <c:order val="12"/>
          <c:tx>
            <c:strRef>
              <c:f>'ASE Future'!$A$13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Future'!$D$13:$M$13</c15:sqref>
                  </c15:fullRef>
                </c:ext>
              </c:extLst>
              <c:f>('ASE Future'!$E$13,'ASE Future'!$G$13,'ASE Future'!$I$13,'ASE Future'!$K$13,'ASE Future'!$M$13)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3AB-4467-AB41-359070AF475E}"/>
            </c:ext>
          </c:extLst>
        </c:ser>
        <c:ser>
          <c:idx val="12"/>
          <c:order val="13"/>
          <c:tx>
            <c:strRef>
              <c:f>'ASE Future'!$A$14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Future'!$D$14:$M$14</c15:sqref>
                  </c15:fullRef>
                </c:ext>
              </c:extLst>
              <c:f>('ASE Future'!$E$14,'ASE Future'!$G$14,'ASE Future'!$I$14,'ASE Future'!$K$14,'ASE Future'!$M$14)</c:f>
              <c:numCache>
                <c:formatCode>General</c:formatCode>
                <c:ptCount val="5"/>
                <c:pt idx="0">
                  <c:v>1.4254879523614346</c:v>
                </c:pt>
                <c:pt idx="1">
                  <c:v>1.3679824882127103</c:v>
                </c:pt>
                <c:pt idx="2">
                  <c:v>1.3203676893642649</c:v>
                </c:pt>
                <c:pt idx="3">
                  <c:v>1.2771158137823406</c:v>
                </c:pt>
                <c:pt idx="4">
                  <c:v>1.2305145170275242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3AB-4467-AB41-359070AF475E}"/>
            </c:ext>
          </c:extLst>
        </c:ser>
        <c:ser>
          <c:idx val="13"/>
          <c:order val="14"/>
          <c:tx>
            <c:strRef>
              <c:f>'ASE Future'!$A$15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Future'!$D$15:$M$15</c15:sqref>
                  </c15:fullRef>
                </c:ext>
              </c:extLst>
              <c:f>('ASE Future'!$E$15,'ASE Future'!$G$15,'ASE Future'!$I$15,'ASE Future'!$K$15,'ASE Future'!$M$15)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3AB-4467-AB41-359070AF475E}"/>
            </c:ext>
          </c:extLst>
        </c:ser>
        <c:ser>
          <c:idx val="14"/>
          <c:order val="15"/>
          <c:tx>
            <c:strRef>
              <c:f>'ASE Future'!$A$16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Future'!$D$16:$M$16</c15:sqref>
                  </c15:fullRef>
                </c:ext>
              </c:extLst>
              <c:f>('ASE Future'!$E$16,'ASE Future'!$G$16,'ASE Future'!$I$16,'ASE Future'!$K$16,'ASE Future'!$M$16)</c:f>
              <c:numCache>
                <c:formatCode>General</c:formatCode>
                <c:ptCount val="5"/>
                <c:pt idx="0">
                  <c:v>1.4490532999821022</c:v>
                </c:pt>
                <c:pt idx="1">
                  <c:v>1.3883385126078411</c:v>
                </c:pt>
                <c:pt idx="2">
                  <c:v>1.3380701779269923</c:v>
                </c:pt>
                <c:pt idx="3">
                  <c:v>1.2945423760493373</c:v>
                </c:pt>
                <c:pt idx="4">
                  <c:v>1.2449198127712136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3AB-4467-AB41-359070AF475E}"/>
            </c:ext>
          </c:extLst>
        </c:ser>
        <c:ser>
          <c:idx val="15"/>
          <c:order val="16"/>
          <c:tx>
            <c:strRef>
              <c:f>'ASE Future'!$A$17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Future'!$D$17:$M$17</c15:sqref>
                  </c15:fullRef>
                </c:ext>
              </c:extLst>
              <c:f>('ASE Future'!$E$17,'ASE Future'!$G$17,'ASE Future'!$I$17,'ASE Future'!$K$17,'ASE Future'!$M$17)</c:f>
              <c:numCache>
                <c:formatCode>General</c:formatCode>
                <c:ptCount val="5"/>
                <c:pt idx="0">
                  <c:v>1.486519425116595</c:v>
                </c:pt>
                <c:pt idx="1">
                  <c:v>1.4175490505963395</c:v>
                </c:pt>
                <c:pt idx="2">
                  <c:v>1.3632338614069421</c:v>
                </c:pt>
                <c:pt idx="3">
                  <c:v>1.319113595764263</c:v>
                </c:pt>
                <c:pt idx="4">
                  <c:v>1.2712741165358983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3AB-4467-AB41-359070AF475E}"/>
            </c:ext>
          </c:extLst>
        </c:ser>
        <c:ser>
          <c:idx val="16"/>
          <c:order val="17"/>
          <c:tx>
            <c:strRef>
              <c:f>'ASE Future'!$A$18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Future'!$D$18:$M$18</c15:sqref>
                  </c15:fullRef>
                </c:ext>
              </c:extLst>
              <c:f>('ASE Future'!$E$18,'ASE Future'!$G$18,'ASE Future'!$I$18,'ASE Future'!$K$18,'ASE Future'!$M$18)</c:f>
              <c:numCache>
                <c:formatCode>General</c:formatCode>
                <c:ptCount val="5"/>
                <c:pt idx="0">
                  <c:v>1.5183961767274725</c:v>
                </c:pt>
                <c:pt idx="1">
                  <c:v>1.4617836611531898</c:v>
                </c:pt>
                <c:pt idx="2">
                  <c:v>1.3981993791598162</c:v>
                </c:pt>
                <c:pt idx="3">
                  <c:v>1.356405278516271</c:v>
                </c:pt>
                <c:pt idx="4">
                  <c:v>1.3204205806299787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3AB-4467-AB41-359070AF475E}"/>
            </c:ext>
          </c:extLst>
        </c:ser>
        <c:ser>
          <c:idx val="17"/>
          <c:order val="18"/>
          <c:tx>
            <c:strRef>
              <c:f>'ASE Future'!$A$19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Future'!$D$19:$M$19</c15:sqref>
                  </c15:fullRef>
                </c:ext>
              </c:extLst>
              <c:f>('ASE Future'!$E$19,'ASE Future'!$G$19,'ASE Future'!$I$19,'ASE Future'!$K$19,'ASE Future'!$M$19)</c:f>
              <c:numCache>
                <c:formatCode>General</c:formatCode>
                <c:ptCount val="5"/>
                <c:pt idx="0">
                  <c:v>1.5192341111861793</c:v>
                </c:pt>
                <c:pt idx="1">
                  <c:v>1.4578037225500864</c:v>
                </c:pt>
                <c:pt idx="2">
                  <c:v>1.4017614410726236</c:v>
                </c:pt>
                <c:pt idx="3">
                  <c:v>1.3527244141290504</c:v>
                </c:pt>
                <c:pt idx="4">
                  <c:v>1.3121326623755056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3AB-4467-AB41-359070AF475E}"/>
            </c:ext>
          </c:extLst>
        </c:ser>
        <c:ser>
          <c:idx val="18"/>
          <c:order val="19"/>
          <c:tx>
            <c:strRef>
              <c:f>'ASE Future'!$A$20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Future'!$D$20:$M$20</c15:sqref>
                  </c15:fullRef>
                </c:ext>
              </c:extLst>
              <c:f>('ASE Future'!$E$20,'ASE Future'!$G$20,'ASE Future'!$I$20,'ASE Future'!$K$20,'ASE Future'!$M$20)</c:f>
              <c:numCache>
                <c:formatCode>General</c:formatCode>
                <c:ptCount val="5"/>
                <c:pt idx="0">
                  <c:v>1.5004471129339825</c:v>
                </c:pt>
                <c:pt idx="1">
                  <c:v>1.4365973083716039</c:v>
                </c:pt>
                <c:pt idx="2">
                  <c:v>1.37051960565665</c:v>
                </c:pt>
                <c:pt idx="3">
                  <c:v>1.3186626717730643</c:v>
                </c:pt>
                <c:pt idx="4">
                  <c:v>1.2721456909471645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3AB-4467-AB41-359070AF475E}"/>
            </c:ext>
          </c:extLst>
        </c:ser>
        <c:ser>
          <c:idx val="19"/>
          <c:order val="20"/>
          <c:tx>
            <c:strRef>
              <c:f>'ASE Future'!$A$21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Future'!$D$21:$M$21</c15:sqref>
                  </c15:fullRef>
                </c:ext>
              </c:extLst>
              <c:f>('ASE Future'!$E$21,'ASE Future'!$G$21,'ASE Future'!$I$21,'ASE Future'!$K$21,'ASE Future'!$M$21)</c:f>
              <c:numCache>
                <c:formatCode>General</c:formatCode>
                <c:ptCount val="5"/>
                <c:pt idx="0">
                  <c:v>1.4760303879991705</c:v>
                </c:pt>
                <c:pt idx="1">
                  <c:v>1.4001393867303935</c:v>
                </c:pt>
                <c:pt idx="2">
                  <c:v>1.3484488367575076</c:v>
                </c:pt>
                <c:pt idx="3">
                  <c:v>1.2932821296441186</c:v>
                </c:pt>
                <c:pt idx="4">
                  <c:v>1.248655528173551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3AB-4467-AB41-359070AF475E}"/>
            </c:ext>
          </c:extLst>
        </c:ser>
        <c:ser>
          <c:idx val="20"/>
          <c:order val="21"/>
          <c:tx>
            <c:strRef>
              <c:f>'ASE Future'!$A$22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Future'!$D$22:$M$22</c15:sqref>
                  </c15:fullRef>
                </c:ext>
              </c:extLst>
              <c:f>('ASE Future'!$E$22,'ASE Future'!$G$22,'ASE Future'!$I$22,'ASE Future'!$K$22,'ASE Future'!$M$22)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3AB-4467-AB41-359070AF475E}"/>
            </c:ext>
          </c:extLst>
        </c:ser>
        <c:ser>
          <c:idx val="21"/>
          <c:order val="22"/>
          <c:tx>
            <c:strRef>
              <c:f>'ASE Future'!$A$23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Future'!$D$23:$M$23</c15:sqref>
                  </c15:fullRef>
                </c:ext>
              </c:extLst>
              <c:f>('ASE Future'!$E$23,'ASE Future'!$G$23,'ASE Future'!$I$23,'ASE Future'!$K$23,'ASE Future'!$M$23)</c:f>
              <c:numCache>
                <c:formatCode>General</c:formatCode>
                <c:ptCount val="5"/>
                <c:pt idx="0">
                  <c:v>1.4810006599687453</c:v>
                </c:pt>
                <c:pt idx="1">
                  <c:v>1.4021870263112464</c:v>
                </c:pt>
                <c:pt idx="2">
                  <c:v>1.3399371808665796</c:v>
                </c:pt>
                <c:pt idx="3">
                  <c:v>1.2905477995050427</c:v>
                </c:pt>
                <c:pt idx="4">
                  <c:v>1.2437356017540582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1B-63AB-4467-AB41-359070AF475E}"/>
                  <c16:spPr xmlns:c16="http://schemas.microsoft.com/office/drawing/2014/chart">
                    <a:ln w="76200" cap="rnd">
                      <a:solidFill>
                        <a:schemeClr val="accent1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10"/>
                    <c:spPr>
                      <a:solidFill>
                        <a:schemeClr val="accent1"/>
                      </a:solidFill>
                      <a:ln w="9525">
                        <a:solidFill>
                          <a:schemeClr val="accent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1B-63AB-4467-AB41-359070AF475E}"/>
                </c16:ptentry>
              </c16:datapointuniqueidmap>
            </c:ext>
            <c:ext xmlns:c16="http://schemas.microsoft.com/office/drawing/2014/chart" uri="{C3380CC4-5D6E-409C-BE32-E72D297353CC}">
              <c16:uniqueId val="{0000001C-63AB-4467-AB41-359070AF475E}"/>
            </c:ext>
          </c:extLst>
        </c:ser>
        <c:ser>
          <c:idx val="22"/>
          <c:order val="23"/>
          <c:tx>
            <c:strRef>
              <c:f>'ASE Future'!$A$24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Future'!$D$24:$M$24</c15:sqref>
                  </c15:fullRef>
                </c:ext>
              </c:extLst>
              <c:f>('ASE Future'!$E$24,'ASE Future'!$G$24,'ASE Future'!$I$24,'ASE Future'!$K$24,'ASE Future'!$M$24)</c:f>
              <c:numCache>
                <c:formatCode>General</c:formatCode>
                <c:ptCount val="5"/>
                <c:pt idx="0">
                  <c:v>1.5395375721528648</c:v>
                </c:pt>
                <c:pt idx="1">
                  <c:v>1.47945182613287</c:v>
                </c:pt>
                <c:pt idx="2">
                  <c:v>1.4138680303143698</c:v>
                </c:pt>
                <c:pt idx="3">
                  <c:v>1.361142623085777</c:v>
                </c:pt>
                <c:pt idx="4">
                  <c:v>1.3160560961288577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3AB-4467-AB41-359070AF475E}"/>
            </c:ext>
          </c:extLst>
        </c:ser>
        <c:ser>
          <c:idx val="23"/>
          <c:order val="24"/>
          <c:tx>
            <c:strRef>
              <c:f>'ASE Future'!$A$25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Future'!$D$25:$M$25</c15:sqref>
                  </c15:fullRef>
                </c:ext>
              </c:extLst>
              <c:f>('ASE Future'!$E$25,'ASE Future'!$G$25,'ASE Future'!$I$25,'ASE Future'!$K$25,'ASE Future'!$M$25)</c:f>
              <c:numCache>
                <c:formatCode>General</c:formatCode>
                <c:ptCount val="5"/>
                <c:pt idx="0">
                  <c:v>1.5536468196984612</c:v>
                </c:pt>
                <c:pt idx="1">
                  <c:v>1.4928092817693102</c:v>
                </c:pt>
                <c:pt idx="2">
                  <c:v>1.4217030707639779</c:v>
                </c:pt>
                <c:pt idx="3">
                  <c:v>1.3762913041749425</c:v>
                </c:pt>
                <c:pt idx="4">
                  <c:v>1.3369051014370872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3AB-4467-AB41-359070AF475E}"/>
            </c:ext>
          </c:extLst>
        </c:ser>
        <c:ser>
          <c:idx val="24"/>
          <c:order val="25"/>
          <c:tx>
            <c:strRef>
              <c:f>'ASE Future'!$A$26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Future'!$D$26:$M$26</c15:sqref>
                  </c15:fullRef>
                </c:ext>
              </c:extLst>
              <c:f>('ASE Future'!$E$26,'ASE Future'!$G$26,'ASE Future'!$I$26,'ASE Future'!$K$26,'ASE Future'!$M$26)</c:f>
              <c:numCache>
                <c:formatCode>General</c:formatCode>
                <c:ptCount val="5"/>
                <c:pt idx="0">
                  <c:v>1.6023386309529823</c:v>
                </c:pt>
                <c:pt idx="1">
                  <c:v>1.5375827181155013</c:v>
                </c:pt>
                <c:pt idx="2">
                  <c:v>1.4735128873055063</c:v>
                </c:pt>
                <c:pt idx="3">
                  <c:v>1.4227462579774064</c:v>
                </c:pt>
                <c:pt idx="4">
                  <c:v>1.3776220561971613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3AB-4467-AB41-359070AF475E}"/>
            </c:ext>
          </c:extLst>
        </c:ser>
        <c:ser>
          <c:idx val="25"/>
          <c:order val="26"/>
          <c:tx>
            <c:strRef>
              <c:f>'ASE Future'!$A$27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Future'!$D$27:$M$27</c15:sqref>
                  </c15:fullRef>
                </c:ext>
              </c:extLst>
              <c:f>('ASE Future'!$E$27,'ASE Future'!$G$27,'ASE Future'!$I$27,'ASE Future'!$K$27,'ASE Future'!$M$27)</c:f>
              <c:numCache>
                <c:formatCode>General</c:formatCode>
                <c:ptCount val="5"/>
                <c:pt idx="0">
                  <c:v>1.6142659463162141</c:v>
                </c:pt>
                <c:pt idx="1">
                  <c:v>1.5362930779875279</c:v>
                </c:pt>
                <c:pt idx="2">
                  <c:v>1.4686339395833452</c:v>
                </c:pt>
                <c:pt idx="3">
                  <c:v>1.4241834024502906</c:v>
                </c:pt>
                <c:pt idx="4">
                  <c:v>1.366886986458727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3AB-4467-AB41-359070AF475E}"/>
            </c:ext>
          </c:extLst>
        </c:ser>
        <c:ser>
          <c:idx val="26"/>
          <c:order val="27"/>
          <c:tx>
            <c:strRef>
              <c:f>'ASE Future'!$A$28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Future'!$D$28:$M$28</c15:sqref>
                  </c15:fullRef>
                </c:ext>
              </c:extLst>
              <c:f>('ASE Future'!$E$28,'ASE Future'!$G$28,'ASE Future'!$I$28,'ASE Future'!$K$28,'ASE Future'!$M$28)</c:f>
              <c:numCache>
                <c:formatCode>General</c:formatCode>
                <c:ptCount val="5"/>
                <c:pt idx="0">
                  <c:v>1.7454191930080174</c:v>
                </c:pt>
                <c:pt idx="1">
                  <c:v>1.6775974429547267</c:v>
                </c:pt>
                <c:pt idx="2">
                  <c:v>1.6022985206392528</c:v>
                </c:pt>
                <c:pt idx="3">
                  <c:v>1.5606193748001107</c:v>
                </c:pt>
                <c:pt idx="4">
                  <c:v>1.5048518737280934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3AB-4467-AB41-359070AF475E}"/>
            </c:ext>
          </c:extLst>
        </c:ser>
        <c:ser>
          <c:idx val="27"/>
          <c:order val="28"/>
          <c:tx>
            <c:strRef>
              <c:f>'ASE Future'!$A$29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Future'!$D$29:$M$29</c15:sqref>
                  </c15:fullRef>
                </c:ext>
              </c:extLst>
              <c:f>('ASE Future'!$E$29,'ASE Future'!$G$29,'ASE Future'!$I$29,'ASE Future'!$K$29,'ASE Future'!$M$29)</c:f>
              <c:numCache>
                <c:formatCode>General</c:formatCode>
                <c:ptCount val="5"/>
                <c:pt idx="0">
                  <c:v>1.7715064369253979</c:v>
                </c:pt>
                <c:pt idx="1">
                  <c:v>1.6814531677413103</c:v>
                </c:pt>
                <c:pt idx="2">
                  <c:v>1.6126409658297087</c:v>
                </c:pt>
                <c:pt idx="3">
                  <c:v>1.5624508507065644</c:v>
                </c:pt>
                <c:pt idx="4">
                  <c:v>1.5111757283155256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3AB-4467-AB41-359070AF475E}"/>
            </c:ext>
          </c:extLst>
        </c:ser>
        <c:ser>
          <c:idx val="28"/>
          <c:order val="29"/>
          <c:tx>
            <c:strRef>
              <c:f>'ASE Future'!$A$30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Future'!$D$30:$M$30</c15:sqref>
                  </c15:fullRef>
                </c:ext>
              </c:extLst>
              <c:f>('ASE Future'!$E$30,'ASE Future'!$G$30,'ASE Future'!$I$30,'ASE Future'!$K$30,'ASE Future'!$M$30)</c:f>
              <c:numCache>
                <c:formatCode>General</c:formatCode>
                <c:ptCount val="5"/>
                <c:pt idx="0">
                  <c:v>1.7512825995513464</c:v>
                </c:pt>
                <c:pt idx="1">
                  <c:v>1.6685670507435599</c:v>
                </c:pt>
                <c:pt idx="2">
                  <c:v>1.5961837163078374</c:v>
                </c:pt>
                <c:pt idx="3">
                  <c:v>1.5450901217605129</c:v>
                </c:pt>
                <c:pt idx="4">
                  <c:v>1.4970553853426332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3AB-4467-AB41-359070AF475E}"/>
            </c:ext>
          </c:extLst>
        </c:ser>
        <c:ser>
          <c:idx val="29"/>
          <c:order val="30"/>
          <c:tx>
            <c:strRef>
              <c:f>'ASE Future'!$A$31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76200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Future'!$D$31:$M$31</c15:sqref>
                  </c15:fullRef>
                </c:ext>
              </c:extLst>
              <c:f>('ASE Future'!$E$31,'ASE Future'!$G$31,'ASE Future'!$I$31,'ASE Future'!$K$31,'ASE Future'!$M$31)</c:f>
              <c:numCache>
                <c:formatCode>General</c:formatCode>
                <c:ptCount val="5"/>
                <c:pt idx="0">
                  <c:v>1.5690838888299388</c:v>
                </c:pt>
                <c:pt idx="1">
                  <c:v>1.511630849119022</c:v>
                </c:pt>
                <c:pt idx="2">
                  <c:v>1.4564113873523579</c:v>
                </c:pt>
                <c:pt idx="3">
                  <c:v>1.4000361156160399</c:v>
                </c:pt>
                <c:pt idx="4">
                  <c:v>1.3529893493538403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3AB-4467-AB41-359070AF475E}"/>
            </c:ext>
          </c:extLst>
        </c:ser>
        <c:ser>
          <c:idx val="30"/>
          <c:order val="31"/>
          <c:tx>
            <c:strRef>
              <c:f>'ASE Future'!$A$32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Future'!$D$32:$M$32</c15:sqref>
                  </c15:fullRef>
                </c:ext>
              </c:extLst>
              <c:f>('ASE Future'!$E$32,'ASE Future'!$G$32,'ASE Future'!$I$32,'ASE Future'!$K$32,'ASE Future'!$M$32)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3AB-4467-AB41-359070AF475E}"/>
            </c:ext>
          </c:extLst>
        </c:ser>
        <c:ser>
          <c:idx val="31"/>
          <c:order val="32"/>
          <c:tx>
            <c:strRef>
              <c:f>'ASE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Future'!$D$33:$M$33</c15:sqref>
                  </c15:fullRef>
                </c:ext>
              </c:extLst>
              <c:f>('ASE Future'!$E$33,'ASE Future'!$G$33,'ASE Future'!$I$33,'ASE Future'!$K$33,'ASE Future'!$M$33)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3AB-4467-AB41-359070AF475E}"/>
            </c:ext>
          </c:extLst>
        </c:ser>
        <c:ser>
          <c:idx val="32"/>
          <c:order val="33"/>
          <c:tx>
            <c:strRef>
              <c:f>'ASE Future'!$A$34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Future'!$D$34:$M$34</c15:sqref>
                  </c15:fullRef>
                </c:ext>
              </c:extLst>
              <c:f>('ASE Future'!$E$34,'ASE Future'!$G$34,'ASE Future'!$I$34,'ASE Future'!$K$34,'ASE Future'!$M$34)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3AB-4467-AB41-359070AF475E}"/>
            </c:ext>
          </c:extLst>
        </c:ser>
        <c:ser>
          <c:idx val="33"/>
          <c:order val="34"/>
          <c:tx>
            <c:strRef>
              <c:f>'ASE Future'!$A$35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Future'!$D$35:$M$35</c15:sqref>
                  </c15:fullRef>
                </c:ext>
              </c:extLst>
              <c:f>('ASE Future'!$E$35,'ASE Future'!$G$35,'ASE Future'!$I$35,'ASE Future'!$K$35,'ASE Future'!$M$35)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3AB-4467-AB41-359070AF475E}"/>
            </c:ext>
          </c:extLst>
        </c:ser>
        <c:ser>
          <c:idx val="34"/>
          <c:order val="35"/>
          <c:tx>
            <c:strRef>
              <c:f>'ASE Future'!$A$36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Future'!$D$36:$M$36</c15:sqref>
                  </c15:fullRef>
                </c:ext>
              </c:extLst>
              <c:f>('ASE Future'!$E$36,'ASE Future'!$G$36,'ASE Future'!$I$36,'ASE Future'!$K$36,'ASE Future'!$M$36)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3AB-4467-AB41-359070AF475E}"/>
            </c:ext>
          </c:extLst>
        </c:ser>
        <c:ser>
          <c:idx val="35"/>
          <c:order val="36"/>
          <c:tx>
            <c:strRef>
              <c:f>'ASE Future'!$A$37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Future'!$D$37:$M$37</c15:sqref>
                  </c15:fullRef>
                </c:ext>
              </c:extLst>
              <c:f>('ASE Future'!$E$37,'ASE Future'!$G$37,'ASE Future'!$I$37,'ASE Future'!$K$37,'ASE Future'!$M$37)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3AB-4467-AB41-359070AF475E}"/>
            </c:ext>
          </c:extLst>
        </c:ser>
        <c:ser>
          <c:idx val="36"/>
          <c:order val="37"/>
          <c:tx>
            <c:strRef>
              <c:f>'ASE Future'!$A$38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Future'!$D$38:$M$38</c15:sqref>
                  </c15:fullRef>
                </c:ext>
              </c:extLst>
              <c:f>('ASE Future'!$E$38,'ASE Future'!$G$38,'ASE Future'!$I$38,'ASE Future'!$K$38,'ASE Future'!$M$38)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3AB-4467-AB41-359070AF475E}"/>
            </c:ext>
          </c:extLst>
        </c:ser>
        <c:ser>
          <c:idx val="37"/>
          <c:order val="38"/>
          <c:tx>
            <c:strRef>
              <c:f>'ASE Future'!$A$39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Future'!$D$39:$M$39</c15:sqref>
                  </c15:fullRef>
                </c:ext>
              </c:extLst>
              <c:f>('ASE Future'!$E$39,'ASE Future'!$G$39,'ASE Future'!$I$39,'ASE Future'!$K$39,'ASE Future'!$M$39)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3AB-4467-AB41-359070AF475E}"/>
            </c:ext>
          </c:extLst>
        </c:ser>
        <c:ser>
          <c:idx val="43"/>
          <c:order val="44"/>
          <c:tx>
            <c:strRef>
              <c:f>'ASE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Future'!$D$45:$M$45</c15:sqref>
                  </c15:fullRef>
                </c:ext>
              </c:extLst>
              <c:f>('ASE Future'!$E$45,'ASE Future'!$G$45,'ASE Future'!$I$45,'ASE Future'!$K$45,'ASE Future'!$M$45)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3AB-4467-AB41-359070AF475E}"/>
            </c:ext>
          </c:extLst>
        </c:ser>
        <c:ser>
          <c:idx val="44"/>
          <c:order val="45"/>
          <c:tx>
            <c:strRef>
              <c:f>'ASE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Future'!$D$46:$M$46</c15:sqref>
                  </c15:fullRef>
                </c:ext>
              </c:extLst>
              <c:f>('ASE Future'!$E$46,'ASE Future'!$G$46,'ASE Future'!$I$46,'ASE Future'!$K$46,'ASE Future'!$M$46)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3AB-4467-AB41-359070AF475E}"/>
            </c:ext>
          </c:extLst>
        </c:ser>
        <c:ser>
          <c:idx val="45"/>
          <c:order val="46"/>
          <c:tx>
            <c:strRef>
              <c:f>'ASE Future'!$A$47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Future'!$D$47:$M$47</c15:sqref>
                  </c15:fullRef>
                </c:ext>
              </c:extLst>
              <c:f>('ASE Future'!$E$47,'ASE Future'!$G$47,'ASE Future'!$I$47,'ASE Future'!$K$47,'ASE Future'!$M$47)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3AB-4467-AB41-359070AF475E}"/>
            </c:ext>
          </c:extLst>
        </c:ser>
        <c:ser>
          <c:idx val="46"/>
          <c:order val="47"/>
          <c:tx>
            <c:strRef>
              <c:f>'ASE Future'!$A$48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Future'!$D$48:$M$48</c15:sqref>
                  </c15:fullRef>
                </c:ext>
              </c:extLst>
              <c:f>('ASE Future'!$E$48,'ASE Future'!$G$48,'ASE Future'!$I$48,'ASE Future'!$K$48,'ASE Future'!$M$48)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3AB-4467-AB41-359070AF475E}"/>
            </c:ext>
          </c:extLst>
        </c:ser>
        <c:ser>
          <c:idx val="47"/>
          <c:order val="48"/>
          <c:tx>
            <c:strRef>
              <c:f>'ASE Future'!$A$49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Future'!$D$49:$M$49</c15:sqref>
                  </c15:fullRef>
                </c:ext>
              </c:extLst>
              <c:f>('ASE Future'!$E$49,'ASE Future'!$G$49,'ASE Future'!$I$49,'ASE Future'!$K$49,'ASE Future'!$M$49)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3AB-4467-AB41-359070AF475E}"/>
            </c:ext>
          </c:extLst>
        </c:ser>
        <c:ser>
          <c:idx val="48"/>
          <c:order val="49"/>
          <c:tx>
            <c:strRef>
              <c:f>'ASE Future'!$A$50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Future'!$D$50:$M$50</c15:sqref>
                  </c15:fullRef>
                </c:ext>
              </c:extLst>
              <c:f>('ASE Future'!$E$50,'ASE Future'!$G$50,'ASE Future'!$I$50,'ASE Future'!$K$50,'ASE Future'!$M$50)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3AB-4467-AB41-359070AF4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Future'!$D$1:$M$1</c15:sqref>
                        </c15:fullRef>
                        <c15:formulaRef>
                          <c15:sqref>('ASE Future'!$E$1,'ASE Future'!$G$1,'ASE Future'!$I$1,'ASE Future'!$K$1,'ASE Future'!$M$1)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63AB-4467-AB41-359070AF475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DPS</a:t>
            </a:r>
            <a:r>
              <a:rPr lang="en-US" sz="1600" b="1" baseline="30000">
                <a:solidFill>
                  <a:srgbClr val="00A0C0"/>
                </a:solidFill>
              </a:rPr>
              <a:t>3</a:t>
            </a:r>
            <a:r>
              <a:rPr lang="en-US" sz="1600" b="1" baseline="0">
                <a:solidFill>
                  <a:srgbClr val="00A0C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Future'!$A$40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Future'!$D$40:$M$40</c15:sqref>
                  </c15:fullRef>
                </c:ext>
              </c:extLst>
              <c:f>('DPS Future'!$D$40,'DPS Future'!$F$40,'DPS Future'!$H$40,'DPS Future'!$J$40,'DPS Future'!$L$40)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C4B-8976-6FC3C93D54E9}"/>
            </c:ext>
          </c:extLst>
        </c:ser>
        <c:ser>
          <c:idx val="39"/>
          <c:order val="40"/>
          <c:tx>
            <c:strRef>
              <c:f>'DPS Future'!$A$41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Future'!$D$41:$M$41</c15:sqref>
                  </c15:fullRef>
                </c:ext>
              </c:extLst>
              <c:f>('DPS Future'!$D$41,'DPS Future'!$F$41,'DPS Future'!$H$41,'DPS Future'!$J$41,'DPS Future'!$L$41)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5-4C4B-8976-6FC3C93D54E9}"/>
            </c:ext>
          </c:extLst>
        </c:ser>
        <c:ser>
          <c:idx val="40"/>
          <c:order val="41"/>
          <c:tx>
            <c:strRef>
              <c:f>'DPS Future'!$A$42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Future'!$D$42:$M$42</c15:sqref>
                  </c15:fullRef>
                </c:ext>
              </c:extLst>
              <c:f>('DPS Future'!$D$42,'DPS Future'!$F$42,'DPS Future'!$H$42,'DPS Future'!$J$42,'DPS Future'!$L$42)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5-4C4B-8976-6FC3C93D54E9}"/>
            </c:ext>
          </c:extLst>
        </c:ser>
        <c:ser>
          <c:idx val="41"/>
          <c:order val="42"/>
          <c:tx>
            <c:strRef>
              <c:f>'DPS Future'!$A$43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Future'!$D$43:$M$43</c15:sqref>
                  </c15:fullRef>
                </c:ext>
              </c:extLst>
              <c:f>('DPS Future'!$D$43,'DPS Future'!$F$43,'DPS Future'!$H$43,'DPS Future'!$J$43,'DPS Future'!$L$43)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5-4C4B-8976-6FC3C93D54E9}"/>
            </c:ext>
          </c:extLst>
        </c:ser>
        <c:ser>
          <c:idx val="42"/>
          <c:order val="43"/>
          <c:tx>
            <c:strRef>
              <c:f>'DPS Future'!$A$44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Future'!$D$44:$M$44</c15:sqref>
                  </c15:fullRef>
                </c:ext>
              </c:extLst>
              <c:f>('DPS Future'!$D$44,'DPS Future'!$F$44,'DPS Future'!$H$44,'DPS Future'!$J$44,'DPS Future'!$L$44)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5-4C4B-8976-6FC3C93D54E9}"/>
            </c:ext>
          </c:extLst>
        </c:ser>
        <c:ser>
          <c:idx val="0"/>
          <c:order val="1"/>
          <c:tx>
            <c:strRef>
              <c:f>'DPS Future'!$A$2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Future'!$D$2:$M$2</c15:sqref>
                  </c15:fullRef>
                </c:ext>
              </c:extLst>
              <c:f>('DPS Future'!$D$2,'DPS Future'!$F$2,'DPS Future'!$H$2,'DPS Future'!$J$2,'DPS Future'!$L$2)</c:f>
              <c:numCache>
                <c:formatCode>General</c:formatCode>
                <c:ptCount val="5"/>
                <c:pt idx="0">
                  <c:v>4129.5</c:v>
                </c:pt>
                <c:pt idx="1">
                  <c:v>5211.3999999999996</c:v>
                </c:pt>
                <c:pt idx="2">
                  <c:v>6462.6</c:v>
                </c:pt>
                <c:pt idx="3">
                  <c:v>7742.9</c:v>
                </c:pt>
                <c:pt idx="4">
                  <c:v>9225.2999999999993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5-4C4B-8976-6FC3C93D54E9}"/>
            </c:ext>
          </c:extLst>
        </c:ser>
        <c:ser>
          <c:idx val="1"/>
          <c:order val="2"/>
          <c:tx>
            <c:strRef>
              <c:f>'DPS Future'!$A$3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Future'!$D$3:$M$3</c15:sqref>
                  </c15:fullRef>
                </c:ext>
              </c:extLst>
              <c:f>('DPS Future'!$D$3,'DPS Future'!$F$3,'DPS Future'!$H$3,'DPS Future'!$J$3,'DPS Future'!$L$3)</c:f>
              <c:numCache>
                <c:formatCode>General</c:formatCode>
                <c:ptCount val="5"/>
                <c:pt idx="0">
                  <c:v>5264.9</c:v>
                </c:pt>
                <c:pt idx="1">
                  <c:v>6653</c:v>
                </c:pt>
                <c:pt idx="2">
                  <c:v>8261.6</c:v>
                </c:pt>
                <c:pt idx="3">
                  <c:v>9910.7000000000007</c:v>
                </c:pt>
                <c:pt idx="4">
                  <c:v>11823.3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5-4C4B-8976-6FC3C93D54E9}"/>
            </c:ext>
          </c:extLst>
        </c:ser>
        <c:ser>
          <c:idx val="2"/>
          <c:order val="3"/>
          <c:tx>
            <c:strRef>
              <c:f>'DPS Future'!$A$4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Future'!$D$4:$M$4</c15:sqref>
                  </c15:fullRef>
                </c:ext>
              </c:extLst>
              <c:f>('DPS Future'!$D$4,'DPS Future'!$F$4,'DPS Future'!$H$4,'DPS Future'!$J$4,'DPS Future'!$L$4)</c:f>
              <c:numCache>
                <c:formatCode>General</c:formatCode>
                <c:ptCount val="5"/>
                <c:pt idx="0">
                  <c:v>3717.6</c:v>
                </c:pt>
                <c:pt idx="1">
                  <c:v>4698.6000000000004</c:v>
                </c:pt>
                <c:pt idx="2">
                  <c:v>5834.1</c:v>
                </c:pt>
                <c:pt idx="3">
                  <c:v>6997.2</c:v>
                </c:pt>
                <c:pt idx="4">
                  <c:v>8344.7999999999993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5-4C4B-8976-6FC3C93D54E9}"/>
            </c:ext>
          </c:extLst>
        </c:ser>
        <c:ser>
          <c:idx val="3"/>
          <c:order val="4"/>
          <c:tx>
            <c:strRef>
              <c:f>'DPS Future'!$A$5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Future'!$D$5:$M$5</c15:sqref>
                  </c15:fullRef>
                </c:ext>
              </c:extLst>
              <c:f>('DPS Future'!$D$5,'DPS Future'!$F$5,'DPS Future'!$H$5,'DPS Future'!$J$5,'DPS Future'!$L$5)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75-4C4B-8976-6FC3C93D54E9}"/>
            </c:ext>
          </c:extLst>
        </c:ser>
        <c:ser>
          <c:idx val="4"/>
          <c:order val="5"/>
          <c:tx>
            <c:strRef>
              <c:f>'DPS Future'!$A$6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76200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Future'!$D$6:$M$6</c15:sqref>
                  </c15:fullRef>
                </c:ext>
              </c:extLst>
              <c:f>('DPS Future'!$D$6,'DPS Future'!$F$6,'DPS Future'!$H$6,'DPS Future'!$J$6,'DPS Future'!$L$6)</c:f>
              <c:numCache>
                <c:formatCode>General</c:formatCode>
                <c:ptCount val="5"/>
                <c:pt idx="0">
                  <c:v>2965.6</c:v>
                </c:pt>
                <c:pt idx="1">
                  <c:v>3739.9</c:v>
                </c:pt>
                <c:pt idx="2">
                  <c:v>4635.8</c:v>
                </c:pt>
                <c:pt idx="3">
                  <c:v>5553.4</c:v>
                </c:pt>
                <c:pt idx="4">
                  <c:v>6616.4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75-4C4B-8976-6FC3C93D54E9}"/>
            </c:ext>
          </c:extLst>
        </c:ser>
        <c:ser>
          <c:idx val="5"/>
          <c:order val="6"/>
          <c:tx>
            <c:strRef>
              <c:f>'DPS Future'!$A$7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Future'!$D$7:$M$7</c15:sqref>
                  </c15:fullRef>
                </c:ext>
              </c:extLst>
              <c:f>('DPS Future'!$D$7,'DPS Future'!$F$7,'DPS Future'!$H$7,'DPS Future'!$J$7,'DPS Future'!$L$7)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75-4C4B-8976-6FC3C93D54E9}"/>
            </c:ext>
          </c:extLst>
        </c:ser>
        <c:ser>
          <c:idx val="6"/>
          <c:order val="7"/>
          <c:tx>
            <c:strRef>
              <c:f>'DPS Future'!$A$8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Future'!$D$8:$M$8</c15:sqref>
                  </c15:fullRef>
                </c:ext>
              </c:extLst>
              <c:f>('DPS Future'!$D$8,'DPS Future'!$F$8,'DPS Future'!$H$8,'DPS Future'!$J$8,'DPS Future'!$L$8)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75-4C4B-8976-6FC3C93D54E9}"/>
            </c:ext>
          </c:extLst>
        </c:ser>
        <c:ser>
          <c:idx val="7"/>
          <c:order val="8"/>
          <c:tx>
            <c:strRef>
              <c:f>'DPS Future'!$A$9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Future'!$D$9:$M$9</c15:sqref>
                  </c15:fullRef>
                </c:ext>
              </c:extLst>
              <c:f>('DPS Future'!$D$9,'DPS Future'!$F$9,'DPS Future'!$H$9,'DPS Future'!$J$9,'DPS Future'!$L$9)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75-4C4B-8976-6FC3C93D54E9}"/>
            </c:ext>
          </c:extLst>
        </c:ser>
        <c:ser>
          <c:idx val="8"/>
          <c:order val="9"/>
          <c:tx>
            <c:strRef>
              <c:f>'DPS Future'!$A$10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Future'!$D$10:$M$10</c15:sqref>
                  </c15:fullRef>
                </c:ext>
              </c:extLst>
              <c:f>('DPS Future'!$D$10,'DPS Future'!$F$10,'DPS Future'!$H$10,'DPS Future'!$J$10,'DPS Future'!$L$10)</c:f>
              <c:numCache>
                <c:formatCode>General</c:formatCode>
                <c:ptCount val="5"/>
                <c:pt idx="0">
                  <c:v>2310.1</c:v>
                </c:pt>
                <c:pt idx="1">
                  <c:v>2915.4</c:v>
                </c:pt>
                <c:pt idx="2">
                  <c:v>3615.5</c:v>
                </c:pt>
                <c:pt idx="3">
                  <c:v>4332.3999999999996</c:v>
                </c:pt>
                <c:pt idx="4">
                  <c:v>5162.6000000000004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75-4C4B-8976-6FC3C93D54E9}"/>
            </c:ext>
          </c:extLst>
        </c:ser>
        <c:ser>
          <c:idx val="9"/>
          <c:order val="10"/>
          <c:tx>
            <c:strRef>
              <c:f>'DPS Future'!$A$11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Future'!$D$11:$M$11</c15:sqref>
                  </c15:fullRef>
                </c:ext>
              </c:extLst>
              <c:f>('DPS Future'!$D$11,'DPS Future'!$F$11,'DPS Future'!$H$11,'DPS Future'!$J$11,'DPS Future'!$L$11)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75-4C4B-8976-6FC3C93D54E9}"/>
            </c:ext>
          </c:extLst>
        </c:ser>
        <c:ser>
          <c:idx val="10"/>
          <c:order val="11"/>
          <c:tx>
            <c:strRef>
              <c:f>'DPS Future'!$A$12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Future'!$D$12:$M$12</c15:sqref>
                  </c15:fullRef>
                </c:ext>
              </c:extLst>
              <c:f>('DPS Future'!$D$12,'DPS Future'!$F$12,'DPS Future'!$H$12,'DPS Future'!$J$12,'DPS Future'!$L$12)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75-4C4B-8976-6FC3C93D54E9}"/>
            </c:ext>
          </c:extLst>
        </c:ser>
        <c:ser>
          <c:idx val="11"/>
          <c:order val="12"/>
          <c:tx>
            <c:strRef>
              <c:f>'DPS Future'!$A$13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Future'!$D$13:$M$13</c15:sqref>
                  </c15:fullRef>
                </c:ext>
              </c:extLst>
              <c:f>('DPS Future'!$D$13,'DPS Future'!$F$13,'DPS Future'!$H$13,'DPS Future'!$J$13,'DPS Future'!$L$13)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475-4C4B-8976-6FC3C93D54E9}"/>
            </c:ext>
          </c:extLst>
        </c:ser>
        <c:ser>
          <c:idx val="12"/>
          <c:order val="13"/>
          <c:tx>
            <c:strRef>
              <c:f>'DPS Future'!$A$14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Future'!$D$14:$M$14</c15:sqref>
                  </c15:fullRef>
                </c:ext>
              </c:extLst>
              <c:f>('DPS Future'!$D$14,'DPS Future'!$F$14,'DPS Future'!$H$14,'DPS Future'!$J$14,'DPS Future'!$L$14)</c:f>
              <c:numCache>
                <c:formatCode>General</c:formatCode>
                <c:ptCount val="5"/>
                <c:pt idx="0">
                  <c:v>1479.1</c:v>
                </c:pt>
                <c:pt idx="1">
                  <c:v>1862.8</c:v>
                </c:pt>
                <c:pt idx="2">
                  <c:v>2306.1999999999998</c:v>
                </c:pt>
                <c:pt idx="3">
                  <c:v>2759.9</c:v>
                </c:pt>
                <c:pt idx="4">
                  <c:v>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475-4C4B-8976-6FC3C93D54E9}"/>
            </c:ext>
          </c:extLst>
        </c:ser>
        <c:ser>
          <c:idx val="13"/>
          <c:order val="14"/>
          <c:tx>
            <c:strRef>
              <c:f>'DPS Future'!$A$15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Future'!$D$15:$M$15</c15:sqref>
                  </c15:fullRef>
                </c:ext>
              </c:extLst>
              <c:f>('DPS Future'!$D$15,'DPS Future'!$F$15,'DPS Future'!$H$15,'DPS Future'!$J$15,'DPS Future'!$L$15)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475-4C4B-8976-6FC3C93D54E9}"/>
            </c:ext>
          </c:extLst>
        </c:ser>
        <c:ser>
          <c:idx val="14"/>
          <c:order val="15"/>
          <c:tx>
            <c:strRef>
              <c:f>'DPS Future'!$A$16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Future'!$D$16:$M$16</c15:sqref>
                  </c15:fullRef>
                </c:ext>
              </c:extLst>
              <c:f>('DPS Future'!$D$16,'DPS Future'!$F$16,'DPS Future'!$H$16,'DPS Future'!$J$16,'DPS Future'!$L$16)</c:f>
              <c:numCache>
                <c:formatCode>General</c:formatCode>
                <c:ptCount val="5"/>
                <c:pt idx="0">
                  <c:v>1439.7</c:v>
                </c:pt>
                <c:pt idx="1">
                  <c:v>1812.4</c:v>
                </c:pt>
                <c:pt idx="2">
                  <c:v>2243.1</c:v>
                </c:pt>
                <c:pt idx="3">
                  <c:v>2683.6</c:v>
                </c:pt>
                <c:pt idx="4">
                  <c:v>3193.3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475-4C4B-8976-6FC3C93D54E9}"/>
            </c:ext>
          </c:extLst>
        </c:ser>
        <c:ser>
          <c:idx val="15"/>
          <c:order val="16"/>
          <c:tx>
            <c:strRef>
              <c:f>'DPS Future'!$A$17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Future'!$D$17:$M$17</c15:sqref>
                  </c15:fullRef>
                </c:ext>
              </c:extLst>
              <c:f>('DPS Future'!$D$17,'DPS Future'!$F$17,'DPS Future'!$H$17,'DPS Future'!$J$17,'DPS Future'!$L$17)</c:f>
              <c:numCache>
                <c:formatCode>General</c:formatCode>
                <c:ptCount val="5"/>
                <c:pt idx="0">
                  <c:v>1335.4</c:v>
                </c:pt>
                <c:pt idx="1">
                  <c:v>1686.5</c:v>
                </c:pt>
                <c:pt idx="2">
                  <c:v>2093.3000000000002</c:v>
                </c:pt>
                <c:pt idx="3">
                  <c:v>2510.1999999999998</c:v>
                </c:pt>
                <c:pt idx="4">
                  <c:v>2993.6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475-4C4B-8976-6FC3C93D54E9}"/>
            </c:ext>
          </c:extLst>
        </c:ser>
        <c:ser>
          <c:idx val="16"/>
          <c:order val="17"/>
          <c:tx>
            <c:strRef>
              <c:f>'DPS Future'!$A$18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Future'!$D$18:$M$18</c15:sqref>
                  </c15:fullRef>
                </c:ext>
              </c:extLst>
              <c:f>('DPS Future'!$D$18,'DPS Future'!$F$18,'DPS Future'!$H$18,'DPS Future'!$J$18,'DPS Future'!$L$18)</c:f>
              <c:numCache>
                <c:formatCode>General</c:formatCode>
                <c:ptCount val="5"/>
                <c:pt idx="0">
                  <c:v>1317.8</c:v>
                </c:pt>
                <c:pt idx="1">
                  <c:v>1654.8</c:v>
                </c:pt>
                <c:pt idx="2">
                  <c:v>2043.4</c:v>
                </c:pt>
                <c:pt idx="3">
                  <c:v>2440.3000000000002</c:v>
                </c:pt>
                <c:pt idx="4">
                  <c:v>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475-4C4B-8976-6FC3C93D54E9}"/>
            </c:ext>
          </c:extLst>
        </c:ser>
        <c:ser>
          <c:idx val="17"/>
          <c:order val="18"/>
          <c:tx>
            <c:strRef>
              <c:f>'DPS Future'!$A$19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Future'!$D$19:$M$19</c15:sqref>
                  </c15:fullRef>
                </c:ext>
              </c:extLst>
              <c:f>('DPS Future'!$D$19,'DPS Future'!$F$19,'DPS Future'!$H$19,'DPS Future'!$J$19,'DPS Future'!$L$19)</c:f>
              <c:numCache>
                <c:formatCode>General</c:formatCode>
                <c:ptCount val="5"/>
                <c:pt idx="0">
                  <c:v>1463</c:v>
                </c:pt>
                <c:pt idx="1">
                  <c:v>1848.3</c:v>
                </c:pt>
                <c:pt idx="2">
                  <c:v>2295</c:v>
                </c:pt>
                <c:pt idx="3">
                  <c:v>2753.1</c:v>
                </c:pt>
                <c:pt idx="4">
                  <c:v>3284.6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475-4C4B-8976-6FC3C93D54E9}"/>
            </c:ext>
          </c:extLst>
        </c:ser>
        <c:ser>
          <c:idx val="18"/>
          <c:order val="19"/>
          <c:tx>
            <c:strRef>
              <c:f>'DPS Future'!$A$20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Future'!$D$20:$M$20</c15:sqref>
                  </c15:fullRef>
                </c:ext>
              </c:extLst>
              <c:f>('DPS Future'!$D$20,'DPS Future'!$F$20,'DPS Future'!$H$20,'DPS Future'!$J$20,'DPS Future'!$L$20)</c:f>
              <c:numCache>
                <c:formatCode>General</c:formatCode>
                <c:ptCount val="5"/>
                <c:pt idx="0">
                  <c:v>924.4</c:v>
                </c:pt>
                <c:pt idx="1">
                  <c:v>1166.5999999999999</c:v>
                </c:pt>
                <c:pt idx="2">
                  <c:v>1446.7</c:v>
                </c:pt>
                <c:pt idx="3">
                  <c:v>1733.3</c:v>
                </c:pt>
                <c:pt idx="4">
                  <c:v>2065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475-4C4B-8976-6FC3C93D54E9}"/>
            </c:ext>
          </c:extLst>
        </c:ser>
        <c:ser>
          <c:idx val="19"/>
          <c:order val="20"/>
          <c:tx>
            <c:strRef>
              <c:f>'DPS Future'!$A$21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Future'!$D$21:$M$21</c15:sqref>
                  </c15:fullRef>
                </c:ext>
              </c:extLst>
              <c:f>('DPS Future'!$D$21,'DPS Future'!$F$21,'DPS Future'!$H$21,'DPS Future'!$J$21,'DPS Future'!$L$21)</c:f>
              <c:numCache>
                <c:formatCode>General</c:formatCode>
                <c:ptCount val="5"/>
                <c:pt idx="0">
                  <c:v>1126.3</c:v>
                </c:pt>
                <c:pt idx="1">
                  <c:v>1439.2</c:v>
                </c:pt>
                <c:pt idx="2">
                  <c:v>1804.3</c:v>
                </c:pt>
                <c:pt idx="3">
                  <c:v>2180.8000000000002</c:v>
                </c:pt>
                <c:pt idx="4">
                  <c:v>2619.5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475-4C4B-8976-6FC3C93D54E9}"/>
            </c:ext>
          </c:extLst>
        </c:ser>
        <c:ser>
          <c:idx val="20"/>
          <c:order val="21"/>
          <c:tx>
            <c:strRef>
              <c:f>'DPS Future'!$A$22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Future'!$D$22:$M$22</c15:sqref>
                  </c15:fullRef>
                </c:ext>
              </c:extLst>
              <c:f>('DPS Future'!$D$22,'DPS Future'!$F$22,'DPS Future'!$H$22,'DPS Future'!$J$22,'DPS Future'!$L$22)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475-4C4B-8976-6FC3C93D54E9}"/>
            </c:ext>
          </c:extLst>
        </c:ser>
        <c:ser>
          <c:idx val="21"/>
          <c:order val="22"/>
          <c:tx>
            <c:strRef>
              <c:f>'DPS Future'!$A$23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chemeClr val="accent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C475-4C4B-8976-6FC3C93D54E9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Future'!$D$23:$M$23</c15:sqref>
                  </c15:fullRef>
                </c:ext>
              </c:extLst>
              <c:f>('DPS Future'!$D$23,'DPS Future'!$F$23,'DPS Future'!$H$23,'DPS Future'!$J$23,'DPS Future'!$L$23)</c:f>
              <c:numCache>
                <c:formatCode>General</c:formatCode>
                <c:ptCount val="5"/>
                <c:pt idx="0">
                  <c:v>1120.5</c:v>
                </c:pt>
                <c:pt idx="1">
                  <c:v>1414</c:v>
                </c:pt>
                <c:pt idx="2">
                  <c:v>1753.2</c:v>
                </c:pt>
                <c:pt idx="3">
                  <c:v>2099.9</c:v>
                </c:pt>
                <c:pt idx="4">
                  <c:v>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475-4C4B-8976-6FC3C93D54E9}"/>
            </c:ext>
          </c:extLst>
        </c:ser>
        <c:ser>
          <c:idx val="22"/>
          <c:order val="23"/>
          <c:tx>
            <c:strRef>
              <c:f>'DPS Future'!$A$24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Future'!$D$24:$M$24</c15:sqref>
                  </c15:fullRef>
                </c:ext>
              </c:extLst>
              <c:f>('DPS Future'!$D$24,'DPS Future'!$F$24,'DPS Future'!$H$24,'DPS Future'!$J$24,'DPS Future'!$L$24)</c:f>
              <c:numCache>
                <c:formatCode>General</c:formatCode>
                <c:ptCount val="5"/>
                <c:pt idx="0">
                  <c:v>1002.4</c:v>
                </c:pt>
                <c:pt idx="1">
                  <c:v>1261</c:v>
                </c:pt>
                <c:pt idx="2">
                  <c:v>1559.7</c:v>
                </c:pt>
                <c:pt idx="3">
                  <c:v>1865</c:v>
                </c:pt>
                <c:pt idx="4">
                  <c:v>2218.1999999999998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475-4C4B-8976-6FC3C93D54E9}"/>
            </c:ext>
          </c:extLst>
        </c:ser>
        <c:ser>
          <c:idx val="23"/>
          <c:order val="24"/>
          <c:tx>
            <c:strRef>
              <c:f>'DPS Future'!$A$25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Future'!$D$25:$M$25</c15:sqref>
                  </c15:fullRef>
                </c:ext>
              </c:extLst>
              <c:f>('DPS Future'!$D$25,'DPS Future'!$F$25,'DPS Future'!$H$25,'DPS Future'!$J$25,'DPS Future'!$L$25)</c:f>
              <c:numCache>
                <c:formatCode>General</c:formatCode>
                <c:ptCount val="5"/>
                <c:pt idx="0">
                  <c:v>934.6</c:v>
                </c:pt>
                <c:pt idx="1">
                  <c:v>1172</c:v>
                </c:pt>
                <c:pt idx="2">
                  <c:v>1445.4</c:v>
                </c:pt>
                <c:pt idx="3">
                  <c:v>1724.2</c:v>
                </c:pt>
                <c:pt idx="4">
                  <c:v>2045.9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475-4C4B-8976-6FC3C93D54E9}"/>
            </c:ext>
          </c:extLst>
        </c:ser>
        <c:ser>
          <c:idx val="24"/>
          <c:order val="25"/>
          <c:tx>
            <c:strRef>
              <c:f>'DPS Future'!$A$26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Future'!$D$26:$M$26</c15:sqref>
                  </c15:fullRef>
                </c:ext>
              </c:extLst>
              <c:f>('DPS Future'!$D$26,'DPS Future'!$F$26,'DPS Future'!$H$26,'DPS Future'!$J$26,'DPS Future'!$L$26)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475-4C4B-8976-6FC3C93D54E9}"/>
            </c:ext>
          </c:extLst>
        </c:ser>
        <c:ser>
          <c:idx val="25"/>
          <c:order val="26"/>
          <c:tx>
            <c:strRef>
              <c:f>'DPS Future'!$A$27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Future'!$D$27:$M$27</c15:sqref>
                  </c15:fullRef>
                </c:ext>
              </c:extLst>
              <c:f>('DPS Future'!$D$27,'DPS Future'!$F$27,'DPS Future'!$H$27,'DPS Future'!$J$27,'DPS Future'!$L$27)</c:f>
              <c:numCache>
                <c:formatCode>General</c:formatCode>
                <c:ptCount val="5"/>
                <c:pt idx="0">
                  <c:v>862.4</c:v>
                </c:pt>
                <c:pt idx="1">
                  <c:v>1088.5999999999999</c:v>
                </c:pt>
                <c:pt idx="2">
                  <c:v>1350.3</c:v>
                </c:pt>
                <c:pt idx="3">
                  <c:v>1618.3</c:v>
                </c:pt>
                <c:pt idx="4">
                  <c:v>1928.7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475-4C4B-8976-6FC3C93D54E9}"/>
            </c:ext>
          </c:extLst>
        </c:ser>
        <c:ser>
          <c:idx val="26"/>
          <c:order val="27"/>
          <c:tx>
            <c:strRef>
              <c:f>'DPS Future'!$A$28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Future'!$D$28:$M$28</c15:sqref>
                  </c15:fullRef>
                </c:ext>
              </c:extLst>
              <c:f>('DPS Future'!$D$28,'DPS Future'!$F$28,'DPS Future'!$H$28,'DPS Future'!$J$28,'DPS Future'!$L$28)</c:f>
              <c:numCache>
                <c:formatCode>General</c:formatCode>
                <c:ptCount val="5"/>
                <c:pt idx="0">
                  <c:v>874.7</c:v>
                </c:pt>
                <c:pt idx="1">
                  <c:v>1104</c:v>
                </c:pt>
                <c:pt idx="2">
                  <c:v>1369.6</c:v>
                </c:pt>
                <c:pt idx="3">
                  <c:v>1641.7</c:v>
                </c:pt>
                <c:pt idx="4">
                  <c:v>1957.3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475-4C4B-8976-6FC3C93D54E9}"/>
            </c:ext>
          </c:extLst>
        </c:ser>
        <c:ser>
          <c:idx val="27"/>
          <c:order val="28"/>
          <c:tx>
            <c:strRef>
              <c:f>'DPS Future'!$A$29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Future'!$D$29:$M$29</c15:sqref>
                  </c15:fullRef>
                </c:ext>
              </c:extLst>
              <c:f>('DPS Future'!$D$29,'DPS Future'!$F$29,'DPS Future'!$H$29,'DPS Future'!$J$29,'DPS Future'!$L$29)</c:f>
              <c:numCache>
                <c:formatCode>General</c:formatCode>
                <c:ptCount val="5"/>
                <c:pt idx="0">
                  <c:v>524.5</c:v>
                </c:pt>
                <c:pt idx="1">
                  <c:v>661.5</c:v>
                </c:pt>
                <c:pt idx="2">
                  <c:v>820</c:v>
                </c:pt>
                <c:pt idx="3">
                  <c:v>982.1</c:v>
                </c:pt>
                <c:pt idx="4">
                  <c:v>1169.8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475-4C4B-8976-6FC3C93D54E9}"/>
            </c:ext>
          </c:extLst>
        </c:ser>
        <c:ser>
          <c:idx val="28"/>
          <c:order val="29"/>
          <c:tx>
            <c:strRef>
              <c:f>'DPS Future'!$A$30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Future'!$D$30:$M$30</c15:sqref>
                  </c15:fullRef>
                </c:ext>
              </c:extLst>
              <c:f>('DPS Future'!$D$30,'DPS Future'!$F$30,'DPS Future'!$H$30,'DPS Future'!$J$30,'DPS Future'!$L$30)</c:f>
              <c:numCache>
                <c:formatCode>General</c:formatCode>
                <c:ptCount val="5"/>
                <c:pt idx="0">
                  <c:v>535.20000000000005</c:v>
                </c:pt>
                <c:pt idx="1">
                  <c:v>674.3</c:v>
                </c:pt>
                <c:pt idx="2">
                  <c:v>835</c:v>
                </c:pt>
                <c:pt idx="3">
                  <c:v>999.3</c:v>
                </c:pt>
                <c:pt idx="4">
                  <c:v>1189.5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475-4C4B-8976-6FC3C93D54E9}"/>
            </c:ext>
          </c:extLst>
        </c:ser>
        <c:ser>
          <c:idx val="29"/>
          <c:order val="30"/>
          <c:tx>
            <c:strRef>
              <c:f>'DPS Future'!$A$31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76200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Future'!$D$31:$M$31</c15:sqref>
                  </c15:fullRef>
                </c:ext>
              </c:extLst>
              <c:f>('DPS Future'!$D$31,'DPS Future'!$F$31,'DPS Future'!$H$31,'DPS Future'!$J$31,'DPS Future'!$L$31)</c:f>
              <c:numCache>
                <c:formatCode>General</c:formatCode>
                <c:ptCount val="5"/>
                <c:pt idx="0">
                  <c:v>1227.3</c:v>
                </c:pt>
                <c:pt idx="1">
                  <c:v>1546.1</c:v>
                </c:pt>
                <c:pt idx="2">
                  <c:v>1914.7</c:v>
                </c:pt>
                <c:pt idx="3">
                  <c:v>2292.1</c:v>
                </c:pt>
                <c:pt idx="4">
                  <c:v>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475-4C4B-8976-6FC3C93D54E9}"/>
            </c:ext>
          </c:extLst>
        </c:ser>
        <c:ser>
          <c:idx val="30"/>
          <c:order val="31"/>
          <c:tx>
            <c:strRef>
              <c:f>'DPS Future'!$A$32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Future'!$D$32:$M$32</c15:sqref>
                  </c15:fullRef>
                </c:ext>
              </c:extLst>
              <c:f>('DPS Future'!$D$32,'DPS Future'!$F$32,'DPS Future'!$H$32,'DPS Future'!$J$32,'DPS Future'!$L$32)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475-4C4B-8976-6FC3C93D54E9}"/>
            </c:ext>
          </c:extLst>
        </c:ser>
        <c:ser>
          <c:idx val="31"/>
          <c:order val="32"/>
          <c:tx>
            <c:strRef>
              <c:f>'DPS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Future'!$D$33:$M$33</c15:sqref>
                  </c15:fullRef>
                </c:ext>
              </c:extLst>
              <c:f>('DPS Future'!$D$33,'DPS Future'!$F$33,'DPS Future'!$H$33,'DPS Future'!$J$33,'DPS Future'!$L$33)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475-4C4B-8976-6FC3C93D54E9}"/>
            </c:ext>
          </c:extLst>
        </c:ser>
        <c:ser>
          <c:idx val="32"/>
          <c:order val="33"/>
          <c:tx>
            <c:strRef>
              <c:f>'DPS Future'!$A$34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Future'!$D$34:$M$34</c15:sqref>
                  </c15:fullRef>
                </c:ext>
              </c:extLst>
              <c:f>('DPS Future'!$D$34,'DPS Future'!$F$34,'DPS Future'!$H$34,'DPS Future'!$J$34,'DPS Future'!$L$34)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475-4C4B-8976-6FC3C93D54E9}"/>
            </c:ext>
          </c:extLst>
        </c:ser>
        <c:ser>
          <c:idx val="33"/>
          <c:order val="34"/>
          <c:tx>
            <c:strRef>
              <c:f>'DPS Future'!$A$35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Future'!$D$35:$M$35</c15:sqref>
                  </c15:fullRef>
                </c:ext>
              </c:extLst>
              <c:f>('DPS Future'!$D$35,'DPS Future'!$F$35,'DPS Future'!$H$35,'DPS Future'!$J$35,'DPS Future'!$L$35)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475-4C4B-8976-6FC3C93D54E9}"/>
            </c:ext>
          </c:extLst>
        </c:ser>
        <c:ser>
          <c:idx val="34"/>
          <c:order val="35"/>
          <c:tx>
            <c:strRef>
              <c:f>'DPS Future'!$A$36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Future'!$D$36:$M$36</c15:sqref>
                  </c15:fullRef>
                </c:ext>
              </c:extLst>
              <c:f>('DPS Future'!$D$36,'DPS Future'!$F$36,'DPS Future'!$H$36,'DPS Future'!$J$36,'DPS Future'!$L$36)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475-4C4B-8976-6FC3C93D54E9}"/>
            </c:ext>
          </c:extLst>
        </c:ser>
        <c:ser>
          <c:idx val="35"/>
          <c:order val="36"/>
          <c:tx>
            <c:strRef>
              <c:f>'DPS Future'!$A$37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Future'!$D$37:$M$37</c15:sqref>
                  </c15:fullRef>
                </c:ext>
              </c:extLst>
              <c:f>('DPS Future'!$D$37,'DPS Future'!$F$37,'DPS Future'!$H$37,'DPS Future'!$J$37,'DPS Future'!$L$37)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475-4C4B-8976-6FC3C93D54E9}"/>
            </c:ext>
          </c:extLst>
        </c:ser>
        <c:ser>
          <c:idx val="36"/>
          <c:order val="37"/>
          <c:tx>
            <c:strRef>
              <c:f>'DPS Future'!$A$38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Future'!$D$38:$M$38</c15:sqref>
                  </c15:fullRef>
                </c:ext>
              </c:extLst>
              <c:f>('DPS Future'!$D$38,'DPS Future'!$F$38,'DPS Future'!$H$38,'DPS Future'!$J$38,'DPS Future'!$L$38)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475-4C4B-8976-6FC3C93D54E9}"/>
            </c:ext>
          </c:extLst>
        </c:ser>
        <c:ser>
          <c:idx val="37"/>
          <c:order val="38"/>
          <c:tx>
            <c:strRef>
              <c:f>'DPS Future'!$A$39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Future'!$D$39:$M$39</c15:sqref>
                  </c15:fullRef>
                </c:ext>
              </c:extLst>
              <c:f>('DPS Future'!$D$39,'DPS Future'!$F$39,'DPS Future'!$H$39,'DPS Future'!$J$39,'DPS Future'!$L$39)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75-4C4B-8976-6FC3C93D54E9}"/>
            </c:ext>
          </c:extLst>
        </c:ser>
        <c:ser>
          <c:idx val="43"/>
          <c:order val="44"/>
          <c:tx>
            <c:strRef>
              <c:f>'DPS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Future'!$D$45:$M$45</c15:sqref>
                  </c15:fullRef>
                </c:ext>
              </c:extLst>
              <c:f>('DPS Future'!$D$45,'DPS Future'!$F$45,'DPS Future'!$H$45,'DPS Future'!$J$45,'DPS Future'!$L$45)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475-4C4B-8976-6FC3C93D54E9}"/>
            </c:ext>
          </c:extLst>
        </c:ser>
        <c:ser>
          <c:idx val="44"/>
          <c:order val="45"/>
          <c:tx>
            <c:strRef>
              <c:f>'DPS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Future'!$D$46:$M$46</c15:sqref>
                  </c15:fullRef>
                </c:ext>
              </c:extLst>
              <c:f>('DPS Future'!$D$46,'DPS Future'!$F$46,'DPS Future'!$H$46,'DPS Future'!$J$46,'DPS Future'!$L$46)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475-4C4B-8976-6FC3C93D54E9}"/>
            </c:ext>
          </c:extLst>
        </c:ser>
        <c:ser>
          <c:idx val="45"/>
          <c:order val="46"/>
          <c:tx>
            <c:strRef>
              <c:f>'DPS Future'!$A$47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Future'!$D$47:$M$47</c15:sqref>
                  </c15:fullRef>
                </c:ext>
              </c:extLst>
              <c:f>('DPS Future'!$D$47,'DPS Future'!$F$47,'DPS Future'!$H$47,'DPS Future'!$J$47,'DPS Future'!$L$47)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475-4C4B-8976-6FC3C93D54E9}"/>
            </c:ext>
          </c:extLst>
        </c:ser>
        <c:ser>
          <c:idx val="46"/>
          <c:order val="47"/>
          <c:tx>
            <c:strRef>
              <c:f>'DPS Future'!$A$48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Future'!$D$48:$M$48</c15:sqref>
                  </c15:fullRef>
                </c:ext>
              </c:extLst>
              <c:f>('DPS Future'!$D$48,'DPS Future'!$F$48,'DPS Future'!$H$48,'DPS Future'!$J$48,'DPS Future'!$L$48)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475-4C4B-8976-6FC3C93D54E9}"/>
            </c:ext>
          </c:extLst>
        </c:ser>
        <c:ser>
          <c:idx val="47"/>
          <c:order val="48"/>
          <c:tx>
            <c:strRef>
              <c:f>'DPS Future'!$A$49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Future'!$D$49:$M$49</c15:sqref>
                  </c15:fullRef>
                </c:ext>
              </c:extLst>
              <c:f>('DPS Future'!$D$49,'DPS Future'!$F$49,'DPS Future'!$H$49,'DPS Future'!$J$49,'DPS Future'!$L$49)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475-4C4B-8976-6FC3C93D54E9}"/>
            </c:ext>
          </c:extLst>
        </c:ser>
        <c:ser>
          <c:idx val="48"/>
          <c:order val="49"/>
          <c:tx>
            <c:strRef>
              <c:f>'DPS Future'!$A$50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Future'!$D$50:$M$50</c15:sqref>
                  </c15:fullRef>
                </c:ext>
              </c:extLst>
              <c:f>('DPS Future'!$D$50,'DPS Future'!$F$50,'DPS Future'!$H$50,'DPS Future'!$J$50,'DPS Future'!$L$50)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475-4C4B-8976-6FC3C93D5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Future'!$D$1:$M$1</c15:sqref>
                        </c15:fullRef>
                        <c15:formulaRef>
                          <c15:sqref>('DPS Future'!$D$1,'DPS Future'!$F$1,'DPS Future'!$H$1,'DPS Future'!$J$1,'DPS Future'!$L$1)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C475-4C4B-8976-6FC3C93D54E9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15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Damage Per Second (DPS)</a:t>
            </a:r>
            <a:endParaRPr lang="en-US" sz="1600" b="1">
              <a:solidFill>
                <a:srgbClr val="00A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Future'!$A$40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Future'!$D$40:$M$40</c15:sqref>
                  </c15:fullRef>
                </c:ext>
              </c:extLst>
              <c:f>('DPS Future'!$E$40,'DPS Future'!$G$40,'DPS Future'!$I$40,'DPS Future'!$K$40,'DPS Future'!$M$40)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CF-4CF7-8139-F6B8DFDEDA69}"/>
            </c:ext>
          </c:extLst>
        </c:ser>
        <c:ser>
          <c:idx val="39"/>
          <c:order val="40"/>
          <c:tx>
            <c:strRef>
              <c:f>'DPS Future'!$A$41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Future'!$D$41:$M$41</c15:sqref>
                  </c15:fullRef>
                </c:ext>
              </c:extLst>
              <c:f>('DPS Future'!$E$41,'DPS Future'!$G$41,'DPS Future'!$I$41,'DPS Future'!$K$41,'DPS Future'!$M$41)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CF-4CF7-8139-F6B8DFDEDA69}"/>
            </c:ext>
          </c:extLst>
        </c:ser>
        <c:ser>
          <c:idx val="40"/>
          <c:order val="41"/>
          <c:tx>
            <c:strRef>
              <c:f>'DPS Future'!$A$42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Future'!$D$42:$M$42</c15:sqref>
                  </c15:fullRef>
                </c:ext>
              </c:extLst>
              <c:f>('DPS Future'!$E$42,'DPS Future'!$G$42,'DPS Future'!$I$42,'DPS Future'!$K$42,'DPS Future'!$M$42)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CF-4CF7-8139-F6B8DFDEDA69}"/>
            </c:ext>
          </c:extLst>
        </c:ser>
        <c:ser>
          <c:idx val="41"/>
          <c:order val="42"/>
          <c:tx>
            <c:strRef>
              <c:f>'DPS Future'!$A$43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Future'!$D$43:$M$43</c15:sqref>
                  </c15:fullRef>
                </c:ext>
              </c:extLst>
              <c:f>('DPS Future'!$E$43,'DPS Future'!$G$43,'DPS Future'!$I$43,'DPS Future'!$K$43,'DPS Future'!$M$43)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CF-4CF7-8139-F6B8DFDEDA69}"/>
            </c:ext>
          </c:extLst>
        </c:ser>
        <c:ser>
          <c:idx val="42"/>
          <c:order val="43"/>
          <c:tx>
            <c:strRef>
              <c:f>'DPS Future'!$A$44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Future'!$D$44:$M$44</c15:sqref>
                  </c15:fullRef>
                </c:ext>
              </c:extLst>
              <c:f>('DPS Future'!$E$44,'DPS Future'!$G$44,'DPS Future'!$I$44,'DPS Future'!$K$44,'DPS Future'!$M$44)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CF-4CF7-8139-F6B8DFDEDA69}"/>
            </c:ext>
          </c:extLst>
        </c:ser>
        <c:ser>
          <c:idx val="0"/>
          <c:order val="1"/>
          <c:tx>
            <c:strRef>
              <c:f>'DPS Future'!$A$2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Future'!$D$2:$M$2</c15:sqref>
                  </c15:fullRef>
                </c:ext>
              </c:extLst>
              <c:f>('DPS Future'!$E$2,'DPS Future'!$G$2,'DPS Future'!$I$2,'DPS Future'!$K$2,'DPS Future'!$M$2)</c:f>
              <c:numCache>
                <c:formatCode>General</c:formatCode>
                <c:ptCount val="5"/>
                <c:pt idx="0">
                  <c:v>20.222000000000001</c:v>
                </c:pt>
                <c:pt idx="1">
                  <c:v>21.009</c:v>
                </c:pt>
                <c:pt idx="2">
                  <c:v>21.763000000000002</c:v>
                </c:pt>
                <c:pt idx="3">
                  <c:v>22.417000000000002</c:v>
                </c:pt>
                <c:pt idx="4">
                  <c:v>23.07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CF-4CF7-8139-F6B8DFDEDA69}"/>
            </c:ext>
          </c:extLst>
        </c:ser>
        <c:ser>
          <c:idx val="1"/>
          <c:order val="2"/>
          <c:tx>
            <c:strRef>
              <c:f>'DPS Future'!$A$3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Future'!$D$3:$M$3</c15:sqref>
                  </c15:fullRef>
                </c:ext>
              </c:extLst>
              <c:f>('DPS Future'!$E$3,'DPS Future'!$G$3,'DPS Future'!$I$3,'DPS Future'!$K$3,'DPS Future'!$M$3)</c:f>
              <c:numCache>
                <c:formatCode>General</c:formatCode>
                <c:ptCount val="5"/>
                <c:pt idx="0">
                  <c:v>18.956</c:v>
                </c:pt>
                <c:pt idx="1">
                  <c:v>19.7</c:v>
                </c:pt>
                <c:pt idx="2">
                  <c:v>20.414000000000001</c:v>
                </c:pt>
                <c:pt idx="3">
                  <c:v>21.033999999999999</c:v>
                </c:pt>
                <c:pt idx="4">
                  <c:v>21.652999999999999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CF-4CF7-8139-F6B8DFDEDA69}"/>
            </c:ext>
          </c:extLst>
        </c:ser>
        <c:ser>
          <c:idx val="2"/>
          <c:order val="3"/>
          <c:tx>
            <c:strRef>
              <c:f>'DPS Future'!$A$4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Future'!$D$4:$M$4</c15:sqref>
                  </c15:fullRef>
                </c:ext>
              </c:extLst>
              <c:f>('DPS Future'!$E$4,'DPS Future'!$G$4,'DPS Future'!$I$4,'DPS Future'!$K$4,'DPS Future'!$M$4)</c:f>
              <c:numCache>
                <c:formatCode>General</c:formatCode>
                <c:ptCount val="5"/>
                <c:pt idx="0">
                  <c:v>19.997</c:v>
                </c:pt>
                <c:pt idx="1">
                  <c:v>20.783000000000001</c:v>
                </c:pt>
                <c:pt idx="2">
                  <c:v>21.536000000000001</c:v>
                </c:pt>
                <c:pt idx="3">
                  <c:v>22.189</c:v>
                </c:pt>
                <c:pt idx="4">
                  <c:v>22.84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CF-4CF7-8139-F6B8DFDEDA69}"/>
            </c:ext>
          </c:extLst>
        </c:ser>
        <c:ser>
          <c:idx val="3"/>
          <c:order val="4"/>
          <c:tx>
            <c:strRef>
              <c:f>'DPS Future'!$A$5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Future'!$D$5:$M$5</c15:sqref>
                  </c15:fullRef>
                </c:ext>
              </c:extLst>
              <c:f>('DPS Future'!$E$5,'DPS Future'!$G$5,'DPS Future'!$I$5,'DPS Future'!$K$5,'DPS Future'!$M$5)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CF-4CF7-8139-F6B8DFDEDA69}"/>
            </c:ext>
          </c:extLst>
        </c:ser>
        <c:ser>
          <c:idx val="4"/>
          <c:order val="5"/>
          <c:tx>
            <c:strRef>
              <c:f>'DPS Future'!$A$6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76200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Future'!$D$6:$M$6</c15:sqref>
                  </c15:fullRef>
                </c:ext>
              </c:extLst>
              <c:f>('DPS Future'!$E$6,'DPS Future'!$G$6,'DPS Future'!$I$6,'DPS Future'!$K$6,'DPS Future'!$M$6)</c:f>
              <c:numCache>
                <c:formatCode>General</c:formatCode>
                <c:ptCount val="5"/>
                <c:pt idx="0">
                  <c:v>17.53</c:v>
                </c:pt>
                <c:pt idx="1">
                  <c:v>18.209</c:v>
                </c:pt>
                <c:pt idx="2">
                  <c:v>18.861000000000001</c:v>
                </c:pt>
                <c:pt idx="3">
                  <c:v>19.427</c:v>
                </c:pt>
                <c:pt idx="4">
                  <c:v>19.992999999999999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CF-4CF7-8139-F6B8DFDEDA69}"/>
            </c:ext>
          </c:extLst>
        </c:ser>
        <c:ser>
          <c:idx val="5"/>
          <c:order val="6"/>
          <c:tx>
            <c:strRef>
              <c:f>'DPS Future'!$A$7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Future'!$D$7:$M$7</c15:sqref>
                  </c15:fullRef>
                </c:ext>
              </c:extLst>
              <c:f>('DPS Future'!$E$7,'DPS Future'!$G$7,'DPS Future'!$I$7,'DPS Future'!$K$7,'DPS Future'!$M$7)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CF-4CF7-8139-F6B8DFDEDA69}"/>
            </c:ext>
          </c:extLst>
        </c:ser>
        <c:ser>
          <c:idx val="6"/>
          <c:order val="7"/>
          <c:tx>
            <c:strRef>
              <c:f>'DPS Future'!$A$8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Future'!$D$8:$M$8</c15:sqref>
                  </c15:fullRef>
                </c:ext>
              </c:extLst>
              <c:f>('DPS Future'!$E$8,'DPS Future'!$G$8,'DPS Future'!$I$8,'DPS Future'!$K$8,'DPS Future'!$M$8)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CF-4CF7-8139-F6B8DFDEDA69}"/>
            </c:ext>
          </c:extLst>
        </c:ser>
        <c:ser>
          <c:idx val="7"/>
          <c:order val="8"/>
          <c:tx>
            <c:strRef>
              <c:f>'DPS Future'!$A$9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Future'!$D$9:$M$9</c15:sqref>
                  </c15:fullRef>
                </c:ext>
              </c:extLst>
              <c:f>('DPS Future'!$E$9,'DPS Future'!$G$9,'DPS Future'!$I$9,'DPS Future'!$K$9,'DPS Future'!$M$9)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CF-4CF7-8139-F6B8DFDEDA69}"/>
            </c:ext>
          </c:extLst>
        </c:ser>
        <c:ser>
          <c:idx val="8"/>
          <c:order val="9"/>
          <c:tx>
            <c:strRef>
              <c:f>'DPS Future'!$A$10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Future'!$D$10:$M$10</c15:sqref>
                  </c15:fullRef>
                </c:ext>
              </c:extLst>
              <c:f>('DPS Future'!$E$10,'DPS Future'!$G$10,'DPS Future'!$I$10,'DPS Future'!$K$10,'DPS Future'!$M$10)</c:f>
              <c:numCache>
                <c:formatCode>General</c:formatCode>
                <c:ptCount val="5"/>
                <c:pt idx="0">
                  <c:v>16.709</c:v>
                </c:pt>
                <c:pt idx="1">
                  <c:v>17.36</c:v>
                </c:pt>
                <c:pt idx="2">
                  <c:v>17.983000000000001</c:v>
                </c:pt>
                <c:pt idx="3">
                  <c:v>18.524000000000001</c:v>
                </c:pt>
                <c:pt idx="4">
                  <c:v>19.064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7CF-4CF7-8139-F6B8DFDEDA69}"/>
            </c:ext>
          </c:extLst>
        </c:ser>
        <c:ser>
          <c:idx val="9"/>
          <c:order val="10"/>
          <c:tx>
            <c:strRef>
              <c:f>'DPS Future'!$A$11</c:f>
              <c:strCache>
                <c:ptCount val="1"/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Future'!$D$11:$M$11</c15:sqref>
                  </c15:fullRef>
                </c:ext>
              </c:extLst>
              <c:f>('DPS Future'!$E$11,'DPS Future'!$G$11,'DPS Future'!$I$11,'DPS Future'!$K$11,'DPS Future'!$M$11)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7CF-4CF7-8139-F6B8DFDEDA69}"/>
            </c:ext>
          </c:extLst>
        </c:ser>
        <c:ser>
          <c:idx val="10"/>
          <c:order val="11"/>
          <c:tx>
            <c:strRef>
              <c:f>'DPS Future'!$A$12</c:f>
              <c:strCache>
                <c:ptCount val="1"/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Future'!$D$12:$M$12</c15:sqref>
                  </c15:fullRef>
                </c:ext>
              </c:extLst>
              <c:f>('DPS Future'!$E$12,'DPS Future'!$G$12,'DPS Future'!$I$12,'DPS Future'!$K$12,'DPS Future'!$M$12)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7CF-4CF7-8139-F6B8DFDEDA69}"/>
            </c:ext>
          </c:extLst>
        </c:ser>
        <c:ser>
          <c:idx val="11"/>
          <c:order val="12"/>
          <c:tx>
            <c:strRef>
              <c:f>'DPS Future'!$A$13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Future'!$D$13:$M$13</c15:sqref>
                  </c15:fullRef>
                </c:ext>
              </c:extLst>
              <c:f>('DPS Future'!$E$13,'DPS Future'!$G$13,'DPS Future'!$I$13,'DPS Future'!$K$13,'DPS Future'!$M$13)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7CF-4CF7-8139-F6B8DFDEDA69}"/>
            </c:ext>
          </c:extLst>
        </c:ser>
        <c:ser>
          <c:idx val="12"/>
          <c:order val="13"/>
          <c:tx>
            <c:strRef>
              <c:f>'DPS Future'!$A$14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Future'!$D$14:$M$14</c15:sqref>
                  </c15:fullRef>
                </c:ext>
              </c:extLst>
              <c:f>('DPS Future'!$E$14,'DPS Future'!$G$14,'DPS Future'!$I$14,'DPS Future'!$K$14,'DPS Future'!$M$14)</c:f>
              <c:numCache>
                <c:formatCode>General</c:formatCode>
                <c:ptCount val="5"/>
                <c:pt idx="0">
                  <c:v>14.912000000000001</c:v>
                </c:pt>
                <c:pt idx="1">
                  <c:v>15.484</c:v>
                </c:pt>
                <c:pt idx="2">
                  <c:v>16.033000000000001</c:v>
                </c:pt>
                <c:pt idx="3">
                  <c:v>16.510000000000002</c:v>
                </c:pt>
                <c:pt idx="4">
                  <c:v>16.986999999999998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7CF-4CF7-8139-F6B8DFDEDA69}"/>
            </c:ext>
          </c:extLst>
        </c:ser>
        <c:ser>
          <c:idx val="13"/>
          <c:order val="14"/>
          <c:tx>
            <c:strRef>
              <c:f>'DPS Future'!$A$15</c:f>
              <c:strCache>
                <c:ptCount val="1"/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Future'!$D$15:$M$15</c15:sqref>
                  </c15:fullRef>
                </c:ext>
              </c:extLst>
              <c:f>('DPS Future'!$E$15,'DPS Future'!$G$15,'DPS Future'!$I$15,'DPS Future'!$K$15,'DPS Future'!$M$15)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7CF-4CF7-8139-F6B8DFDEDA69}"/>
            </c:ext>
          </c:extLst>
        </c:ser>
        <c:ser>
          <c:idx val="14"/>
          <c:order val="15"/>
          <c:tx>
            <c:strRef>
              <c:f>'DPS Future'!$A$16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Future'!$D$16:$M$16</c15:sqref>
                  </c15:fullRef>
                </c:ext>
              </c:extLst>
              <c:f>('DPS Future'!$E$16,'DPS Future'!$G$16,'DPS Future'!$I$16,'DPS Future'!$K$16,'DPS Future'!$M$16)</c:f>
              <c:numCache>
                <c:formatCode>General</c:formatCode>
                <c:ptCount val="5"/>
                <c:pt idx="0">
                  <c:v>14.853</c:v>
                </c:pt>
                <c:pt idx="1">
                  <c:v>15.422000000000001</c:v>
                </c:pt>
                <c:pt idx="2">
                  <c:v>15.968</c:v>
                </c:pt>
                <c:pt idx="3">
                  <c:v>16.442</c:v>
                </c:pt>
                <c:pt idx="4">
                  <c:v>16.914999999999999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7CF-4CF7-8139-F6B8DFDEDA69}"/>
            </c:ext>
          </c:extLst>
        </c:ser>
        <c:ser>
          <c:idx val="15"/>
          <c:order val="16"/>
          <c:tx>
            <c:strRef>
              <c:f>'DPS Future'!$A$17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Future'!$D$17:$M$17</c15:sqref>
                  </c15:fullRef>
                </c:ext>
              </c:extLst>
              <c:f>('DPS Future'!$E$17,'DPS Future'!$G$17,'DPS Future'!$I$17,'DPS Future'!$K$17,'DPS Future'!$M$17)</c:f>
              <c:numCache>
                <c:formatCode>General</c:formatCode>
                <c:ptCount val="5"/>
                <c:pt idx="0">
                  <c:v>14.244999999999999</c:v>
                </c:pt>
                <c:pt idx="1">
                  <c:v>14.803000000000001</c:v>
                </c:pt>
                <c:pt idx="2">
                  <c:v>15.337</c:v>
                </c:pt>
                <c:pt idx="3">
                  <c:v>15.802</c:v>
                </c:pt>
                <c:pt idx="4">
                  <c:v>16.265999999999998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7CF-4CF7-8139-F6B8DFDEDA69}"/>
            </c:ext>
          </c:extLst>
        </c:ser>
        <c:ser>
          <c:idx val="16"/>
          <c:order val="17"/>
          <c:tx>
            <c:strRef>
              <c:f>'DPS Future'!$A$18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Future'!$D$18:$M$18</c15:sqref>
                  </c15:fullRef>
                </c:ext>
              </c:extLst>
              <c:f>('DPS Future'!$E$18,'DPS Future'!$G$18,'DPS Future'!$I$18,'DPS Future'!$K$18,'DPS Future'!$M$18)</c:f>
              <c:numCache>
                <c:formatCode>General</c:formatCode>
                <c:ptCount val="5"/>
                <c:pt idx="0">
                  <c:v>14.023999999999999</c:v>
                </c:pt>
                <c:pt idx="1">
                  <c:v>14.552</c:v>
                </c:pt>
                <c:pt idx="2">
                  <c:v>15.058</c:v>
                </c:pt>
                <c:pt idx="3">
                  <c:v>15.497999999999999</c:v>
                </c:pt>
                <c:pt idx="4">
                  <c:v>15.938000000000001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7CF-4CF7-8139-F6B8DFDEDA69}"/>
            </c:ext>
          </c:extLst>
        </c:ser>
        <c:ser>
          <c:idx val="17"/>
          <c:order val="18"/>
          <c:tx>
            <c:strRef>
              <c:f>'DPS Future'!$A$19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Future'!$D$19:$M$19</c15:sqref>
                  </c15:fullRef>
                </c:ext>
              </c:extLst>
              <c:f>('DPS Future'!$E$19,'DPS Future'!$G$19,'DPS Future'!$I$19,'DPS Future'!$K$19,'DPS Future'!$M$19)</c:f>
              <c:numCache>
                <c:formatCode>General</c:formatCode>
                <c:ptCount val="5"/>
                <c:pt idx="0">
                  <c:v>13.634</c:v>
                </c:pt>
                <c:pt idx="1">
                  <c:v>14.169</c:v>
                </c:pt>
                <c:pt idx="2">
                  <c:v>14.682</c:v>
                </c:pt>
                <c:pt idx="3">
                  <c:v>15.128</c:v>
                </c:pt>
                <c:pt idx="4">
                  <c:v>15.573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7CF-4CF7-8139-F6B8DFDEDA69}"/>
            </c:ext>
          </c:extLst>
        </c:ser>
        <c:ser>
          <c:idx val="18"/>
          <c:order val="19"/>
          <c:tx>
            <c:strRef>
              <c:f>'DPS Future'!$A$20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Future'!$D$20:$M$20</c15:sqref>
                  </c15:fullRef>
                </c:ext>
              </c:extLst>
              <c:f>('DPS Future'!$E$20,'DPS Future'!$G$20,'DPS Future'!$I$20,'DPS Future'!$K$20,'DPS Future'!$M$20)</c:f>
              <c:numCache>
                <c:formatCode>General</c:formatCode>
                <c:ptCount val="5"/>
                <c:pt idx="0">
                  <c:v>15.019</c:v>
                </c:pt>
                <c:pt idx="1">
                  <c:v>15.603</c:v>
                </c:pt>
                <c:pt idx="2">
                  <c:v>16.163</c:v>
                </c:pt>
                <c:pt idx="3">
                  <c:v>16.649000000000001</c:v>
                </c:pt>
                <c:pt idx="4">
                  <c:v>17.134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7CF-4CF7-8139-F6B8DFDEDA69}"/>
            </c:ext>
          </c:extLst>
        </c:ser>
        <c:ser>
          <c:idx val="19"/>
          <c:order val="20"/>
          <c:tx>
            <c:strRef>
              <c:f>'DPS Future'!$A$21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Future'!$D$21:$M$21</c15:sqref>
                  </c15:fullRef>
                </c:ext>
              </c:extLst>
              <c:f>('DPS Future'!$E$21,'DPS Future'!$G$21,'DPS Future'!$I$21,'DPS Future'!$K$21,'DPS Future'!$M$21)</c:f>
              <c:numCache>
                <c:formatCode>General</c:formatCode>
                <c:ptCount val="5"/>
                <c:pt idx="0">
                  <c:v>14.836</c:v>
                </c:pt>
                <c:pt idx="1">
                  <c:v>15.461</c:v>
                </c:pt>
                <c:pt idx="2">
                  <c:v>16.059999999999999</c:v>
                </c:pt>
                <c:pt idx="3">
                  <c:v>16.579000000000001</c:v>
                </c:pt>
                <c:pt idx="4">
                  <c:v>17.096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7CF-4CF7-8139-F6B8DFDEDA69}"/>
            </c:ext>
          </c:extLst>
        </c:ser>
        <c:ser>
          <c:idx val="20"/>
          <c:order val="21"/>
          <c:tx>
            <c:strRef>
              <c:f>'DPS Future'!$A$22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Future'!$D$22:$M$22</c15:sqref>
                  </c15:fullRef>
                </c:ext>
              </c:extLst>
              <c:f>('DPS Future'!$E$22,'DPS Future'!$G$22,'DPS Future'!$I$22,'DPS Future'!$K$22,'DPS Future'!$M$22)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7CF-4CF7-8139-F6B8DFDEDA69}"/>
            </c:ext>
          </c:extLst>
        </c:ser>
        <c:ser>
          <c:idx val="21"/>
          <c:order val="22"/>
          <c:tx>
            <c:strRef>
              <c:f>'DPS Future'!$A$23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Future'!$D$23:$M$23</c15:sqref>
                  </c15:fullRef>
                </c:ext>
              </c:extLst>
              <c:f>('DPS Future'!$E$23,'DPS Future'!$G$23,'DPS Future'!$I$23,'DPS Future'!$K$23,'DPS Future'!$M$23)</c:f>
              <c:numCache>
                <c:formatCode>General</c:formatCode>
                <c:ptCount val="5"/>
                <c:pt idx="0">
                  <c:v>15.865</c:v>
                </c:pt>
                <c:pt idx="1">
                  <c:v>16.481999999999999</c:v>
                </c:pt>
                <c:pt idx="2">
                  <c:v>17.073</c:v>
                </c:pt>
                <c:pt idx="3">
                  <c:v>17.585000000000001</c:v>
                </c:pt>
                <c:pt idx="4">
                  <c:v>18.094999999999999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2-D7CF-4CF7-8139-F6B8DFDEDA69}"/>
                  <c16:spPr xmlns:c16="http://schemas.microsoft.com/office/drawing/2014/chart">
                    <a:ln w="76200" cap="rnd">
                      <a:solidFill>
                        <a:schemeClr val="accent1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10"/>
                    <c:spPr>
                      <a:solidFill>
                        <a:schemeClr val="accent4">
                          <a:lumMod val="80000"/>
                        </a:schemeClr>
                      </a:solidFill>
                      <a:ln w="9525">
                        <a:solidFill>
                          <a:schemeClr val="accent4">
                            <a:lumMod val="80000"/>
                          </a:schemeClr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2-D7CF-4CF7-8139-F6B8DFDEDA69}"/>
                </c16:ptentry>
              </c16:datapointuniqueidmap>
            </c:ext>
            <c:ext xmlns:c16="http://schemas.microsoft.com/office/drawing/2014/chart" uri="{C3380CC4-5D6E-409C-BE32-E72D297353CC}">
              <c16:uniqueId val="{0000001A-D7CF-4CF7-8139-F6B8DFDEDA69}"/>
            </c:ext>
          </c:extLst>
        </c:ser>
        <c:ser>
          <c:idx val="22"/>
          <c:order val="23"/>
          <c:tx>
            <c:strRef>
              <c:f>'DPS Future'!$A$24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Future'!$D$24:$M$24</c15:sqref>
                  </c15:fullRef>
                </c:ext>
              </c:extLst>
              <c:f>('DPS Future'!$E$24,'DPS Future'!$G$24,'DPS Future'!$I$24,'DPS Future'!$K$24,'DPS Future'!$M$24)</c:f>
              <c:numCache>
                <c:formatCode>General</c:formatCode>
                <c:ptCount val="5"/>
                <c:pt idx="0">
                  <c:v>14.287000000000001</c:v>
                </c:pt>
                <c:pt idx="1">
                  <c:v>14.831</c:v>
                </c:pt>
                <c:pt idx="2">
                  <c:v>15.353</c:v>
                </c:pt>
                <c:pt idx="3">
                  <c:v>15.807</c:v>
                </c:pt>
                <c:pt idx="4">
                  <c:v>16.260000000000002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7CF-4CF7-8139-F6B8DFDEDA69}"/>
            </c:ext>
          </c:extLst>
        </c:ser>
        <c:ser>
          <c:idx val="23"/>
          <c:order val="24"/>
          <c:tx>
            <c:strRef>
              <c:f>'DPS Future'!$A$25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Future'!$D$25:$M$25</c15:sqref>
                  </c15:fullRef>
                </c:ext>
              </c:extLst>
              <c:f>('DPS Future'!$E$25,'DPS Future'!$G$25,'DPS Future'!$I$25,'DPS Future'!$K$25,'DPS Future'!$M$25)</c:f>
              <c:numCache>
                <c:formatCode>General</c:formatCode>
                <c:ptCount val="5"/>
                <c:pt idx="0">
                  <c:v>14.353999999999999</c:v>
                </c:pt>
                <c:pt idx="1">
                  <c:v>14.888999999999999</c:v>
                </c:pt>
                <c:pt idx="2">
                  <c:v>15.401999999999999</c:v>
                </c:pt>
                <c:pt idx="3">
                  <c:v>15.848000000000001</c:v>
                </c:pt>
                <c:pt idx="4">
                  <c:v>16.292999999999999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7CF-4CF7-8139-F6B8DFDEDA69}"/>
            </c:ext>
          </c:extLst>
        </c:ser>
        <c:ser>
          <c:idx val="24"/>
          <c:order val="25"/>
          <c:tx>
            <c:strRef>
              <c:f>'DPS Future'!$A$26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Future'!$D$26:$M$26</c15:sqref>
                  </c15:fullRef>
                </c:ext>
              </c:extLst>
              <c:f>('DPS Future'!$E$26,'DPS Future'!$G$26,'DPS Future'!$I$26,'DPS Future'!$K$26,'DPS Future'!$M$26)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7CF-4CF7-8139-F6B8DFDEDA69}"/>
            </c:ext>
          </c:extLst>
        </c:ser>
        <c:ser>
          <c:idx val="25"/>
          <c:order val="26"/>
          <c:tx>
            <c:strRef>
              <c:f>'DPS Future'!$A$27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Future'!$D$27:$M$27</c15:sqref>
                  </c15:fullRef>
                </c:ext>
              </c:extLst>
              <c:f>('DPS Future'!$E$27,'DPS Future'!$G$27,'DPS Future'!$I$27,'DPS Future'!$K$27,'DPS Future'!$M$27)</c:f>
              <c:numCache>
                <c:formatCode>General</c:formatCode>
                <c:ptCount val="5"/>
                <c:pt idx="0">
                  <c:v>13.599</c:v>
                </c:pt>
                <c:pt idx="1">
                  <c:v>14.129</c:v>
                </c:pt>
                <c:pt idx="2">
                  <c:v>14.637</c:v>
                </c:pt>
                <c:pt idx="3">
                  <c:v>15.077999999999999</c:v>
                </c:pt>
                <c:pt idx="4">
                  <c:v>15.519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7CF-4CF7-8139-F6B8DFDEDA69}"/>
            </c:ext>
          </c:extLst>
        </c:ser>
        <c:ser>
          <c:idx val="26"/>
          <c:order val="27"/>
          <c:tx>
            <c:strRef>
              <c:f>'DPS Future'!$A$28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Future'!$D$28:$M$28</c15:sqref>
                  </c15:fullRef>
                </c:ext>
              </c:extLst>
              <c:f>('DPS Future'!$E$28,'DPS Future'!$G$28,'DPS Future'!$I$28,'DPS Future'!$K$28,'DPS Future'!$M$28)</c:f>
              <c:numCache>
                <c:formatCode>General</c:formatCode>
                <c:ptCount val="5"/>
                <c:pt idx="0">
                  <c:v>11.882999999999999</c:v>
                </c:pt>
                <c:pt idx="1">
                  <c:v>12.346</c:v>
                </c:pt>
                <c:pt idx="2">
                  <c:v>12.791</c:v>
                </c:pt>
                <c:pt idx="3">
                  <c:v>13.177</c:v>
                </c:pt>
                <c:pt idx="4">
                  <c:v>13.563000000000001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7CF-4CF7-8139-F6B8DFDEDA69}"/>
            </c:ext>
          </c:extLst>
        </c:ser>
        <c:ser>
          <c:idx val="27"/>
          <c:order val="28"/>
          <c:tx>
            <c:strRef>
              <c:f>'DPS Future'!$A$29</c:f>
              <c:strCache>
                <c:ptCount val="1"/>
                <c:pt idx="0">
                  <c:v>Scizor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Future'!$D$29:$M$29</c15:sqref>
                  </c15:fullRef>
                </c:ext>
              </c:extLst>
              <c:f>('DPS Future'!$E$29,'DPS Future'!$G$29,'DPS Future'!$I$29,'DPS Future'!$K$29,'DPS Future'!$M$29)</c:f>
              <c:numCache>
                <c:formatCode>General</c:formatCode>
                <c:ptCount val="5"/>
                <c:pt idx="0">
                  <c:v>12.454000000000001</c:v>
                </c:pt>
                <c:pt idx="1">
                  <c:v>12.936999999999999</c:v>
                </c:pt>
                <c:pt idx="2">
                  <c:v>13.398999999999999</c:v>
                </c:pt>
                <c:pt idx="3">
                  <c:v>13.801</c:v>
                </c:pt>
                <c:pt idx="4">
                  <c:v>14.202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7CF-4CF7-8139-F6B8DFDEDA69}"/>
            </c:ext>
          </c:extLst>
        </c:ser>
        <c:ser>
          <c:idx val="28"/>
          <c:order val="29"/>
          <c:tx>
            <c:strRef>
              <c:f>'DPS Future'!$A$30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Future'!$D$30:$M$30</c15:sqref>
                  </c15:fullRef>
                </c:ext>
              </c:extLst>
              <c:f>('DPS Future'!$E$30,'DPS Future'!$G$30,'DPS Future'!$I$30,'DPS Future'!$K$30,'DPS Future'!$M$30)</c:f>
              <c:numCache>
                <c:formatCode>General</c:formatCode>
                <c:ptCount val="5"/>
                <c:pt idx="0">
                  <c:v>12.755000000000001</c:v>
                </c:pt>
                <c:pt idx="1">
                  <c:v>13.244999999999999</c:v>
                </c:pt>
                <c:pt idx="2">
                  <c:v>13.715999999999999</c:v>
                </c:pt>
                <c:pt idx="3">
                  <c:v>14.124000000000001</c:v>
                </c:pt>
                <c:pt idx="4">
                  <c:v>14.532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7CF-4CF7-8139-F6B8DFDEDA69}"/>
            </c:ext>
          </c:extLst>
        </c:ser>
        <c:ser>
          <c:idx val="29"/>
          <c:order val="30"/>
          <c:tx>
            <c:strRef>
              <c:f>'DPS Future'!$A$31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76200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Future'!$D$31:$M$31</c15:sqref>
                  </c15:fullRef>
                </c:ext>
              </c:extLst>
              <c:f>('DPS Future'!$E$31,'DPS Future'!$G$31,'DPS Future'!$I$31,'DPS Future'!$K$31,'DPS Future'!$M$31)</c:f>
              <c:numCache>
                <c:formatCode>General</c:formatCode>
                <c:ptCount val="5"/>
                <c:pt idx="0">
                  <c:v>13.423</c:v>
                </c:pt>
                <c:pt idx="1">
                  <c:v>13.939</c:v>
                </c:pt>
                <c:pt idx="2">
                  <c:v>14.435</c:v>
                </c:pt>
                <c:pt idx="3">
                  <c:v>14.866</c:v>
                </c:pt>
                <c:pt idx="4">
                  <c:v>15.295999999999999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7CF-4CF7-8139-F6B8DFDEDA69}"/>
            </c:ext>
          </c:extLst>
        </c:ser>
        <c:ser>
          <c:idx val="30"/>
          <c:order val="31"/>
          <c:tx>
            <c:strRef>
              <c:f>'DPS Future'!$A$32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Future'!$D$32:$M$32</c15:sqref>
                  </c15:fullRef>
                </c:ext>
              </c:extLst>
              <c:f>('DPS Future'!$E$32,'DPS Future'!$G$32,'DPS Future'!$I$32,'DPS Future'!$K$32,'DPS Future'!$M$32)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7CF-4CF7-8139-F6B8DFDEDA69}"/>
            </c:ext>
          </c:extLst>
        </c:ser>
        <c:ser>
          <c:idx val="31"/>
          <c:order val="32"/>
          <c:tx>
            <c:strRef>
              <c:f>'DPS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Future'!$D$33:$M$33</c15:sqref>
                  </c15:fullRef>
                </c:ext>
              </c:extLst>
              <c:f>('DPS Future'!$E$33,'DPS Future'!$G$33,'DPS Future'!$I$33,'DPS Future'!$K$33,'DPS Future'!$M$33)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7CF-4CF7-8139-F6B8DFDEDA69}"/>
            </c:ext>
          </c:extLst>
        </c:ser>
        <c:ser>
          <c:idx val="32"/>
          <c:order val="33"/>
          <c:tx>
            <c:strRef>
              <c:f>'DPS Future'!$A$34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Future'!$D$34:$M$34</c15:sqref>
                  </c15:fullRef>
                </c:ext>
              </c:extLst>
              <c:f>('DPS Future'!$E$34,'DPS Future'!$G$34,'DPS Future'!$I$34,'DPS Future'!$K$34,'DPS Future'!$M$34)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7CF-4CF7-8139-F6B8DFDEDA69}"/>
            </c:ext>
          </c:extLst>
        </c:ser>
        <c:ser>
          <c:idx val="33"/>
          <c:order val="34"/>
          <c:tx>
            <c:strRef>
              <c:f>'DPS Future'!$A$35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Future'!$D$35:$M$35</c15:sqref>
                  </c15:fullRef>
                </c:ext>
              </c:extLst>
              <c:f>('DPS Future'!$E$35,'DPS Future'!$G$35,'DPS Future'!$I$35,'DPS Future'!$K$35,'DPS Future'!$M$35)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7CF-4CF7-8139-F6B8DFDEDA69}"/>
            </c:ext>
          </c:extLst>
        </c:ser>
        <c:ser>
          <c:idx val="34"/>
          <c:order val="35"/>
          <c:tx>
            <c:strRef>
              <c:f>'DPS Future'!$A$36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Future'!$D$36:$M$36</c15:sqref>
                  </c15:fullRef>
                </c:ext>
              </c:extLst>
              <c:f>('DPS Future'!$E$36,'DPS Future'!$G$36,'DPS Future'!$I$36,'DPS Future'!$K$36,'DPS Future'!$M$36)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7CF-4CF7-8139-F6B8DFDEDA69}"/>
            </c:ext>
          </c:extLst>
        </c:ser>
        <c:ser>
          <c:idx val="35"/>
          <c:order val="36"/>
          <c:tx>
            <c:strRef>
              <c:f>'DPS Future'!$A$37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Future'!$D$37:$M$37</c15:sqref>
                  </c15:fullRef>
                </c:ext>
              </c:extLst>
              <c:f>('DPS Future'!$E$37,'DPS Future'!$G$37,'DPS Future'!$I$37,'DPS Future'!$K$37,'DPS Future'!$M$37)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7CF-4CF7-8139-F6B8DFDEDA69}"/>
            </c:ext>
          </c:extLst>
        </c:ser>
        <c:ser>
          <c:idx val="36"/>
          <c:order val="37"/>
          <c:tx>
            <c:strRef>
              <c:f>'DPS Future'!$A$38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Future'!$D$38:$M$38</c15:sqref>
                  </c15:fullRef>
                </c:ext>
              </c:extLst>
              <c:f>('DPS Future'!$E$38,'DPS Future'!$G$38,'DPS Future'!$I$38,'DPS Future'!$K$38,'DPS Future'!$M$38)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7CF-4CF7-8139-F6B8DFDEDA69}"/>
            </c:ext>
          </c:extLst>
        </c:ser>
        <c:ser>
          <c:idx val="37"/>
          <c:order val="38"/>
          <c:tx>
            <c:strRef>
              <c:f>'DPS Future'!$A$39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Future'!$D$39:$M$39</c15:sqref>
                  </c15:fullRef>
                </c:ext>
              </c:extLst>
              <c:f>('DPS Future'!$E$39,'DPS Future'!$G$39,'DPS Future'!$I$39,'DPS Future'!$K$39,'DPS Future'!$M$39)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7CF-4CF7-8139-F6B8DFDEDA69}"/>
            </c:ext>
          </c:extLst>
        </c:ser>
        <c:ser>
          <c:idx val="43"/>
          <c:order val="44"/>
          <c:tx>
            <c:strRef>
              <c:f>'DPS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Future'!$D$45:$M$45</c15:sqref>
                  </c15:fullRef>
                </c:ext>
              </c:extLst>
              <c:f>('DPS Future'!$E$45,'DPS Future'!$G$45,'DPS Future'!$I$45,'DPS Future'!$K$45,'DPS Future'!$M$45)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7CF-4CF7-8139-F6B8DFDEDA69}"/>
            </c:ext>
          </c:extLst>
        </c:ser>
        <c:ser>
          <c:idx val="44"/>
          <c:order val="45"/>
          <c:tx>
            <c:strRef>
              <c:f>'DPS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Future'!$D$46:$M$46</c15:sqref>
                  </c15:fullRef>
                </c:ext>
              </c:extLst>
              <c:f>('DPS Future'!$E$46,'DPS Future'!$G$46,'DPS Future'!$I$46,'DPS Future'!$K$46,'DPS Future'!$M$46)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7CF-4CF7-8139-F6B8DFDEDA69}"/>
            </c:ext>
          </c:extLst>
        </c:ser>
        <c:ser>
          <c:idx val="45"/>
          <c:order val="46"/>
          <c:tx>
            <c:strRef>
              <c:f>'DPS Future'!$A$47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Future'!$D$47:$M$47</c15:sqref>
                  </c15:fullRef>
                </c:ext>
              </c:extLst>
              <c:f>('DPS Future'!$E$47,'DPS Future'!$G$47,'DPS Future'!$I$47,'DPS Future'!$K$47,'DPS Future'!$M$47)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7CF-4CF7-8139-F6B8DFDEDA69}"/>
            </c:ext>
          </c:extLst>
        </c:ser>
        <c:ser>
          <c:idx val="46"/>
          <c:order val="47"/>
          <c:tx>
            <c:strRef>
              <c:f>'DPS Future'!$A$48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Future'!$D$48:$M$48</c15:sqref>
                  </c15:fullRef>
                </c:ext>
              </c:extLst>
              <c:f>('DPS Future'!$E$48,'DPS Future'!$G$48,'DPS Future'!$I$48,'DPS Future'!$K$48,'DPS Future'!$M$48)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7CF-4CF7-8139-F6B8DFDEDA69}"/>
            </c:ext>
          </c:extLst>
        </c:ser>
        <c:ser>
          <c:idx val="47"/>
          <c:order val="48"/>
          <c:tx>
            <c:strRef>
              <c:f>'DPS Future'!$A$49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Future'!$D$49:$M$49</c15:sqref>
                  </c15:fullRef>
                </c:ext>
              </c:extLst>
              <c:f>('DPS Future'!$E$49,'DPS Future'!$G$49,'DPS Future'!$I$49,'DPS Future'!$K$49,'DPS Future'!$M$49)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7CF-4CF7-8139-F6B8DFDEDA69}"/>
            </c:ext>
          </c:extLst>
        </c:ser>
        <c:ser>
          <c:idx val="48"/>
          <c:order val="49"/>
          <c:tx>
            <c:strRef>
              <c:f>'DPS Future'!$A$50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Future'!$D$50:$M$50</c15:sqref>
                  </c15:fullRef>
                </c:ext>
              </c:extLst>
              <c:f>('DPS Future'!$E$50,'DPS Future'!$G$50,'DPS Future'!$I$50,'DPS Future'!$K$50,'DPS Future'!$M$50)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7CF-4CF7-8139-F6B8DFDED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Future'!$D$1:$M$1</c15:sqref>
                        </c15:fullRef>
                        <c15:formulaRef>
                          <c15:sqref>('DPS Future'!$E$1,'DPS Future'!$G$1,'DPS Future'!$I$1,'DPS Future'!$K$1,'DPS Future'!$M$1)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D7CF-4CF7-8139-F6B8DFDEDA69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Full'!$D$40:$M$40</c15:sqref>
                  </c15:fullRef>
                </c:ext>
              </c:extLst>
              <c:f>('ASE Full'!$D$40,'ASE Full'!$F$40,'ASE Full'!$H$40,'ASE Full'!$J$40,'ASE Full'!$L$40)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C-4745-9117-D7F86A05C015}"/>
            </c:ext>
          </c:extLst>
        </c:ser>
        <c:ser>
          <c:idx val="39"/>
          <c:order val="40"/>
          <c:tx>
            <c:strRef>
              <c:f>'ASE Full'!$A$41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Full'!$D$41:$M$41</c15:sqref>
                  </c15:fullRef>
                </c:ext>
              </c:extLst>
              <c:f>('ASE Full'!$D$41,'ASE Full'!$F$41,'ASE Full'!$H$41,'ASE Full'!$J$41,'ASE Full'!$L$41)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C-4745-9117-D7F86A05C015}"/>
            </c:ext>
          </c:extLst>
        </c:ser>
        <c:ser>
          <c:idx val="40"/>
          <c:order val="41"/>
          <c:tx>
            <c:strRef>
              <c:f>'ASE Full'!$A$42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Full'!$D$42:$M$42</c15:sqref>
                  </c15:fullRef>
                </c:ext>
              </c:extLst>
              <c:f>('ASE Full'!$D$42,'ASE Full'!$F$42,'ASE Full'!$H$42,'ASE Full'!$J$42,'ASE Full'!$L$42)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9C-4745-9117-D7F86A05C015}"/>
            </c:ext>
          </c:extLst>
        </c:ser>
        <c:ser>
          <c:idx val="41"/>
          <c:order val="42"/>
          <c:tx>
            <c:strRef>
              <c:f>'ASE Full'!$A$43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Full'!$D$43:$M$43</c15:sqref>
                  </c15:fullRef>
                </c:ext>
              </c:extLst>
              <c:f>('ASE Full'!$D$43,'ASE Full'!$F$43,'ASE Full'!$H$43,'ASE Full'!$J$43,'ASE Full'!$L$43)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9C-4745-9117-D7F86A05C015}"/>
            </c:ext>
          </c:extLst>
        </c:ser>
        <c:ser>
          <c:idx val="42"/>
          <c:order val="43"/>
          <c:tx>
            <c:strRef>
              <c:f>'ASE Full'!$A$44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Full'!$D$44:$M$44</c15:sqref>
                  </c15:fullRef>
                </c:ext>
              </c:extLst>
              <c:f>('ASE Full'!$D$44,'ASE Full'!$F$44,'ASE Full'!$H$44,'ASE Full'!$J$44,'ASE Full'!$L$44)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9C-4745-9117-D7F86A05C015}"/>
            </c:ext>
          </c:extLst>
        </c:ser>
        <c:ser>
          <c:idx val="0"/>
          <c:order val="1"/>
          <c:tx>
            <c:strRef>
              <c:f>'ASE Full'!$A$2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Full'!$D$2:$M$2</c15:sqref>
                  </c15:fullRef>
                </c:ext>
              </c:extLst>
              <c:f>('ASE Full'!$D$2,'ASE Full'!$F$2,'ASE Full'!$H$2,'ASE Full'!$J$2,'ASE Full'!$L$2)</c:f>
              <c:numCache>
                <c:formatCode>General</c:formatCode>
                <c:ptCount val="5"/>
                <c:pt idx="0">
                  <c:v>1.11919008205203</c:v>
                </c:pt>
                <c:pt idx="1">
                  <c:v>1.0494987078050719</c:v>
                </c:pt>
                <c:pt idx="2">
                  <c:v>1</c:v>
                </c:pt>
                <c:pt idx="3">
                  <c:v>0.9571406777726067</c:v>
                </c:pt>
                <c:pt idx="4">
                  <c:v>0.92306600323453569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9C-4745-9117-D7F86A05C015}"/>
            </c:ext>
          </c:extLst>
        </c:ser>
        <c:ser>
          <c:idx val="1"/>
          <c:order val="2"/>
          <c:tx>
            <c:strRef>
              <c:f>'ASE Full'!$A$3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Full'!$D$3:$M$3</c15:sqref>
                  </c15:fullRef>
                </c:ext>
              </c:extLst>
              <c:f>('ASE Full'!$D$3,'ASE Full'!$F$3,'ASE Full'!$H$3,'ASE Full'!$J$3,'ASE Full'!$L$3)</c:f>
              <c:numCache>
                <c:formatCode>General</c:formatCode>
                <c:ptCount val="5"/>
                <c:pt idx="0">
                  <c:v>1.1016493048838214</c:v>
                </c:pt>
                <c:pt idx="1">
                  <c:v>1.0493206584970862</c:v>
                </c:pt>
                <c:pt idx="2">
                  <c:v>1.001801617106806</c:v>
                </c:pt>
                <c:pt idx="3">
                  <c:v>0.96519000286553003</c:v>
                </c:pt>
                <c:pt idx="4">
                  <c:v>0.92951948966713394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9C-4745-9117-D7F86A05C015}"/>
            </c:ext>
          </c:extLst>
        </c:ser>
        <c:ser>
          <c:idx val="2"/>
          <c:order val="3"/>
          <c:tx>
            <c:strRef>
              <c:f>'ASE Full'!$A$4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Full'!$D$4:$M$4</c15:sqref>
                  </c15:fullRef>
                </c:ext>
              </c:extLst>
              <c:f>('ASE Full'!$D$4,'ASE Full'!$F$4,'ASE Full'!$H$4,'ASE Full'!$J$4,'ASE Full'!$L$4)</c:f>
              <c:numCache>
                <c:formatCode>General</c:formatCode>
                <c:ptCount val="5"/>
                <c:pt idx="0">
                  <c:v>1.1938389618542209</c:v>
                </c:pt>
                <c:pt idx="1">
                  <c:v>1.1139283141650238</c:v>
                </c:pt>
                <c:pt idx="2">
                  <c:v>1.0636793719722446</c:v>
                </c:pt>
                <c:pt idx="3">
                  <c:v>1.0101054773801983</c:v>
                </c:pt>
                <c:pt idx="4">
                  <c:v>0.97144667122677664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9C-4745-9117-D7F86A05C015}"/>
            </c:ext>
          </c:extLst>
        </c:ser>
        <c:ser>
          <c:idx val="3"/>
          <c:order val="4"/>
          <c:tx>
            <c:strRef>
              <c:f>'ASE Full'!$A$5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Full'!$D$5:$M$5</c15:sqref>
                  </c15:fullRef>
                </c:ext>
              </c:extLst>
              <c:f>('ASE Full'!$D$5,'ASE Full'!$F$5,'ASE Full'!$H$5,'ASE Full'!$J$5,'ASE Full'!$L$5)</c:f>
              <c:numCache>
                <c:formatCode>General</c:formatCode>
                <c:ptCount val="5"/>
                <c:pt idx="0">
                  <c:v>1.1777707482274811</c:v>
                </c:pt>
                <c:pt idx="1">
                  <c:v>1.1228537382683994</c:v>
                </c:pt>
                <c:pt idx="2">
                  <c:v>1.0778524858796437</c:v>
                </c:pt>
                <c:pt idx="3">
                  <c:v>1.038380989835002</c:v>
                </c:pt>
                <c:pt idx="4">
                  <c:v>0.99692247505799858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9C-4745-9117-D7F86A05C015}"/>
            </c:ext>
          </c:extLst>
        </c:ser>
        <c:ser>
          <c:idx val="4"/>
          <c:order val="5"/>
          <c:tx>
            <c:strRef>
              <c:f>'ASE Full'!$A$6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Full'!$D$6:$M$6</c15:sqref>
                  </c15:fullRef>
                </c:ext>
              </c:extLst>
              <c:f>('ASE Full'!$D$6,'ASE Full'!$F$6,'ASE Full'!$H$6,'ASE Full'!$J$6,'ASE Full'!$L$6)</c:f>
              <c:numCache>
                <c:formatCode>General</c:formatCode>
                <c:ptCount val="5"/>
                <c:pt idx="0">
                  <c:v>1.1989888386612715</c:v>
                </c:pt>
                <c:pt idx="1">
                  <c:v>1.1441559284048066</c:v>
                </c:pt>
                <c:pt idx="2">
                  <c:v>1.0937573873794881</c:v>
                </c:pt>
                <c:pt idx="3">
                  <c:v>1.0597769335318912</c:v>
                </c:pt>
                <c:pt idx="4">
                  <c:v>1.025071085537786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9C-4745-9117-D7F86A05C015}"/>
            </c:ext>
          </c:extLst>
        </c:ser>
        <c:ser>
          <c:idx val="5"/>
          <c:order val="6"/>
          <c:tx>
            <c:strRef>
              <c:f>'ASE Full'!$A$7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Full'!$D$7:$M$7</c15:sqref>
                  </c15:fullRef>
                </c:ext>
              </c:extLst>
              <c:f>('ASE Full'!$D$7,'ASE Full'!$F$7,'ASE Full'!$H$7,'ASE Full'!$J$7,'ASE Full'!$L$7)</c:f>
              <c:numCache>
                <c:formatCode>General</c:formatCode>
                <c:ptCount val="5"/>
                <c:pt idx="0">
                  <c:v>1.2125112478424189</c:v>
                </c:pt>
                <c:pt idx="1">
                  <c:v>1.1496029193887962</c:v>
                </c:pt>
                <c:pt idx="2">
                  <c:v>1.1025478645772331</c:v>
                </c:pt>
                <c:pt idx="3">
                  <c:v>1.0624281355520546</c:v>
                </c:pt>
                <c:pt idx="4">
                  <c:v>1.0205213896950136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9C-4745-9117-D7F86A05C015}"/>
            </c:ext>
          </c:extLst>
        </c:ser>
        <c:ser>
          <c:idx val="6"/>
          <c:order val="7"/>
          <c:tx>
            <c:strRef>
              <c:f>'ASE Full'!$A$8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Full'!$D$8:$M$8</c15:sqref>
                  </c15:fullRef>
                </c:ext>
              </c:extLst>
              <c:f>('ASE Full'!$D$8,'ASE Full'!$F$8,'ASE Full'!$H$8,'ASE Full'!$J$8,'ASE Full'!$L$8)</c:f>
              <c:numCache>
                <c:formatCode>General</c:formatCode>
                <c:ptCount val="5"/>
                <c:pt idx="0">
                  <c:v>1.2123298241351292</c:v>
                </c:pt>
                <c:pt idx="1">
                  <c:v>1.1499961445592597</c:v>
                </c:pt>
                <c:pt idx="2">
                  <c:v>1.1036114268059385</c:v>
                </c:pt>
                <c:pt idx="3">
                  <c:v>1.0627017621496813</c:v>
                </c:pt>
                <c:pt idx="4">
                  <c:v>1.0181357639655877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9C-4745-9117-D7F86A05C015}"/>
            </c:ext>
          </c:extLst>
        </c:ser>
        <c:ser>
          <c:idx val="7"/>
          <c:order val="8"/>
          <c:tx>
            <c:strRef>
              <c:f>'ASE Full'!$A$9</c:f>
              <c:strCache>
                <c:ptCount val="1"/>
                <c:pt idx="0">
                  <c:v>Solgaleo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Full'!$D$9:$M$9</c15:sqref>
                  </c15:fullRef>
                </c:ext>
              </c:extLst>
              <c:f>('ASE Full'!$D$9,'ASE Full'!$F$9,'ASE Full'!$H$9,'ASE Full'!$J$9,'ASE Full'!$L$9)</c:f>
              <c:numCache>
                <c:formatCode>General</c:formatCode>
                <c:ptCount val="5"/>
                <c:pt idx="0">
                  <c:v>1.2313241564407065</c:v>
                </c:pt>
                <c:pt idx="1">
                  <c:v>1.1787123457585831</c:v>
                </c:pt>
                <c:pt idx="2">
                  <c:v>1.1190177125061582</c:v>
                </c:pt>
                <c:pt idx="3">
                  <c:v>1.0811643646912783</c:v>
                </c:pt>
                <c:pt idx="4">
                  <c:v>1.0474375204656561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9C-4745-9117-D7F86A05C015}"/>
            </c:ext>
          </c:extLst>
        </c:ser>
        <c:ser>
          <c:idx val="8"/>
          <c:order val="9"/>
          <c:tx>
            <c:strRef>
              <c:f>'ASE Full'!$A$10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Full'!$D$10:$M$10</c15:sqref>
                  </c15:fullRef>
                </c:ext>
              </c:extLst>
              <c:f>('ASE Full'!$D$10,'ASE Full'!$F$10,'ASE Full'!$H$10,'ASE Full'!$J$10,'ASE Full'!$L$10)</c:f>
              <c:numCache>
                <c:formatCode>General</c:formatCode>
                <c:ptCount val="5"/>
                <c:pt idx="0">
                  <c:v>1.2933330836443293</c:v>
                </c:pt>
                <c:pt idx="1">
                  <c:v>1.2306126592783009</c:v>
                </c:pt>
                <c:pt idx="2">
                  <c:v>1.1767246904806841</c:v>
                </c:pt>
                <c:pt idx="3">
                  <c:v>1.1323737453782208</c:v>
                </c:pt>
                <c:pt idx="4">
                  <c:v>1.0906631874464057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9C-4745-9117-D7F86A05C015}"/>
            </c:ext>
          </c:extLst>
        </c:ser>
        <c:ser>
          <c:idx val="9"/>
          <c:order val="10"/>
          <c:tx>
            <c:strRef>
              <c:f>'ASE Full'!$A$11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Full'!$D$11:$M$11</c15:sqref>
                  </c15:fullRef>
                </c:ext>
              </c:extLst>
              <c:f>('ASE Full'!$D$11,'ASE Full'!$F$11,'ASE Full'!$H$11,'ASE Full'!$J$11,'ASE Full'!$L$11)</c:f>
              <c:numCache>
                <c:formatCode>General</c:formatCode>
                <c:ptCount val="5"/>
                <c:pt idx="0">
                  <c:v>1.3296385322285234</c:v>
                </c:pt>
                <c:pt idx="1">
                  <c:v>1.2568528949569229</c:v>
                </c:pt>
                <c:pt idx="2">
                  <c:v>1.1785716928465315</c:v>
                </c:pt>
                <c:pt idx="3">
                  <c:v>1.1337593240581199</c:v>
                </c:pt>
                <c:pt idx="4">
                  <c:v>1.0927050825774975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9C-4745-9117-D7F86A05C015}"/>
            </c:ext>
          </c:extLst>
        </c:ser>
        <c:ser>
          <c:idx val="10"/>
          <c:order val="11"/>
          <c:tx>
            <c:strRef>
              <c:f>'ASE Full'!$A$12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Full'!$D$12:$M$12</c15:sqref>
                  </c15:fullRef>
                </c:ext>
              </c:extLst>
              <c:f>('ASE Full'!$D$12,'ASE Full'!$F$12,'ASE Full'!$H$12,'ASE Full'!$J$12,'ASE Full'!$L$12)</c:f>
              <c:numCache>
                <c:formatCode>General</c:formatCode>
                <c:ptCount val="5"/>
                <c:pt idx="0">
                  <c:v>1.349399906368155</c:v>
                </c:pt>
                <c:pt idx="1">
                  <c:v>1.2838243943996717</c:v>
                </c:pt>
                <c:pt idx="2">
                  <c:v>1.2119979568056813</c:v>
                </c:pt>
                <c:pt idx="3">
                  <c:v>1.1634191223304715</c:v>
                </c:pt>
                <c:pt idx="4">
                  <c:v>1.1229554768488952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A9C-4745-9117-D7F86A05C015}"/>
            </c:ext>
          </c:extLst>
        </c:ser>
        <c:ser>
          <c:idx val="11"/>
          <c:order val="12"/>
          <c:tx>
            <c:strRef>
              <c:f>'ASE Full'!$A$13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Full'!$D$13:$M$13</c15:sqref>
                  </c15:fullRef>
                </c:ext>
              </c:extLst>
              <c:f>('ASE Full'!$D$13,'ASE Full'!$F$13,'ASE Full'!$H$13,'ASE Full'!$J$13,'ASE Full'!$L$13)</c:f>
              <c:numCache>
                <c:formatCode>General</c:formatCode>
                <c:ptCount val="5"/>
                <c:pt idx="0">
                  <c:v>1.3567508190420532</c:v>
                </c:pt>
                <c:pt idx="1">
                  <c:v>1.2928245337328617</c:v>
                </c:pt>
                <c:pt idx="2">
                  <c:v>1.2387204745603226</c:v>
                </c:pt>
                <c:pt idx="3">
                  <c:v>1.1883376462223718</c:v>
                </c:pt>
                <c:pt idx="4">
                  <c:v>1.1483523632316235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9C-4745-9117-D7F86A05C015}"/>
            </c:ext>
          </c:extLst>
        </c:ser>
        <c:ser>
          <c:idx val="12"/>
          <c:order val="13"/>
          <c:tx>
            <c:strRef>
              <c:f>'ASE Full'!$A$14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Full'!$D$14:$M$14</c15:sqref>
                  </c15:fullRef>
                </c:ext>
              </c:extLst>
              <c:f>('ASE Full'!$D$14,'ASE Full'!$F$14,'ASE Full'!$H$14,'ASE Full'!$J$14,'ASE Full'!$L$14)</c:f>
              <c:numCache>
                <c:formatCode>General</c:formatCode>
                <c:ptCount val="5"/>
                <c:pt idx="0">
                  <c:v>1.4216461364505826</c:v>
                </c:pt>
                <c:pt idx="1">
                  <c:v>1.3577441393821876</c:v>
                </c:pt>
                <c:pt idx="2">
                  <c:v>1.307315219496074</c:v>
                </c:pt>
                <c:pt idx="3">
                  <c:v>1.2595703625162389</c:v>
                </c:pt>
                <c:pt idx="4">
                  <c:v>1.2083577600488369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9C-4745-9117-D7F86A05C015}"/>
            </c:ext>
          </c:extLst>
        </c:ser>
        <c:ser>
          <c:idx val="13"/>
          <c:order val="14"/>
          <c:tx>
            <c:strRef>
              <c:f>'ASE Full'!$A$15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Full'!$D$15:$M$15</c15:sqref>
                  </c15:fullRef>
                </c:ext>
              </c:extLst>
              <c:f>('ASE Full'!$D$15,'ASE Full'!$F$15,'ASE Full'!$H$15,'ASE Full'!$J$15,'ASE Full'!$L$15)</c:f>
              <c:numCache>
                <c:formatCode>General</c:formatCode>
                <c:ptCount val="5"/>
                <c:pt idx="0">
                  <c:v>1.4815333353723936</c:v>
                </c:pt>
                <c:pt idx="1">
                  <c:v>1.3962676324584862</c:v>
                </c:pt>
                <c:pt idx="2">
                  <c:v>1.3297931356246753</c:v>
                </c:pt>
                <c:pt idx="3">
                  <c:v>1.2731803046947248</c:v>
                </c:pt>
                <c:pt idx="4">
                  <c:v>1.2200632344885995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9C-4745-9117-D7F86A05C015}"/>
            </c:ext>
          </c:extLst>
        </c:ser>
        <c:ser>
          <c:idx val="14"/>
          <c:order val="15"/>
          <c:tx>
            <c:strRef>
              <c:f>'ASE Full'!$A$16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Full'!$D$16:$M$16</c15:sqref>
                  </c15:fullRef>
                </c:ext>
              </c:extLst>
              <c:f>('ASE Full'!$D$16,'ASE Full'!$F$16,'ASE Full'!$H$16,'ASE Full'!$J$16,'ASE Full'!$L$16)</c:f>
              <c:numCache>
                <c:formatCode>General</c:formatCode>
                <c:ptCount val="5"/>
                <c:pt idx="0">
                  <c:v>1.4607486378041017</c:v>
                </c:pt>
                <c:pt idx="1">
                  <c:v>1.3869953370023593</c:v>
                </c:pt>
                <c:pt idx="2">
                  <c:v>1.3330756256635958</c:v>
                </c:pt>
                <c:pt idx="3">
                  <c:v>1.286609721752346</c:v>
                </c:pt>
                <c:pt idx="4">
                  <c:v>1.2330312441343314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9C-4745-9117-D7F86A05C015}"/>
            </c:ext>
          </c:extLst>
        </c:ser>
        <c:ser>
          <c:idx val="15"/>
          <c:order val="16"/>
          <c:tx>
            <c:strRef>
              <c:f>'ASE Full'!$A$17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Full'!$D$17:$M$17</c15:sqref>
                  </c15:fullRef>
                </c:ext>
              </c:extLst>
              <c:f>('ASE Full'!$D$17,'ASE Full'!$F$17,'ASE Full'!$H$17,'ASE Full'!$J$17,'ASE Full'!$L$17)</c:f>
              <c:numCache>
                <c:formatCode>General</c:formatCode>
                <c:ptCount val="5"/>
                <c:pt idx="0">
                  <c:v>1.4841063373903294</c:v>
                </c:pt>
                <c:pt idx="1">
                  <c:v>1.4098282852978852</c:v>
                </c:pt>
                <c:pt idx="2">
                  <c:v>1.3542930536372511</c:v>
                </c:pt>
                <c:pt idx="3">
                  <c:v>1.3076647731050823</c:v>
                </c:pt>
                <c:pt idx="4">
                  <c:v>1.2557262999072394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9C-4745-9117-D7F86A05C015}"/>
            </c:ext>
          </c:extLst>
        </c:ser>
        <c:ser>
          <c:idx val="16"/>
          <c:order val="17"/>
          <c:tx>
            <c:strRef>
              <c:f>'ASE Full'!$A$18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Full'!$D$18:$M$18</c15:sqref>
                  </c15:fullRef>
                </c:ext>
              </c:extLst>
              <c:f>('ASE Full'!$D$18,'ASE Full'!$F$18,'ASE Full'!$H$18,'ASE Full'!$J$18,'ASE Full'!$L$18)</c:f>
              <c:numCache>
                <c:formatCode>General</c:formatCode>
                <c:ptCount val="5"/>
                <c:pt idx="0">
                  <c:v>1.4958090517300973</c:v>
                </c:pt>
                <c:pt idx="1">
                  <c:v>1.4342526669390188</c:v>
                </c:pt>
                <c:pt idx="2">
                  <c:v>1.3622801086513248</c:v>
                </c:pt>
                <c:pt idx="3">
                  <c:v>1.3173228981728367</c:v>
                </c:pt>
                <c:pt idx="4">
                  <c:v>1.2791589133468146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9C-4745-9117-D7F86A05C015}"/>
            </c:ext>
          </c:extLst>
        </c:ser>
        <c:ser>
          <c:idx val="17"/>
          <c:order val="18"/>
          <c:tx>
            <c:strRef>
              <c:f>'ASE Full'!$A$19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Full'!$D$19:$M$19</c15:sqref>
                  </c15:fullRef>
                </c:ext>
              </c:extLst>
              <c:f>('ASE Full'!$D$19,'ASE Full'!$F$19,'ASE Full'!$H$19,'ASE Full'!$J$19,'ASE Full'!$L$19)</c:f>
              <c:numCache>
                <c:formatCode>General</c:formatCode>
                <c:ptCount val="5"/>
                <c:pt idx="0">
                  <c:v>1.5078576297421875</c:v>
                </c:pt>
                <c:pt idx="1">
                  <c:v>1.4403026884923094</c:v>
                </c:pt>
                <c:pt idx="2">
                  <c:v>1.3796552094517454</c:v>
                </c:pt>
                <c:pt idx="3">
                  <c:v>1.3254369988863302</c:v>
                </c:pt>
                <c:pt idx="4">
                  <c:v>1.2802007970175719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9C-4745-9117-D7F86A05C015}"/>
            </c:ext>
          </c:extLst>
        </c:ser>
        <c:ser>
          <c:idx val="18"/>
          <c:order val="19"/>
          <c:tx>
            <c:strRef>
              <c:f>'ASE Full'!$A$20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Full'!$D$20:$M$20</c15:sqref>
                  </c15:fullRef>
                </c:ext>
              </c:extLst>
              <c:f>('ASE Full'!$D$20,'ASE Full'!$F$20,'ASE Full'!$H$20,'ASE Full'!$J$20,'ASE Full'!$L$20)</c:f>
              <c:numCache>
                <c:formatCode>General</c:formatCode>
                <c:ptCount val="5"/>
                <c:pt idx="0">
                  <c:v>1.5447716357028896</c:v>
                </c:pt>
                <c:pt idx="1">
                  <c:v>1.4630864374776615</c:v>
                </c:pt>
                <c:pt idx="2">
                  <c:v>1.3910310295744353</c:v>
                </c:pt>
                <c:pt idx="3">
                  <c:v>1.3327466485951482</c:v>
                </c:pt>
                <c:pt idx="4">
                  <c:v>1.2809614288010445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A9C-4745-9117-D7F86A05C015}"/>
            </c:ext>
          </c:extLst>
        </c:ser>
        <c:ser>
          <c:idx val="19"/>
          <c:order val="20"/>
          <c:tx>
            <c:strRef>
              <c:f>'ASE Full'!$A$21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Full'!$D$21:$M$21</c15:sqref>
                  </c15:fullRef>
                </c:ext>
              </c:extLst>
              <c:f>('ASE Full'!$D$21,'ASE Full'!$F$21,'ASE Full'!$H$21,'ASE Full'!$J$21,'ASE Full'!$L$21)</c:f>
              <c:numCache>
                <c:formatCode>General</c:formatCode>
                <c:ptCount val="5"/>
                <c:pt idx="0">
                  <c:v>1.5561299968414573</c:v>
                </c:pt>
                <c:pt idx="1">
                  <c:v>1.4546085427515174</c:v>
                </c:pt>
                <c:pt idx="2">
                  <c:v>1.3955008427150488</c:v>
                </c:pt>
                <c:pt idx="3">
                  <c:v>1.3319958086574835</c:v>
                </c:pt>
                <c:pt idx="4">
                  <c:v>1.2797557139697606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A9C-4745-9117-D7F86A05C015}"/>
            </c:ext>
          </c:extLst>
        </c:ser>
        <c:ser>
          <c:idx val="20"/>
          <c:order val="21"/>
          <c:tx>
            <c:strRef>
              <c:f>'ASE Full'!$A$22</c:f>
              <c:strCache>
                <c:ptCount val="1"/>
                <c:pt idx="0">
                  <c:v>Melmetal</c:v>
                </c:pt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Full'!$D$22:$M$22</c15:sqref>
                  </c15:fullRef>
                </c:ext>
              </c:extLst>
              <c:f>('ASE Full'!$D$22,'ASE Full'!$F$22,'ASE Full'!$H$22,'ASE Full'!$J$22,'ASE Full'!$L$22)</c:f>
              <c:numCache>
                <c:formatCode>General</c:formatCode>
                <c:ptCount val="5"/>
                <c:pt idx="0">
                  <c:v>1.5489088972619847</c:v>
                </c:pt>
                <c:pt idx="1">
                  <c:v>1.4745009513564538</c:v>
                </c:pt>
                <c:pt idx="2">
                  <c:v>1.4035218668335809</c:v>
                </c:pt>
                <c:pt idx="3">
                  <c:v>1.3524731896507991</c:v>
                </c:pt>
                <c:pt idx="4">
                  <c:v>1.3096846665866191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A9C-4745-9117-D7F86A05C015}"/>
            </c:ext>
          </c:extLst>
        </c:ser>
        <c:ser>
          <c:idx val="21"/>
          <c:order val="22"/>
          <c:tx>
            <c:strRef>
              <c:f>'ASE Full'!$A$23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DA9C-4745-9117-D7F86A05C015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Full'!$D$23:$M$23</c15:sqref>
                  </c15:fullRef>
                </c:ext>
              </c:extLst>
              <c:f>('ASE Full'!$D$23,'ASE Full'!$F$23,'ASE Full'!$H$23,'ASE Full'!$J$23,'ASE Full'!$L$23)</c:f>
              <c:numCache>
                <c:formatCode>General</c:formatCode>
                <c:ptCount val="5"/>
                <c:pt idx="0">
                  <c:v>1.6463854640814046</c:v>
                </c:pt>
                <c:pt idx="1">
                  <c:v>1.5252456986819378</c:v>
                </c:pt>
                <c:pt idx="2">
                  <c:v>1.4124349972904504</c:v>
                </c:pt>
                <c:pt idx="3">
                  <c:v>1.3467028635147615</c:v>
                </c:pt>
                <c:pt idx="4">
                  <c:v>1.2895306830087525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A9C-4745-9117-D7F86A05C015}"/>
            </c:ext>
          </c:extLst>
        </c:ser>
        <c:ser>
          <c:idx val="22"/>
          <c:order val="23"/>
          <c:tx>
            <c:strRef>
              <c:f>'ASE Full'!$A$24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Full'!$D$24:$M$24</c15:sqref>
                  </c15:fullRef>
                </c:ext>
              </c:extLst>
              <c:f>('ASE Full'!$D$24,'ASE Full'!$F$24,'ASE Full'!$H$24,'ASE Full'!$J$24,'ASE Full'!$L$24)</c:f>
              <c:numCache>
                <c:formatCode>General</c:formatCode>
                <c:ptCount val="5"/>
                <c:pt idx="0">
                  <c:v>1.5746935278587559</c:v>
                </c:pt>
                <c:pt idx="1">
                  <c:v>1.5004732197318902</c:v>
                </c:pt>
                <c:pt idx="2">
                  <c:v>1.4229683340808708</c:v>
                </c:pt>
                <c:pt idx="3">
                  <c:v>1.3630372384550347</c:v>
                </c:pt>
                <c:pt idx="4">
                  <c:v>1.3141428051764104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A9C-4745-9117-D7F86A05C015}"/>
            </c:ext>
          </c:extLst>
        </c:ser>
        <c:ser>
          <c:idx val="23"/>
          <c:order val="24"/>
          <c:tx>
            <c:strRef>
              <c:f>'ASE Full'!$A$25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Full'!$D$25:$M$25</c15:sqref>
                  </c15:fullRef>
                </c:ext>
              </c:extLst>
              <c:f>('ASE Full'!$D$25,'ASE Full'!$F$25,'ASE Full'!$H$25,'ASE Full'!$J$25,'ASE Full'!$L$25)</c:f>
              <c:numCache>
                <c:formatCode>General</c:formatCode>
                <c:ptCount val="5"/>
                <c:pt idx="0">
                  <c:v>1.58858785526076</c:v>
                </c:pt>
                <c:pt idx="1">
                  <c:v>1.512401056950154</c:v>
                </c:pt>
                <c:pt idx="2">
                  <c:v>1.4249666070520355</c:v>
                </c:pt>
                <c:pt idx="3">
                  <c:v>1.3729281599131664</c:v>
                </c:pt>
                <c:pt idx="4">
                  <c:v>1.3287550132468824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A9C-4745-9117-D7F86A05C015}"/>
            </c:ext>
          </c:extLst>
        </c:ser>
        <c:ser>
          <c:idx val="24"/>
          <c:order val="25"/>
          <c:tx>
            <c:strRef>
              <c:f>'ASE Full'!$A$26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Full'!$D$26:$M$26</c15:sqref>
                  </c15:fullRef>
                </c:ext>
              </c:extLst>
              <c:f>('ASE Full'!$D$26,'ASE Full'!$F$26,'ASE Full'!$H$26,'ASE Full'!$J$26,'ASE Full'!$L$26)</c:f>
              <c:numCache>
                <c:formatCode>General</c:formatCode>
                <c:ptCount val="5"/>
                <c:pt idx="0">
                  <c:v>1.5566786055918309</c:v>
                </c:pt>
                <c:pt idx="1">
                  <c:v>1.4936523120254246</c:v>
                </c:pt>
                <c:pt idx="2">
                  <c:v>1.4269244692408121</c:v>
                </c:pt>
                <c:pt idx="3">
                  <c:v>1.3693945122860502</c:v>
                </c:pt>
                <c:pt idx="4">
                  <c:v>1.3225198558655038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A9C-4745-9117-D7F86A05C015}"/>
            </c:ext>
          </c:extLst>
        </c:ser>
        <c:ser>
          <c:idx val="25"/>
          <c:order val="26"/>
          <c:tx>
            <c:strRef>
              <c:f>'ASE Full'!$A$27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Full'!$D$27:$M$27</c15:sqref>
                  </c15:fullRef>
                </c:ext>
              </c:extLst>
              <c:f>('ASE Full'!$D$27,'ASE Full'!$F$27,'ASE Full'!$H$27,'ASE Full'!$J$27,'ASE Full'!$L$27)</c:f>
              <c:numCache>
                <c:formatCode>General</c:formatCode>
                <c:ptCount val="5"/>
                <c:pt idx="0">
                  <c:v>1.6734130887531713</c:v>
                </c:pt>
                <c:pt idx="1">
                  <c:v>1.5875003536007153</c:v>
                </c:pt>
                <c:pt idx="2">
                  <c:v>1.5135384675897625</c:v>
                </c:pt>
                <c:pt idx="3">
                  <c:v>1.4559772498818522</c:v>
                </c:pt>
                <c:pt idx="4">
                  <c:v>1.3861507271459292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A9C-4745-9117-D7F86A05C015}"/>
            </c:ext>
          </c:extLst>
        </c:ser>
        <c:ser>
          <c:idx val="26"/>
          <c:order val="27"/>
          <c:tx>
            <c:strRef>
              <c:f>'ASE Full'!$A$28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Full'!$D$28:$M$28</c15:sqref>
                  </c15:fullRef>
                </c:ext>
              </c:extLst>
              <c:f>('ASE Full'!$D$28,'ASE Full'!$F$28,'ASE Full'!$H$28,'ASE Full'!$J$28,'ASE Full'!$L$28)</c:f>
              <c:numCache>
                <c:formatCode>General</c:formatCode>
                <c:ptCount val="5"/>
                <c:pt idx="0">
                  <c:v>1.7259172939044454</c:v>
                </c:pt>
                <c:pt idx="1">
                  <c:v>1.6460334689572131</c:v>
                </c:pt>
                <c:pt idx="2">
                  <c:v>1.5664913964556302</c:v>
                </c:pt>
                <c:pt idx="3">
                  <c:v>1.5209156809629394</c:v>
                </c:pt>
                <c:pt idx="4">
                  <c:v>1.4630041447245752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A9C-4745-9117-D7F86A05C015}"/>
            </c:ext>
          </c:extLst>
        </c:ser>
        <c:ser>
          <c:idx val="27"/>
          <c:order val="28"/>
          <c:tx>
            <c:strRef>
              <c:f>'ASE Full'!$A$29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Full'!$D$29:$M$29</c15:sqref>
                  </c15:fullRef>
                </c:ext>
              </c:extLst>
              <c:f>('ASE Full'!$D$29,'ASE Full'!$F$29,'ASE Full'!$H$29,'ASE Full'!$J$29,'ASE Full'!$L$29)</c:f>
              <c:numCache>
                <c:formatCode>General</c:formatCode>
                <c:ptCount val="5"/>
                <c:pt idx="0">
                  <c:v>1.8007493053824812</c:v>
                </c:pt>
                <c:pt idx="1">
                  <c:v>1.699616015078544</c:v>
                </c:pt>
                <c:pt idx="2">
                  <c:v>1.6218714433465051</c:v>
                </c:pt>
                <c:pt idx="3">
                  <c:v>1.5617689400311996</c:v>
                </c:pt>
                <c:pt idx="4">
                  <c:v>1.5020907117128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A9C-4745-9117-D7F86A05C015}"/>
            </c:ext>
          </c:extLst>
        </c:ser>
        <c:ser>
          <c:idx val="28"/>
          <c:order val="29"/>
          <c:tx>
            <c:strRef>
              <c:f>'ASE Full'!$A$30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Full'!$D$30:$M$30</c15:sqref>
                  </c15:fullRef>
                </c:ext>
              </c:extLst>
              <c:f>('ASE Full'!$D$30,'ASE Full'!$F$30,'ASE Full'!$H$30,'ASE Full'!$J$30,'ASE Full'!$L$30)</c:f>
              <c:numCache>
                <c:formatCode>General</c:formatCode>
                <c:ptCount val="5"/>
                <c:pt idx="0">
                  <c:v>1.8269665691677581</c:v>
                </c:pt>
                <c:pt idx="1">
                  <c:v>1.7307658247980044</c:v>
                </c:pt>
                <c:pt idx="2">
                  <c:v>1.6480743903773625</c:v>
                </c:pt>
                <c:pt idx="3">
                  <c:v>1.5949109142658446</c:v>
                </c:pt>
                <c:pt idx="4">
                  <c:v>1.5371066908910864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A9C-4745-9117-D7F86A05C015}"/>
            </c:ext>
          </c:extLst>
        </c:ser>
        <c:ser>
          <c:idx val="29"/>
          <c:order val="30"/>
          <c:tx>
            <c:strRef>
              <c:f>'ASE Full'!$A$31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Full'!$D$31:$M$31</c15:sqref>
                  </c15:fullRef>
                </c:ext>
              </c:extLst>
              <c:f>('ASE Full'!$D$31,'ASE Full'!$F$31,'ASE Full'!$H$31,'ASE Full'!$J$31,'ASE Full'!$L$31)</c:f>
              <c:numCache>
                <c:formatCode>General</c:formatCode>
                <c:ptCount val="5"/>
                <c:pt idx="0">
                  <c:v>1.562141573706165</c:v>
                </c:pt>
                <c:pt idx="1">
                  <c:v>1.4926328456869602</c:v>
                </c:pt>
                <c:pt idx="2">
                  <c:v>1.4294318644074977</c:v>
                </c:pt>
                <c:pt idx="3">
                  <c:v>1.368792846087721</c:v>
                </c:pt>
                <c:pt idx="4">
                  <c:v>1.3199272666296293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A9C-4745-9117-D7F86A05C015}"/>
            </c:ext>
          </c:extLst>
        </c:ser>
        <c:ser>
          <c:idx val="30"/>
          <c:order val="31"/>
          <c:tx>
            <c:strRef>
              <c:f>'ASE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Full'!$D$32:$M$32</c15:sqref>
                  </c15:fullRef>
                </c:ext>
              </c:extLst>
              <c:f>('ASE Full'!$D$32,'ASE Full'!$F$32,'ASE Full'!$H$32,'ASE Full'!$J$32,'ASE Full'!$L$32)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A9C-4745-9117-D7F86A05C015}"/>
            </c:ext>
          </c:extLst>
        </c:ser>
        <c:ser>
          <c:idx val="31"/>
          <c:order val="32"/>
          <c:tx>
            <c:strRef>
              <c:f>'ASE Full'!$A$33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Full'!$D$33:$M$33</c15:sqref>
                  </c15:fullRef>
                </c:ext>
              </c:extLst>
              <c:f>('ASE Full'!$D$33,'ASE Full'!$F$33,'ASE Full'!$H$33,'ASE Full'!$J$33,'ASE Full'!$L$33)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A9C-4745-9117-D7F86A05C015}"/>
            </c:ext>
          </c:extLst>
        </c:ser>
        <c:ser>
          <c:idx val="32"/>
          <c:order val="33"/>
          <c:tx>
            <c:strRef>
              <c:f>'ASE Full'!$A$34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Full'!$D$34:$M$34</c15:sqref>
                  </c15:fullRef>
                </c:ext>
              </c:extLst>
              <c:f>('ASE Full'!$D$34,'ASE Full'!$F$34,'ASE Full'!$H$34,'ASE Full'!$J$34,'ASE Full'!$L$34)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A9C-4745-9117-D7F86A05C015}"/>
            </c:ext>
          </c:extLst>
        </c:ser>
        <c:ser>
          <c:idx val="33"/>
          <c:order val="34"/>
          <c:tx>
            <c:strRef>
              <c:f>'ASE Full'!$A$35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Full'!$D$35:$M$35</c15:sqref>
                  </c15:fullRef>
                </c:ext>
              </c:extLst>
              <c:f>('ASE Full'!$D$35,'ASE Full'!$F$35,'ASE Full'!$H$35,'ASE Full'!$J$35,'ASE Full'!$L$35)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A9C-4745-9117-D7F86A05C015}"/>
            </c:ext>
          </c:extLst>
        </c:ser>
        <c:ser>
          <c:idx val="34"/>
          <c:order val="35"/>
          <c:tx>
            <c:strRef>
              <c:f>'ASE Full'!$A$36</c:f>
              <c:strCache>
                <c:ptCount val="1"/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Full'!$D$36:$M$36</c15:sqref>
                  </c15:fullRef>
                </c:ext>
              </c:extLst>
              <c:f>('ASE Full'!$D$36,'ASE Full'!$F$36,'ASE Full'!$H$36,'ASE Full'!$J$36,'ASE Full'!$L$36)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A9C-4745-9117-D7F86A05C015}"/>
            </c:ext>
          </c:extLst>
        </c:ser>
        <c:ser>
          <c:idx val="35"/>
          <c:order val="36"/>
          <c:tx>
            <c:strRef>
              <c:f>'ASE Full'!$A$37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Full'!$D$37:$M$37</c15:sqref>
                  </c15:fullRef>
                </c:ext>
              </c:extLst>
              <c:f>('ASE Full'!$D$37,'ASE Full'!$F$37,'ASE Full'!$H$37,'ASE Full'!$J$37,'ASE Full'!$L$37)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A9C-4745-9117-D7F86A05C015}"/>
            </c:ext>
          </c:extLst>
        </c:ser>
        <c:ser>
          <c:idx val="36"/>
          <c:order val="37"/>
          <c:tx>
            <c:strRef>
              <c:f>'ASE Full'!$A$38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Full'!$D$38:$M$38</c15:sqref>
                  </c15:fullRef>
                </c:ext>
              </c:extLst>
              <c:f>('ASE Full'!$D$38,'ASE Full'!$F$38,'ASE Full'!$H$38,'ASE Full'!$J$38,'ASE Full'!$L$38)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A9C-4745-9117-D7F86A05C015}"/>
            </c:ext>
          </c:extLst>
        </c:ser>
        <c:ser>
          <c:idx val="37"/>
          <c:order val="38"/>
          <c:tx>
            <c:strRef>
              <c:f>'ASE Full'!$A$39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Full'!$D$39:$M$39</c15:sqref>
                  </c15:fullRef>
                </c:ext>
              </c:extLst>
              <c:f>('ASE Full'!$D$39,'ASE Full'!$F$39,'ASE Full'!$H$39,'ASE Full'!$J$39,'ASE Full'!$L$39)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A9C-4745-9117-D7F86A05C015}"/>
            </c:ext>
          </c:extLst>
        </c:ser>
        <c:ser>
          <c:idx val="43"/>
          <c:order val="44"/>
          <c:tx>
            <c:strRef>
              <c:f>'ASE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Full'!$D$45:$M$45</c15:sqref>
                  </c15:fullRef>
                </c:ext>
              </c:extLst>
              <c:f>('ASE Full'!$D$45,'ASE Full'!$F$45,'ASE Full'!$H$45,'ASE Full'!$J$45,'ASE Full'!$L$45)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A9C-4745-9117-D7F86A05C015}"/>
            </c:ext>
          </c:extLst>
        </c:ser>
        <c:ser>
          <c:idx val="44"/>
          <c:order val="45"/>
          <c:tx>
            <c:strRef>
              <c:f>'ASE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Full'!$D$46:$M$46</c15:sqref>
                  </c15:fullRef>
                </c:ext>
              </c:extLst>
              <c:f>('ASE Full'!$D$46,'ASE Full'!$F$46,'ASE Full'!$H$46,'ASE Full'!$J$46,'ASE Full'!$L$46)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A9C-4745-9117-D7F86A05C015}"/>
            </c:ext>
          </c:extLst>
        </c:ser>
        <c:ser>
          <c:idx val="45"/>
          <c:order val="46"/>
          <c:tx>
            <c:strRef>
              <c:f>'ASE Full'!$A$47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Full'!$D$47:$M$47</c15:sqref>
                  </c15:fullRef>
                </c:ext>
              </c:extLst>
              <c:f>('ASE Full'!$D$47,'ASE Full'!$F$47,'ASE Full'!$H$47,'ASE Full'!$J$47,'ASE Full'!$L$47)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A9C-4745-9117-D7F86A05C015}"/>
            </c:ext>
          </c:extLst>
        </c:ser>
        <c:ser>
          <c:idx val="46"/>
          <c:order val="47"/>
          <c:tx>
            <c:strRef>
              <c:f>'ASE Full'!$A$48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Full'!$D$48:$M$48</c15:sqref>
                  </c15:fullRef>
                </c:ext>
              </c:extLst>
              <c:f>('ASE Full'!$D$48,'ASE Full'!$F$48,'ASE Full'!$H$48,'ASE Full'!$J$48,'ASE Full'!$L$48)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A9C-4745-9117-D7F86A05C015}"/>
            </c:ext>
          </c:extLst>
        </c:ser>
        <c:ser>
          <c:idx val="47"/>
          <c:order val="48"/>
          <c:tx>
            <c:strRef>
              <c:f>'ASE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Full'!$D$49:$M$49</c15:sqref>
                  </c15:fullRef>
                </c:ext>
              </c:extLst>
              <c:f>('ASE Full'!$D$49,'ASE Full'!$F$49,'ASE Full'!$H$49,'ASE Full'!$J$49,'ASE Full'!$L$49)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A9C-4745-9117-D7F86A05C015}"/>
            </c:ext>
          </c:extLst>
        </c:ser>
        <c:ser>
          <c:idx val="48"/>
          <c:order val="49"/>
          <c:tx>
            <c:strRef>
              <c:f>'ASE Full'!$A$50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Full'!$D$50:$M$50</c15:sqref>
                  </c15:fullRef>
                </c:ext>
              </c:extLst>
              <c:f>('ASE Full'!$D$50,'ASE Full'!$F$50,'ASE Full'!$H$50,'ASE Full'!$J$50,'ASE Full'!$L$50)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A9C-4745-9117-D7F86A05C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Full'!$D$1:$M$1</c15:sqref>
                        </c15:fullRef>
                        <c15:formulaRef>
                          <c15:sqref>('ASE Full'!$D$1,'ASE Full'!$F$1,'ASE Full'!$H$1,'ASE Full'!$J$1,'ASE Full'!$L$1)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DA9C-4745-9117-D7F86A05C015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Full'!$A$40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Full'!$D$40:$M$40</c15:sqref>
                  </c15:fullRef>
                </c:ext>
              </c:extLst>
              <c:f>('DPS Full'!$D$40,'DPS Full'!$F$40,'DPS Full'!$H$40,'DPS Full'!$J$40,'DPS Full'!$L$40)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F-4FDD-98DF-D71067A597D7}"/>
            </c:ext>
          </c:extLst>
        </c:ser>
        <c:ser>
          <c:idx val="39"/>
          <c:order val="40"/>
          <c:tx>
            <c:strRef>
              <c:f>'DPS Full'!$A$41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Full'!$D$41:$M$41</c15:sqref>
                  </c15:fullRef>
                </c:ext>
              </c:extLst>
              <c:f>('DPS Full'!$D$41,'DPS Full'!$F$41,'DPS Full'!$H$41,'DPS Full'!$J$41,'DPS Full'!$L$41)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F-4FDD-98DF-D71067A597D7}"/>
            </c:ext>
          </c:extLst>
        </c:ser>
        <c:ser>
          <c:idx val="40"/>
          <c:order val="41"/>
          <c:tx>
            <c:strRef>
              <c:f>'DPS Full'!$A$42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Full'!$D$42:$M$42</c15:sqref>
                  </c15:fullRef>
                </c:ext>
              </c:extLst>
              <c:f>('DPS Full'!$D$42,'DPS Full'!$F$42,'DPS Full'!$H$42,'DPS Full'!$J$42,'DPS Full'!$L$42)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F-4FDD-98DF-D71067A597D7}"/>
            </c:ext>
          </c:extLst>
        </c:ser>
        <c:ser>
          <c:idx val="41"/>
          <c:order val="42"/>
          <c:tx>
            <c:strRef>
              <c:f>'DPS Full'!$A$43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Full'!$D$43:$M$43</c15:sqref>
                  </c15:fullRef>
                </c:ext>
              </c:extLst>
              <c:f>('DPS Full'!$D$43,'DPS Full'!$F$43,'DPS Full'!$H$43,'DPS Full'!$J$43,'DPS Full'!$L$43)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F-4FDD-98DF-D71067A597D7}"/>
            </c:ext>
          </c:extLst>
        </c:ser>
        <c:ser>
          <c:idx val="42"/>
          <c:order val="43"/>
          <c:tx>
            <c:strRef>
              <c:f>'DPS Full'!$A$44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Full'!$D$44:$M$44</c15:sqref>
                  </c15:fullRef>
                </c:ext>
              </c:extLst>
              <c:f>('DPS Full'!$D$44,'DPS Full'!$F$44,'DPS Full'!$H$44,'DPS Full'!$J$44,'DPS Full'!$L$44)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F-4FDD-98DF-D71067A597D7}"/>
            </c:ext>
          </c:extLst>
        </c:ser>
        <c:ser>
          <c:idx val="0"/>
          <c:order val="1"/>
          <c:tx>
            <c:strRef>
              <c:f>'DPS Full'!$A$2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Full'!$D$2:$M$2</c15:sqref>
                  </c15:fullRef>
                </c:ext>
              </c:extLst>
              <c:f>('DPS Full'!$D$2,'DPS Full'!$F$2,'DPS Full'!$H$2,'DPS Full'!$J$2,'DPS Full'!$L$2)</c:f>
              <c:numCache>
                <c:formatCode>General</c:formatCode>
                <c:ptCount val="5"/>
                <c:pt idx="0">
                  <c:v>4129.5</c:v>
                </c:pt>
                <c:pt idx="1">
                  <c:v>5211.3999999999996</c:v>
                </c:pt>
                <c:pt idx="2">
                  <c:v>6462.6</c:v>
                </c:pt>
                <c:pt idx="3">
                  <c:v>7742.9</c:v>
                </c:pt>
                <c:pt idx="4">
                  <c:v>9225.2999999999993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FF-4FDD-98DF-D71067A597D7}"/>
            </c:ext>
          </c:extLst>
        </c:ser>
        <c:ser>
          <c:idx val="1"/>
          <c:order val="2"/>
          <c:tx>
            <c:strRef>
              <c:f>'DPS Full'!$A$3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Full'!$D$3:$M$3</c15:sqref>
                  </c15:fullRef>
                </c:ext>
              </c:extLst>
              <c:f>('DPS Full'!$D$3,'DPS Full'!$F$3,'DPS Full'!$H$3,'DPS Full'!$J$3,'DPS Full'!$L$3)</c:f>
              <c:numCache>
                <c:formatCode>General</c:formatCode>
                <c:ptCount val="5"/>
                <c:pt idx="0">
                  <c:v>5264.9</c:v>
                </c:pt>
                <c:pt idx="1">
                  <c:v>6653</c:v>
                </c:pt>
                <c:pt idx="2">
                  <c:v>8261.6</c:v>
                </c:pt>
                <c:pt idx="3">
                  <c:v>9910.7000000000007</c:v>
                </c:pt>
                <c:pt idx="4">
                  <c:v>11823.3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FF-4FDD-98DF-D71067A597D7}"/>
            </c:ext>
          </c:extLst>
        </c:ser>
        <c:ser>
          <c:idx val="2"/>
          <c:order val="3"/>
          <c:tx>
            <c:strRef>
              <c:f>'DPS Full'!$A$4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Full'!$D$4:$M$4</c15:sqref>
                  </c15:fullRef>
                </c:ext>
              </c:extLst>
              <c:f>('DPS Full'!$D$4,'DPS Full'!$F$4,'DPS Full'!$H$4,'DPS Full'!$J$4,'DPS Full'!$L$4)</c:f>
              <c:numCache>
                <c:formatCode>General</c:formatCode>
                <c:ptCount val="5"/>
                <c:pt idx="0">
                  <c:v>3717.6</c:v>
                </c:pt>
                <c:pt idx="1">
                  <c:v>4698.6000000000004</c:v>
                </c:pt>
                <c:pt idx="2">
                  <c:v>5834.1</c:v>
                </c:pt>
                <c:pt idx="3">
                  <c:v>6997.2</c:v>
                </c:pt>
                <c:pt idx="4">
                  <c:v>8344.7999999999993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FF-4FDD-98DF-D71067A597D7}"/>
            </c:ext>
          </c:extLst>
        </c:ser>
        <c:ser>
          <c:idx val="3"/>
          <c:order val="4"/>
          <c:tx>
            <c:strRef>
              <c:f>'DPS Full'!$A$5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Full'!$D$5:$M$5</c15:sqref>
                  </c15:fullRef>
                </c:ext>
              </c:extLst>
              <c:f>('DPS Full'!$D$5,'DPS Full'!$F$5,'DPS Full'!$H$5,'DPS Full'!$J$5,'DPS Full'!$L$5)</c:f>
              <c:numCache>
                <c:formatCode>General</c:formatCode>
                <c:ptCount val="5"/>
                <c:pt idx="0">
                  <c:v>3359.3</c:v>
                </c:pt>
                <c:pt idx="1">
                  <c:v>4232.3</c:v>
                </c:pt>
                <c:pt idx="2">
                  <c:v>5241.2</c:v>
                </c:pt>
                <c:pt idx="3">
                  <c:v>6273.2</c:v>
                </c:pt>
                <c:pt idx="4">
                  <c:v>7467.4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FF-4FDD-98DF-D71067A597D7}"/>
            </c:ext>
          </c:extLst>
        </c:ser>
        <c:ser>
          <c:idx val="4"/>
          <c:order val="5"/>
          <c:tx>
            <c:strRef>
              <c:f>'DPS Full'!$A$6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Full'!$D$6:$M$6</c15:sqref>
                  </c15:fullRef>
                </c:ext>
              </c:extLst>
              <c:f>('DPS Full'!$D$6,'DPS Full'!$F$6,'DPS Full'!$H$6,'DPS Full'!$J$6,'DPS Full'!$L$6)</c:f>
              <c:numCache>
                <c:formatCode>General</c:formatCode>
                <c:ptCount val="5"/>
                <c:pt idx="0">
                  <c:v>2965.6</c:v>
                </c:pt>
                <c:pt idx="1">
                  <c:v>3739.9</c:v>
                </c:pt>
                <c:pt idx="2">
                  <c:v>4635.8</c:v>
                </c:pt>
                <c:pt idx="3">
                  <c:v>5553.4</c:v>
                </c:pt>
                <c:pt idx="4">
                  <c:v>6616.4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FF-4FDD-98DF-D71067A597D7}"/>
            </c:ext>
          </c:extLst>
        </c:ser>
        <c:ser>
          <c:idx val="5"/>
          <c:order val="6"/>
          <c:tx>
            <c:strRef>
              <c:f>'DPS Full'!$A$7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Full'!$D$7:$M$7</c15:sqref>
                  </c15:fullRef>
                </c:ext>
              </c:extLst>
              <c:f>('DPS Full'!$D$7,'DPS Full'!$F$7,'DPS Full'!$H$7,'DPS Full'!$J$7,'DPS Full'!$L$7)</c:f>
              <c:numCache>
                <c:formatCode>General</c:formatCode>
                <c:ptCount val="5"/>
                <c:pt idx="0">
                  <c:v>3240.4</c:v>
                </c:pt>
                <c:pt idx="1">
                  <c:v>4096.6000000000004</c:v>
                </c:pt>
                <c:pt idx="2">
                  <c:v>5088.7</c:v>
                </c:pt>
                <c:pt idx="3">
                  <c:v>6105.9</c:v>
                </c:pt>
                <c:pt idx="4">
                  <c:v>7285.4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FF-4FDD-98DF-D71067A597D7}"/>
            </c:ext>
          </c:extLst>
        </c:ser>
        <c:ser>
          <c:idx val="6"/>
          <c:order val="7"/>
          <c:tx>
            <c:strRef>
              <c:f>'DPS Full'!$A$8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Full'!$D$8:$M$8</c15:sqref>
                  </c15:fullRef>
                </c:ext>
              </c:extLst>
              <c:f>('DPS Full'!$D$8,'DPS Full'!$F$8,'DPS Full'!$H$8,'DPS Full'!$J$8,'DPS Full'!$L$8)</c:f>
              <c:numCache>
                <c:formatCode>General</c:formatCode>
                <c:ptCount val="5"/>
                <c:pt idx="0">
                  <c:v>3281.5</c:v>
                </c:pt>
                <c:pt idx="1">
                  <c:v>4132.3</c:v>
                </c:pt>
                <c:pt idx="2">
                  <c:v>5115.1000000000004</c:v>
                </c:pt>
                <c:pt idx="3">
                  <c:v>6120</c:v>
                </c:pt>
                <c:pt idx="4">
                  <c:v>7282.5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FF-4FDD-98DF-D71067A597D7}"/>
            </c:ext>
          </c:extLst>
        </c:ser>
        <c:ser>
          <c:idx val="7"/>
          <c:order val="8"/>
          <c:tx>
            <c:strRef>
              <c:f>'DPS Full'!$A$9</c:f>
              <c:strCache>
                <c:ptCount val="1"/>
                <c:pt idx="0">
                  <c:v>Solgaleo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Full'!$D$9:$M$9</c15:sqref>
                  </c15:fullRef>
                </c:ext>
              </c:extLst>
              <c:f>('DPS Full'!$D$9,'DPS Full'!$F$9,'DPS Full'!$H$9,'DPS Full'!$J$9,'DPS Full'!$L$9)</c:f>
              <c:numCache>
                <c:formatCode>General</c:formatCode>
                <c:ptCount val="5"/>
                <c:pt idx="0">
                  <c:v>3043</c:v>
                </c:pt>
                <c:pt idx="1">
                  <c:v>3819.7</c:v>
                </c:pt>
                <c:pt idx="2">
                  <c:v>4714.8999999999996</c:v>
                </c:pt>
                <c:pt idx="3">
                  <c:v>5628.4</c:v>
                </c:pt>
                <c:pt idx="4">
                  <c:v>6683.4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FF-4FDD-98DF-D71067A597D7}"/>
            </c:ext>
          </c:extLst>
        </c:ser>
        <c:ser>
          <c:idx val="8"/>
          <c:order val="9"/>
          <c:tx>
            <c:strRef>
              <c:f>'DPS Full'!$A$10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Full'!$D$10:$M$10</c15:sqref>
                  </c15:fullRef>
                </c:ext>
              </c:extLst>
              <c:f>('DPS Full'!$D$10,'DPS Full'!$F$10,'DPS Full'!$H$10,'DPS Full'!$J$10,'DPS Full'!$L$10)</c:f>
              <c:numCache>
                <c:formatCode>General</c:formatCode>
                <c:ptCount val="5"/>
                <c:pt idx="0">
                  <c:v>2310.1</c:v>
                </c:pt>
                <c:pt idx="1">
                  <c:v>2915.4</c:v>
                </c:pt>
                <c:pt idx="2">
                  <c:v>3615.5</c:v>
                </c:pt>
                <c:pt idx="3">
                  <c:v>4332.3999999999996</c:v>
                </c:pt>
                <c:pt idx="4">
                  <c:v>5162.6000000000004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FF-4FDD-98DF-D71067A597D7}"/>
            </c:ext>
          </c:extLst>
        </c:ser>
        <c:ser>
          <c:idx val="9"/>
          <c:order val="10"/>
          <c:tx>
            <c:strRef>
              <c:f>'DPS Full'!$A$11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Full'!$D$11:$M$11</c15:sqref>
                  </c15:fullRef>
                </c:ext>
              </c:extLst>
              <c:f>('DPS Full'!$D$11,'DPS Full'!$F$11,'DPS Full'!$H$11,'DPS Full'!$J$11,'DPS Full'!$L$11)</c:f>
              <c:numCache>
                <c:formatCode>General</c:formatCode>
                <c:ptCount val="5"/>
                <c:pt idx="0">
                  <c:v>2230</c:v>
                </c:pt>
                <c:pt idx="1">
                  <c:v>2794.3</c:v>
                </c:pt>
                <c:pt idx="2">
                  <c:v>3443.1</c:v>
                </c:pt>
                <c:pt idx="3">
                  <c:v>4103.8</c:v>
                </c:pt>
                <c:pt idx="4">
                  <c:v>4865.3999999999996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FF-4FDD-98DF-D71067A597D7}"/>
            </c:ext>
          </c:extLst>
        </c:ser>
        <c:ser>
          <c:idx val="10"/>
          <c:order val="11"/>
          <c:tx>
            <c:strRef>
              <c:f>'DPS Full'!$A$12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Full'!$D$12:$M$12</c15:sqref>
                  </c15:fullRef>
                </c:ext>
              </c:extLst>
              <c:f>('DPS Full'!$D$12,'DPS Full'!$F$12,'DPS Full'!$H$12,'DPS Full'!$J$12,'DPS Full'!$L$12)</c:f>
              <c:numCache>
                <c:formatCode>General</c:formatCode>
                <c:ptCount val="5"/>
                <c:pt idx="0">
                  <c:v>1915.8</c:v>
                </c:pt>
                <c:pt idx="1">
                  <c:v>2415.8000000000002</c:v>
                </c:pt>
                <c:pt idx="2">
                  <c:v>2993.7</c:v>
                </c:pt>
                <c:pt idx="3">
                  <c:v>3584.9</c:v>
                </c:pt>
                <c:pt idx="4">
                  <c:v>4269.1000000000004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FF-4FDD-98DF-D71067A597D7}"/>
            </c:ext>
          </c:extLst>
        </c:ser>
        <c:ser>
          <c:idx val="11"/>
          <c:order val="12"/>
          <c:tx>
            <c:strRef>
              <c:f>'DPS Full'!$A$13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Full'!$D$13:$M$13</c15:sqref>
                  </c15:fullRef>
                </c:ext>
              </c:extLst>
              <c:f>('DPS Full'!$D$13,'DPS Full'!$F$13,'DPS Full'!$H$13,'DPS Full'!$J$13,'DPS Full'!$L$13)</c:f>
              <c:numCache>
                <c:formatCode>General</c:formatCode>
                <c:ptCount val="5"/>
                <c:pt idx="0">
                  <c:v>2306.4</c:v>
                </c:pt>
                <c:pt idx="1">
                  <c:v>2914.6</c:v>
                </c:pt>
                <c:pt idx="2">
                  <c:v>3619.3</c:v>
                </c:pt>
                <c:pt idx="3">
                  <c:v>4342</c:v>
                </c:pt>
                <c:pt idx="4">
                  <c:v>5180.1000000000004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FF-4FDD-98DF-D71067A597D7}"/>
            </c:ext>
          </c:extLst>
        </c:ser>
        <c:ser>
          <c:idx val="12"/>
          <c:order val="13"/>
          <c:tx>
            <c:strRef>
              <c:f>'DPS Full'!$A$14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Full'!$D$14:$M$14</c15:sqref>
                  </c15:fullRef>
                </c:ext>
              </c:extLst>
              <c:f>('DPS Full'!$D$14,'DPS Full'!$F$14,'DPS Full'!$H$14,'DPS Full'!$J$14,'DPS Full'!$L$14)</c:f>
              <c:numCache>
                <c:formatCode>General</c:formatCode>
                <c:ptCount val="5"/>
                <c:pt idx="0">
                  <c:v>1479.1</c:v>
                </c:pt>
                <c:pt idx="1">
                  <c:v>1862.8</c:v>
                </c:pt>
                <c:pt idx="2">
                  <c:v>2306.1999999999998</c:v>
                </c:pt>
                <c:pt idx="3">
                  <c:v>2759.9</c:v>
                </c:pt>
                <c:pt idx="4">
                  <c:v>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FF-4FDD-98DF-D71067A597D7}"/>
            </c:ext>
          </c:extLst>
        </c:ser>
        <c:ser>
          <c:idx val="13"/>
          <c:order val="14"/>
          <c:tx>
            <c:strRef>
              <c:f>'DPS Full'!$A$15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Full'!$D$15:$M$15</c15:sqref>
                  </c15:fullRef>
                </c:ext>
              </c:extLst>
              <c:f>('DPS Full'!$D$15,'DPS Full'!$F$15,'DPS Full'!$H$15,'DPS Full'!$J$15,'DPS Full'!$L$15)</c:f>
              <c:numCache>
                <c:formatCode>General</c:formatCode>
                <c:ptCount val="5"/>
                <c:pt idx="0">
                  <c:v>1292.9000000000001</c:v>
                </c:pt>
                <c:pt idx="1">
                  <c:v>1632.4</c:v>
                </c:pt>
                <c:pt idx="2">
                  <c:v>2025.1</c:v>
                </c:pt>
                <c:pt idx="3">
                  <c:v>2426.9</c:v>
                </c:pt>
                <c:pt idx="4">
                  <c:v>2892.1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FF-4FDD-98DF-D71067A597D7}"/>
            </c:ext>
          </c:extLst>
        </c:ser>
        <c:ser>
          <c:idx val="14"/>
          <c:order val="15"/>
          <c:tx>
            <c:strRef>
              <c:f>'DPS Full'!$A$16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Full'!$D$16:$M$16</c15:sqref>
                  </c15:fullRef>
                </c:ext>
              </c:extLst>
              <c:f>('DPS Full'!$D$16,'DPS Full'!$F$16,'DPS Full'!$H$16,'DPS Full'!$J$16,'DPS Full'!$L$16)</c:f>
              <c:numCache>
                <c:formatCode>General</c:formatCode>
                <c:ptCount val="5"/>
                <c:pt idx="0">
                  <c:v>1439.7</c:v>
                </c:pt>
                <c:pt idx="1">
                  <c:v>1812.4</c:v>
                </c:pt>
                <c:pt idx="2">
                  <c:v>2243.1</c:v>
                </c:pt>
                <c:pt idx="3">
                  <c:v>2683.6</c:v>
                </c:pt>
                <c:pt idx="4">
                  <c:v>3193.3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FF-4FDD-98DF-D71067A597D7}"/>
            </c:ext>
          </c:extLst>
        </c:ser>
        <c:ser>
          <c:idx val="15"/>
          <c:order val="16"/>
          <c:tx>
            <c:strRef>
              <c:f>'DPS Full'!$A$17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Full'!$D$17:$M$17</c15:sqref>
                  </c15:fullRef>
                </c:ext>
              </c:extLst>
              <c:f>('DPS Full'!$D$17,'DPS Full'!$F$17,'DPS Full'!$H$17,'DPS Full'!$J$17,'DPS Full'!$L$17)</c:f>
              <c:numCache>
                <c:formatCode>General</c:formatCode>
                <c:ptCount val="5"/>
                <c:pt idx="0">
                  <c:v>1335.4</c:v>
                </c:pt>
                <c:pt idx="1">
                  <c:v>1686.5</c:v>
                </c:pt>
                <c:pt idx="2">
                  <c:v>2093.3000000000002</c:v>
                </c:pt>
                <c:pt idx="3">
                  <c:v>2510.1999999999998</c:v>
                </c:pt>
                <c:pt idx="4">
                  <c:v>2993.6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FF-4FDD-98DF-D71067A597D7}"/>
            </c:ext>
          </c:extLst>
        </c:ser>
        <c:ser>
          <c:idx val="16"/>
          <c:order val="17"/>
          <c:tx>
            <c:strRef>
              <c:f>'DPS Full'!$A$18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Full'!$D$18:$M$18</c15:sqref>
                  </c15:fullRef>
                </c:ext>
              </c:extLst>
              <c:f>('DPS Full'!$D$18,'DPS Full'!$F$18,'DPS Full'!$H$18,'DPS Full'!$J$18,'DPS Full'!$L$18)</c:f>
              <c:numCache>
                <c:formatCode>General</c:formatCode>
                <c:ptCount val="5"/>
                <c:pt idx="0">
                  <c:v>1317.8</c:v>
                </c:pt>
                <c:pt idx="1">
                  <c:v>1654.8</c:v>
                </c:pt>
                <c:pt idx="2">
                  <c:v>2043.4</c:v>
                </c:pt>
                <c:pt idx="3">
                  <c:v>2440.3000000000002</c:v>
                </c:pt>
                <c:pt idx="4">
                  <c:v>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FF-4FDD-98DF-D71067A597D7}"/>
            </c:ext>
          </c:extLst>
        </c:ser>
        <c:ser>
          <c:idx val="17"/>
          <c:order val="18"/>
          <c:tx>
            <c:strRef>
              <c:f>'DPS Full'!$A$19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Full'!$D$19:$M$19</c15:sqref>
                  </c15:fullRef>
                </c:ext>
              </c:extLst>
              <c:f>('DPS Full'!$D$19,'DPS Full'!$F$19,'DPS Full'!$H$19,'DPS Full'!$J$19,'DPS Full'!$L$19)</c:f>
              <c:numCache>
                <c:formatCode>General</c:formatCode>
                <c:ptCount val="5"/>
                <c:pt idx="0">
                  <c:v>1463</c:v>
                </c:pt>
                <c:pt idx="1">
                  <c:v>1848.3</c:v>
                </c:pt>
                <c:pt idx="2">
                  <c:v>2295</c:v>
                </c:pt>
                <c:pt idx="3">
                  <c:v>2753.1</c:v>
                </c:pt>
                <c:pt idx="4">
                  <c:v>3284.6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FF-4FDD-98DF-D71067A597D7}"/>
            </c:ext>
          </c:extLst>
        </c:ser>
        <c:ser>
          <c:idx val="18"/>
          <c:order val="19"/>
          <c:tx>
            <c:strRef>
              <c:f>'DPS Full'!$A$20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Full'!$D$20:$M$20</c15:sqref>
                  </c15:fullRef>
                </c:ext>
              </c:extLst>
              <c:f>('DPS Full'!$D$20,'DPS Full'!$F$20,'DPS Full'!$H$20,'DPS Full'!$J$20,'DPS Full'!$L$20)</c:f>
              <c:numCache>
                <c:formatCode>General</c:formatCode>
                <c:ptCount val="5"/>
                <c:pt idx="0">
                  <c:v>924.4</c:v>
                </c:pt>
                <c:pt idx="1">
                  <c:v>1166.5999999999999</c:v>
                </c:pt>
                <c:pt idx="2">
                  <c:v>1446.7</c:v>
                </c:pt>
                <c:pt idx="3">
                  <c:v>1733.3</c:v>
                </c:pt>
                <c:pt idx="4">
                  <c:v>2065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FF-4FDD-98DF-D71067A597D7}"/>
            </c:ext>
          </c:extLst>
        </c:ser>
        <c:ser>
          <c:idx val="19"/>
          <c:order val="20"/>
          <c:tx>
            <c:strRef>
              <c:f>'DPS Full'!$A$21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Full'!$D$21:$M$21</c15:sqref>
                  </c15:fullRef>
                </c:ext>
              </c:extLst>
              <c:f>('DPS Full'!$D$21,'DPS Full'!$F$21,'DPS Full'!$H$21,'DPS Full'!$J$21,'DPS Full'!$L$21)</c:f>
              <c:numCache>
                <c:formatCode>General</c:formatCode>
                <c:ptCount val="5"/>
                <c:pt idx="0">
                  <c:v>1126.3</c:v>
                </c:pt>
                <c:pt idx="1">
                  <c:v>1439.2</c:v>
                </c:pt>
                <c:pt idx="2">
                  <c:v>1804.3</c:v>
                </c:pt>
                <c:pt idx="3">
                  <c:v>2180.8000000000002</c:v>
                </c:pt>
                <c:pt idx="4">
                  <c:v>2619.5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FF-4FDD-98DF-D71067A597D7}"/>
            </c:ext>
          </c:extLst>
        </c:ser>
        <c:ser>
          <c:idx val="20"/>
          <c:order val="21"/>
          <c:tx>
            <c:strRef>
              <c:f>'DPS Full'!$A$22</c:f>
              <c:strCache>
                <c:ptCount val="1"/>
                <c:pt idx="0">
                  <c:v>Melmetal</c:v>
                </c:pt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Full'!$D$22:$M$22</c15:sqref>
                  </c15:fullRef>
                </c:ext>
              </c:extLst>
              <c:f>('DPS Full'!$D$22,'DPS Full'!$F$22,'DPS Full'!$H$22,'DPS Full'!$J$22,'DPS Full'!$L$22)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FF-4FDD-98DF-D71067A597D7}"/>
            </c:ext>
          </c:extLst>
        </c:ser>
        <c:ser>
          <c:idx val="21"/>
          <c:order val="22"/>
          <c:tx>
            <c:strRef>
              <c:f>'DPS Full'!$A$23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E0FF-4FDD-98DF-D71067A597D7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Full'!$D$23:$M$23</c15:sqref>
                  </c15:fullRef>
                </c:ext>
              </c:extLst>
              <c:f>('DPS Full'!$D$23,'DPS Full'!$F$23,'DPS Full'!$H$23,'DPS Full'!$J$23,'DPS Full'!$L$23)</c:f>
              <c:numCache>
                <c:formatCode>General</c:formatCode>
                <c:ptCount val="5"/>
                <c:pt idx="0">
                  <c:v>1120.5</c:v>
                </c:pt>
                <c:pt idx="1">
                  <c:v>1414</c:v>
                </c:pt>
                <c:pt idx="2">
                  <c:v>1753.2</c:v>
                </c:pt>
                <c:pt idx="3">
                  <c:v>2099.9</c:v>
                </c:pt>
                <c:pt idx="4">
                  <c:v>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FF-4FDD-98DF-D71067A597D7}"/>
            </c:ext>
          </c:extLst>
        </c:ser>
        <c:ser>
          <c:idx val="22"/>
          <c:order val="23"/>
          <c:tx>
            <c:strRef>
              <c:f>'DPS Full'!$A$24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Full'!$D$24:$M$24</c15:sqref>
                  </c15:fullRef>
                </c:ext>
              </c:extLst>
              <c:f>('DPS Full'!$D$24,'DPS Full'!$F$24,'DPS Full'!$H$24,'DPS Full'!$J$24,'DPS Full'!$L$24)</c:f>
              <c:numCache>
                <c:formatCode>General</c:formatCode>
                <c:ptCount val="5"/>
                <c:pt idx="0">
                  <c:v>1002.4</c:v>
                </c:pt>
                <c:pt idx="1">
                  <c:v>1261</c:v>
                </c:pt>
                <c:pt idx="2">
                  <c:v>1559.7</c:v>
                </c:pt>
                <c:pt idx="3">
                  <c:v>1865</c:v>
                </c:pt>
                <c:pt idx="4">
                  <c:v>2218.1999999999998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FF-4FDD-98DF-D71067A597D7}"/>
            </c:ext>
          </c:extLst>
        </c:ser>
        <c:ser>
          <c:idx val="23"/>
          <c:order val="24"/>
          <c:tx>
            <c:strRef>
              <c:f>'DPS Full'!$A$25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Full'!$D$25:$M$25</c15:sqref>
                  </c15:fullRef>
                </c:ext>
              </c:extLst>
              <c:f>('DPS Full'!$D$25,'DPS Full'!$F$25,'DPS Full'!$H$25,'DPS Full'!$J$25,'DPS Full'!$L$25)</c:f>
              <c:numCache>
                <c:formatCode>General</c:formatCode>
                <c:ptCount val="5"/>
                <c:pt idx="0">
                  <c:v>934.6</c:v>
                </c:pt>
                <c:pt idx="1">
                  <c:v>1172</c:v>
                </c:pt>
                <c:pt idx="2">
                  <c:v>1445.4</c:v>
                </c:pt>
                <c:pt idx="3">
                  <c:v>1724.2</c:v>
                </c:pt>
                <c:pt idx="4">
                  <c:v>2045.9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FF-4FDD-98DF-D71067A597D7}"/>
            </c:ext>
          </c:extLst>
        </c:ser>
        <c:ser>
          <c:idx val="24"/>
          <c:order val="25"/>
          <c:tx>
            <c:strRef>
              <c:f>'DPS Full'!$A$26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Full'!$D$26:$M$26</c15:sqref>
                  </c15:fullRef>
                </c:ext>
              </c:extLst>
              <c:f>('DPS Full'!$D$26,'DPS Full'!$F$26,'DPS Full'!$H$26,'DPS Full'!$J$26,'DPS Full'!$L$26)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0FF-4FDD-98DF-D71067A597D7}"/>
            </c:ext>
          </c:extLst>
        </c:ser>
        <c:ser>
          <c:idx val="25"/>
          <c:order val="26"/>
          <c:tx>
            <c:strRef>
              <c:f>'DPS Full'!$A$27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Full'!$D$27:$M$27</c15:sqref>
                  </c15:fullRef>
                </c:ext>
              </c:extLst>
              <c:f>('DPS Full'!$D$27,'DPS Full'!$F$27,'DPS Full'!$H$27,'DPS Full'!$J$27,'DPS Full'!$L$27)</c:f>
              <c:numCache>
                <c:formatCode>General</c:formatCode>
                <c:ptCount val="5"/>
                <c:pt idx="0">
                  <c:v>862.4</c:v>
                </c:pt>
                <c:pt idx="1">
                  <c:v>1088.5999999999999</c:v>
                </c:pt>
                <c:pt idx="2">
                  <c:v>1350.3</c:v>
                </c:pt>
                <c:pt idx="3">
                  <c:v>1618.3</c:v>
                </c:pt>
                <c:pt idx="4">
                  <c:v>1928.7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0FF-4FDD-98DF-D71067A597D7}"/>
            </c:ext>
          </c:extLst>
        </c:ser>
        <c:ser>
          <c:idx val="26"/>
          <c:order val="27"/>
          <c:tx>
            <c:strRef>
              <c:f>'DPS Full'!$A$28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Full'!$D$28:$M$28</c15:sqref>
                  </c15:fullRef>
                </c:ext>
              </c:extLst>
              <c:f>('DPS Full'!$D$28,'DPS Full'!$F$28,'DPS Full'!$H$28,'DPS Full'!$J$28,'DPS Full'!$L$28)</c:f>
              <c:numCache>
                <c:formatCode>General</c:formatCode>
                <c:ptCount val="5"/>
                <c:pt idx="0">
                  <c:v>874.7</c:v>
                </c:pt>
                <c:pt idx="1">
                  <c:v>1104</c:v>
                </c:pt>
                <c:pt idx="2">
                  <c:v>1369.6</c:v>
                </c:pt>
                <c:pt idx="3">
                  <c:v>1641.7</c:v>
                </c:pt>
                <c:pt idx="4">
                  <c:v>1957.3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0FF-4FDD-98DF-D71067A597D7}"/>
            </c:ext>
          </c:extLst>
        </c:ser>
        <c:ser>
          <c:idx val="27"/>
          <c:order val="28"/>
          <c:tx>
            <c:strRef>
              <c:f>'DPS Full'!$A$29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Full'!$D$29:$M$29</c15:sqref>
                  </c15:fullRef>
                </c:ext>
              </c:extLst>
              <c:f>('DPS Full'!$D$29,'DPS Full'!$F$29,'DPS Full'!$H$29,'DPS Full'!$J$29,'DPS Full'!$L$29)</c:f>
              <c:numCache>
                <c:formatCode>General</c:formatCode>
                <c:ptCount val="5"/>
                <c:pt idx="0">
                  <c:v>524.5</c:v>
                </c:pt>
                <c:pt idx="1">
                  <c:v>661.5</c:v>
                </c:pt>
                <c:pt idx="2">
                  <c:v>820</c:v>
                </c:pt>
                <c:pt idx="3">
                  <c:v>982.1</c:v>
                </c:pt>
                <c:pt idx="4">
                  <c:v>1169.8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0FF-4FDD-98DF-D71067A597D7}"/>
            </c:ext>
          </c:extLst>
        </c:ser>
        <c:ser>
          <c:idx val="28"/>
          <c:order val="29"/>
          <c:tx>
            <c:strRef>
              <c:f>'DPS Full'!$A$30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Full'!$D$30:$M$30</c15:sqref>
                  </c15:fullRef>
                </c:ext>
              </c:extLst>
              <c:f>('DPS Full'!$D$30,'DPS Full'!$F$30,'DPS Full'!$H$30,'DPS Full'!$J$30,'DPS Full'!$L$30)</c:f>
              <c:numCache>
                <c:formatCode>General</c:formatCode>
                <c:ptCount val="5"/>
                <c:pt idx="0">
                  <c:v>535.20000000000005</c:v>
                </c:pt>
                <c:pt idx="1">
                  <c:v>674.3</c:v>
                </c:pt>
                <c:pt idx="2">
                  <c:v>835</c:v>
                </c:pt>
                <c:pt idx="3">
                  <c:v>999.3</c:v>
                </c:pt>
                <c:pt idx="4">
                  <c:v>1189.5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0FF-4FDD-98DF-D71067A597D7}"/>
            </c:ext>
          </c:extLst>
        </c:ser>
        <c:ser>
          <c:idx val="29"/>
          <c:order val="30"/>
          <c:tx>
            <c:strRef>
              <c:f>'DPS Full'!$A$31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Full'!$D$31:$M$31</c15:sqref>
                  </c15:fullRef>
                </c:ext>
              </c:extLst>
              <c:f>('DPS Full'!$D$31,'DPS Full'!$F$31,'DPS Full'!$H$31,'DPS Full'!$J$31,'DPS Full'!$L$31)</c:f>
              <c:numCache>
                <c:formatCode>General</c:formatCode>
                <c:ptCount val="5"/>
                <c:pt idx="0">
                  <c:v>1227.3</c:v>
                </c:pt>
                <c:pt idx="1">
                  <c:v>1546.1</c:v>
                </c:pt>
                <c:pt idx="2">
                  <c:v>1914.7</c:v>
                </c:pt>
                <c:pt idx="3">
                  <c:v>2292.1</c:v>
                </c:pt>
                <c:pt idx="4">
                  <c:v>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0FF-4FDD-98DF-D71067A597D7}"/>
            </c:ext>
          </c:extLst>
        </c:ser>
        <c:ser>
          <c:idx val="30"/>
          <c:order val="31"/>
          <c:tx>
            <c:strRef>
              <c:f>'DPS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Full'!$D$32:$M$32</c15:sqref>
                  </c15:fullRef>
                </c:ext>
              </c:extLst>
              <c:f>('DPS Full'!$D$32,'DPS Full'!$F$32,'DPS Full'!$H$32,'DPS Full'!$J$32,'DPS Full'!$L$32)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0FF-4FDD-98DF-D71067A597D7}"/>
            </c:ext>
          </c:extLst>
        </c:ser>
        <c:ser>
          <c:idx val="31"/>
          <c:order val="32"/>
          <c:tx>
            <c:strRef>
              <c:f>'DPS Full'!$A$33</c:f>
              <c:strCache>
                <c:ptCount val="1"/>
                <c:pt idx="0">
                  <c:v>Shadow Excadrill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Full'!$D$33:$M$33</c15:sqref>
                  </c15:fullRef>
                </c:ext>
              </c:extLst>
              <c:f>('DPS Full'!$D$33,'DPS Full'!$F$33,'DPS Full'!$H$33,'DPS Full'!$J$33,'DPS Full'!$L$33)</c:f>
              <c:numCache>
                <c:formatCode>General</c:formatCode>
                <c:ptCount val="5"/>
                <c:pt idx="0">
                  <c:v>4136.1000000000004</c:v>
                </c:pt>
                <c:pt idx="1">
                  <c:v>5177.3999999999996</c:v>
                </c:pt>
                <c:pt idx="2">
                  <c:v>6373</c:v>
                </c:pt>
                <c:pt idx="3">
                  <c:v>7589.1</c:v>
                </c:pt>
                <c:pt idx="4">
                  <c:v>8989.5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0FF-4FDD-98DF-D71067A597D7}"/>
            </c:ext>
          </c:extLst>
        </c:ser>
        <c:ser>
          <c:idx val="32"/>
          <c:order val="33"/>
          <c:tx>
            <c:strRef>
              <c:f>'DPS Full'!$A$34</c:f>
              <c:strCache>
                <c:ptCount val="1"/>
                <c:pt idx="0">
                  <c:v>Shadow Excadrill</c:v>
                </c:pt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Full'!$D$34:$M$34</c15:sqref>
                  </c15:fullRef>
                </c:ext>
              </c:extLst>
              <c:f>('DPS Full'!$D$34,'DPS Full'!$F$34,'DPS Full'!$H$34,'DPS Full'!$J$34,'DPS Full'!$L$34)</c:f>
              <c:numCache>
                <c:formatCode>General</c:formatCode>
                <c:ptCount val="5"/>
                <c:pt idx="0">
                  <c:v>1681.8</c:v>
                </c:pt>
                <c:pt idx="1">
                  <c:v>2108.4</c:v>
                </c:pt>
                <c:pt idx="2">
                  <c:v>2599.3000000000002</c:v>
                </c:pt>
                <c:pt idx="3">
                  <c:v>3099.4</c:v>
                </c:pt>
                <c:pt idx="4">
                  <c:v>3676.3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0FF-4FDD-98DF-D71067A597D7}"/>
            </c:ext>
          </c:extLst>
        </c:ser>
        <c:ser>
          <c:idx val="33"/>
          <c:order val="34"/>
          <c:tx>
            <c:strRef>
              <c:f>'DPS Full'!$A$35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Full'!$D$35:$M$35</c15:sqref>
                  </c15:fullRef>
                </c:ext>
              </c:extLst>
              <c:f>('DPS Full'!$D$35,'DPS Full'!$F$35,'DPS Full'!$H$35,'DPS Full'!$J$35,'DPS Full'!$L$35)</c:f>
              <c:numCache>
                <c:formatCode>General</c:formatCode>
                <c:ptCount val="5"/>
                <c:pt idx="0">
                  <c:v>2325.5</c:v>
                </c:pt>
                <c:pt idx="1">
                  <c:v>2936.8</c:v>
                </c:pt>
                <c:pt idx="2">
                  <c:v>3643.5</c:v>
                </c:pt>
                <c:pt idx="3">
                  <c:v>4366.3</c:v>
                </c:pt>
                <c:pt idx="4">
                  <c:v>5202.8999999999996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0FF-4FDD-98DF-D71067A597D7}"/>
            </c:ext>
          </c:extLst>
        </c:ser>
        <c:ser>
          <c:idx val="34"/>
          <c:order val="35"/>
          <c:tx>
            <c:strRef>
              <c:f>'DPS Full'!$A$36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Full'!$D$36:$M$36</c15:sqref>
                  </c15:fullRef>
                </c:ext>
              </c:extLst>
              <c:f>('DPS Full'!$D$36,'DPS Full'!$F$36,'DPS Full'!$H$36,'DPS Full'!$J$36,'DPS Full'!$L$36)</c:f>
              <c:numCache>
                <c:formatCode>General</c:formatCode>
                <c:ptCount val="5"/>
                <c:pt idx="0">
                  <c:v>2526.1</c:v>
                </c:pt>
                <c:pt idx="1">
                  <c:v>3181</c:v>
                </c:pt>
                <c:pt idx="2">
                  <c:v>3937.7</c:v>
                </c:pt>
                <c:pt idx="3">
                  <c:v>4711.6000000000004</c:v>
                </c:pt>
                <c:pt idx="4">
                  <c:v>5607.1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0FF-4FDD-98DF-D71067A597D7}"/>
            </c:ext>
          </c:extLst>
        </c:ser>
        <c:ser>
          <c:idx val="35"/>
          <c:order val="36"/>
          <c:tx>
            <c:strRef>
              <c:f>'DPS Full'!$A$37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Full'!$D$37:$M$37</c15:sqref>
                  </c15:fullRef>
                </c:ext>
              </c:extLst>
              <c:f>('DPS Full'!$D$37,'DPS Full'!$F$37,'DPS Full'!$H$37,'DPS Full'!$J$37,'DPS Full'!$L$37)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0FF-4FDD-98DF-D71067A597D7}"/>
            </c:ext>
          </c:extLst>
        </c:ser>
        <c:ser>
          <c:idx val="36"/>
          <c:order val="37"/>
          <c:tx>
            <c:strRef>
              <c:f>'DPS Full'!$A$38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Full'!$D$38:$M$38</c15:sqref>
                  </c15:fullRef>
                </c:ext>
              </c:extLst>
              <c:f>('DPS Full'!$D$38,'DPS Full'!$F$38,'DPS Full'!$H$38,'DPS Full'!$J$38,'DPS Full'!$L$38)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0FF-4FDD-98DF-D71067A597D7}"/>
            </c:ext>
          </c:extLst>
        </c:ser>
        <c:ser>
          <c:idx val="37"/>
          <c:order val="38"/>
          <c:tx>
            <c:strRef>
              <c:f>'DPS Full'!$A$39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Full'!$D$39:$M$39</c15:sqref>
                  </c15:fullRef>
                </c:ext>
              </c:extLst>
              <c:f>('DPS Full'!$D$39,'DPS Full'!$F$39,'DPS Full'!$H$39,'DPS Full'!$J$39,'DPS Full'!$L$39)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0FF-4FDD-98DF-D71067A597D7}"/>
            </c:ext>
          </c:extLst>
        </c:ser>
        <c:ser>
          <c:idx val="43"/>
          <c:order val="44"/>
          <c:tx>
            <c:strRef>
              <c:f>'DPS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Full'!$D$45:$M$45</c15:sqref>
                  </c15:fullRef>
                </c:ext>
              </c:extLst>
              <c:f>('DPS Full'!$D$45,'DPS Full'!$F$45,'DPS Full'!$H$45,'DPS Full'!$J$45,'DPS Full'!$L$45)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0FF-4FDD-98DF-D71067A597D7}"/>
            </c:ext>
          </c:extLst>
        </c:ser>
        <c:ser>
          <c:idx val="44"/>
          <c:order val="45"/>
          <c:tx>
            <c:strRef>
              <c:f>'DPS Full'!$A$46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Full'!$D$46:$M$46</c15:sqref>
                  </c15:fullRef>
                </c:ext>
              </c:extLst>
              <c:f>('DPS Full'!$D$46,'DPS Full'!$F$46,'DPS Full'!$H$46,'DPS Full'!$J$46,'DPS Full'!$L$46)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0FF-4FDD-98DF-D71067A597D7}"/>
            </c:ext>
          </c:extLst>
        </c:ser>
        <c:ser>
          <c:idx val="45"/>
          <c:order val="46"/>
          <c:tx>
            <c:strRef>
              <c:f>'DPS Full'!$A$47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Full'!$D$47:$M$47</c15:sqref>
                  </c15:fullRef>
                </c:ext>
              </c:extLst>
              <c:f>('DPS Full'!$D$47,'DPS Full'!$F$47,'DPS Full'!$H$47,'DPS Full'!$J$47,'DPS Full'!$L$47)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0FF-4FDD-98DF-D71067A597D7}"/>
            </c:ext>
          </c:extLst>
        </c:ser>
        <c:ser>
          <c:idx val="46"/>
          <c:order val="47"/>
          <c:tx>
            <c:strRef>
              <c:f>'DPS Full'!$A$48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Full'!$D$48:$M$48</c15:sqref>
                  </c15:fullRef>
                </c:ext>
              </c:extLst>
              <c:f>('DPS Full'!$D$48,'DPS Full'!$F$48,'DPS Full'!$H$48,'DPS Full'!$J$48,'DPS Full'!$L$48)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0FF-4FDD-98DF-D71067A597D7}"/>
            </c:ext>
          </c:extLst>
        </c:ser>
        <c:ser>
          <c:idx val="47"/>
          <c:order val="48"/>
          <c:tx>
            <c:strRef>
              <c:f>'DPS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Full'!$D$49:$M$49</c15:sqref>
                  </c15:fullRef>
                </c:ext>
              </c:extLst>
              <c:f>('DPS Full'!$D$49,'DPS Full'!$F$49,'DPS Full'!$H$49,'DPS Full'!$J$49,'DPS Full'!$L$49)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0FF-4FDD-98DF-D71067A597D7}"/>
            </c:ext>
          </c:extLst>
        </c:ser>
        <c:ser>
          <c:idx val="48"/>
          <c:order val="49"/>
          <c:tx>
            <c:strRef>
              <c:f>'DPS Full'!$A$50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Full'!$D$50:$M$50</c15:sqref>
                  </c15:fullRef>
                </c:ext>
              </c:extLst>
              <c:f>('DPS Full'!$D$50,'DPS Full'!$F$50,'DPS Full'!$H$50,'DPS Full'!$J$50,'DPS Full'!$L$50)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0FF-4FDD-98DF-D71067A5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Full'!$D$1:$M$1</c15:sqref>
                        </c15:fullRef>
                        <c15:formulaRef>
                          <c15:sqref>('DPS Full'!$D$1,'DPS Full'!$F$1,'DPS Full'!$H$1,'DPS Full'!$J$1,'DPS Full'!$L$1)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E0FF-4FDD-98DF-D71067A597D7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A0C0"/>
                </a:solidFill>
              </a:rPr>
              <a:t>Steel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A0C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Full'!$A$40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Full'!$D$40:$M$40</c15:sqref>
                  </c15:fullRef>
                </c:ext>
              </c:extLst>
              <c:f>('DPS Full'!$E$40,'DPS Full'!$G$40,'DPS Full'!$I$40,'DPS Full'!$K$40,'DPS Full'!$M$40)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F-4FDD-98DF-D71067A597D7}"/>
            </c:ext>
          </c:extLst>
        </c:ser>
        <c:ser>
          <c:idx val="39"/>
          <c:order val="40"/>
          <c:tx>
            <c:strRef>
              <c:f>'DPS Full'!$A$41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Full'!$D$41:$M$41</c15:sqref>
                  </c15:fullRef>
                </c:ext>
              </c:extLst>
              <c:f>('DPS Full'!$E$41,'DPS Full'!$G$41,'DPS Full'!$I$41,'DPS Full'!$K$41,'DPS Full'!$M$41)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F-4FDD-98DF-D71067A597D7}"/>
            </c:ext>
          </c:extLst>
        </c:ser>
        <c:ser>
          <c:idx val="40"/>
          <c:order val="41"/>
          <c:tx>
            <c:strRef>
              <c:f>'DPS Full'!$A$42</c:f>
              <c:strCache>
                <c:ptCount val="1"/>
              </c:strCache>
            </c:strRef>
          </c:tx>
          <c:spPr>
            <a:ln w="28575" cap="rnd">
              <a:solidFill>
                <a:srgbClr val="33CCCC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Full'!$D$42:$M$42</c15:sqref>
                  </c15:fullRef>
                </c:ext>
              </c:extLst>
              <c:f>('DPS Full'!$E$42,'DPS Full'!$G$42,'DPS Full'!$I$42,'DPS Full'!$K$42,'DPS Full'!$M$42)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F-4FDD-98DF-D71067A597D7}"/>
            </c:ext>
          </c:extLst>
        </c:ser>
        <c:ser>
          <c:idx val="41"/>
          <c:order val="42"/>
          <c:tx>
            <c:strRef>
              <c:f>'DPS Full'!$A$43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Full'!$D$43:$M$43</c15:sqref>
                  </c15:fullRef>
                </c:ext>
              </c:extLst>
              <c:f>('DPS Full'!$E$43,'DPS Full'!$G$43,'DPS Full'!$I$43,'DPS Full'!$K$43,'DPS Full'!$M$43)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F-4FDD-98DF-D71067A597D7}"/>
            </c:ext>
          </c:extLst>
        </c:ser>
        <c:ser>
          <c:idx val="42"/>
          <c:order val="43"/>
          <c:tx>
            <c:strRef>
              <c:f>'DPS Full'!$A$44</c:f>
              <c:strCache>
                <c:ptCount val="1"/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Full'!$D$44:$M$44</c15:sqref>
                  </c15:fullRef>
                </c:ext>
              </c:extLst>
              <c:f>('DPS Full'!$E$44,'DPS Full'!$G$44,'DPS Full'!$I$44,'DPS Full'!$K$44,'DPS Full'!$M$44)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F-4FDD-98DF-D71067A597D7}"/>
            </c:ext>
          </c:extLst>
        </c:ser>
        <c:ser>
          <c:idx val="0"/>
          <c:order val="1"/>
          <c:tx>
            <c:strRef>
              <c:f>'DPS Full'!$A$2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Full'!$D$2:$M$2</c15:sqref>
                  </c15:fullRef>
                </c:ext>
              </c:extLst>
              <c:f>('DPS Full'!$E$2,'DPS Full'!$G$2,'DPS Full'!$I$2,'DPS Full'!$K$2,'DPS Full'!$M$2)</c:f>
              <c:numCache>
                <c:formatCode>General</c:formatCode>
                <c:ptCount val="5"/>
                <c:pt idx="0">
                  <c:v>20.222000000000001</c:v>
                </c:pt>
                <c:pt idx="1">
                  <c:v>21.009</c:v>
                </c:pt>
                <c:pt idx="2">
                  <c:v>21.763000000000002</c:v>
                </c:pt>
                <c:pt idx="3">
                  <c:v>22.417000000000002</c:v>
                </c:pt>
                <c:pt idx="4">
                  <c:v>23.07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FF-4FDD-98DF-D71067A597D7}"/>
            </c:ext>
          </c:extLst>
        </c:ser>
        <c:ser>
          <c:idx val="1"/>
          <c:order val="2"/>
          <c:tx>
            <c:strRef>
              <c:f>'DPS Full'!$A$3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Full'!$D$3:$M$3</c15:sqref>
                  </c15:fullRef>
                </c:ext>
              </c:extLst>
              <c:f>('DPS Full'!$E$3,'DPS Full'!$G$3,'DPS Full'!$I$3,'DPS Full'!$K$3,'DPS Full'!$M$3)</c:f>
              <c:numCache>
                <c:formatCode>General</c:formatCode>
                <c:ptCount val="5"/>
                <c:pt idx="0">
                  <c:v>18.956</c:v>
                </c:pt>
                <c:pt idx="1">
                  <c:v>19.7</c:v>
                </c:pt>
                <c:pt idx="2">
                  <c:v>20.414000000000001</c:v>
                </c:pt>
                <c:pt idx="3">
                  <c:v>21.033999999999999</c:v>
                </c:pt>
                <c:pt idx="4">
                  <c:v>21.652999999999999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FF-4FDD-98DF-D71067A597D7}"/>
            </c:ext>
          </c:extLst>
        </c:ser>
        <c:ser>
          <c:idx val="2"/>
          <c:order val="3"/>
          <c:tx>
            <c:strRef>
              <c:f>'DPS Full'!$A$4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Full'!$D$4:$M$4</c15:sqref>
                  </c15:fullRef>
                </c:ext>
              </c:extLst>
              <c:f>('DPS Full'!$E$4,'DPS Full'!$G$4,'DPS Full'!$I$4,'DPS Full'!$K$4,'DPS Full'!$M$4)</c:f>
              <c:numCache>
                <c:formatCode>General</c:formatCode>
                <c:ptCount val="5"/>
                <c:pt idx="0">
                  <c:v>19.997</c:v>
                </c:pt>
                <c:pt idx="1">
                  <c:v>20.783000000000001</c:v>
                </c:pt>
                <c:pt idx="2">
                  <c:v>21.536000000000001</c:v>
                </c:pt>
                <c:pt idx="3">
                  <c:v>22.189</c:v>
                </c:pt>
                <c:pt idx="4">
                  <c:v>22.84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FF-4FDD-98DF-D71067A597D7}"/>
            </c:ext>
          </c:extLst>
        </c:ser>
        <c:ser>
          <c:idx val="3"/>
          <c:order val="4"/>
          <c:tx>
            <c:strRef>
              <c:f>'DPS Full'!$A$5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Full'!$D$5:$M$5</c15:sqref>
                  </c15:fullRef>
                </c:ext>
              </c:extLst>
              <c:f>('DPS Full'!$E$5,'DPS Full'!$G$5,'DPS Full'!$I$5,'DPS Full'!$K$5,'DPS Full'!$M$5)</c:f>
              <c:numCache>
                <c:formatCode>General</c:formatCode>
                <c:ptCount val="5"/>
                <c:pt idx="0">
                  <c:v>18.306000000000001</c:v>
                </c:pt>
                <c:pt idx="1">
                  <c:v>19.010000000000002</c:v>
                </c:pt>
                <c:pt idx="2">
                  <c:v>19.686</c:v>
                </c:pt>
                <c:pt idx="3">
                  <c:v>20.271999999999998</c:v>
                </c:pt>
                <c:pt idx="4">
                  <c:v>20.858000000000001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FF-4FDD-98DF-D71067A597D7}"/>
            </c:ext>
          </c:extLst>
        </c:ser>
        <c:ser>
          <c:idx val="4"/>
          <c:order val="5"/>
          <c:tx>
            <c:strRef>
              <c:f>'DPS Full'!$A$6</c:f>
              <c:strCache>
                <c:ptCount val="1"/>
                <c:pt idx="0">
                  <c:v>Zacian (Crowned Sword)</c:v>
                </c:pt>
              </c:strCache>
            </c:strRef>
          </c:tx>
          <c:spPr>
            <a:ln w="28575" cap="rnd">
              <a:solidFill>
                <a:srgbClr val="00B7D6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7D6"/>
              </a:solidFill>
              <a:ln w="9525">
                <a:solidFill>
                  <a:srgbClr val="00B7D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Full'!$D$6:$M$6</c15:sqref>
                  </c15:fullRef>
                </c:ext>
              </c:extLst>
              <c:f>('DPS Full'!$E$6,'DPS Full'!$G$6,'DPS Full'!$I$6,'DPS Full'!$K$6,'DPS Full'!$M$6)</c:f>
              <c:numCache>
                <c:formatCode>General</c:formatCode>
                <c:ptCount val="5"/>
                <c:pt idx="0">
                  <c:v>17.53</c:v>
                </c:pt>
                <c:pt idx="1">
                  <c:v>18.209</c:v>
                </c:pt>
                <c:pt idx="2">
                  <c:v>18.861000000000001</c:v>
                </c:pt>
                <c:pt idx="3">
                  <c:v>19.427</c:v>
                </c:pt>
                <c:pt idx="4">
                  <c:v>19.992999999999999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FF-4FDD-98DF-D71067A597D7}"/>
            </c:ext>
          </c:extLst>
        </c:ser>
        <c:ser>
          <c:idx val="5"/>
          <c:order val="6"/>
          <c:tx>
            <c:strRef>
              <c:f>'DPS Full'!$A$7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Full'!$D$7:$M$7</c15:sqref>
                  </c15:fullRef>
                </c:ext>
              </c:extLst>
              <c:f>('DPS Full'!$E$7,'DPS Full'!$G$7,'DPS Full'!$I$7,'DPS Full'!$K$7,'DPS Full'!$M$7)</c:f>
              <c:numCache>
                <c:formatCode>General</c:formatCode>
                <c:ptCount val="5"/>
                <c:pt idx="0">
                  <c:v>17.78</c:v>
                </c:pt>
                <c:pt idx="1">
                  <c:v>18.48</c:v>
                </c:pt>
                <c:pt idx="2">
                  <c:v>19.151</c:v>
                </c:pt>
                <c:pt idx="3">
                  <c:v>19.734000000000002</c:v>
                </c:pt>
                <c:pt idx="4">
                  <c:v>20.315999999999999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FF-4FDD-98DF-D71067A597D7}"/>
            </c:ext>
          </c:extLst>
        </c:ser>
        <c:ser>
          <c:idx val="6"/>
          <c:order val="7"/>
          <c:tx>
            <c:strRef>
              <c:f>'DPS Full'!$A$8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Full'!$D$8:$M$8</c15:sqref>
                  </c15:fullRef>
                </c:ext>
              </c:extLst>
              <c:f>('DPS Full'!$E$8,'DPS Full'!$G$8,'DPS Full'!$I$8,'DPS Full'!$K$8,'DPS Full'!$M$8)</c:f>
              <c:numCache>
                <c:formatCode>General</c:formatCode>
                <c:ptCount val="5"/>
                <c:pt idx="0">
                  <c:v>18.251000000000001</c:v>
                </c:pt>
                <c:pt idx="1">
                  <c:v>18.951000000000001</c:v>
                </c:pt>
                <c:pt idx="2">
                  <c:v>19.622</c:v>
                </c:pt>
                <c:pt idx="3">
                  <c:v>20.204999999999998</c:v>
                </c:pt>
                <c:pt idx="4">
                  <c:v>20.786000000000001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FF-4FDD-98DF-D71067A597D7}"/>
            </c:ext>
          </c:extLst>
        </c:ser>
        <c:ser>
          <c:idx val="7"/>
          <c:order val="8"/>
          <c:tx>
            <c:strRef>
              <c:f>'DPS Full'!$A$9</c:f>
              <c:strCache>
                <c:ptCount val="1"/>
                <c:pt idx="0">
                  <c:v>Solgaleo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Full'!$D$9:$M$9</c15:sqref>
                  </c15:fullRef>
                </c:ext>
              </c:extLst>
              <c:f>('DPS Full'!$E$9,'DPS Full'!$G$9,'DPS Full'!$I$9,'DPS Full'!$K$9,'DPS Full'!$M$9)</c:f>
              <c:numCache>
                <c:formatCode>General</c:formatCode>
                <c:ptCount val="5"/>
                <c:pt idx="0">
                  <c:v>17.288</c:v>
                </c:pt>
                <c:pt idx="1">
                  <c:v>17.937000000000001</c:v>
                </c:pt>
                <c:pt idx="2">
                  <c:v>18.559000000000001</c:v>
                </c:pt>
                <c:pt idx="3">
                  <c:v>19.099</c:v>
                </c:pt>
                <c:pt idx="4">
                  <c:v>19.638999999999999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FF-4FDD-98DF-D71067A597D7}"/>
            </c:ext>
          </c:extLst>
        </c:ser>
        <c:ser>
          <c:idx val="8"/>
          <c:order val="9"/>
          <c:tx>
            <c:strRef>
              <c:f>'DPS Full'!$A$10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00A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A0C0"/>
              </a:solidFill>
              <a:ln w="9525">
                <a:solidFill>
                  <a:srgbClr val="00A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Full'!$D$10:$M$10</c15:sqref>
                  </c15:fullRef>
                </c:ext>
              </c:extLst>
              <c:f>('DPS Full'!$E$10,'DPS Full'!$G$10,'DPS Full'!$I$10,'DPS Full'!$K$10,'DPS Full'!$M$10)</c:f>
              <c:numCache>
                <c:formatCode>General</c:formatCode>
                <c:ptCount val="5"/>
                <c:pt idx="0">
                  <c:v>16.709</c:v>
                </c:pt>
                <c:pt idx="1">
                  <c:v>17.36</c:v>
                </c:pt>
                <c:pt idx="2">
                  <c:v>17.983000000000001</c:v>
                </c:pt>
                <c:pt idx="3">
                  <c:v>18.524000000000001</c:v>
                </c:pt>
                <c:pt idx="4">
                  <c:v>19.064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FF-4FDD-98DF-D71067A597D7}"/>
            </c:ext>
          </c:extLst>
        </c:ser>
        <c:ser>
          <c:idx val="9"/>
          <c:order val="10"/>
          <c:tx>
            <c:strRef>
              <c:f>'DPS Full'!$A$11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Full'!$D$11:$M$11</c15:sqref>
                  </c15:fullRef>
                </c:ext>
              </c:extLst>
              <c:f>('DPS Full'!$E$11,'DPS Full'!$G$11,'DPS Full'!$I$11,'DPS Full'!$K$11,'DPS Full'!$M$11)</c:f>
              <c:numCache>
                <c:formatCode>General</c:formatCode>
                <c:ptCount val="5"/>
                <c:pt idx="0">
                  <c:v>17.84</c:v>
                </c:pt>
                <c:pt idx="1">
                  <c:v>18.501000000000001</c:v>
                </c:pt>
                <c:pt idx="2">
                  <c:v>19.135000000000002</c:v>
                </c:pt>
                <c:pt idx="3">
                  <c:v>19.684000000000001</c:v>
                </c:pt>
                <c:pt idx="4">
                  <c:v>20.231999999999999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FF-4FDD-98DF-D71067A597D7}"/>
            </c:ext>
          </c:extLst>
        </c:ser>
        <c:ser>
          <c:idx val="10"/>
          <c:order val="11"/>
          <c:tx>
            <c:strRef>
              <c:f>'DPS Full'!$A$12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Full'!$D$12:$M$12</c15:sqref>
                  </c15:fullRef>
                </c:ext>
              </c:extLst>
              <c:f>('DPS Full'!$E$12,'DPS Full'!$G$12,'DPS Full'!$I$12,'DPS Full'!$K$12,'DPS Full'!$M$12)</c:f>
              <c:numCache>
                <c:formatCode>General</c:formatCode>
                <c:ptCount val="5"/>
                <c:pt idx="0">
                  <c:v>16.797999999999998</c:v>
                </c:pt>
                <c:pt idx="1">
                  <c:v>17.448</c:v>
                </c:pt>
                <c:pt idx="2">
                  <c:v>18.071999999999999</c:v>
                </c:pt>
                <c:pt idx="3">
                  <c:v>18.611999999999998</c:v>
                </c:pt>
                <c:pt idx="4">
                  <c:v>19.152000000000001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FF-4FDD-98DF-D71067A597D7}"/>
            </c:ext>
          </c:extLst>
        </c:ser>
        <c:ser>
          <c:idx val="11"/>
          <c:order val="12"/>
          <c:tx>
            <c:strRef>
              <c:f>'DPS Full'!$A$13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Full'!$D$13:$M$13</c15:sqref>
                  </c15:fullRef>
                </c:ext>
              </c:extLst>
              <c:f>('DPS Full'!$E$13,'DPS Full'!$G$13,'DPS Full'!$I$13,'DPS Full'!$K$13,'DPS Full'!$M$13)</c:f>
              <c:numCache>
                <c:formatCode>General</c:formatCode>
                <c:ptCount val="5"/>
                <c:pt idx="0">
                  <c:v>15.276999999999999</c:v>
                </c:pt>
                <c:pt idx="1">
                  <c:v>15.877000000000001</c:v>
                </c:pt>
                <c:pt idx="2">
                  <c:v>16.452999999999999</c:v>
                </c:pt>
                <c:pt idx="3">
                  <c:v>16.952999999999999</c:v>
                </c:pt>
                <c:pt idx="4">
                  <c:v>17.452000000000002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FF-4FDD-98DF-D71067A597D7}"/>
            </c:ext>
          </c:extLst>
        </c:ser>
        <c:ser>
          <c:idx val="12"/>
          <c:order val="13"/>
          <c:tx>
            <c:strRef>
              <c:f>'DPS Full'!$A$14</c:f>
              <c:strCache>
                <c:ptCount val="1"/>
                <c:pt idx="0">
                  <c:v>Necrozma (Dusk Mane)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Full'!$D$14:$M$14</c15:sqref>
                  </c15:fullRef>
                </c:ext>
              </c:extLst>
              <c:f>('DPS Full'!$E$14,'DPS Full'!$G$14,'DPS Full'!$I$14,'DPS Full'!$K$14,'DPS Full'!$M$14)</c:f>
              <c:numCache>
                <c:formatCode>General</c:formatCode>
                <c:ptCount val="5"/>
                <c:pt idx="0">
                  <c:v>14.912000000000001</c:v>
                </c:pt>
                <c:pt idx="1">
                  <c:v>15.484</c:v>
                </c:pt>
                <c:pt idx="2">
                  <c:v>16.033000000000001</c:v>
                </c:pt>
                <c:pt idx="3">
                  <c:v>16.510000000000002</c:v>
                </c:pt>
                <c:pt idx="4">
                  <c:v>16.986999999999998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FF-4FDD-98DF-D71067A597D7}"/>
            </c:ext>
          </c:extLst>
        </c:ser>
        <c:ser>
          <c:idx val="13"/>
          <c:order val="14"/>
          <c:tx>
            <c:strRef>
              <c:f>'DPS Full'!$A$15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Full'!$D$15:$M$15</c15:sqref>
                  </c15:fullRef>
                </c:ext>
              </c:extLst>
              <c:f>('DPS Full'!$E$15,'DPS Full'!$G$15,'DPS Full'!$I$15,'DPS Full'!$K$15,'DPS Full'!$M$15)</c:f>
              <c:numCache>
                <c:formatCode>General</c:formatCode>
                <c:ptCount val="5"/>
                <c:pt idx="0">
                  <c:v>15.605</c:v>
                </c:pt>
                <c:pt idx="1">
                  <c:v>16.213999999999999</c:v>
                </c:pt>
                <c:pt idx="2">
                  <c:v>16.797999999999998</c:v>
                </c:pt>
                <c:pt idx="3">
                  <c:v>17.303999999999998</c:v>
                </c:pt>
                <c:pt idx="4">
                  <c:v>17.808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FF-4FDD-98DF-D71067A597D7}"/>
            </c:ext>
          </c:extLst>
        </c:ser>
        <c:ser>
          <c:idx val="14"/>
          <c:order val="15"/>
          <c:tx>
            <c:strRef>
              <c:f>'DPS Full'!$A$16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Full'!$D$16:$M$16</c15:sqref>
                  </c15:fullRef>
                </c:ext>
              </c:extLst>
              <c:f>('DPS Full'!$E$16,'DPS Full'!$G$16,'DPS Full'!$I$16,'DPS Full'!$K$16,'DPS Full'!$M$16)</c:f>
              <c:numCache>
                <c:formatCode>General</c:formatCode>
                <c:ptCount val="5"/>
                <c:pt idx="0">
                  <c:v>14.853</c:v>
                </c:pt>
                <c:pt idx="1">
                  <c:v>15.422000000000001</c:v>
                </c:pt>
                <c:pt idx="2">
                  <c:v>15.968</c:v>
                </c:pt>
                <c:pt idx="3">
                  <c:v>16.442</c:v>
                </c:pt>
                <c:pt idx="4">
                  <c:v>16.914999999999999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FF-4FDD-98DF-D71067A597D7}"/>
            </c:ext>
          </c:extLst>
        </c:ser>
        <c:ser>
          <c:idx val="15"/>
          <c:order val="16"/>
          <c:tx>
            <c:strRef>
              <c:f>'DPS Full'!$A$17</c:f>
              <c:strCache>
                <c:ptCount val="1"/>
                <c:pt idx="0">
                  <c:v>Mega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Full'!$D$17:$M$17</c15:sqref>
                  </c15:fullRef>
                </c:ext>
              </c:extLst>
              <c:f>('DPS Full'!$E$17,'DPS Full'!$G$17,'DPS Full'!$I$17,'DPS Full'!$K$17,'DPS Full'!$M$17)</c:f>
              <c:numCache>
                <c:formatCode>General</c:formatCode>
                <c:ptCount val="5"/>
                <c:pt idx="0">
                  <c:v>14.244999999999999</c:v>
                </c:pt>
                <c:pt idx="1">
                  <c:v>14.803000000000001</c:v>
                </c:pt>
                <c:pt idx="2">
                  <c:v>15.337</c:v>
                </c:pt>
                <c:pt idx="3">
                  <c:v>15.802</c:v>
                </c:pt>
                <c:pt idx="4">
                  <c:v>16.265999999999998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FF-4FDD-98DF-D71067A597D7}"/>
            </c:ext>
          </c:extLst>
        </c:ser>
        <c:ser>
          <c:idx val="16"/>
          <c:order val="17"/>
          <c:tx>
            <c:strRef>
              <c:f>'DPS Full'!$A$18</c:f>
              <c:strCache>
                <c:ptCount val="1"/>
                <c:pt idx="0">
                  <c:v>Solgaleo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Full'!$D$18:$M$18</c15:sqref>
                  </c15:fullRef>
                </c:ext>
              </c:extLst>
              <c:f>('DPS Full'!$E$18,'DPS Full'!$G$18,'DPS Full'!$I$18,'DPS Full'!$K$18,'DPS Full'!$M$18)</c:f>
              <c:numCache>
                <c:formatCode>General</c:formatCode>
                <c:ptCount val="5"/>
                <c:pt idx="0">
                  <c:v>14.023999999999999</c:v>
                </c:pt>
                <c:pt idx="1">
                  <c:v>14.552</c:v>
                </c:pt>
                <c:pt idx="2">
                  <c:v>15.058</c:v>
                </c:pt>
                <c:pt idx="3">
                  <c:v>15.497999999999999</c:v>
                </c:pt>
                <c:pt idx="4">
                  <c:v>15.938000000000001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FF-4FDD-98DF-D71067A597D7}"/>
            </c:ext>
          </c:extLst>
        </c:ser>
        <c:ser>
          <c:idx val="17"/>
          <c:order val="18"/>
          <c:tx>
            <c:strRef>
              <c:f>'DPS Full'!$A$19</c:f>
              <c:strCache>
                <c:ptCount val="1"/>
                <c:pt idx="0">
                  <c:v>Mega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Full'!$D$19:$M$19</c15:sqref>
                  </c15:fullRef>
                </c:ext>
              </c:extLst>
              <c:f>('DPS Full'!$E$19,'DPS Full'!$G$19,'DPS Full'!$I$19,'DPS Full'!$K$19,'DPS Full'!$M$19)</c:f>
              <c:numCache>
                <c:formatCode>General</c:formatCode>
                <c:ptCount val="5"/>
                <c:pt idx="0">
                  <c:v>13.634</c:v>
                </c:pt>
                <c:pt idx="1">
                  <c:v>14.169</c:v>
                </c:pt>
                <c:pt idx="2">
                  <c:v>14.682</c:v>
                </c:pt>
                <c:pt idx="3">
                  <c:v>15.128</c:v>
                </c:pt>
                <c:pt idx="4">
                  <c:v>15.573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FF-4FDD-98DF-D71067A597D7}"/>
            </c:ext>
          </c:extLst>
        </c:ser>
        <c:ser>
          <c:idx val="18"/>
          <c:order val="19"/>
          <c:tx>
            <c:strRef>
              <c:f>'DPS Full'!$A$20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Full'!$D$20:$M$20</c15:sqref>
                  </c15:fullRef>
                </c:ext>
              </c:extLst>
              <c:f>('DPS Full'!$E$20,'DPS Full'!$G$20,'DPS Full'!$I$20,'DPS Full'!$K$20,'DPS Full'!$M$20)</c:f>
              <c:numCache>
                <c:formatCode>General</c:formatCode>
                <c:ptCount val="5"/>
                <c:pt idx="0">
                  <c:v>15.019</c:v>
                </c:pt>
                <c:pt idx="1">
                  <c:v>15.603</c:v>
                </c:pt>
                <c:pt idx="2">
                  <c:v>16.163</c:v>
                </c:pt>
                <c:pt idx="3">
                  <c:v>16.649000000000001</c:v>
                </c:pt>
                <c:pt idx="4">
                  <c:v>17.134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FF-4FDD-98DF-D71067A597D7}"/>
            </c:ext>
          </c:extLst>
        </c:ser>
        <c:ser>
          <c:idx val="19"/>
          <c:order val="20"/>
          <c:tx>
            <c:strRef>
              <c:f>'DPS Full'!$A$21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Full'!$D$21:$M$21</c15:sqref>
                  </c15:fullRef>
                </c:ext>
              </c:extLst>
              <c:f>('DPS Full'!$E$21,'DPS Full'!$G$21,'DPS Full'!$I$21,'DPS Full'!$K$21,'DPS Full'!$M$21)</c:f>
              <c:numCache>
                <c:formatCode>General</c:formatCode>
                <c:ptCount val="5"/>
                <c:pt idx="0">
                  <c:v>14.836</c:v>
                </c:pt>
                <c:pt idx="1">
                  <c:v>15.461</c:v>
                </c:pt>
                <c:pt idx="2">
                  <c:v>16.059999999999999</c:v>
                </c:pt>
                <c:pt idx="3">
                  <c:v>16.579000000000001</c:v>
                </c:pt>
                <c:pt idx="4">
                  <c:v>17.096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FF-4FDD-98DF-D71067A597D7}"/>
            </c:ext>
          </c:extLst>
        </c:ser>
        <c:ser>
          <c:idx val="20"/>
          <c:order val="21"/>
          <c:tx>
            <c:strRef>
              <c:f>'DPS Full'!$A$22</c:f>
              <c:strCache>
                <c:ptCount val="1"/>
                <c:pt idx="0">
                  <c:v>Melmetal</c:v>
                </c:pt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Full'!$D$22:$M$22</c15:sqref>
                  </c15:fullRef>
                </c:ext>
              </c:extLst>
              <c:f>('DPS Full'!$E$22,'DPS Full'!$G$22,'DPS Full'!$I$22,'DPS Full'!$K$22,'DPS Full'!$M$22)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FF-4FDD-98DF-D71067A597D7}"/>
            </c:ext>
          </c:extLst>
        </c:ser>
        <c:ser>
          <c:idx val="21"/>
          <c:order val="22"/>
          <c:tx>
            <c:strRef>
              <c:f>'DPS Full'!$A$23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Full'!$D$23:$M$23</c15:sqref>
                  </c15:fullRef>
                </c:ext>
              </c:extLst>
              <c:f>('DPS Full'!$E$23,'DPS Full'!$G$23,'DPS Full'!$I$23,'DPS Full'!$K$23,'DPS Full'!$M$23)</c:f>
              <c:numCache>
                <c:formatCode>General</c:formatCode>
                <c:ptCount val="5"/>
                <c:pt idx="0">
                  <c:v>15.865</c:v>
                </c:pt>
                <c:pt idx="1">
                  <c:v>16.481999999999999</c:v>
                </c:pt>
                <c:pt idx="2">
                  <c:v>17.073</c:v>
                </c:pt>
                <c:pt idx="3">
                  <c:v>17.585000000000001</c:v>
                </c:pt>
                <c:pt idx="4">
                  <c:v>18.094999999999999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1B-E0FF-4FDD-98DF-D71067A597D7}"/>
                  <c16:spPr xmlns:c16="http://schemas.microsoft.com/office/drawing/2014/chart">
                    <a:ln w="28575" cap="rnd">
                      <a:solidFill>
                        <a:schemeClr val="accent1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1"/>
                      </a:solidFill>
                      <a:ln w="9525">
                        <a:solidFill>
                          <a:schemeClr val="accent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1B-E0FF-4FDD-98DF-D71067A597D7}"/>
                </c16:ptentry>
              </c16:datapointuniqueidmap>
            </c:ext>
            <c:ext xmlns:c16="http://schemas.microsoft.com/office/drawing/2014/chart" uri="{C3380CC4-5D6E-409C-BE32-E72D297353CC}">
              <c16:uniqueId val="{0000001C-E0FF-4FDD-98DF-D71067A597D7}"/>
            </c:ext>
          </c:extLst>
        </c:ser>
        <c:ser>
          <c:idx val="22"/>
          <c:order val="23"/>
          <c:tx>
            <c:strRef>
              <c:f>'DPS Full'!$A$24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Full'!$D$24:$M$24</c15:sqref>
                  </c15:fullRef>
                </c:ext>
              </c:extLst>
              <c:f>('DPS Full'!$E$24,'DPS Full'!$G$24,'DPS Full'!$I$24,'DPS Full'!$K$24,'DPS Full'!$M$24)</c:f>
              <c:numCache>
                <c:formatCode>General</c:formatCode>
                <c:ptCount val="5"/>
                <c:pt idx="0">
                  <c:v>14.287000000000001</c:v>
                </c:pt>
                <c:pt idx="1">
                  <c:v>14.831</c:v>
                </c:pt>
                <c:pt idx="2">
                  <c:v>15.353</c:v>
                </c:pt>
                <c:pt idx="3">
                  <c:v>15.807</c:v>
                </c:pt>
                <c:pt idx="4">
                  <c:v>16.260000000000002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FF-4FDD-98DF-D71067A597D7}"/>
            </c:ext>
          </c:extLst>
        </c:ser>
        <c:ser>
          <c:idx val="23"/>
          <c:order val="24"/>
          <c:tx>
            <c:strRef>
              <c:f>'DPS Full'!$A$25</c:f>
              <c:strCache>
                <c:ptCount val="1"/>
                <c:pt idx="0">
                  <c:v>Excadrill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Full'!$D$25:$M$25</c15:sqref>
                  </c15:fullRef>
                </c:ext>
              </c:extLst>
              <c:f>('DPS Full'!$E$25,'DPS Full'!$G$25,'DPS Full'!$I$25,'DPS Full'!$K$25,'DPS Full'!$M$25)</c:f>
              <c:numCache>
                <c:formatCode>General</c:formatCode>
                <c:ptCount val="5"/>
                <c:pt idx="0">
                  <c:v>14.353999999999999</c:v>
                </c:pt>
                <c:pt idx="1">
                  <c:v>14.888999999999999</c:v>
                </c:pt>
                <c:pt idx="2">
                  <c:v>15.401999999999999</c:v>
                </c:pt>
                <c:pt idx="3">
                  <c:v>15.848000000000001</c:v>
                </c:pt>
                <c:pt idx="4">
                  <c:v>16.292999999999999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FF-4FDD-98DF-D71067A597D7}"/>
            </c:ext>
          </c:extLst>
        </c:ser>
        <c:ser>
          <c:idx val="24"/>
          <c:order val="25"/>
          <c:tx>
            <c:strRef>
              <c:f>'DPS Full'!$A$26</c:f>
              <c:strCache>
                <c:ptCount val="1"/>
                <c:pt idx="0">
                  <c:v>Jirachi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Full'!$D$26:$M$26</c15:sqref>
                  </c15:fullRef>
                </c:ext>
              </c:extLst>
              <c:f>('DPS Full'!$E$26,'DPS Full'!$G$26,'DPS Full'!$I$26,'DPS Full'!$K$26,'DPS Full'!$M$26)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0FF-4FDD-98DF-D71067A597D7}"/>
            </c:ext>
          </c:extLst>
        </c:ser>
        <c:ser>
          <c:idx val="25"/>
          <c:order val="26"/>
          <c:tx>
            <c:strRef>
              <c:f>'DPS Full'!$A$27</c:f>
              <c:strCache>
                <c:ptCount val="1"/>
                <c:pt idx="0">
                  <c:v>Shadow Aggron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Full'!$D$27:$M$27</c15:sqref>
                  </c15:fullRef>
                </c:ext>
              </c:extLst>
              <c:f>('DPS Full'!$E$27,'DPS Full'!$G$27,'DPS Full'!$I$27,'DPS Full'!$K$27,'DPS Full'!$M$27)</c:f>
              <c:numCache>
                <c:formatCode>General</c:formatCode>
                <c:ptCount val="5"/>
                <c:pt idx="0">
                  <c:v>13.599</c:v>
                </c:pt>
                <c:pt idx="1">
                  <c:v>14.129</c:v>
                </c:pt>
                <c:pt idx="2">
                  <c:v>14.637</c:v>
                </c:pt>
                <c:pt idx="3">
                  <c:v>15.077999999999999</c:v>
                </c:pt>
                <c:pt idx="4">
                  <c:v>15.519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0FF-4FDD-98DF-D71067A597D7}"/>
            </c:ext>
          </c:extLst>
        </c:ser>
        <c:ser>
          <c:idx val="26"/>
          <c:order val="27"/>
          <c:tx>
            <c:strRef>
              <c:f>'DPS Full'!$A$28</c:f>
              <c:strCache>
                <c:ptCount val="1"/>
                <c:pt idx="0">
                  <c:v>Mega Steelix</c:v>
                </c:pt>
              </c:strCache>
            </c:strRef>
          </c:tx>
          <c:spPr>
            <a:ln w="28575" cap="rnd">
              <a:solidFill>
                <a:srgbClr val="618DCD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618DCD"/>
              </a:solidFill>
              <a:ln w="9525">
                <a:solidFill>
                  <a:srgbClr val="618DCD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Full'!$D$28:$M$28</c15:sqref>
                  </c15:fullRef>
                </c:ext>
              </c:extLst>
              <c:f>('DPS Full'!$E$28,'DPS Full'!$G$28,'DPS Full'!$I$28,'DPS Full'!$K$28,'DPS Full'!$M$28)</c:f>
              <c:numCache>
                <c:formatCode>General</c:formatCode>
                <c:ptCount val="5"/>
                <c:pt idx="0">
                  <c:v>11.882999999999999</c:v>
                </c:pt>
                <c:pt idx="1">
                  <c:v>12.346</c:v>
                </c:pt>
                <c:pt idx="2">
                  <c:v>12.791</c:v>
                </c:pt>
                <c:pt idx="3">
                  <c:v>13.177</c:v>
                </c:pt>
                <c:pt idx="4">
                  <c:v>13.563000000000001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0FF-4FDD-98DF-D71067A597D7}"/>
            </c:ext>
          </c:extLst>
        </c:ser>
        <c:ser>
          <c:idx val="27"/>
          <c:order val="28"/>
          <c:tx>
            <c:strRef>
              <c:f>'DPS Full'!$A$29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Full'!$D$29:$M$29</c15:sqref>
                  </c15:fullRef>
                </c:ext>
              </c:extLst>
              <c:f>('DPS Full'!$E$29,'DPS Full'!$G$29,'DPS Full'!$I$29,'DPS Full'!$K$29,'DPS Full'!$M$29)</c:f>
              <c:numCache>
                <c:formatCode>General</c:formatCode>
                <c:ptCount val="5"/>
                <c:pt idx="0">
                  <c:v>12.454000000000001</c:v>
                </c:pt>
                <c:pt idx="1">
                  <c:v>12.936999999999999</c:v>
                </c:pt>
                <c:pt idx="2">
                  <c:v>13.398999999999999</c:v>
                </c:pt>
                <c:pt idx="3">
                  <c:v>13.801</c:v>
                </c:pt>
                <c:pt idx="4">
                  <c:v>14.202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0FF-4FDD-98DF-D71067A597D7}"/>
            </c:ext>
          </c:extLst>
        </c:ser>
        <c:ser>
          <c:idx val="28"/>
          <c:order val="29"/>
          <c:tx>
            <c:strRef>
              <c:f>'DPS Full'!$A$30</c:f>
              <c:strCache>
                <c:ptCount val="1"/>
                <c:pt idx="0">
                  <c:v>Bisharp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Full'!$D$30:$M$30</c15:sqref>
                  </c15:fullRef>
                </c:ext>
              </c:extLst>
              <c:f>('DPS Full'!$E$30,'DPS Full'!$G$30,'DPS Full'!$I$30,'DPS Full'!$K$30,'DPS Full'!$M$30)</c:f>
              <c:numCache>
                <c:formatCode>General</c:formatCode>
                <c:ptCount val="5"/>
                <c:pt idx="0">
                  <c:v>12.755000000000001</c:v>
                </c:pt>
                <c:pt idx="1">
                  <c:v>13.244999999999999</c:v>
                </c:pt>
                <c:pt idx="2">
                  <c:v>13.715999999999999</c:v>
                </c:pt>
                <c:pt idx="3">
                  <c:v>14.124000000000001</c:v>
                </c:pt>
                <c:pt idx="4">
                  <c:v>14.532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0FF-4FDD-98DF-D71067A597D7}"/>
            </c:ext>
          </c:extLst>
        </c:ser>
        <c:ser>
          <c:idx val="29"/>
          <c:order val="30"/>
          <c:tx>
            <c:strRef>
              <c:f>'DPS Full'!$A$31</c:f>
              <c:strCache>
                <c:ptCount val="1"/>
                <c:pt idx="0">
                  <c:v>Zamazenta (Crowned Shield)</c:v>
                </c:pt>
              </c:strCache>
            </c:strRef>
          </c:tx>
          <c:spPr>
            <a:ln w="28575" cap="rnd">
              <a:solidFill>
                <a:srgbClr val="CC00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CC"/>
              </a:solidFill>
              <a:ln w="9525">
                <a:solidFill>
                  <a:srgbClr val="CC00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Full'!$D$31:$M$31</c15:sqref>
                  </c15:fullRef>
                </c:ext>
              </c:extLst>
              <c:f>('DPS Full'!$E$31,'DPS Full'!$G$31,'DPS Full'!$I$31,'DPS Full'!$K$31,'DPS Full'!$M$31)</c:f>
              <c:numCache>
                <c:formatCode>General</c:formatCode>
                <c:ptCount val="5"/>
                <c:pt idx="0">
                  <c:v>13.423</c:v>
                </c:pt>
                <c:pt idx="1">
                  <c:v>13.939</c:v>
                </c:pt>
                <c:pt idx="2">
                  <c:v>14.435</c:v>
                </c:pt>
                <c:pt idx="3">
                  <c:v>14.866</c:v>
                </c:pt>
                <c:pt idx="4">
                  <c:v>15.295999999999999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0FF-4FDD-98DF-D71067A597D7}"/>
            </c:ext>
          </c:extLst>
        </c:ser>
        <c:ser>
          <c:idx val="30"/>
          <c:order val="31"/>
          <c:tx>
            <c:strRef>
              <c:f>'DPS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Full'!$D$32:$M$32</c15:sqref>
                  </c15:fullRef>
                </c:ext>
              </c:extLst>
              <c:f>('DPS Full'!$E$32,'DPS Full'!$G$32,'DPS Full'!$I$32,'DPS Full'!$K$32,'DPS Full'!$M$32)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0FF-4FDD-98DF-D71067A597D7}"/>
            </c:ext>
          </c:extLst>
        </c:ser>
        <c:ser>
          <c:idx val="31"/>
          <c:order val="32"/>
          <c:tx>
            <c:strRef>
              <c:f>'DPS Full'!$A$33</c:f>
              <c:strCache>
                <c:ptCount val="1"/>
                <c:pt idx="0">
                  <c:v>Shadow Excadrill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Full'!$D$33:$M$33</c15:sqref>
                  </c15:fullRef>
                </c:ext>
              </c:extLst>
              <c:f>('DPS Full'!$E$33,'DPS Full'!$G$33,'DPS Full'!$I$33,'DPS Full'!$K$33,'DPS Full'!$M$33)</c:f>
              <c:numCache>
                <c:formatCode>General</c:formatCode>
                <c:ptCount val="5"/>
                <c:pt idx="0">
                  <c:v>21.79</c:v>
                </c:pt>
                <c:pt idx="1">
                  <c:v>22.591999999999999</c:v>
                </c:pt>
                <c:pt idx="2">
                  <c:v>23.36</c:v>
                </c:pt>
                <c:pt idx="3">
                  <c:v>24.024999999999999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0FF-4FDD-98DF-D71067A597D7}"/>
            </c:ext>
          </c:extLst>
        </c:ser>
        <c:ser>
          <c:idx val="32"/>
          <c:order val="33"/>
          <c:tx>
            <c:strRef>
              <c:f>'DPS Full'!$A$34</c:f>
              <c:strCache>
                <c:ptCount val="1"/>
                <c:pt idx="0">
                  <c:v>Shadow Excadrill</c:v>
                </c:pt>
              </c:strCache>
            </c:strRef>
          </c:tx>
          <c:spPr>
            <a:ln w="28575" cap="rnd">
              <a:solidFill>
                <a:srgbClr val="CCCC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Full'!$D$34:$M$34</c15:sqref>
                  </c15:fullRef>
                </c:ext>
              </c:extLst>
              <c:f>('DPS Full'!$E$34,'DPS Full'!$G$34,'DPS Full'!$I$34,'DPS Full'!$K$34,'DPS Full'!$M$34)</c:f>
              <c:numCache>
                <c:formatCode>General</c:formatCode>
                <c:ptCount val="5"/>
                <c:pt idx="0">
                  <c:v>17.401</c:v>
                </c:pt>
                <c:pt idx="1">
                  <c:v>18.047999999999998</c:v>
                </c:pt>
                <c:pt idx="2">
                  <c:v>18.667999999999999</c:v>
                </c:pt>
                <c:pt idx="3">
                  <c:v>19.206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0FF-4FDD-98DF-D71067A597D7}"/>
            </c:ext>
          </c:extLst>
        </c:ser>
        <c:ser>
          <c:idx val="33"/>
          <c:order val="34"/>
          <c:tx>
            <c:strRef>
              <c:f>'DPS Full'!$A$35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Full'!$D$35:$M$35</c15:sqref>
                  </c15:fullRef>
                </c:ext>
              </c:extLst>
              <c:f>('DPS Full'!$E$35,'DPS Full'!$G$35,'DPS Full'!$I$35,'DPS Full'!$K$35,'DPS Full'!$M$35)</c:f>
              <c:numCache>
                <c:formatCode>General</c:formatCode>
                <c:ptCount val="5"/>
                <c:pt idx="0">
                  <c:v>18.914999999999999</c:v>
                </c:pt>
                <c:pt idx="1">
                  <c:v>19.654</c:v>
                </c:pt>
                <c:pt idx="2">
                  <c:v>20.361999999999998</c:v>
                </c:pt>
                <c:pt idx="3">
                  <c:v>20.975000000000001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0FF-4FDD-98DF-D71067A597D7}"/>
            </c:ext>
          </c:extLst>
        </c:ser>
        <c:ser>
          <c:idx val="34"/>
          <c:order val="35"/>
          <c:tx>
            <c:strRef>
              <c:f>'DPS Full'!$A$36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Full'!$D$36:$M$36</c15:sqref>
                  </c15:fullRef>
                </c:ext>
              </c:extLst>
              <c:f>('DPS Full'!$E$36,'DPS Full'!$G$36,'DPS Full'!$I$36,'DPS Full'!$K$36,'DPS Full'!$M$36)</c:f>
              <c:numCache>
                <c:formatCode>General</c:formatCode>
                <c:ptCount val="5"/>
                <c:pt idx="0">
                  <c:v>17.891999999999999</c:v>
                </c:pt>
                <c:pt idx="1">
                  <c:v>18.579000000000001</c:v>
                </c:pt>
                <c:pt idx="2">
                  <c:v>19.236999999999998</c:v>
                </c:pt>
                <c:pt idx="3">
                  <c:v>19.809000000000001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0FF-4FDD-98DF-D71067A597D7}"/>
            </c:ext>
          </c:extLst>
        </c:ser>
        <c:ser>
          <c:idx val="35"/>
          <c:order val="36"/>
          <c:tx>
            <c:strRef>
              <c:f>'DPS Full'!$A$37</c:f>
              <c:strCache>
                <c:ptCount val="1"/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Full'!$D$37:$M$37</c15:sqref>
                  </c15:fullRef>
                </c:ext>
              </c:extLst>
              <c:f>('DPS Full'!$E$37,'DPS Full'!$G$37,'DPS Full'!$I$37,'DPS Full'!$K$37,'DPS Full'!$M$37)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0FF-4FDD-98DF-D71067A597D7}"/>
            </c:ext>
          </c:extLst>
        </c:ser>
        <c:ser>
          <c:idx val="36"/>
          <c:order val="37"/>
          <c:tx>
            <c:strRef>
              <c:f>'DPS Full'!$A$38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Full'!$D$38:$M$38</c15:sqref>
                  </c15:fullRef>
                </c:ext>
              </c:extLst>
              <c:f>('DPS Full'!$E$38,'DPS Full'!$G$38,'DPS Full'!$I$38,'DPS Full'!$K$38,'DPS Full'!$M$38)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0FF-4FDD-98DF-D71067A597D7}"/>
            </c:ext>
          </c:extLst>
        </c:ser>
        <c:ser>
          <c:idx val="37"/>
          <c:order val="38"/>
          <c:tx>
            <c:strRef>
              <c:f>'DPS Full'!$A$39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Full'!$D$39:$M$39</c15:sqref>
                  </c15:fullRef>
                </c:ext>
              </c:extLst>
              <c:f>('DPS Full'!$E$39,'DPS Full'!$G$39,'DPS Full'!$I$39,'DPS Full'!$K$39,'DPS Full'!$M$39)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0FF-4FDD-98DF-D71067A597D7}"/>
            </c:ext>
          </c:extLst>
        </c:ser>
        <c:ser>
          <c:idx val="43"/>
          <c:order val="44"/>
          <c:tx>
            <c:strRef>
              <c:f>'DPS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Full'!$D$45:$M$45</c15:sqref>
                  </c15:fullRef>
                </c:ext>
              </c:extLst>
              <c:f>('DPS Full'!$E$45,'DPS Full'!$G$45,'DPS Full'!$I$45,'DPS Full'!$K$45,'DPS Full'!$M$45)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0FF-4FDD-98DF-D71067A597D7}"/>
            </c:ext>
          </c:extLst>
        </c:ser>
        <c:ser>
          <c:idx val="44"/>
          <c:order val="45"/>
          <c:tx>
            <c:strRef>
              <c:f>'DPS Full'!$A$46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Full'!$D$46:$M$46</c15:sqref>
                  </c15:fullRef>
                </c:ext>
              </c:extLst>
              <c:f>('DPS Full'!$E$46,'DPS Full'!$G$46,'DPS Full'!$I$46,'DPS Full'!$K$46,'DPS Full'!$M$46)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0FF-4FDD-98DF-D71067A597D7}"/>
            </c:ext>
          </c:extLst>
        </c:ser>
        <c:ser>
          <c:idx val="45"/>
          <c:order val="46"/>
          <c:tx>
            <c:strRef>
              <c:f>'DPS Full'!$A$47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Full'!$D$47:$M$47</c15:sqref>
                  </c15:fullRef>
                </c:ext>
              </c:extLst>
              <c:f>('DPS Full'!$E$47,'DPS Full'!$G$47,'DPS Full'!$I$47,'DPS Full'!$K$47,'DPS Full'!$M$47)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0FF-4FDD-98DF-D71067A597D7}"/>
            </c:ext>
          </c:extLst>
        </c:ser>
        <c:ser>
          <c:idx val="46"/>
          <c:order val="47"/>
          <c:tx>
            <c:strRef>
              <c:f>'DPS Full'!$A$48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Full'!$D$48:$M$48</c15:sqref>
                  </c15:fullRef>
                </c:ext>
              </c:extLst>
              <c:f>('DPS Full'!$E$48,'DPS Full'!$G$48,'DPS Full'!$I$48,'DPS Full'!$K$48,'DPS Full'!$M$48)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0FF-4FDD-98DF-D71067A597D7}"/>
            </c:ext>
          </c:extLst>
        </c:ser>
        <c:ser>
          <c:idx val="47"/>
          <c:order val="48"/>
          <c:tx>
            <c:strRef>
              <c:f>'DPS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Full'!$D$49:$M$49</c15:sqref>
                  </c15:fullRef>
                </c:ext>
              </c:extLst>
              <c:f>('DPS Full'!$E$49,'DPS Full'!$G$49,'DPS Full'!$I$49,'DPS Full'!$K$49,'DPS Full'!$M$49)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0FF-4FDD-98DF-D71067A597D7}"/>
            </c:ext>
          </c:extLst>
        </c:ser>
        <c:ser>
          <c:idx val="48"/>
          <c:order val="49"/>
          <c:tx>
            <c:strRef>
              <c:f>'DPS Full'!$A$50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Full'!$D$50:$M$50</c15:sqref>
                  </c15:fullRef>
                </c:ext>
              </c:extLst>
              <c:f>('DPS Full'!$E$50,'DPS Full'!$G$50,'DPS Full'!$I$50,'DPS Full'!$K$50,'DPS Full'!$M$50)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0FF-4FDD-98DF-D71067A5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Full'!$D$1:$M$1</c15:sqref>
                        </c15:fullRef>
                        <c15:formulaRef>
                          <c15:sqref>('DPS Full'!$E$1,'DPS Full'!$G$1,'DPS Full'!$I$1,'DPS Full'!$K$1,'DPS Full'!$M$1)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E0FF-4FDD-98DF-D71067A597D7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00A0C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252413</xdr:colOff>
      <xdr:row>1</xdr:row>
      <xdr:rowOff>0</xdr:rowOff>
    </xdr:from>
    <xdr:to>
      <xdr:col>28</xdr:col>
      <xdr:colOff>423877</xdr:colOff>
      <xdr:row>49</xdr:row>
      <xdr:rowOff>118619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766962-C7BA-4E90-A461-E5048842F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429306</xdr:colOff>
      <xdr:row>1</xdr:row>
      <xdr:rowOff>0</xdr:rowOff>
    </xdr:from>
    <xdr:to>
      <xdr:col>42</xdr:col>
      <xdr:colOff>600770</xdr:colOff>
      <xdr:row>49</xdr:row>
      <xdr:rowOff>118619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1D29D-AA35-9898-B6F7-464738CD5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0.07629</cdr:x>
      <cdr:y>0.1985</cdr:y>
    </cdr:from>
    <cdr:to>
      <cdr:x>0.96031</cdr:x>
      <cdr:y>0.6566</cdr:y>
    </cdr:to>
    <cdr:sp macro="" textlink="">
      <cdr:nvSpPr>
        <cdr:cNvPr id="29" name="Freeform: Shape 28">
          <a:extLst xmlns:a="http://schemas.openxmlformats.org/drawingml/2006/main">
            <a:ext uri="{FF2B5EF4-FFF2-40B4-BE49-F238E27FC236}">
              <a16:creationId xmlns:a16="http://schemas.microsoft.com/office/drawing/2014/main" id="{0AEDEDA9-2123-558A-34BD-53496A4D3BA0}"/>
            </a:ext>
          </a:extLst>
        </cdr:cNvPr>
        <cdr:cNvSpPr/>
      </cdr:nvSpPr>
      <cdr:spPr>
        <a:xfrm xmlns:a="http://schemas.openxmlformats.org/drawingml/2006/main">
          <a:off x="704850" y="1747838"/>
          <a:ext cx="8167687" cy="4033837"/>
        </a:xfrm>
        <a:custGeom xmlns:a="http://schemas.openxmlformats.org/drawingml/2006/main">
          <a:avLst/>
          <a:gdLst>
            <a:gd name="connsiteX0" fmla="*/ 0 w 8177212"/>
            <a:gd name="connsiteY0" fmla="*/ 2228850 h 4033837"/>
            <a:gd name="connsiteX1" fmla="*/ 14287 w 8177212"/>
            <a:gd name="connsiteY1" fmla="*/ 4033837 h 4033837"/>
            <a:gd name="connsiteX2" fmla="*/ 4114800 w 8177212"/>
            <a:gd name="connsiteY2" fmla="*/ 2471737 h 4033837"/>
            <a:gd name="connsiteX3" fmla="*/ 8172450 w 8177212"/>
            <a:gd name="connsiteY3" fmla="*/ 1481137 h 4033837"/>
            <a:gd name="connsiteX4" fmla="*/ 8177212 w 8177212"/>
            <a:gd name="connsiteY4" fmla="*/ 0 h 4033837"/>
            <a:gd name="connsiteX5" fmla="*/ 4114800 w 8177212"/>
            <a:gd name="connsiteY5" fmla="*/ 971550 h 4033837"/>
            <a:gd name="connsiteX6" fmla="*/ 0 w 8177212"/>
            <a:gd name="connsiteY6" fmla="*/ 2228850 h 4033837"/>
            <a:gd name="connsiteX0" fmla="*/ 0 w 8162925"/>
            <a:gd name="connsiteY0" fmla="*/ 2228850 h 4033837"/>
            <a:gd name="connsiteX1" fmla="*/ 0 w 8162925"/>
            <a:gd name="connsiteY1" fmla="*/ 4033837 h 4033837"/>
            <a:gd name="connsiteX2" fmla="*/ 4100513 w 8162925"/>
            <a:gd name="connsiteY2" fmla="*/ 2471737 h 4033837"/>
            <a:gd name="connsiteX3" fmla="*/ 8158163 w 8162925"/>
            <a:gd name="connsiteY3" fmla="*/ 1481137 h 4033837"/>
            <a:gd name="connsiteX4" fmla="*/ 8162925 w 8162925"/>
            <a:gd name="connsiteY4" fmla="*/ 0 h 4033837"/>
            <a:gd name="connsiteX5" fmla="*/ 4100513 w 8162925"/>
            <a:gd name="connsiteY5" fmla="*/ 971550 h 4033837"/>
            <a:gd name="connsiteX6" fmla="*/ 0 w 8162925"/>
            <a:gd name="connsiteY6" fmla="*/ 2228850 h 4033837"/>
            <a:gd name="connsiteX0" fmla="*/ 4762 w 8167687"/>
            <a:gd name="connsiteY0" fmla="*/ 2228850 h 4033837"/>
            <a:gd name="connsiteX1" fmla="*/ 0 w 8167687"/>
            <a:gd name="connsiteY1" fmla="*/ 4033837 h 4033837"/>
            <a:gd name="connsiteX2" fmla="*/ 4105275 w 8167687"/>
            <a:gd name="connsiteY2" fmla="*/ 2471737 h 4033837"/>
            <a:gd name="connsiteX3" fmla="*/ 8162925 w 8167687"/>
            <a:gd name="connsiteY3" fmla="*/ 1481137 h 4033837"/>
            <a:gd name="connsiteX4" fmla="*/ 8167687 w 8167687"/>
            <a:gd name="connsiteY4" fmla="*/ 0 h 4033837"/>
            <a:gd name="connsiteX5" fmla="*/ 4105275 w 8167687"/>
            <a:gd name="connsiteY5" fmla="*/ 971550 h 4033837"/>
            <a:gd name="connsiteX6" fmla="*/ 4762 w 8167687"/>
            <a:gd name="connsiteY6" fmla="*/ 2228850 h 4033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67687" h="4033837">
              <a:moveTo>
                <a:pt x="4762" y="2228850"/>
              </a:moveTo>
              <a:cubicBezTo>
                <a:pt x="3175" y="2830512"/>
                <a:pt x="1587" y="3432175"/>
                <a:pt x="0" y="4033837"/>
              </a:cubicBezTo>
              <a:lnTo>
                <a:pt x="4105275" y="2471737"/>
              </a:lnTo>
              <a:lnTo>
                <a:pt x="8162925" y="1481137"/>
              </a:lnTo>
              <a:cubicBezTo>
                <a:pt x="8164512" y="987425"/>
                <a:pt x="8166100" y="493712"/>
                <a:pt x="8167687" y="0"/>
              </a:cubicBezTo>
              <a:lnTo>
                <a:pt x="4105275" y="971550"/>
              </a:lnTo>
              <a:lnTo>
                <a:pt x="4762" y="2228850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0.07612</cdr:x>
      <cdr:y>0.56641</cdr:y>
    </cdr:from>
    <cdr:to>
      <cdr:x>0.96213</cdr:x>
      <cdr:y>0.94852</cdr:y>
    </cdr:to>
    <cdr:sp macro="" textlink="">
      <cdr:nvSpPr>
        <cdr:cNvPr id="30" name="Freeform: Shape 29">
          <a:extLst xmlns:a="http://schemas.openxmlformats.org/drawingml/2006/main">
            <a:ext uri="{FF2B5EF4-FFF2-40B4-BE49-F238E27FC236}">
              <a16:creationId xmlns:a16="http://schemas.microsoft.com/office/drawing/2014/main" id="{AC3EB530-E98F-F626-DD86-3D1B0C197206}"/>
            </a:ext>
          </a:extLst>
        </cdr:cNvPr>
        <cdr:cNvSpPr/>
      </cdr:nvSpPr>
      <cdr:spPr>
        <a:xfrm xmlns:a="http://schemas.openxmlformats.org/drawingml/2006/main">
          <a:off x="705690" y="4941794"/>
          <a:ext cx="8213911" cy="3333750"/>
        </a:xfrm>
        <a:custGeom xmlns:a="http://schemas.openxmlformats.org/drawingml/2006/main">
          <a:avLst/>
          <a:gdLst>
            <a:gd name="connsiteX0" fmla="*/ 5602 w 8213911"/>
            <a:gd name="connsiteY0" fmla="*/ 2902324 h 3333750"/>
            <a:gd name="connsiteX1" fmla="*/ 0 w 8213911"/>
            <a:gd name="connsiteY1" fmla="*/ 3322544 h 3333750"/>
            <a:gd name="connsiteX2" fmla="*/ 8213911 w 8213911"/>
            <a:gd name="connsiteY2" fmla="*/ 3333750 h 3333750"/>
            <a:gd name="connsiteX3" fmla="*/ 8208308 w 8213911"/>
            <a:gd name="connsiteY3" fmla="*/ 0 h 3333750"/>
            <a:gd name="connsiteX4" fmla="*/ 4129367 w 8213911"/>
            <a:gd name="connsiteY4" fmla="*/ 1238250 h 3333750"/>
            <a:gd name="connsiteX5" fmla="*/ 5602 w 8213911"/>
            <a:gd name="connsiteY5" fmla="*/ 2902324 h 3333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13911" h="3333750">
              <a:moveTo>
                <a:pt x="5602" y="2902324"/>
              </a:moveTo>
              <a:cubicBezTo>
                <a:pt x="3735" y="3042397"/>
                <a:pt x="1867" y="3182471"/>
                <a:pt x="0" y="3322544"/>
              </a:cubicBezTo>
              <a:lnTo>
                <a:pt x="8213911" y="3333750"/>
              </a:lnTo>
              <a:cubicBezTo>
                <a:pt x="8212043" y="2222500"/>
                <a:pt x="8210176" y="1111250"/>
                <a:pt x="8208308" y="0"/>
              </a:cubicBezTo>
              <a:lnTo>
                <a:pt x="4129367" y="1238250"/>
              </a:lnTo>
              <a:lnTo>
                <a:pt x="5602" y="2902324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25" y="0"/>
          <a:ext cx="0" cy="0"/>
          <a:chOff x="5942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0.64876</cdr:y>
    </cdr:from>
    <cdr:to>
      <cdr:x>0.9663</cdr:x>
      <cdr:y>0.7117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05330" y="5660226"/>
          <a:ext cx="2052890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0.20893</cdr:x>
      <cdr:y>0.63462</cdr:y>
    </cdr:from>
    <cdr:to>
      <cdr:x>0.49309</cdr:x>
      <cdr:y>0.70009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509124">
          <a:off x="1930403" y="5588075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bg1">
                  <a:lumMod val="50000"/>
                </a:schemeClr>
              </a:solidFill>
            </a:rPr>
            <a:t>Mega Aggron</a:t>
          </a:r>
          <a:endParaRPr lang="en-US" sz="14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987"/>
          <a:ext cx="4160755" cy="1524452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70" y="556324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0.07803</cdr:x>
      <cdr:y>0.35916</cdr:y>
    </cdr:from>
    <cdr:to>
      <cdr:x>0.29947</cdr:x>
      <cdr:y>0.4221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387" y="3133589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0.31903</cdr:y>
    </cdr:from>
    <cdr:to>
      <cdr:x>0.85495</cdr:x>
      <cdr:y>0.3845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710730">
          <a:off x="5273678" y="2809186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0.17192</cdr:y>
    </cdr:from>
    <cdr:to>
      <cdr:x>0.85495</cdr:x>
      <cdr:y>0.23739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D15845-8715-58B9-4321-86EC6DE5DF1C}"/>
            </a:ext>
          </a:extLst>
        </cdr:cNvPr>
        <cdr:cNvSpPr txBox="1"/>
      </cdr:nvSpPr>
      <cdr:spPr>
        <a:xfrm xmlns:a="http://schemas.openxmlformats.org/drawingml/2006/main" rot="20812205">
          <a:off x="5273677" y="1513786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0.48075</cdr:y>
    </cdr:from>
    <cdr:to>
      <cdr:x>0.85495</cdr:x>
      <cdr:y>0.54622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09A5A50-FA6D-91BC-F3A7-5664C688D654}"/>
            </a:ext>
          </a:extLst>
        </cdr:cNvPr>
        <cdr:cNvSpPr txBox="1"/>
      </cdr:nvSpPr>
      <cdr:spPr>
        <a:xfrm xmlns:a="http://schemas.openxmlformats.org/drawingml/2006/main" rot="20710730">
          <a:off x="5273677" y="4233175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66FF"/>
              </a:solidFill>
            </a:rPr>
            <a:t>Dialga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0.50725</cdr:y>
    </cdr:from>
    <cdr:to>
      <cdr:x>0.85495</cdr:x>
      <cdr:y>0.57272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6C3B761-FA76-EC96-CC4F-5AB1643D77A4}"/>
            </a:ext>
          </a:extLst>
        </cdr:cNvPr>
        <cdr:cNvSpPr txBox="1"/>
      </cdr:nvSpPr>
      <cdr:spPr>
        <a:xfrm xmlns:a="http://schemas.openxmlformats.org/drawingml/2006/main" rot="20710730">
          <a:off x="5273677" y="4466535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00"/>
              </a:solidFill>
            </a:rPr>
            <a:t>Mega Scizor</a:t>
          </a:r>
          <a:endParaRPr lang="en-US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0.56079</cdr:y>
    </cdr:from>
    <cdr:to>
      <cdr:x>0.85495</cdr:x>
      <cdr:y>0.62626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53D6720-E0C7-83C1-7FAF-182110324D3F}"/>
            </a:ext>
          </a:extLst>
        </cdr:cNvPr>
        <cdr:cNvSpPr txBox="1"/>
      </cdr:nvSpPr>
      <cdr:spPr>
        <a:xfrm xmlns:a="http://schemas.openxmlformats.org/drawingml/2006/main" rot="20577839">
          <a:off x="5273676" y="4938023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00"/>
              </a:solidFill>
            </a:rPr>
            <a:t>Shadow Scizor</a:t>
          </a:r>
          <a:endParaRPr lang="en-US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0.38419</cdr:x>
      <cdr:y>0.66734</cdr:y>
    </cdr:from>
    <cdr:to>
      <cdr:x>0.66835</cdr:x>
      <cdr:y>0.73281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AA4587A-4491-78A9-56CF-E0BD7190F567}"/>
            </a:ext>
          </a:extLst>
        </cdr:cNvPr>
        <cdr:cNvSpPr txBox="1"/>
      </cdr:nvSpPr>
      <cdr:spPr>
        <a:xfrm xmlns:a="http://schemas.openxmlformats.org/drawingml/2006/main" rot="20324876">
          <a:off x="3549651" y="5876235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200" b="1">
              <a:solidFill>
                <a:srgbClr val="CC66FF"/>
              </a:solidFill>
            </a:rPr>
            <a:t>Genesect, </a:t>
          </a:r>
          <a:r>
            <a:rPr lang="en-US" altLang="zh-CN" sz="1200" b="1">
              <a:solidFill>
                <a:srgbClr val="FFC000"/>
              </a:solidFill>
            </a:rPr>
            <a:t>Jirachi, </a:t>
          </a:r>
          <a:r>
            <a:rPr lang="en-US" altLang="zh-CN" sz="1200" b="1">
              <a:solidFill>
                <a:srgbClr val="C00000"/>
              </a:solidFill>
            </a:rPr>
            <a:t>Excadrill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0.65707</cdr:y>
    </cdr:from>
    <cdr:to>
      <cdr:x>0.85495</cdr:x>
      <cdr:y>0.72254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A050536A-556D-6258-0E80-D5B1CF073B1A}"/>
            </a:ext>
          </a:extLst>
        </cdr:cNvPr>
        <cdr:cNvSpPr txBox="1"/>
      </cdr:nvSpPr>
      <cdr:spPr>
        <a:xfrm xmlns:a="http://schemas.openxmlformats.org/drawingml/2006/main" rot="20480498">
          <a:off x="5273676" y="5785747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bg1">
                  <a:lumMod val="50000"/>
                </a:schemeClr>
              </a:solidFill>
            </a:rPr>
            <a:t>Shadow Aggron</a:t>
          </a:r>
          <a:endParaRPr lang="en-US" sz="11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0.72576</cdr:y>
    </cdr:from>
    <cdr:to>
      <cdr:x>0.85495</cdr:x>
      <cdr:y>0.79123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E5C6108F-5D84-6E5A-C143-B86E62B27969}"/>
            </a:ext>
          </a:extLst>
        </cdr:cNvPr>
        <cdr:cNvSpPr txBox="1"/>
      </cdr:nvSpPr>
      <cdr:spPr>
        <a:xfrm xmlns:a="http://schemas.openxmlformats.org/drawingml/2006/main" rot="20710730">
          <a:off x="5273676" y="6390586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618DCD"/>
              </a:solidFill>
            </a:rPr>
            <a:t>Mega Steelix</a:t>
          </a:r>
          <a:endParaRPr lang="en-US" sz="1100" b="1">
            <a:solidFill>
              <a:srgbClr val="618DCD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0.77065</cdr:y>
    </cdr:from>
    <cdr:to>
      <cdr:x>0.85495</cdr:x>
      <cdr:y>0.83612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65EB3193-D5D0-4EED-861F-0A3481B77D12}"/>
            </a:ext>
          </a:extLst>
        </cdr:cNvPr>
        <cdr:cNvSpPr txBox="1"/>
      </cdr:nvSpPr>
      <cdr:spPr>
        <a:xfrm xmlns:a="http://schemas.openxmlformats.org/drawingml/2006/main" rot="20482353">
          <a:off x="5273677" y="6785869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FF0000"/>
              </a:solidFill>
            </a:rPr>
            <a:t>Scizor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0.83122</cdr:y>
    </cdr:from>
    <cdr:to>
      <cdr:x>0.85495</cdr:x>
      <cdr:y>0.89669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C2230334-D51A-1FDB-FBE9-FDB3193B53EE}"/>
            </a:ext>
          </a:extLst>
        </cdr:cNvPr>
        <cdr:cNvSpPr txBox="1"/>
      </cdr:nvSpPr>
      <cdr:spPr>
        <a:xfrm xmlns:a="http://schemas.openxmlformats.org/drawingml/2006/main" rot="20586372">
          <a:off x="5273677" y="7319271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0.44457</cdr:y>
    </cdr:from>
    <cdr:to>
      <cdr:x>0.29947</cdr:x>
      <cdr:y>0.50751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3BE15C27-DCE4-5AE7-0CBA-AF4631D013F0}"/>
            </a:ext>
          </a:extLst>
        </cdr:cNvPr>
        <cdr:cNvSpPr txBox="1"/>
      </cdr:nvSpPr>
      <cdr:spPr>
        <a:xfrm xmlns:a="http://schemas.openxmlformats.org/drawingml/2006/main" rot="20392824">
          <a:off x="723387" y="3878779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0.0768</cdr:x>
      <cdr:y>0.62416</cdr:y>
    </cdr:from>
    <cdr:to>
      <cdr:x>0.33133</cdr:x>
      <cdr:y>0.6871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E6B31359-3506-275D-26C2-A2804C6D7558}"/>
            </a:ext>
          </a:extLst>
        </cdr:cNvPr>
        <cdr:cNvSpPr txBox="1"/>
      </cdr:nvSpPr>
      <cdr:spPr>
        <a:xfrm xmlns:a="http://schemas.openxmlformats.org/drawingml/2006/main" rot="20266302">
          <a:off x="711990" y="5445617"/>
          <a:ext cx="2359612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0.07638</cdr:x>
      <cdr:y>0.21257</cdr:y>
    </cdr:from>
    <cdr:to>
      <cdr:x>0.95998</cdr:x>
      <cdr:y>0.63127</cdr:y>
    </cdr:to>
    <cdr:sp macro="" textlink="">
      <cdr:nvSpPr>
        <cdr:cNvPr id="6" name="Freeform: Shape 5">
          <a:extLst xmlns:a="http://schemas.openxmlformats.org/drawingml/2006/main">
            <a:ext uri="{FF2B5EF4-FFF2-40B4-BE49-F238E27FC236}">
              <a16:creationId xmlns:a16="http://schemas.microsoft.com/office/drawing/2014/main" id="{766FCDDD-AB8E-949D-3C9A-CA83C9287E07}"/>
            </a:ext>
          </a:extLst>
        </cdr:cNvPr>
        <cdr:cNvSpPr/>
      </cdr:nvSpPr>
      <cdr:spPr>
        <a:xfrm xmlns:a="http://schemas.openxmlformats.org/drawingml/2006/main">
          <a:off x="708090" y="1854574"/>
          <a:ext cx="8191500" cy="3653117"/>
        </a:xfrm>
        <a:custGeom xmlns:a="http://schemas.openxmlformats.org/drawingml/2006/main">
          <a:avLst/>
          <a:gdLst>
            <a:gd name="connsiteX0" fmla="*/ 0 w 8191500"/>
            <a:gd name="connsiteY0" fmla="*/ 1893794 h 3653117"/>
            <a:gd name="connsiteX1" fmla="*/ 0 w 8191500"/>
            <a:gd name="connsiteY1" fmla="*/ 3653117 h 3653117"/>
            <a:gd name="connsiteX2" fmla="*/ 4123765 w 8191500"/>
            <a:gd name="connsiteY2" fmla="*/ 2370044 h 3653117"/>
            <a:gd name="connsiteX3" fmla="*/ 8191500 w 8191500"/>
            <a:gd name="connsiteY3" fmla="*/ 1451161 h 3653117"/>
            <a:gd name="connsiteX4" fmla="*/ 8191500 w 8191500"/>
            <a:gd name="connsiteY4" fmla="*/ 0 h 3653117"/>
            <a:gd name="connsiteX5" fmla="*/ 4090147 w 8191500"/>
            <a:gd name="connsiteY5" fmla="*/ 801220 h 3653117"/>
            <a:gd name="connsiteX6" fmla="*/ 0 w 8191500"/>
            <a:gd name="connsiteY6" fmla="*/ 1893794 h 36531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3653117">
              <a:moveTo>
                <a:pt x="0" y="1893794"/>
              </a:moveTo>
              <a:lnTo>
                <a:pt x="0" y="3653117"/>
              </a:lnTo>
              <a:lnTo>
                <a:pt x="4123765" y="2370044"/>
              </a:lnTo>
              <a:lnTo>
                <a:pt x="8191500" y="1451161"/>
              </a:lnTo>
              <a:lnTo>
                <a:pt x="8191500" y="0"/>
              </a:lnTo>
              <a:lnTo>
                <a:pt x="4090147" y="801220"/>
              </a:lnTo>
              <a:lnTo>
                <a:pt x="0" y="1893794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0.1205</cdr:x>
      <cdr:y>0.65054</cdr:y>
    </cdr:from>
    <cdr:to>
      <cdr:x>0.96179</cdr:x>
      <cdr:y>0.94787</cdr:y>
    </cdr:to>
    <cdr:sp macro="" textlink="">
      <cdr:nvSpPr>
        <cdr:cNvPr id="7" name="Freeform: Shape 6">
          <a:extLst xmlns:a="http://schemas.openxmlformats.org/drawingml/2006/main">
            <a:ext uri="{FF2B5EF4-FFF2-40B4-BE49-F238E27FC236}">
              <a16:creationId xmlns:a16="http://schemas.microsoft.com/office/drawing/2014/main" id="{421E7814-DC8A-267F-D7A9-B0F2A728C817}"/>
            </a:ext>
          </a:extLst>
        </cdr:cNvPr>
        <cdr:cNvSpPr/>
      </cdr:nvSpPr>
      <cdr:spPr>
        <a:xfrm xmlns:a="http://schemas.openxmlformats.org/drawingml/2006/main">
          <a:off x="1117105" y="5675780"/>
          <a:ext cx="7799294" cy="2594161"/>
        </a:xfrm>
        <a:custGeom xmlns:a="http://schemas.openxmlformats.org/drawingml/2006/main">
          <a:avLst/>
          <a:gdLst>
            <a:gd name="connsiteX0" fmla="*/ 0 w 7799294"/>
            <a:gd name="connsiteY0" fmla="*/ 2582955 h 2594161"/>
            <a:gd name="connsiteX1" fmla="*/ 7788088 w 7799294"/>
            <a:gd name="connsiteY1" fmla="*/ 2594161 h 2594161"/>
            <a:gd name="connsiteX2" fmla="*/ 7799294 w 7799294"/>
            <a:gd name="connsiteY2" fmla="*/ 0 h 2594161"/>
            <a:gd name="connsiteX3" fmla="*/ 3697941 w 7799294"/>
            <a:gd name="connsiteY3" fmla="*/ 1053352 h 2594161"/>
            <a:gd name="connsiteX4" fmla="*/ 0 w 7799294"/>
            <a:gd name="connsiteY4" fmla="*/ 2582955 h 25941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99294" h="2594161">
              <a:moveTo>
                <a:pt x="0" y="2582955"/>
              </a:moveTo>
              <a:lnTo>
                <a:pt x="7788088" y="2594161"/>
              </a:lnTo>
              <a:cubicBezTo>
                <a:pt x="7791823" y="1729441"/>
                <a:pt x="7795559" y="864720"/>
                <a:pt x="7799294" y="0"/>
              </a:cubicBezTo>
              <a:lnTo>
                <a:pt x="3697941" y="1053352"/>
              </a:lnTo>
              <a:lnTo>
                <a:pt x="0" y="2582955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25" y="0"/>
          <a:ext cx="0" cy="0"/>
          <a:chOff x="5942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0.69949</cdr:y>
    </cdr:from>
    <cdr:to>
      <cdr:x>0.9663</cdr:x>
      <cdr:y>0.76243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693023">
          <a:off x="6905329" y="6102892"/>
          <a:ext cx="2052890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0.20893</cdr:x>
      <cdr:y>0.6526</cdr:y>
    </cdr:from>
    <cdr:to>
      <cdr:x>0.49309</cdr:x>
      <cdr:y>0.71807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604057">
          <a:off x="1936916" y="5693775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bg1">
                  <a:lumMod val="50000"/>
                </a:schemeClr>
              </a:solidFill>
            </a:rPr>
            <a:t>Mega Aggron</a:t>
          </a:r>
          <a:endParaRPr lang="en-US" sz="14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999"/>
          <a:ext cx="4160756" cy="1524474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40" cy="23877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0.07803</cdr:x>
      <cdr:y>0.33411</cdr:y>
    </cdr:from>
    <cdr:to>
      <cdr:x>0.29947</cdr:x>
      <cdr:y>0.39705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557344">
          <a:off x="723389" y="2915062"/>
          <a:ext cx="2052891" cy="549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0.32224</cdr:y>
    </cdr:from>
    <cdr:to>
      <cdr:x>0.85495</cdr:x>
      <cdr:y>0.38771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710730">
          <a:off x="5291589" y="2811467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0.17449</cdr:y>
    </cdr:from>
    <cdr:to>
      <cdr:x>0.85495</cdr:x>
      <cdr:y>0.23996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D15845-8715-58B9-4321-86EC6DE5DF1C}"/>
            </a:ext>
          </a:extLst>
        </cdr:cNvPr>
        <cdr:cNvSpPr txBox="1"/>
      </cdr:nvSpPr>
      <cdr:spPr>
        <a:xfrm xmlns:a="http://schemas.openxmlformats.org/drawingml/2006/main" rot="20942160">
          <a:off x="5291590" y="1522369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0.48781</cdr:y>
    </cdr:from>
    <cdr:to>
      <cdr:x>0.85495</cdr:x>
      <cdr:y>0.55328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09A5A50-FA6D-91BC-F3A7-5664C688D654}"/>
            </a:ext>
          </a:extLst>
        </cdr:cNvPr>
        <cdr:cNvSpPr txBox="1"/>
      </cdr:nvSpPr>
      <cdr:spPr>
        <a:xfrm xmlns:a="http://schemas.openxmlformats.org/drawingml/2006/main" rot="20710730">
          <a:off x="5291589" y="4256049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66FF"/>
              </a:solidFill>
            </a:rPr>
            <a:t>Dialga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0.54385</cdr:y>
    </cdr:from>
    <cdr:to>
      <cdr:x>0.85495</cdr:x>
      <cdr:y>0.60932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6C3B761-FA76-EC96-CC4F-5AB1643D77A4}"/>
            </a:ext>
          </a:extLst>
        </cdr:cNvPr>
        <cdr:cNvSpPr txBox="1"/>
      </cdr:nvSpPr>
      <cdr:spPr>
        <a:xfrm xmlns:a="http://schemas.openxmlformats.org/drawingml/2006/main" rot="20666659">
          <a:off x="5291588" y="4744989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FF0000"/>
              </a:solidFill>
            </a:rPr>
            <a:t>Mega Scizor,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Scizor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0.57079</cdr:x>
      <cdr:y>0.56079</cdr:y>
    </cdr:from>
    <cdr:to>
      <cdr:x>0.85495</cdr:x>
      <cdr:y>0.62626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53D6720-E0C7-83C1-7FAF-182110324D3F}"/>
            </a:ext>
          </a:extLst>
        </cdr:cNvPr>
        <cdr:cNvSpPr txBox="1"/>
      </cdr:nvSpPr>
      <cdr:spPr>
        <a:xfrm xmlns:a="http://schemas.openxmlformats.org/drawingml/2006/main" rot="20577839">
          <a:off x="5273676" y="4938023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0.56792</cdr:x>
      <cdr:y>0.60633</cdr:y>
    </cdr:from>
    <cdr:to>
      <cdr:x>0.85208</cdr:x>
      <cdr:y>0.6718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AA4587A-4491-78A9-56CF-E0BD7190F567}"/>
            </a:ext>
          </a:extLst>
        </cdr:cNvPr>
        <cdr:cNvSpPr txBox="1"/>
      </cdr:nvSpPr>
      <cdr:spPr>
        <a:xfrm xmlns:a="http://schemas.openxmlformats.org/drawingml/2006/main" rot="20771786">
          <a:off x="5264981" y="5290085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CC66FF"/>
              </a:solidFill>
            </a:rPr>
            <a:t>▲</a:t>
          </a:r>
          <a:r>
            <a:rPr lang="en-US" altLang="zh-CN" sz="1200" b="1">
              <a:solidFill>
                <a:srgbClr val="CC66FF"/>
              </a:solidFill>
            </a:rPr>
            <a:t>Genesect, </a:t>
          </a:r>
          <a:r>
            <a:rPr lang="en-US" altLang="zh-CN" sz="1200" b="1">
              <a:solidFill>
                <a:srgbClr val="C00000"/>
              </a:solidFill>
            </a:rPr>
            <a:t>Excadrill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0.65707</cdr:y>
    </cdr:from>
    <cdr:to>
      <cdr:x>0.85495</cdr:x>
      <cdr:y>0.72254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A050536A-556D-6258-0E80-D5B1CF073B1A}"/>
            </a:ext>
          </a:extLst>
        </cdr:cNvPr>
        <cdr:cNvSpPr txBox="1"/>
      </cdr:nvSpPr>
      <cdr:spPr>
        <a:xfrm xmlns:a="http://schemas.openxmlformats.org/drawingml/2006/main" rot="20759437">
          <a:off x="5291589" y="5732763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bg1">
                  <a:lumMod val="50000"/>
                </a:schemeClr>
              </a:solidFill>
            </a:rPr>
            <a:t>Shadow Aggron,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Jirachi</a:t>
          </a:r>
          <a:endParaRPr lang="en-US" sz="11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0.80154</cdr:y>
    </cdr:from>
    <cdr:to>
      <cdr:x>0.85495</cdr:x>
      <cdr:y>0.86701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E5C6108F-5D84-6E5A-C143-B86E62B27969}"/>
            </a:ext>
          </a:extLst>
        </cdr:cNvPr>
        <cdr:cNvSpPr txBox="1"/>
      </cdr:nvSpPr>
      <cdr:spPr>
        <a:xfrm xmlns:a="http://schemas.openxmlformats.org/drawingml/2006/main" rot="20710730">
          <a:off x="5291589" y="6993214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618DCD"/>
              </a:solidFill>
            </a:rPr>
            <a:t>▲</a:t>
          </a:r>
          <a:r>
            <a:rPr lang="en-US" altLang="zh-CN" sz="1200" b="1">
              <a:solidFill>
                <a:srgbClr val="618DCD"/>
              </a:solidFill>
            </a:rPr>
            <a:t>Mega Steelix, 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Scizor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0.57079</cdr:x>
      <cdr:y>0.77065</cdr:y>
    </cdr:from>
    <cdr:to>
      <cdr:x>0.85495</cdr:x>
      <cdr:y>0.83612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65EB3193-D5D0-4EED-861F-0A3481B77D12}"/>
            </a:ext>
          </a:extLst>
        </cdr:cNvPr>
        <cdr:cNvSpPr txBox="1"/>
      </cdr:nvSpPr>
      <cdr:spPr>
        <a:xfrm xmlns:a="http://schemas.openxmlformats.org/drawingml/2006/main" rot="20482353">
          <a:off x="5273677" y="6785869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0.57321</cdr:x>
      <cdr:y>0.75352</cdr:y>
    </cdr:from>
    <cdr:to>
      <cdr:x>0.85737</cdr:x>
      <cdr:y>0.81899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C2230334-D51A-1FDB-FBE9-FDB3193B53EE}"/>
            </a:ext>
          </a:extLst>
        </cdr:cNvPr>
        <cdr:cNvSpPr txBox="1"/>
      </cdr:nvSpPr>
      <cdr:spPr>
        <a:xfrm xmlns:a="http://schemas.openxmlformats.org/drawingml/2006/main" rot="20665239">
          <a:off x="5314000" y="6574221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0.43365</cdr:y>
    </cdr:from>
    <cdr:to>
      <cdr:x>0.29947</cdr:x>
      <cdr:y>0.49659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3BE15C27-DCE4-5AE7-0CBA-AF4631D013F0}"/>
            </a:ext>
          </a:extLst>
        </cdr:cNvPr>
        <cdr:cNvSpPr txBox="1"/>
      </cdr:nvSpPr>
      <cdr:spPr>
        <a:xfrm xmlns:a="http://schemas.openxmlformats.org/drawingml/2006/main" rot="20554505">
          <a:off x="723389" y="3783505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0.0768</cdr:x>
      <cdr:y>0.61517</cdr:y>
    </cdr:from>
    <cdr:to>
      <cdr:x>0.33133</cdr:x>
      <cdr:y>0.67811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E6B31359-3506-275D-26C2-A2804C6D7558}"/>
            </a:ext>
          </a:extLst>
        </cdr:cNvPr>
        <cdr:cNvSpPr txBox="1"/>
      </cdr:nvSpPr>
      <cdr:spPr>
        <a:xfrm xmlns:a="http://schemas.openxmlformats.org/drawingml/2006/main" rot="20556551">
          <a:off x="711985" y="5367191"/>
          <a:ext cx="2359656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252413</xdr:colOff>
      <xdr:row>1</xdr:row>
      <xdr:rowOff>0</xdr:rowOff>
    </xdr:from>
    <xdr:to>
      <xdr:col>28</xdr:col>
      <xdr:colOff>423877</xdr:colOff>
      <xdr:row>49</xdr:row>
      <xdr:rowOff>118619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1DB67-F60E-4F7A-8F18-B8555EB33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429306</xdr:colOff>
      <xdr:row>1</xdr:row>
      <xdr:rowOff>0</xdr:rowOff>
    </xdr:from>
    <xdr:to>
      <xdr:col>42</xdr:col>
      <xdr:colOff>600770</xdr:colOff>
      <xdr:row>49</xdr:row>
      <xdr:rowOff>118619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2C7C6C-835F-42CA-9C07-6688DABA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0.0799</cdr:x>
      <cdr:y>0.20336</cdr:y>
    </cdr:from>
    <cdr:to>
      <cdr:x>0.96443</cdr:x>
      <cdr:y>0.67824</cdr:y>
    </cdr:to>
    <cdr:sp macro="" textlink="">
      <cdr:nvSpPr>
        <cdr:cNvPr id="7" name="Freeform: Shape 6">
          <a:extLst xmlns:a="http://schemas.openxmlformats.org/drawingml/2006/main">
            <a:ext uri="{FF2B5EF4-FFF2-40B4-BE49-F238E27FC236}">
              <a16:creationId xmlns:a16="http://schemas.microsoft.com/office/drawing/2014/main" id="{1D77220E-189F-CE1F-C188-C793EC6FEB96}"/>
            </a:ext>
          </a:extLst>
        </cdr:cNvPr>
        <cdr:cNvSpPr/>
      </cdr:nvSpPr>
      <cdr:spPr>
        <a:xfrm xmlns:a="http://schemas.openxmlformats.org/drawingml/2006/main">
          <a:off x="738187" y="1790700"/>
          <a:ext cx="8172450" cy="4181475"/>
        </a:xfrm>
        <a:custGeom xmlns:a="http://schemas.openxmlformats.org/drawingml/2006/main">
          <a:avLst/>
          <a:gdLst>
            <a:gd name="connsiteX0" fmla="*/ 0 w 8172450"/>
            <a:gd name="connsiteY0" fmla="*/ 2719388 h 4181475"/>
            <a:gd name="connsiteX1" fmla="*/ 0 w 8172450"/>
            <a:gd name="connsiteY1" fmla="*/ 4181475 h 4181475"/>
            <a:gd name="connsiteX2" fmla="*/ 4095750 w 8172450"/>
            <a:gd name="connsiteY2" fmla="*/ 2671763 h 4181475"/>
            <a:gd name="connsiteX3" fmla="*/ 8167688 w 8172450"/>
            <a:gd name="connsiteY3" fmla="*/ 1509713 h 4181475"/>
            <a:gd name="connsiteX4" fmla="*/ 8172450 w 8172450"/>
            <a:gd name="connsiteY4" fmla="*/ 0 h 4181475"/>
            <a:gd name="connsiteX5" fmla="*/ 4081463 w 8172450"/>
            <a:gd name="connsiteY5" fmla="*/ 1238250 h 4181475"/>
            <a:gd name="connsiteX6" fmla="*/ 0 w 8172450"/>
            <a:gd name="connsiteY6" fmla="*/ 2719388 h 418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2450" h="4181475">
              <a:moveTo>
                <a:pt x="0" y="2719388"/>
              </a:moveTo>
              <a:lnTo>
                <a:pt x="0" y="4181475"/>
              </a:lnTo>
              <a:lnTo>
                <a:pt x="4095750" y="2671763"/>
              </a:lnTo>
              <a:lnTo>
                <a:pt x="8167688" y="1509713"/>
              </a:lnTo>
              <a:cubicBezTo>
                <a:pt x="8169275" y="1006475"/>
                <a:pt x="8170863" y="503238"/>
                <a:pt x="8172450" y="0"/>
              </a:cubicBezTo>
              <a:lnTo>
                <a:pt x="4081463" y="1238250"/>
              </a:lnTo>
              <a:lnTo>
                <a:pt x="0" y="2719388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0.19397</cdr:x>
      <cdr:y>0.67687</cdr:y>
    </cdr:from>
    <cdr:to>
      <cdr:x>0.96516</cdr:x>
      <cdr:y>0.94787</cdr:y>
    </cdr:to>
    <cdr:sp macro="" textlink="">
      <cdr:nvSpPr>
        <cdr:cNvPr id="13" name="Freeform: Shape 12">
          <a:extLst xmlns:a="http://schemas.openxmlformats.org/drawingml/2006/main">
            <a:ext uri="{FF2B5EF4-FFF2-40B4-BE49-F238E27FC236}">
              <a16:creationId xmlns:a16="http://schemas.microsoft.com/office/drawing/2014/main" id="{428CCCD5-C482-D321-425C-E978EA42CFBF}"/>
            </a:ext>
          </a:extLst>
        </cdr:cNvPr>
        <cdr:cNvSpPr/>
      </cdr:nvSpPr>
      <cdr:spPr>
        <a:xfrm xmlns:a="http://schemas.openxmlformats.org/drawingml/2006/main">
          <a:off x="1798262" y="5905500"/>
          <a:ext cx="7149353" cy="2364440"/>
        </a:xfrm>
        <a:custGeom xmlns:a="http://schemas.openxmlformats.org/drawingml/2006/main">
          <a:avLst/>
          <a:gdLst>
            <a:gd name="connsiteX0" fmla="*/ 0 w 6751544"/>
            <a:gd name="connsiteY0" fmla="*/ 2353235 h 2358838"/>
            <a:gd name="connsiteX1" fmla="*/ 6745941 w 6751544"/>
            <a:gd name="connsiteY1" fmla="*/ 2358838 h 2358838"/>
            <a:gd name="connsiteX2" fmla="*/ 6751544 w 6751544"/>
            <a:gd name="connsiteY2" fmla="*/ 0 h 2358838"/>
            <a:gd name="connsiteX3" fmla="*/ 2650191 w 6751544"/>
            <a:gd name="connsiteY3" fmla="*/ 1243853 h 2358838"/>
            <a:gd name="connsiteX4" fmla="*/ 0 w 6751544"/>
            <a:gd name="connsiteY4" fmla="*/ 2353235 h 2358838"/>
            <a:gd name="connsiteX0" fmla="*/ 0 w 7149353"/>
            <a:gd name="connsiteY0" fmla="*/ 2364440 h 2364440"/>
            <a:gd name="connsiteX1" fmla="*/ 7143750 w 7149353"/>
            <a:gd name="connsiteY1" fmla="*/ 2358838 h 2364440"/>
            <a:gd name="connsiteX2" fmla="*/ 7149353 w 7149353"/>
            <a:gd name="connsiteY2" fmla="*/ 0 h 2364440"/>
            <a:gd name="connsiteX3" fmla="*/ 3048000 w 7149353"/>
            <a:gd name="connsiteY3" fmla="*/ 1243853 h 2364440"/>
            <a:gd name="connsiteX4" fmla="*/ 0 w 7149353"/>
            <a:gd name="connsiteY4" fmla="*/ 2364440 h 2364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49353" h="2364440">
              <a:moveTo>
                <a:pt x="0" y="2364440"/>
              </a:moveTo>
              <a:lnTo>
                <a:pt x="7143750" y="2358838"/>
              </a:lnTo>
              <a:cubicBezTo>
                <a:pt x="7145618" y="1572559"/>
                <a:pt x="7147485" y="786279"/>
                <a:pt x="7149353" y="0"/>
              </a:cubicBezTo>
              <a:lnTo>
                <a:pt x="3048000" y="1243853"/>
              </a:lnTo>
              <a:lnTo>
                <a:pt x="0" y="2364440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</a:t>
          </a:r>
          <a:r>
            <a:rPr kumimoji="0" lang="en-US" sz="10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79" y="0"/>
          <a:ext cx="0" cy="0"/>
          <a:chOff x="5937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0.73417</cdr:y>
    </cdr:from>
    <cdr:to>
      <cdr:x>0.9663</cdr:x>
      <cdr:y>0.79711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647085">
          <a:off x="6905330" y="6405452"/>
          <a:ext cx="2052890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0.20893</cdr:x>
      <cdr:y>0.59784</cdr:y>
    </cdr:from>
    <cdr:to>
      <cdr:x>0.49309</cdr:x>
      <cdr:y>0.66331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405689">
          <a:off x="1930360" y="5264245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bg1">
                  <a:lumMod val="50000"/>
                </a:schemeClr>
              </a:solidFill>
            </a:rPr>
            <a:t>Mega Aggron</a:t>
          </a:r>
          <a:endParaRPr lang="en-US" sz="14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910"/>
          <a:ext cx="4157556" cy="1545833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70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0.07803</cdr:x>
      <cdr:y>0.41054</cdr:y>
    </cdr:from>
    <cdr:to>
      <cdr:x>0.29947</cdr:x>
      <cdr:y>0.47348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387" y="3581812"/>
          <a:ext cx="2052891" cy="549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0.34445</cdr:y>
    </cdr:from>
    <cdr:to>
      <cdr:x>0.85495</cdr:x>
      <cdr:y>0.40992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604466">
          <a:off x="5273680" y="3033030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0.16381</cdr:y>
    </cdr:from>
    <cdr:to>
      <cdr:x>0.85495</cdr:x>
      <cdr:y>0.22928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D15845-8715-58B9-4321-86EC6DE5DF1C}"/>
            </a:ext>
          </a:extLst>
        </cdr:cNvPr>
        <cdr:cNvSpPr txBox="1"/>
      </cdr:nvSpPr>
      <cdr:spPr>
        <a:xfrm xmlns:a="http://schemas.openxmlformats.org/drawingml/2006/main" rot="20602737">
          <a:off x="5273680" y="1442391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0.51807</cdr:y>
    </cdr:from>
    <cdr:to>
      <cdr:x>0.85495</cdr:x>
      <cdr:y>0.58354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09A5A50-FA6D-91BC-F3A7-5664C688D654}"/>
            </a:ext>
          </a:extLst>
        </cdr:cNvPr>
        <cdr:cNvSpPr txBox="1"/>
      </cdr:nvSpPr>
      <cdr:spPr>
        <a:xfrm xmlns:a="http://schemas.openxmlformats.org/drawingml/2006/main" rot="20570646">
          <a:off x="5273679" y="4561816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66FF"/>
              </a:solidFill>
            </a:rPr>
            <a:t>Dialga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0.54511</cdr:y>
    </cdr:from>
    <cdr:to>
      <cdr:x>0.85495</cdr:x>
      <cdr:y>0.61058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6C3B761-FA76-EC96-CC4F-5AB1643D77A4}"/>
            </a:ext>
          </a:extLst>
        </cdr:cNvPr>
        <cdr:cNvSpPr txBox="1"/>
      </cdr:nvSpPr>
      <cdr:spPr>
        <a:xfrm xmlns:a="http://schemas.openxmlformats.org/drawingml/2006/main" rot="20563693">
          <a:off x="5273679" y="4799924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00"/>
              </a:solidFill>
            </a:rPr>
            <a:t>Mega Scizor</a:t>
          </a:r>
          <a:endParaRPr lang="en-US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0.63327</cdr:y>
    </cdr:from>
    <cdr:to>
      <cdr:x>0.85495</cdr:x>
      <cdr:y>0.69874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53D6720-E0C7-83C1-7FAF-182110324D3F}"/>
            </a:ext>
          </a:extLst>
        </cdr:cNvPr>
        <cdr:cNvSpPr txBox="1"/>
      </cdr:nvSpPr>
      <cdr:spPr>
        <a:xfrm xmlns:a="http://schemas.openxmlformats.org/drawingml/2006/main" rot="20610476">
          <a:off x="5273679" y="5576167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00"/>
              </a:solidFill>
            </a:rPr>
            <a:t>Shadow Scizor,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Excadrill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0.68141</cdr:y>
    </cdr:from>
    <cdr:to>
      <cdr:x>0.85495</cdr:x>
      <cdr:y>0.74688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A050536A-556D-6258-0E80-D5B1CF073B1A}"/>
            </a:ext>
          </a:extLst>
        </cdr:cNvPr>
        <cdr:cNvSpPr txBox="1"/>
      </cdr:nvSpPr>
      <cdr:spPr>
        <a:xfrm xmlns:a="http://schemas.openxmlformats.org/drawingml/2006/main" rot="20580221">
          <a:off x="5273679" y="6000090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618DCD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618DCD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Steelix, </a:t>
          </a:r>
          <a:r>
            <a:rPr lang="en-US" altLang="zh-CN" sz="1200" b="1">
              <a:solidFill>
                <a:schemeClr val="bg1">
                  <a:lumMod val="50000"/>
                </a:schemeClr>
              </a:solidFill>
            </a:rPr>
            <a:t>Shadow Aggron</a:t>
          </a:r>
          <a:endParaRPr lang="en-US" sz="11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0.72576</cdr:y>
    </cdr:from>
    <cdr:to>
      <cdr:x>0.85495</cdr:x>
      <cdr:y>0.79123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E5C6108F-5D84-6E5A-C143-B86E62B27969}"/>
            </a:ext>
          </a:extLst>
        </cdr:cNvPr>
        <cdr:cNvSpPr txBox="1"/>
      </cdr:nvSpPr>
      <cdr:spPr>
        <a:xfrm xmlns:a="http://schemas.openxmlformats.org/drawingml/2006/main" rot="20710730">
          <a:off x="5273676" y="6390586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618DCD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0.83393</cdr:y>
    </cdr:from>
    <cdr:to>
      <cdr:x>0.85495</cdr:x>
      <cdr:y>0.8994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65EB3193-D5D0-4EED-861F-0A3481B77D12}"/>
            </a:ext>
          </a:extLst>
        </cdr:cNvPr>
        <cdr:cNvSpPr txBox="1"/>
      </cdr:nvSpPr>
      <cdr:spPr>
        <a:xfrm xmlns:a="http://schemas.openxmlformats.org/drawingml/2006/main" rot="20568409">
          <a:off x="5273679" y="7343109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FF0000"/>
              </a:solidFill>
            </a:rPr>
            <a:t>Scizor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0.80472</cdr:y>
    </cdr:from>
    <cdr:to>
      <cdr:x>0.85495</cdr:x>
      <cdr:y>0.87019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C2230334-D51A-1FDB-FBE9-FDB3193B53EE}"/>
            </a:ext>
          </a:extLst>
        </cdr:cNvPr>
        <cdr:cNvSpPr txBox="1"/>
      </cdr:nvSpPr>
      <cdr:spPr>
        <a:xfrm xmlns:a="http://schemas.openxmlformats.org/drawingml/2006/main" rot="20586372">
          <a:off x="5273678" y="7085878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0.50108</cdr:y>
    </cdr:from>
    <cdr:to>
      <cdr:x>0.29947</cdr:x>
      <cdr:y>0.56402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3BE15C27-DCE4-5AE7-0CBA-AF4631D013F0}"/>
            </a:ext>
          </a:extLst>
        </cdr:cNvPr>
        <cdr:cNvSpPr txBox="1"/>
      </cdr:nvSpPr>
      <cdr:spPr>
        <a:xfrm xmlns:a="http://schemas.openxmlformats.org/drawingml/2006/main" rot="20392824">
          <a:off x="723388" y="4371815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0.0768</cdr:x>
      <cdr:y>0.64316</cdr:y>
    </cdr:from>
    <cdr:to>
      <cdr:x>0.33133</cdr:x>
      <cdr:y>0.7061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E6B31359-3506-275D-26C2-A2804C6D7558}"/>
            </a:ext>
          </a:extLst>
        </cdr:cNvPr>
        <cdr:cNvSpPr txBox="1"/>
      </cdr:nvSpPr>
      <cdr:spPr>
        <a:xfrm xmlns:a="http://schemas.openxmlformats.org/drawingml/2006/main" rot="20343607">
          <a:off x="711437" y="5690011"/>
          <a:ext cx="2357841" cy="556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0.60947</cdr:y>
    </cdr:from>
    <cdr:to>
      <cdr:x>0.85495</cdr:x>
      <cdr:y>0.67494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34B18A3C-8624-0A9B-99A0-03D2028238AE}"/>
            </a:ext>
          </a:extLst>
        </cdr:cNvPr>
        <cdr:cNvSpPr txBox="1"/>
      </cdr:nvSpPr>
      <cdr:spPr>
        <a:xfrm xmlns:a="http://schemas.openxmlformats.org/drawingml/2006/main" rot="20610476">
          <a:off x="5273678" y="5366617"/>
          <a:ext cx="2625430" cy="5764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Genesect</a:t>
          </a:r>
          <a:endParaRPr lang="en-US" sz="1100" b="1">
            <a:solidFill>
              <a:srgbClr val="FF0000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0.07693</cdr:x>
      <cdr:y>0.25238</cdr:y>
    </cdr:from>
    <cdr:to>
      <cdr:x>0.96058</cdr:x>
      <cdr:y>0.691</cdr:y>
    </cdr:to>
    <cdr:sp macro="" textlink="">
      <cdr:nvSpPr>
        <cdr:cNvPr id="17" name="Freeform: Shape 16">
          <a:extLst xmlns:a="http://schemas.openxmlformats.org/drawingml/2006/main">
            <a:ext uri="{FF2B5EF4-FFF2-40B4-BE49-F238E27FC236}">
              <a16:creationId xmlns:a16="http://schemas.microsoft.com/office/drawing/2014/main" id="{B13E4CFE-7ED6-2C89-EB6C-3E791D719C70}"/>
            </a:ext>
          </a:extLst>
        </cdr:cNvPr>
        <cdr:cNvSpPr/>
      </cdr:nvSpPr>
      <cdr:spPr>
        <a:xfrm xmlns:a="http://schemas.openxmlformats.org/drawingml/2006/main">
          <a:off x="713153" y="2201956"/>
          <a:ext cx="8192039" cy="3826808"/>
        </a:xfrm>
        <a:custGeom xmlns:a="http://schemas.openxmlformats.org/drawingml/2006/main">
          <a:avLst/>
          <a:gdLst>
            <a:gd name="connsiteX0" fmla="*/ 0 w 8202706"/>
            <a:gd name="connsiteY0" fmla="*/ 2106706 h 3765176"/>
            <a:gd name="connsiteX1" fmla="*/ 16809 w 8202706"/>
            <a:gd name="connsiteY1" fmla="*/ 3765176 h 3765176"/>
            <a:gd name="connsiteX2" fmla="*/ 4123765 w 8202706"/>
            <a:gd name="connsiteY2" fmla="*/ 2818279 h 3765176"/>
            <a:gd name="connsiteX3" fmla="*/ 8202706 w 8202706"/>
            <a:gd name="connsiteY3" fmla="*/ 2000250 h 3765176"/>
            <a:gd name="connsiteX4" fmla="*/ 8202706 w 8202706"/>
            <a:gd name="connsiteY4" fmla="*/ 0 h 3765176"/>
            <a:gd name="connsiteX5" fmla="*/ 4123765 w 8202706"/>
            <a:gd name="connsiteY5" fmla="*/ 958103 h 3765176"/>
            <a:gd name="connsiteX6" fmla="*/ 0 w 8202706"/>
            <a:gd name="connsiteY6" fmla="*/ 2106706 h 3765176"/>
            <a:gd name="connsiteX0" fmla="*/ 0 w 8191500"/>
            <a:gd name="connsiteY0" fmla="*/ 2129118 h 3765176"/>
            <a:gd name="connsiteX1" fmla="*/ 5603 w 8191500"/>
            <a:gd name="connsiteY1" fmla="*/ 3765176 h 3765176"/>
            <a:gd name="connsiteX2" fmla="*/ 4112559 w 8191500"/>
            <a:gd name="connsiteY2" fmla="*/ 2818279 h 3765176"/>
            <a:gd name="connsiteX3" fmla="*/ 8191500 w 8191500"/>
            <a:gd name="connsiteY3" fmla="*/ 2000250 h 3765176"/>
            <a:gd name="connsiteX4" fmla="*/ 8191500 w 8191500"/>
            <a:gd name="connsiteY4" fmla="*/ 0 h 3765176"/>
            <a:gd name="connsiteX5" fmla="*/ 4112559 w 8191500"/>
            <a:gd name="connsiteY5" fmla="*/ 958103 h 3765176"/>
            <a:gd name="connsiteX6" fmla="*/ 0 w 8191500"/>
            <a:gd name="connsiteY6" fmla="*/ 2129118 h 3765176"/>
            <a:gd name="connsiteX0" fmla="*/ 539 w 8192039"/>
            <a:gd name="connsiteY0" fmla="*/ 2129118 h 3854823"/>
            <a:gd name="connsiteX1" fmla="*/ 539 w 8192039"/>
            <a:gd name="connsiteY1" fmla="*/ 3854823 h 3854823"/>
            <a:gd name="connsiteX2" fmla="*/ 4113098 w 8192039"/>
            <a:gd name="connsiteY2" fmla="*/ 2818279 h 3854823"/>
            <a:gd name="connsiteX3" fmla="*/ 8192039 w 8192039"/>
            <a:gd name="connsiteY3" fmla="*/ 2000250 h 3854823"/>
            <a:gd name="connsiteX4" fmla="*/ 8192039 w 8192039"/>
            <a:gd name="connsiteY4" fmla="*/ 0 h 3854823"/>
            <a:gd name="connsiteX5" fmla="*/ 4113098 w 8192039"/>
            <a:gd name="connsiteY5" fmla="*/ 958103 h 3854823"/>
            <a:gd name="connsiteX6" fmla="*/ 539 w 8192039"/>
            <a:gd name="connsiteY6" fmla="*/ 2129118 h 3854823"/>
            <a:gd name="connsiteX0" fmla="*/ 539 w 8192039"/>
            <a:gd name="connsiteY0" fmla="*/ 2129118 h 3826808"/>
            <a:gd name="connsiteX1" fmla="*/ 539 w 8192039"/>
            <a:gd name="connsiteY1" fmla="*/ 3826808 h 3826808"/>
            <a:gd name="connsiteX2" fmla="*/ 4113098 w 8192039"/>
            <a:gd name="connsiteY2" fmla="*/ 2818279 h 3826808"/>
            <a:gd name="connsiteX3" fmla="*/ 8192039 w 8192039"/>
            <a:gd name="connsiteY3" fmla="*/ 2000250 h 3826808"/>
            <a:gd name="connsiteX4" fmla="*/ 8192039 w 8192039"/>
            <a:gd name="connsiteY4" fmla="*/ 0 h 3826808"/>
            <a:gd name="connsiteX5" fmla="*/ 4113098 w 8192039"/>
            <a:gd name="connsiteY5" fmla="*/ 958103 h 3826808"/>
            <a:gd name="connsiteX6" fmla="*/ 539 w 8192039"/>
            <a:gd name="connsiteY6" fmla="*/ 2129118 h 38268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2039" h="3826808">
              <a:moveTo>
                <a:pt x="539" y="2129118"/>
              </a:moveTo>
              <a:cubicBezTo>
                <a:pt x="2407" y="2674471"/>
                <a:pt x="-1329" y="3281455"/>
                <a:pt x="539" y="3826808"/>
              </a:cubicBezTo>
              <a:lnTo>
                <a:pt x="4113098" y="2818279"/>
              </a:lnTo>
              <a:lnTo>
                <a:pt x="8192039" y="2000250"/>
              </a:lnTo>
              <a:lnTo>
                <a:pt x="8192039" y="0"/>
              </a:lnTo>
              <a:lnTo>
                <a:pt x="4113098" y="958103"/>
              </a:lnTo>
              <a:lnTo>
                <a:pt x="539" y="2129118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0.07578</cdr:x>
      <cdr:y>0.70769</cdr:y>
    </cdr:from>
    <cdr:to>
      <cdr:x>0.96058</cdr:x>
      <cdr:y>0.94852</cdr:y>
    </cdr:to>
    <cdr:sp macro="" textlink="">
      <cdr:nvSpPr>
        <cdr:cNvPr id="19" name="Freeform: Shape 18">
          <a:extLst xmlns:a="http://schemas.openxmlformats.org/drawingml/2006/main">
            <a:ext uri="{FF2B5EF4-FFF2-40B4-BE49-F238E27FC236}">
              <a16:creationId xmlns:a16="http://schemas.microsoft.com/office/drawing/2014/main" id="{1AAC90F0-8DAA-FB88-0613-FC57A2D7F2A8}"/>
            </a:ext>
          </a:extLst>
        </cdr:cNvPr>
        <cdr:cNvSpPr/>
      </cdr:nvSpPr>
      <cdr:spPr>
        <a:xfrm xmlns:a="http://schemas.openxmlformats.org/drawingml/2006/main">
          <a:off x="702487" y="6174441"/>
          <a:ext cx="8202706" cy="2101103"/>
        </a:xfrm>
        <a:custGeom xmlns:a="http://schemas.openxmlformats.org/drawingml/2006/main">
          <a:avLst/>
          <a:gdLst>
            <a:gd name="connsiteX0" fmla="*/ 5603 w 8202706"/>
            <a:gd name="connsiteY0" fmla="*/ 1501588 h 2134720"/>
            <a:gd name="connsiteX1" fmla="*/ 0 w 8202706"/>
            <a:gd name="connsiteY1" fmla="*/ 2117911 h 2134720"/>
            <a:gd name="connsiteX2" fmla="*/ 8197103 w 8202706"/>
            <a:gd name="connsiteY2" fmla="*/ 2134720 h 2134720"/>
            <a:gd name="connsiteX3" fmla="*/ 8202706 w 8202706"/>
            <a:gd name="connsiteY3" fmla="*/ 0 h 2134720"/>
            <a:gd name="connsiteX4" fmla="*/ 4112559 w 8202706"/>
            <a:gd name="connsiteY4" fmla="*/ 733985 h 2134720"/>
            <a:gd name="connsiteX5" fmla="*/ 5603 w 8202706"/>
            <a:gd name="connsiteY5" fmla="*/ 1501588 h 2134720"/>
            <a:gd name="connsiteX0" fmla="*/ 5603 w 8202706"/>
            <a:gd name="connsiteY0" fmla="*/ 1467971 h 2101103"/>
            <a:gd name="connsiteX1" fmla="*/ 0 w 8202706"/>
            <a:gd name="connsiteY1" fmla="*/ 2084294 h 2101103"/>
            <a:gd name="connsiteX2" fmla="*/ 8197103 w 8202706"/>
            <a:gd name="connsiteY2" fmla="*/ 2101103 h 2101103"/>
            <a:gd name="connsiteX3" fmla="*/ 8202706 w 8202706"/>
            <a:gd name="connsiteY3" fmla="*/ 0 h 2101103"/>
            <a:gd name="connsiteX4" fmla="*/ 4112559 w 8202706"/>
            <a:gd name="connsiteY4" fmla="*/ 700368 h 2101103"/>
            <a:gd name="connsiteX5" fmla="*/ 5603 w 8202706"/>
            <a:gd name="connsiteY5" fmla="*/ 1467971 h 2101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02706" h="2101103">
              <a:moveTo>
                <a:pt x="5603" y="1467971"/>
              </a:moveTo>
              <a:cubicBezTo>
                <a:pt x="3735" y="1673412"/>
                <a:pt x="1868" y="1878853"/>
                <a:pt x="0" y="2084294"/>
              </a:cubicBezTo>
              <a:lnTo>
                <a:pt x="8197103" y="2101103"/>
              </a:lnTo>
              <a:cubicBezTo>
                <a:pt x="8198971" y="1389530"/>
                <a:pt x="8200838" y="711573"/>
                <a:pt x="8202706" y="0"/>
              </a:cubicBezTo>
              <a:lnTo>
                <a:pt x="4112559" y="700368"/>
              </a:lnTo>
              <a:lnTo>
                <a:pt x="5603" y="1467971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79" y="0"/>
          <a:ext cx="0" cy="0"/>
          <a:chOff x="5937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0.72967</cdr:y>
    </cdr:from>
    <cdr:to>
      <cdr:x>0.9663</cdr:x>
      <cdr:y>0.79261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989651">
          <a:off x="6905329" y="6366204"/>
          <a:ext cx="2052890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0.38178</cdr:x>
      <cdr:y>0.75021</cdr:y>
    </cdr:from>
    <cdr:to>
      <cdr:x>0.66594</cdr:x>
      <cdr:y>0.81568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971351">
          <a:off x="3539357" y="6545409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Mega Aggron,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Aggron</a:t>
          </a:r>
          <a:endParaRPr lang="en-US" sz="14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910"/>
          <a:ext cx="4157555" cy="1545833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40" cy="23877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0.07803</cdr:x>
      <cdr:y>0.37971</cdr:y>
    </cdr:from>
    <cdr:to>
      <cdr:x>0.29947</cdr:x>
      <cdr:y>0.44265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557344">
          <a:off x="723388" y="3312832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0.43141</cdr:y>
    </cdr:from>
    <cdr:to>
      <cdr:x>0.85495</cdr:x>
      <cdr:y>0.49688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866816">
          <a:off x="5291588" y="3763959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0.17449</cdr:y>
    </cdr:from>
    <cdr:to>
      <cdr:x>0.85495</cdr:x>
      <cdr:y>0.23996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D15845-8715-58B9-4321-86EC6DE5DF1C}"/>
            </a:ext>
          </a:extLst>
        </cdr:cNvPr>
        <cdr:cNvSpPr txBox="1"/>
      </cdr:nvSpPr>
      <cdr:spPr>
        <a:xfrm xmlns:a="http://schemas.openxmlformats.org/drawingml/2006/main" rot="20756667">
          <a:off x="5291589" y="1522379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0.61432</cdr:y>
    </cdr:from>
    <cdr:to>
      <cdr:x>0.85495</cdr:x>
      <cdr:y>0.67979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09A5A50-FA6D-91BC-F3A7-5664C688D654}"/>
            </a:ext>
          </a:extLst>
        </cdr:cNvPr>
        <cdr:cNvSpPr txBox="1"/>
      </cdr:nvSpPr>
      <cdr:spPr>
        <a:xfrm xmlns:a="http://schemas.openxmlformats.org/drawingml/2006/main" rot="20992523">
          <a:off x="5291589" y="5359793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66FF"/>
              </a:solidFill>
            </a:rPr>
            <a:t>Dialga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0.56954</cdr:y>
    </cdr:from>
    <cdr:to>
      <cdr:x>0.85495</cdr:x>
      <cdr:y>0.63501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6C3B761-FA76-EC96-CC4F-5AB1643D77A4}"/>
            </a:ext>
          </a:extLst>
        </cdr:cNvPr>
        <cdr:cNvSpPr txBox="1"/>
      </cdr:nvSpPr>
      <cdr:spPr>
        <a:xfrm xmlns:a="http://schemas.openxmlformats.org/drawingml/2006/main" rot="20953752">
          <a:off x="5291588" y="4969066"/>
          <a:ext cx="2634345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Scizor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0.57155</cdr:x>
      <cdr:y>0.66284</cdr:y>
    </cdr:from>
    <cdr:to>
      <cdr:x>0.85571</cdr:x>
      <cdr:y>0.72831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AA4587A-4491-78A9-56CF-E0BD7190F567}"/>
            </a:ext>
          </a:extLst>
        </cdr:cNvPr>
        <cdr:cNvSpPr txBox="1"/>
      </cdr:nvSpPr>
      <cdr:spPr>
        <a:xfrm xmlns:a="http://schemas.openxmlformats.org/drawingml/2006/main" rot="20955989">
          <a:off x="5298600" y="5783131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Excadrill, </a:t>
          </a:r>
          <a:r>
            <a:rPr lang="en-US" altLang="zh-CN" sz="1200" b="1">
              <a:solidFill>
                <a:srgbClr val="CC66FF"/>
              </a:solidFill>
            </a:rPr>
            <a:t>Genesect,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Scizor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0.57381</cdr:x>
      <cdr:y>0.80925</cdr:y>
    </cdr:from>
    <cdr:to>
      <cdr:x>0.85797</cdr:x>
      <cdr:y>0.87472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E5C6108F-5D84-6E5A-C143-B86E62B27969}"/>
            </a:ext>
          </a:extLst>
        </cdr:cNvPr>
        <cdr:cNvSpPr txBox="1"/>
      </cdr:nvSpPr>
      <cdr:spPr>
        <a:xfrm xmlns:a="http://schemas.openxmlformats.org/drawingml/2006/main" rot="21068638">
          <a:off x="5319603" y="7060463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Scizor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0.57079</cdr:x>
      <cdr:y>0.77065</cdr:y>
    </cdr:from>
    <cdr:to>
      <cdr:x>0.85495</cdr:x>
      <cdr:y>0.83612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65EB3193-D5D0-4EED-861F-0A3481B77D12}"/>
            </a:ext>
          </a:extLst>
        </cdr:cNvPr>
        <cdr:cNvSpPr txBox="1"/>
      </cdr:nvSpPr>
      <cdr:spPr>
        <a:xfrm xmlns:a="http://schemas.openxmlformats.org/drawingml/2006/main" rot="20482353">
          <a:off x="5273677" y="6785869"/>
          <a:ext cx="2625430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0.57321</cdr:x>
      <cdr:y>0.75802</cdr:y>
    </cdr:from>
    <cdr:to>
      <cdr:x>0.85737</cdr:x>
      <cdr:y>0.82349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C2230334-D51A-1FDB-FBE9-FDB3193B53EE}"/>
            </a:ext>
          </a:extLst>
        </cdr:cNvPr>
        <cdr:cNvSpPr txBox="1"/>
      </cdr:nvSpPr>
      <cdr:spPr>
        <a:xfrm xmlns:a="http://schemas.openxmlformats.org/drawingml/2006/main" rot="21013216">
          <a:off x="5314024" y="6613484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0.51135</cdr:y>
    </cdr:from>
    <cdr:to>
      <cdr:x>0.29947</cdr:x>
      <cdr:y>0.57429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3BE15C27-DCE4-5AE7-0CBA-AF4631D013F0}"/>
            </a:ext>
          </a:extLst>
        </cdr:cNvPr>
        <cdr:cNvSpPr txBox="1"/>
      </cdr:nvSpPr>
      <cdr:spPr>
        <a:xfrm xmlns:a="http://schemas.openxmlformats.org/drawingml/2006/main" rot="20686837">
          <a:off x="723389" y="4461437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0.0768</cdr:x>
      <cdr:y>0.66911</cdr:y>
    </cdr:from>
    <cdr:to>
      <cdr:x>0.33133</cdr:x>
      <cdr:y>0.73205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E6B31359-3506-275D-26C2-A2804C6D7558}"/>
            </a:ext>
          </a:extLst>
        </cdr:cNvPr>
        <cdr:cNvSpPr txBox="1"/>
      </cdr:nvSpPr>
      <cdr:spPr>
        <a:xfrm xmlns:a="http://schemas.openxmlformats.org/drawingml/2006/main" rot="20760961">
          <a:off x="711985" y="5837842"/>
          <a:ext cx="2359656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0.5726</cdr:x>
      <cdr:y>0.8542</cdr:y>
    </cdr:from>
    <cdr:to>
      <cdr:x>0.85676</cdr:x>
      <cdr:y>0.91967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4723C31-55B4-58E0-B024-D255460E8DC1}"/>
            </a:ext>
          </a:extLst>
        </cdr:cNvPr>
        <cdr:cNvSpPr txBox="1"/>
      </cdr:nvSpPr>
      <cdr:spPr>
        <a:xfrm xmlns:a="http://schemas.openxmlformats.org/drawingml/2006/main" rot="21039635">
          <a:off x="5308398" y="7452668"/>
          <a:ext cx="2634345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618DCD"/>
              </a:solidFill>
            </a:rPr>
            <a:t>Mega Steelix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252413</xdr:colOff>
      <xdr:row>1</xdr:row>
      <xdr:rowOff>0</xdr:rowOff>
    </xdr:from>
    <xdr:to>
      <xdr:col>28</xdr:col>
      <xdr:colOff>423877</xdr:colOff>
      <xdr:row>49</xdr:row>
      <xdr:rowOff>118619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20A4E-9C3D-4392-A3EA-4E6AEE98B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429307</xdr:colOff>
      <xdr:row>1</xdr:row>
      <xdr:rowOff>0</xdr:rowOff>
    </xdr:from>
    <xdr:to>
      <xdr:col>42</xdr:col>
      <xdr:colOff>600771</xdr:colOff>
      <xdr:row>49</xdr:row>
      <xdr:rowOff>118619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B1F19-DC9D-E728-B01F-90229F508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0.07675</cdr:x>
      <cdr:y>0.22627</cdr:y>
    </cdr:from>
    <cdr:to>
      <cdr:x>0.96281</cdr:x>
      <cdr:y>0.61582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1B7E6104-8C59-C14D-347C-954E6E0BDDD2}"/>
            </a:ext>
          </a:extLst>
        </cdr:cNvPr>
        <cdr:cNvSpPr/>
      </cdr:nvSpPr>
      <cdr:spPr>
        <a:xfrm xmlns:a="http://schemas.openxmlformats.org/drawingml/2006/main">
          <a:off x="709133" y="1992444"/>
          <a:ext cx="8186541" cy="3430138"/>
        </a:xfrm>
        <a:custGeom xmlns:a="http://schemas.openxmlformats.org/drawingml/2006/main">
          <a:avLst/>
          <a:gdLst>
            <a:gd name="connsiteX0" fmla="*/ 0 w 8177212"/>
            <a:gd name="connsiteY0" fmla="*/ 2228850 h 4033837"/>
            <a:gd name="connsiteX1" fmla="*/ 14287 w 8177212"/>
            <a:gd name="connsiteY1" fmla="*/ 4033837 h 4033837"/>
            <a:gd name="connsiteX2" fmla="*/ 4114800 w 8177212"/>
            <a:gd name="connsiteY2" fmla="*/ 2471737 h 4033837"/>
            <a:gd name="connsiteX3" fmla="*/ 8172450 w 8177212"/>
            <a:gd name="connsiteY3" fmla="*/ 1481137 h 4033837"/>
            <a:gd name="connsiteX4" fmla="*/ 8177212 w 8177212"/>
            <a:gd name="connsiteY4" fmla="*/ 0 h 4033837"/>
            <a:gd name="connsiteX5" fmla="*/ 4114800 w 8177212"/>
            <a:gd name="connsiteY5" fmla="*/ 971550 h 4033837"/>
            <a:gd name="connsiteX6" fmla="*/ 0 w 8177212"/>
            <a:gd name="connsiteY6" fmla="*/ 2228850 h 4033837"/>
            <a:gd name="connsiteX0" fmla="*/ 0 w 8162925"/>
            <a:gd name="connsiteY0" fmla="*/ 2228850 h 4033837"/>
            <a:gd name="connsiteX1" fmla="*/ 0 w 8162925"/>
            <a:gd name="connsiteY1" fmla="*/ 4033837 h 4033837"/>
            <a:gd name="connsiteX2" fmla="*/ 4100513 w 8162925"/>
            <a:gd name="connsiteY2" fmla="*/ 2471737 h 4033837"/>
            <a:gd name="connsiteX3" fmla="*/ 8158163 w 8162925"/>
            <a:gd name="connsiteY3" fmla="*/ 1481137 h 4033837"/>
            <a:gd name="connsiteX4" fmla="*/ 8162925 w 8162925"/>
            <a:gd name="connsiteY4" fmla="*/ 0 h 4033837"/>
            <a:gd name="connsiteX5" fmla="*/ 4100513 w 8162925"/>
            <a:gd name="connsiteY5" fmla="*/ 971550 h 4033837"/>
            <a:gd name="connsiteX6" fmla="*/ 0 w 8162925"/>
            <a:gd name="connsiteY6" fmla="*/ 2228850 h 4033837"/>
            <a:gd name="connsiteX0" fmla="*/ 4762 w 8167687"/>
            <a:gd name="connsiteY0" fmla="*/ 2228850 h 4033837"/>
            <a:gd name="connsiteX1" fmla="*/ 0 w 8167687"/>
            <a:gd name="connsiteY1" fmla="*/ 4033837 h 4033837"/>
            <a:gd name="connsiteX2" fmla="*/ 4105275 w 8167687"/>
            <a:gd name="connsiteY2" fmla="*/ 2471737 h 4033837"/>
            <a:gd name="connsiteX3" fmla="*/ 8162925 w 8167687"/>
            <a:gd name="connsiteY3" fmla="*/ 1481137 h 4033837"/>
            <a:gd name="connsiteX4" fmla="*/ 8167687 w 8167687"/>
            <a:gd name="connsiteY4" fmla="*/ 0 h 4033837"/>
            <a:gd name="connsiteX5" fmla="*/ 4105275 w 8167687"/>
            <a:gd name="connsiteY5" fmla="*/ 971550 h 4033837"/>
            <a:gd name="connsiteX6" fmla="*/ 4762 w 8167687"/>
            <a:gd name="connsiteY6" fmla="*/ 2228850 h 4033837"/>
            <a:gd name="connsiteX0" fmla="*/ 4762 w 8163006"/>
            <a:gd name="connsiteY0" fmla="*/ 2002943 h 3807930"/>
            <a:gd name="connsiteX1" fmla="*/ 0 w 8163006"/>
            <a:gd name="connsiteY1" fmla="*/ 3807930 h 3807930"/>
            <a:gd name="connsiteX2" fmla="*/ 4105275 w 8163006"/>
            <a:gd name="connsiteY2" fmla="*/ 2245830 h 3807930"/>
            <a:gd name="connsiteX3" fmla="*/ 8162925 w 8163006"/>
            <a:gd name="connsiteY3" fmla="*/ 1255230 h 3807930"/>
            <a:gd name="connsiteX4" fmla="*/ 8143955 w 8163006"/>
            <a:gd name="connsiteY4" fmla="*/ 0 h 3807930"/>
            <a:gd name="connsiteX5" fmla="*/ 4105275 w 8163006"/>
            <a:gd name="connsiteY5" fmla="*/ 745643 h 3807930"/>
            <a:gd name="connsiteX6" fmla="*/ 4762 w 8163006"/>
            <a:gd name="connsiteY6" fmla="*/ 2002943 h 3807930"/>
            <a:gd name="connsiteX0" fmla="*/ 4762 w 8163136"/>
            <a:gd name="connsiteY0" fmla="*/ 2007749 h 3812736"/>
            <a:gd name="connsiteX1" fmla="*/ 0 w 8163136"/>
            <a:gd name="connsiteY1" fmla="*/ 3812736 h 3812736"/>
            <a:gd name="connsiteX2" fmla="*/ 4105275 w 8163136"/>
            <a:gd name="connsiteY2" fmla="*/ 2250636 h 3812736"/>
            <a:gd name="connsiteX3" fmla="*/ 8162925 w 8163136"/>
            <a:gd name="connsiteY3" fmla="*/ 1260036 h 3812736"/>
            <a:gd name="connsiteX4" fmla="*/ 8158194 w 8163136"/>
            <a:gd name="connsiteY4" fmla="*/ 0 h 3812736"/>
            <a:gd name="connsiteX5" fmla="*/ 4105275 w 8163136"/>
            <a:gd name="connsiteY5" fmla="*/ 750449 h 3812736"/>
            <a:gd name="connsiteX6" fmla="*/ 4762 w 8163136"/>
            <a:gd name="connsiteY6" fmla="*/ 2007749 h 3812736"/>
            <a:gd name="connsiteX0" fmla="*/ 460 w 8158834"/>
            <a:gd name="connsiteY0" fmla="*/ 2007749 h 3461858"/>
            <a:gd name="connsiteX1" fmla="*/ 444 w 8158834"/>
            <a:gd name="connsiteY1" fmla="*/ 3461858 h 3461858"/>
            <a:gd name="connsiteX2" fmla="*/ 4100973 w 8158834"/>
            <a:gd name="connsiteY2" fmla="*/ 2250636 h 3461858"/>
            <a:gd name="connsiteX3" fmla="*/ 8158623 w 8158834"/>
            <a:gd name="connsiteY3" fmla="*/ 1260036 h 3461858"/>
            <a:gd name="connsiteX4" fmla="*/ 8153892 w 8158834"/>
            <a:gd name="connsiteY4" fmla="*/ 0 h 3461858"/>
            <a:gd name="connsiteX5" fmla="*/ 4100973 w 8158834"/>
            <a:gd name="connsiteY5" fmla="*/ 750449 h 3461858"/>
            <a:gd name="connsiteX6" fmla="*/ 460 w 8158834"/>
            <a:gd name="connsiteY6" fmla="*/ 2007749 h 3461858"/>
            <a:gd name="connsiteX0" fmla="*/ 460 w 8158834"/>
            <a:gd name="connsiteY0" fmla="*/ 2007749 h 3461858"/>
            <a:gd name="connsiteX1" fmla="*/ 444 w 8158834"/>
            <a:gd name="connsiteY1" fmla="*/ 3461858 h 3461858"/>
            <a:gd name="connsiteX2" fmla="*/ 4081988 w 8158834"/>
            <a:gd name="connsiteY2" fmla="*/ 2164118 h 3461858"/>
            <a:gd name="connsiteX3" fmla="*/ 8158623 w 8158834"/>
            <a:gd name="connsiteY3" fmla="*/ 1260036 h 3461858"/>
            <a:gd name="connsiteX4" fmla="*/ 8153892 w 8158834"/>
            <a:gd name="connsiteY4" fmla="*/ 0 h 3461858"/>
            <a:gd name="connsiteX5" fmla="*/ 4100973 w 8158834"/>
            <a:gd name="connsiteY5" fmla="*/ 750449 h 3461858"/>
            <a:gd name="connsiteX6" fmla="*/ 460 w 8158834"/>
            <a:gd name="connsiteY6" fmla="*/ 2007749 h 34618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58834" h="3461858">
              <a:moveTo>
                <a:pt x="460" y="2007749"/>
              </a:moveTo>
              <a:cubicBezTo>
                <a:pt x="-1127" y="2609411"/>
                <a:pt x="2031" y="2860196"/>
                <a:pt x="444" y="3461858"/>
              </a:cubicBezTo>
              <a:lnTo>
                <a:pt x="4081988" y="2164118"/>
              </a:lnTo>
              <a:lnTo>
                <a:pt x="8158623" y="1260036"/>
              </a:lnTo>
              <a:cubicBezTo>
                <a:pt x="8160210" y="766324"/>
                <a:pt x="8152305" y="493712"/>
                <a:pt x="8153892" y="0"/>
              </a:cubicBezTo>
              <a:lnTo>
                <a:pt x="4100973" y="750449"/>
              </a:lnTo>
              <a:lnTo>
                <a:pt x="460" y="2007749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0.07612</cdr:x>
      <cdr:y>0.56594</cdr:y>
    </cdr:from>
    <cdr:to>
      <cdr:x>0.96185</cdr:x>
      <cdr:y>0.94705</cdr:y>
    </cdr:to>
    <cdr:sp macro="" textlink="">
      <cdr:nvSpPr>
        <cdr:cNvPr id="5" name="Freeform: Shape 4">
          <a:extLst xmlns:a="http://schemas.openxmlformats.org/drawingml/2006/main">
            <a:ext uri="{FF2B5EF4-FFF2-40B4-BE49-F238E27FC236}">
              <a16:creationId xmlns:a16="http://schemas.microsoft.com/office/drawing/2014/main" id="{EF9CE575-59D7-3396-9E1C-F6B9C5B4B475}"/>
            </a:ext>
          </a:extLst>
        </cdr:cNvPr>
        <cdr:cNvSpPr/>
      </cdr:nvSpPr>
      <cdr:spPr>
        <a:xfrm xmlns:a="http://schemas.openxmlformats.org/drawingml/2006/main">
          <a:off x="703262" y="4983340"/>
          <a:ext cx="8183563" cy="3355798"/>
        </a:xfrm>
        <a:custGeom xmlns:a="http://schemas.openxmlformats.org/drawingml/2006/main">
          <a:avLst/>
          <a:gdLst>
            <a:gd name="connsiteX0" fmla="*/ 5602 w 8213911"/>
            <a:gd name="connsiteY0" fmla="*/ 2902324 h 3333750"/>
            <a:gd name="connsiteX1" fmla="*/ 0 w 8213911"/>
            <a:gd name="connsiteY1" fmla="*/ 3322544 h 3333750"/>
            <a:gd name="connsiteX2" fmla="*/ 8213911 w 8213911"/>
            <a:gd name="connsiteY2" fmla="*/ 3333750 h 3333750"/>
            <a:gd name="connsiteX3" fmla="*/ 8208308 w 8213911"/>
            <a:gd name="connsiteY3" fmla="*/ 0 h 3333750"/>
            <a:gd name="connsiteX4" fmla="*/ 4129367 w 8213911"/>
            <a:gd name="connsiteY4" fmla="*/ 1238250 h 3333750"/>
            <a:gd name="connsiteX5" fmla="*/ 5602 w 8213911"/>
            <a:gd name="connsiteY5" fmla="*/ 2902324 h 3333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13911" h="3333750">
              <a:moveTo>
                <a:pt x="5602" y="2902324"/>
              </a:moveTo>
              <a:cubicBezTo>
                <a:pt x="3735" y="3042397"/>
                <a:pt x="1867" y="3182471"/>
                <a:pt x="0" y="3322544"/>
              </a:cubicBezTo>
              <a:lnTo>
                <a:pt x="8213911" y="3333750"/>
              </a:lnTo>
              <a:cubicBezTo>
                <a:pt x="8212043" y="2222500"/>
                <a:pt x="8210176" y="1111250"/>
                <a:pt x="8208308" y="0"/>
              </a:cubicBezTo>
              <a:lnTo>
                <a:pt x="4129367" y="1238250"/>
              </a:lnTo>
              <a:lnTo>
                <a:pt x="5602" y="2902324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79" y="0"/>
          <a:ext cx="0" cy="0"/>
          <a:chOff x="5937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557" y="575673"/>
          <a:ext cx="3346999" cy="1228227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0.20663</cdr:x>
      <cdr:y>0.73576</cdr:y>
    </cdr:from>
    <cdr:to>
      <cdr:x>0.24707</cdr:x>
      <cdr:y>0.76802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1909079" y="6478660"/>
          <a:ext cx="373636" cy="284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0.75979</cdr:x>
      <cdr:y>0.87511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019925" y="7705726"/>
          <a:ext cx="1699537" cy="6906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 Scizor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Jirachi (overlaps Zamazenta)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(3) Genesect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(4) Excadrill</a:t>
          </a:r>
        </a:p>
      </cdr:txBody>
    </cdr:sp>
  </cdr:relSizeAnchor>
  <cdr:relSizeAnchor xmlns:cdr="http://schemas.openxmlformats.org/drawingml/2006/chartDrawing">
    <cdr:from>
      <cdr:x>0.74713</cdr:x>
      <cdr:y>0.64753</cdr:y>
    </cdr:from>
    <cdr:to>
      <cdr:x>0.96932</cdr:x>
      <cdr:y>0.70989</cdr:y>
    </cdr:to>
    <cdr:sp macro="" textlink="">
      <cdr:nvSpPr>
        <cdr:cNvPr id="10" name="TextBox 3">
          <a:extLst xmlns:a="http://schemas.openxmlformats.org/drawingml/2006/main">
            <a:ext uri="{FF2B5EF4-FFF2-40B4-BE49-F238E27FC236}">
              <a16:creationId xmlns:a16="http://schemas.microsoft.com/office/drawing/2014/main" id="{2B88ADD4-434F-6C3A-3EEE-ECDF7149819C}"/>
            </a:ext>
          </a:extLst>
        </cdr:cNvPr>
        <cdr:cNvSpPr txBox="1"/>
      </cdr:nvSpPr>
      <cdr:spPr>
        <a:xfrm xmlns:a="http://schemas.openxmlformats.org/drawingml/2006/main" rot="20532509">
          <a:off x="6902902" y="5701772"/>
          <a:ext cx="2052890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0.20938</cdr:x>
      <cdr:y>0.62919</cdr:y>
    </cdr:from>
    <cdr:to>
      <cdr:x>0.49451</cdr:x>
      <cdr:y>0.69406</cdr:y>
    </cdr:to>
    <cdr:sp macro="" textlink="">
      <cdr:nvSpPr>
        <cdr:cNvPr id="11" name="TextBox 4">
          <a:extLst xmlns:a="http://schemas.openxmlformats.org/drawingml/2006/main">
            <a:ext uri="{FF2B5EF4-FFF2-40B4-BE49-F238E27FC236}">
              <a16:creationId xmlns:a16="http://schemas.microsoft.com/office/drawing/2014/main" id="{F8CCF6AE-3018-1B0E-87A7-8B4860448681}"/>
            </a:ext>
          </a:extLst>
        </cdr:cNvPr>
        <cdr:cNvSpPr txBox="1"/>
      </cdr:nvSpPr>
      <cdr:spPr>
        <a:xfrm xmlns:a="http://schemas.openxmlformats.org/drawingml/2006/main" rot="20328090">
          <a:off x="1934531" y="5540319"/>
          <a:ext cx="2634346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600" b="1">
              <a:solidFill>
                <a:schemeClr val="accent2"/>
              </a:solidFill>
            </a:rPr>
            <a:t>Solgaleo (Metal</a:t>
          </a:r>
          <a:r>
            <a:rPr lang="en-US" sz="1600" b="1" baseline="0">
              <a:solidFill>
                <a:schemeClr val="accent2"/>
              </a:solidFill>
            </a:rPr>
            <a:t> Claw†)</a:t>
          </a:r>
          <a:endParaRPr lang="en-US" sz="14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0.35248</cdr:y>
    </cdr:from>
    <cdr:to>
      <cdr:x>0.30022</cdr:x>
      <cdr:y>0.41484</cdr:y>
    </cdr:to>
    <cdr:sp macro="" textlink="">
      <cdr:nvSpPr>
        <cdr:cNvPr id="12" name="TextBox 5">
          <a:extLst xmlns:a="http://schemas.openxmlformats.org/drawingml/2006/main">
            <a:ext uri="{FF2B5EF4-FFF2-40B4-BE49-F238E27FC236}">
              <a16:creationId xmlns:a16="http://schemas.microsoft.com/office/drawing/2014/main" id="{D2C8A5DE-01F6-A732-79FE-A41D26E00E91}"/>
            </a:ext>
          </a:extLst>
        </cdr:cNvPr>
        <cdr:cNvSpPr txBox="1"/>
      </cdr:nvSpPr>
      <cdr:spPr>
        <a:xfrm xmlns:a="http://schemas.openxmlformats.org/drawingml/2006/main" rot="20392824">
          <a:off x="720959" y="3103699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0.32082</cdr:y>
    </cdr:from>
    <cdr:to>
      <cdr:x>0.85759</cdr:x>
      <cdr:y>0.38569</cdr:y>
    </cdr:to>
    <cdr:sp macro="" textlink="">
      <cdr:nvSpPr>
        <cdr:cNvPr id="14" name="TextBox 6">
          <a:extLst xmlns:a="http://schemas.openxmlformats.org/drawingml/2006/main">
            <a:ext uri="{FF2B5EF4-FFF2-40B4-BE49-F238E27FC236}">
              <a16:creationId xmlns:a16="http://schemas.microsoft.com/office/drawing/2014/main" id="{13811135-B670-CA18-9651-92C2D15482A4}"/>
            </a:ext>
          </a:extLst>
        </cdr:cNvPr>
        <cdr:cNvSpPr txBox="1"/>
      </cdr:nvSpPr>
      <cdr:spPr>
        <a:xfrm xmlns:a="http://schemas.openxmlformats.org/drawingml/2006/main" rot="20710730">
          <a:off x="5289160" y="2824992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0.33691</cdr:x>
      <cdr:y>0.17734</cdr:y>
    </cdr:from>
    <cdr:to>
      <cdr:x>0.70925</cdr:x>
      <cdr:y>0.24221</cdr:y>
    </cdr:to>
    <cdr:sp macro="" textlink="">
      <cdr:nvSpPr>
        <cdr:cNvPr id="15" name="TextBox 7">
          <a:extLst xmlns:a="http://schemas.openxmlformats.org/drawingml/2006/main">
            <a:ext uri="{FF2B5EF4-FFF2-40B4-BE49-F238E27FC236}">
              <a16:creationId xmlns:a16="http://schemas.microsoft.com/office/drawing/2014/main" id="{9D0D8E4A-8D88-749B-64FD-D59449F098B7}"/>
            </a:ext>
          </a:extLst>
        </cdr:cNvPr>
        <cdr:cNvSpPr txBox="1"/>
      </cdr:nvSpPr>
      <cdr:spPr>
        <a:xfrm xmlns:a="http://schemas.openxmlformats.org/drawingml/2006/main" rot="20748887">
          <a:off x="3112772" y="1561547"/>
          <a:ext cx="344013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>
              <a:solidFill>
                <a:srgbClr val="00A0C0"/>
              </a:solidFill>
            </a:rPr>
            <a:t>Shadow Metagross*, </a:t>
          </a:r>
          <a:r>
            <a:rPr lang="en-US" sz="1600" b="1">
              <a:solidFill>
                <a:srgbClr val="00A0C0"/>
              </a:solidFill>
            </a:rPr>
            <a:t>Mega</a:t>
          </a:r>
          <a:r>
            <a:rPr lang="en-US" sz="1600" b="1" baseline="0">
              <a:solidFill>
                <a:srgbClr val="00A0C0"/>
              </a:solidFill>
            </a:rPr>
            <a:t>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0.48376</cdr:y>
    </cdr:from>
    <cdr:to>
      <cdr:x>0.85759</cdr:x>
      <cdr:y>0.54863</cdr:y>
    </cdr:to>
    <cdr:sp macro="" textlink="">
      <cdr:nvSpPr>
        <cdr:cNvPr id="26" name="TextBox 8">
          <a:extLst xmlns:a="http://schemas.openxmlformats.org/drawingml/2006/main">
            <a:ext uri="{FF2B5EF4-FFF2-40B4-BE49-F238E27FC236}">
              <a16:creationId xmlns:a16="http://schemas.microsoft.com/office/drawing/2014/main" id="{FDFAA7BA-0B4F-12C3-A626-5FF15DC4354F}"/>
            </a:ext>
          </a:extLst>
        </cdr:cNvPr>
        <cdr:cNvSpPr txBox="1"/>
      </cdr:nvSpPr>
      <cdr:spPr>
        <a:xfrm xmlns:a="http://schemas.openxmlformats.org/drawingml/2006/main" rot="20710730">
          <a:off x="5289158" y="4259745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1">
              <a:solidFill>
                <a:srgbClr val="0066FF"/>
              </a:solidFill>
            </a:rPr>
            <a:t>Dialga</a:t>
          </a:r>
          <a:endParaRPr lang="en-US" sz="10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0.50732</cdr:y>
    </cdr:from>
    <cdr:to>
      <cdr:x>0.85759</cdr:x>
      <cdr:y>0.57219</cdr:y>
    </cdr:to>
    <cdr:sp macro="" textlink="">
      <cdr:nvSpPr>
        <cdr:cNvPr id="27" name="TextBox 9">
          <a:extLst xmlns:a="http://schemas.openxmlformats.org/drawingml/2006/main">
            <a:ext uri="{FF2B5EF4-FFF2-40B4-BE49-F238E27FC236}">
              <a16:creationId xmlns:a16="http://schemas.microsoft.com/office/drawing/2014/main" id="{204A3CA0-5C01-98ED-7EF5-40220C58B535}"/>
            </a:ext>
          </a:extLst>
        </cdr:cNvPr>
        <cdr:cNvSpPr txBox="1"/>
      </cdr:nvSpPr>
      <cdr:spPr>
        <a:xfrm xmlns:a="http://schemas.openxmlformats.org/drawingml/2006/main" rot="20710730">
          <a:off x="5289159" y="4467155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1">
              <a:solidFill>
                <a:srgbClr val="FF0000"/>
              </a:solidFill>
            </a:rPr>
            <a:t>Mega Scizor</a:t>
          </a:r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0.65901</cdr:y>
    </cdr:from>
    <cdr:to>
      <cdr:x>0.85759</cdr:x>
      <cdr:y>0.72388</cdr:y>
    </cdr:to>
    <cdr:sp macro="" textlink="">
      <cdr:nvSpPr>
        <cdr:cNvPr id="32" name="TextBox 12">
          <a:extLst xmlns:a="http://schemas.openxmlformats.org/drawingml/2006/main">
            <a:ext uri="{FF2B5EF4-FFF2-40B4-BE49-F238E27FC236}">
              <a16:creationId xmlns:a16="http://schemas.microsoft.com/office/drawing/2014/main" id="{9E468123-E77C-A24A-F519-A5883691A045}"/>
            </a:ext>
          </a:extLst>
        </cdr:cNvPr>
        <cdr:cNvSpPr txBox="1"/>
      </cdr:nvSpPr>
      <cdr:spPr>
        <a:xfrm xmlns:a="http://schemas.openxmlformats.org/drawingml/2006/main" rot="20480498">
          <a:off x="5289158" y="5802856"/>
          <a:ext cx="263434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chemeClr val="bg1">
                  <a:lumMod val="50000"/>
                </a:schemeClr>
              </a:solidFill>
            </a:rPr>
            <a:t>Shadow Aggron</a:t>
          </a:r>
          <a:endParaRPr lang="en-US" sz="10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0.72382</cdr:y>
    </cdr:from>
    <cdr:to>
      <cdr:x>0.85759</cdr:x>
      <cdr:y>0.78869</cdr:y>
    </cdr:to>
    <cdr:sp macro="" textlink="">
      <cdr:nvSpPr>
        <cdr:cNvPr id="36" name="TextBox 13">
          <a:extLst xmlns:a="http://schemas.openxmlformats.org/drawingml/2006/main">
            <a:ext uri="{FF2B5EF4-FFF2-40B4-BE49-F238E27FC236}">
              <a16:creationId xmlns:a16="http://schemas.microsoft.com/office/drawing/2014/main" id="{D34C1231-C606-CEEF-D149-57A3A7A7C807}"/>
            </a:ext>
          </a:extLst>
        </cdr:cNvPr>
        <cdr:cNvSpPr txBox="1"/>
      </cdr:nvSpPr>
      <cdr:spPr>
        <a:xfrm xmlns:a="http://schemas.openxmlformats.org/drawingml/2006/main" rot="20710730">
          <a:off x="5289158" y="6373577"/>
          <a:ext cx="263434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618DCD"/>
              </a:solidFill>
            </a:rPr>
            <a:t>Mega Steelix</a:t>
          </a:r>
          <a:endParaRPr lang="en-US" sz="1100" b="1">
            <a:solidFill>
              <a:srgbClr val="618DCD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0.7683</cdr:y>
    </cdr:from>
    <cdr:to>
      <cdr:x>0.85759</cdr:x>
      <cdr:y>0.83317</cdr:y>
    </cdr:to>
    <cdr:sp macro="" textlink="">
      <cdr:nvSpPr>
        <cdr:cNvPr id="37" name="TextBox 14">
          <a:extLst xmlns:a="http://schemas.openxmlformats.org/drawingml/2006/main">
            <a:ext uri="{FF2B5EF4-FFF2-40B4-BE49-F238E27FC236}">
              <a16:creationId xmlns:a16="http://schemas.microsoft.com/office/drawing/2014/main" id="{0CCE05BC-CCB6-381A-FE60-A084FE076835}"/>
            </a:ext>
          </a:extLst>
        </cdr:cNvPr>
        <cdr:cNvSpPr txBox="1"/>
      </cdr:nvSpPr>
      <cdr:spPr>
        <a:xfrm xmlns:a="http://schemas.openxmlformats.org/drawingml/2006/main" rot="20482353">
          <a:off x="5289159" y="6765238"/>
          <a:ext cx="263434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rgbClr val="FF0000"/>
              </a:solidFill>
            </a:rPr>
            <a:t>Scizor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0.82833</cdr:y>
    </cdr:from>
    <cdr:to>
      <cdr:x>0.85759</cdr:x>
      <cdr:y>0.8932</cdr:y>
    </cdr:to>
    <cdr:sp macro="" textlink="">
      <cdr:nvSpPr>
        <cdr:cNvPr id="38" name="TextBox 15">
          <a:extLst xmlns:a="http://schemas.openxmlformats.org/drawingml/2006/main">
            <a:ext uri="{FF2B5EF4-FFF2-40B4-BE49-F238E27FC236}">
              <a16:creationId xmlns:a16="http://schemas.microsoft.com/office/drawing/2014/main" id="{08EE695F-1B77-B310-524B-CC4A342F5934}"/>
            </a:ext>
          </a:extLst>
        </cdr:cNvPr>
        <cdr:cNvSpPr txBox="1"/>
      </cdr:nvSpPr>
      <cdr:spPr>
        <a:xfrm xmlns:a="http://schemas.openxmlformats.org/drawingml/2006/main" rot="20586372">
          <a:off x="5289159" y="7293752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0.44522</cdr:y>
    </cdr:from>
    <cdr:to>
      <cdr:x>0.30022</cdr:x>
      <cdr:y>0.50758</cdr:y>
    </cdr:to>
    <cdr:sp macro="" textlink="">
      <cdr:nvSpPr>
        <cdr:cNvPr id="43" name="TextBox 16">
          <a:extLst xmlns:a="http://schemas.openxmlformats.org/drawingml/2006/main">
            <a:ext uri="{FF2B5EF4-FFF2-40B4-BE49-F238E27FC236}">
              <a16:creationId xmlns:a16="http://schemas.microsoft.com/office/drawing/2014/main" id="{D14255F1-942A-47CF-6156-63D6335E82C4}"/>
            </a:ext>
          </a:extLst>
        </cdr:cNvPr>
        <cdr:cNvSpPr txBox="1"/>
      </cdr:nvSpPr>
      <cdr:spPr>
        <a:xfrm xmlns:a="http://schemas.openxmlformats.org/drawingml/2006/main" rot="20392824">
          <a:off x="720959" y="3920325"/>
          <a:ext cx="2052891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0.0768</cdr:x>
      <cdr:y>0.58854</cdr:y>
    </cdr:from>
    <cdr:to>
      <cdr:x>0.33219</cdr:x>
      <cdr:y>0.65091</cdr:y>
    </cdr:to>
    <cdr:sp macro="" textlink="">
      <cdr:nvSpPr>
        <cdr:cNvPr id="44" name="TextBox 17">
          <a:extLst xmlns:a="http://schemas.openxmlformats.org/drawingml/2006/main">
            <a:ext uri="{FF2B5EF4-FFF2-40B4-BE49-F238E27FC236}">
              <a16:creationId xmlns:a16="http://schemas.microsoft.com/office/drawing/2014/main" id="{4774573B-D8D1-6FE8-E8FE-500EA535B17F}"/>
            </a:ext>
          </a:extLst>
        </cdr:cNvPr>
        <cdr:cNvSpPr txBox="1"/>
      </cdr:nvSpPr>
      <cdr:spPr>
        <a:xfrm xmlns:a="http://schemas.openxmlformats.org/drawingml/2006/main" rot="20411451">
          <a:off x="709562" y="5182363"/>
          <a:ext cx="2359612" cy="549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0.33278</cdr:x>
      <cdr:y>0.24387</cdr:y>
    </cdr:from>
    <cdr:to>
      <cdr:x>0.70512</cdr:x>
      <cdr:y>0.30874</cdr:y>
    </cdr:to>
    <cdr:sp macro="" textlink="">
      <cdr:nvSpPr>
        <cdr:cNvPr id="51" name="TextBox 7">
          <a:extLst xmlns:a="http://schemas.openxmlformats.org/drawingml/2006/main">
            <a:ext uri="{FF2B5EF4-FFF2-40B4-BE49-F238E27FC236}">
              <a16:creationId xmlns:a16="http://schemas.microsoft.com/office/drawing/2014/main" id="{68CC8630-66F8-0B67-1AF7-364CD44099AA}"/>
            </a:ext>
          </a:extLst>
        </cdr:cNvPr>
        <cdr:cNvSpPr txBox="1"/>
      </cdr:nvSpPr>
      <cdr:spPr>
        <a:xfrm xmlns:a="http://schemas.openxmlformats.org/drawingml/2006/main" rot="20655657">
          <a:off x="3074674" y="2147335"/>
          <a:ext cx="344013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Mega</a:t>
          </a:r>
          <a:r>
            <a:rPr lang="en-US" sz="1600" b="1" baseline="0">
              <a:solidFill>
                <a:schemeClr val="accent1"/>
              </a:solidFill>
            </a:rPr>
            <a:t> Lucario (Meteor Mash†) 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0.34</cdr:x>
      <cdr:y>0.31959</cdr:y>
    </cdr:from>
    <cdr:to>
      <cdr:x>0.71234</cdr:x>
      <cdr:y>0.38446</cdr:y>
    </cdr:to>
    <cdr:sp macro="" textlink="">
      <cdr:nvSpPr>
        <cdr:cNvPr id="53" name="TextBox 7">
          <a:extLst xmlns:a="http://schemas.openxmlformats.org/drawingml/2006/main">
            <a:ext uri="{FF2B5EF4-FFF2-40B4-BE49-F238E27FC236}">
              <a16:creationId xmlns:a16="http://schemas.microsoft.com/office/drawing/2014/main" id="{DCBDD678-4F6B-11EC-120D-DDD76A5A439B}"/>
            </a:ext>
          </a:extLst>
        </cdr:cNvPr>
        <cdr:cNvSpPr txBox="1"/>
      </cdr:nvSpPr>
      <cdr:spPr>
        <a:xfrm xmlns:a="http://schemas.openxmlformats.org/drawingml/2006/main" rot="20761549">
          <a:off x="3141349" y="2814086"/>
          <a:ext cx="344013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00B7D6"/>
              </a:solidFill>
            </a:rPr>
            <a:t>Zacian Crown</a:t>
          </a:r>
          <a:endParaRPr lang="en-US" sz="1100" b="1">
            <a:solidFill>
              <a:srgbClr val="00B7D6"/>
            </a:solidFill>
          </a:endParaRPr>
        </a:p>
      </cdr:txBody>
    </cdr:sp>
  </cdr:relSizeAnchor>
  <cdr:relSizeAnchor xmlns:cdr="http://schemas.openxmlformats.org/drawingml/2006/chartDrawing">
    <cdr:from>
      <cdr:x>0.27652</cdr:x>
      <cdr:y>0.49874</cdr:y>
    </cdr:from>
    <cdr:to>
      <cdr:x>0.75883</cdr:x>
      <cdr:y>0.56361</cdr:y>
    </cdr:to>
    <cdr:sp macro="" textlink="">
      <cdr:nvSpPr>
        <cdr:cNvPr id="54" name="TextBox 7">
          <a:extLst xmlns:a="http://schemas.openxmlformats.org/drawingml/2006/main">
            <a:ext uri="{FF2B5EF4-FFF2-40B4-BE49-F238E27FC236}">
              <a16:creationId xmlns:a16="http://schemas.microsoft.com/office/drawing/2014/main" id="{4293B89E-0344-C70C-8596-B71D0606F050}"/>
            </a:ext>
          </a:extLst>
        </cdr:cNvPr>
        <cdr:cNvSpPr txBox="1"/>
      </cdr:nvSpPr>
      <cdr:spPr>
        <a:xfrm xmlns:a="http://schemas.openxmlformats.org/drawingml/2006/main" rot="20665992">
          <a:off x="2554814" y="4391615"/>
          <a:ext cx="445621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C000"/>
              </a:solidFill>
            </a:rPr>
            <a:t>Dusk Mane Necrozma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(Metal Claw†/Iron Head†)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0.18979</cdr:x>
      <cdr:y>0.69951</cdr:y>
    </cdr:from>
    <cdr:to>
      <cdr:x>0.47492</cdr:x>
      <cdr:y>0.76438</cdr:y>
    </cdr:to>
    <cdr:sp macro="" textlink="">
      <cdr:nvSpPr>
        <cdr:cNvPr id="56" name="TextBox 4">
          <a:extLst xmlns:a="http://schemas.openxmlformats.org/drawingml/2006/main">
            <a:ext uri="{FF2B5EF4-FFF2-40B4-BE49-F238E27FC236}">
              <a16:creationId xmlns:a16="http://schemas.microsoft.com/office/drawing/2014/main" id="{6688E5E8-727A-EDC1-EF1E-59AADFD1BE05}"/>
            </a:ext>
          </a:extLst>
        </cdr:cNvPr>
        <cdr:cNvSpPr txBox="1"/>
      </cdr:nvSpPr>
      <cdr:spPr>
        <a:xfrm xmlns:a="http://schemas.openxmlformats.org/drawingml/2006/main" rot="20325888">
          <a:off x="1753554" y="6159444"/>
          <a:ext cx="2634346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zh-CN" altLang="en-US" sz="1600" b="1">
              <a:solidFill>
                <a:schemeClr val="accent1"/>
              </a:solidFill>
            </a:rPr>
            <a:t>▲</a:t>
          </a:r>
          <a:r>
            <a:rPr lang="en-US" sz="1600" b="1">
              <a:solidFill>
                <a:schemeClr val="accent1"/>
              </a:solidFill>
            </a:rPr>
            <a:t>Mega</a:t>
          </a:r>
          <a:r>
            <a:rPr lang="en-US" sz="1600" b="1" baseline="0">
              <a:solidFill>
                <a:schemeClr val="accent1"/>
              </a:solidFill>
            </a:rPr>
            <a:t> Lucario (FC)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0.57319</cdr:x>
      <cdr:y>0.59671</cdr:y>
    </cdr:from>
    <cdr:to>
      <cdr:x>0.85526</cdr:x>
      <cdr:y>0.66158</cdr:y>
    </cdr:to>
    <cdr:sp macro="" textlink="">
      <cdr:nvSpPr>
        <cdr:cNvPr id="57" name="TextBox 7">
          <a:extLst xmlns:a="http://schemas.openxmlformats.org/drawingml/2006/main">
            <a:ext uri="{FF2B5EF4-FFF2-40B4-BE49-F238E27FC236}">
              <a16:creationId xmlns:a16="http://schemas.microsoft.com/office/drawing/2014/main" id="{6CC3EE4D-63AB-1ED2-550F-07D0C4DD5532}"/>
            </a:ext>
          </a:extLst>
        </cdr:cNvPr>
        <cdr:cNvSpPr txBox="1"/>
      </cdr:nvSpPr>
      <cdr:spPr>
        <a:xfrm xmlns:a="http://schemas.openxmlformats.org/drawingml/2006/main" rot="20432045">
          <a:off x="5295843" y="5254282"/>
          <a:ext cx="2606103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600" b="1" baseline="0">
              <a:solidFill>
                <a:srgbClr val="CC00CC"/>
              </a:solidFill>
            </a:rPr>
            <a:t>Zamazenta Crown</a:t>
          </a:r>
          <a:endParaRPr lang="en-US" sz="1100" b="1">
            <a:solidFill>
              <a:srgbClr val="CC00CC"/>
            </a:solidFill>
          </a:endParaRPr>
        </a:p>
      </cdr:txBody>
    </cdr:sp>
  </cdr:relSizeAnchor>
  <cdr:relSizeAnchor xmlns:cdr="http://schemas.openxmlformats.org/drawingml/2006/chartDrawing">
    <cdr:from>
      <cdr:x>0.22691</cdr:x>
      <cdr:y>0.7563</cdr:y>
    </cdr:from>
    <cdr:to>
      <cdr:x>0.51203</cdr:x>
      <cdr:y>0.82117</cdr:y>
    </cdr:to>
    <cdr:sp macro="" textlink="">
      <cdr:nvSpPr>
        <cdr:cNvPr id="58" name="TextBox 4">
          <a:extLst xmlns:a="http://schemas.openxmlformats.org/drawingml/2006/main">
            <a:ext uri="{FF2B5EF4-FFF2-40B4-BE49-F238E27FC236}">
              <a16:creationId xmlns:a16="http://schemas.microsoft.com/office/drawing/2014/main" id="{BEBC1D77-BB69-29AA-2285-838C9BE9CC64}"/>
            </a:ext>
          </a:extLst>
        </cdr:cNvPr>
        <cdr:cNvSpPr txBox="1"/>
      </cdr:nvSpPr>
      <cdr:spPr>
        <a:xfrm xmlns:a="http://schemas.openxmlformats.org/drawingml/2006/main" rot="19548422">
          <a:off x="2096453" y="6659507"/>
          <a:ext cx="2634346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600" b="1" baseline="0">
              <a:solidFill>
                <a:schemeClr val="accent1"/>
              </a:solidFill>
            </a:rPr>
            <a:t>Lucario (Meteor Mash†)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0.23652</cdr:x>
      <cdr:y>0.74603</cdr:y>
    </cdr:from>
    <cdr:to>
      <cdr:x>0.27696</cdr:x>
      <cdr:y>0.77829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2FDB5AA8-8AD5-6821-05FD-023B4CF7A9C2}"/>
            </a:ext>
          </a:extLst>
        </cdr:cNvPr>
        <cdr:cNvSpPr txBox="1"/>
      </cdr:nvSpPr>
      <cdr:spPr>
        <a:xfrm xmlns:a="http://schemas.openxmlformats.org/drawingml/2006/main">
          <a:off x="2185305" y="6569148"/>
          <a:ext cx="373636" cy="284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0.20663</cdr:x>
      <cdr:y>0.77903</cdr:y>
    </cdr:from>
    <cdr:to>
      <cdr:x>0.24707</cdr:x>
      <cdr:y>0.81129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6F06C774-FEDE-4004-C793-08147CD7004B}"/>
            </a:ext>
          </a:extLst>
        </cdr:cNvPr>
        <cdr:cNvSpPr txBox="1"/>
      </cdr:nvSpPr>
      <cdr:spPr>
        <a:xfrm xmlns:a="http://schemas.openxmlformats.org/drawingml/2006/main">
          <a:off x="1909079" y="6859660"/>
          <a:ext cx="373636" cy="284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0.20663</cdr:x>
      <cdr:y>0.8012</cdr:y>
    </cdr:from>
    <cdr:to>
      <cdr:x>0.24707</cdr:x>
      <cdr:y>0.83346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B1B2A54-BF38-9C70-448B-F5C1769AE3A1}"/>
            </a:ext>
          </a:extLst>
        </cdr:cNvPr>
        <cdr:cNvSpPr txBox="1"/>
      </cdr:nvSpPr>
      <cdr:spPr>
        <a:xfrm xmlns:a="http://schemas.openxmlformats.org/drawingml/2006/main">
          <a:off x="1909079" y="7054922"/>
          <a:ext cx="373636" cy="284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0.52504</cdr:x>
      <cdr:y>0.54193</cdr:y>
    </cdr:from>
    <cdr:to>
      <cdr:x>0.81017</cdr:x>
      <cdr:y>0.6068</cdr:y>
    </cdr:to>
    <cdr:sp macro="" textlink="">
      <cdr:nvSpPr>
        <cdr:cNvPr id="62" name="TextBox 9">
          <a:extLst xmlns:a="http://schemas.openxmlformats.org/drawingml/2006/main">
            <a:ext uri="{FF2B5EF4-FFF2-40B4-BE49-F238E27FC236}">
              <a16:creationId xmlns:a16="http://schemas.microsoft.com/office/drawing/2014/main" id="{783DAA62-BDD3-0723-0A87-4DD5471E850E}"/>
            </a:ext>
          </a:extLst>
        </cdr:cNvPr>
        <cdr:cNvSpPr txBox="1"/>
      </cdr:nvSpPr>
      <cdr:spPr>
        <a:xfrm xmlns:a="http://schemas.openxmlformats.org/drawingml/2006/main" rot="20536532">
          <a:off x="4851007" y="4771954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1">
              <a:solidFill>
                <a:schemeClr val="bg1">
                  <a:lumMod val="50000"/>
                </a:schemeClr>
              </a:solidFill>
            </a:rPr>
            <a:t>Mega Aggron</a:t>
          </a:r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0.07663</cdr:x>
      <cdr:y>0.21346</cdr:y>
    </cdr:from>
    <cdr:to>
      <cdr:x>0.96023</cdr:x>
      <cdr:y>0.63217</cdr:y>
    </cdr:to>
    <cdr:sp macro="" textlink="">
      <cdr:nvSpPr>
        <cdr:cNvPr id="19" name="Freeform: Shape 18">
          <a:extLst xmlns:a="http://schemas.openxmlformats.org/drawingml/2006/main">
            <a:ext uri="{FF2B5EF4-FFF2-40B4-BE49-F238E27FC236}">
              <a16:creationId xmlns:a16="http://schemas.microsoft.com/office/drawing/2014/main" id="{07E0D14B-3305-2021-38AD-71D76A0EE1F2}"/>
            </a:ext>
          </a:extLst>
        </cdr:cNvPr>
        <cdr:cNvSpPr/>
      </cdr:nvSpPr>
      <cdr:spPr>
        <a:xfrm xmlns:a="http://schemas.openxmlformats.org/drawingml/2006/main">
          <a:off x="708025" y="1879600"/>
          <a:ext cx="8163776" cy="3686899"/>
        </a:xfrm>
        <a:custGeom xmlns:a="http://schemas.openxmlformats.org/drawingml/2006/main">
          <a:avLst/>
          <a:gdLst>
            <a:gd name="connsiteX0" fmla="*/ 0 w 8191500"/>
            <a:gd name="connsiteY0" fmla="*/ 1893794 h 3653117"/>
            <a:gd name="connsiteX1" fmla="*/ 0 w 8191500"/>
            <a:gd name="connsiteY1" fmla="*/ 3653117 h 3653117"/>
            <a:gd name="connsiteX2" fmla="*/ 4123765 w 8191500"/>
            <a:gd name="connsiteY2" fmla="*/ 2370044 h 3653117"/>
            <a:gd name="connsiteX3" fmla="*/ 8191500 w 8191500"/>
            <a:gd name="connsiteY3" fmla="*/ 1451161 h 3653117"/>
            <a:gd name="connsiteX4" fmla="*/ 8191500 w 8191500"/>
            <a:gd name="connsiteY4" fmla="*/ 0 h 3653117"/>
            <a:gd name="connsiteX5" fmla="*/ 4090147 w 8191500"/>
            <a:gd name="connsiteY5" fmla="*/ 801220 h 3653117"/>
            <a:gd name="connsiteX6" fmla="*/ 0 w 8191500"/>
            <a:gd name="connsiteY6" fmla="*/ 1893794 h 36531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3653117">
              <a:moveTo>
                <a:pt x="0" y="1893794"/>
              </a:moveTo>
              <a:lnTo>
                <a:pt x="0" y="3653117"/>
              </a:lnTo>
              <a:lnTo>
                <a:pt x="4123765" y="2370044"/>
              </a:lnTo>
              <a:lnTo>
                <a:pt x="8191500" y="1451161"/>
              </a:lnTo>
              <a:lnTo>
                <a:pt x="8191500" y="0"/>
              </a:lnTo>
              <a:lnTo>
                <a:pt x="4090147" y="801220"/>
              </a:lnTo>
              <a:lnTo>
                <a:pt x="0" y="1893794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0.12075</cdr:x>
      <cdr:y>0.65143</cdr:y>
    </cdr:from>
    <cdr:to>
      <cdr:x>0.96204</cdr:x>
      <cdr:y>0.94877</cdr:y>
    </cdr:to>
    <cdr:sp macro="" textlink="">
      <cdr:nvSpPr>
        <cdr:cNvPr id="20" name="Freeform: Shape 19">
          <a:extLst xmlns:a="http://schemas.openxmlformats.org/drawingml/2006/main">
            <a:ext uri="{FF2B5EF4-FFF2-40B4-BE49-F238E27FC236}">
              <a16:creationId xmlns:a16="http://schemas.microsoft.com/office/drawing/2014/main" id="{A0D2110F-C171-FDE1-8B25-DD32F3C6851D}"/>
            </a:ext>
          </a:extLst>
        </cdr:cNvPr>
        <cdr:cNvSpPr/>
      </cdr:nvSpPr>
      <cdr:spPr>
        <a:xfrm xmlns:a="http://schemas.openxmlformats.org/drawingml/2006/main">
          <a:off x="1115655" y="5736143"/>
          <a:ext cx="7772898" cy="2618150"/>
        </a:xfrm>
        <a:custGeom xmlns:a="http://schemas.openxmlformats.org/drawingml/2006/main">
          <a:avLst/>
          <a:gdLst>
            <a:gd name="connsiteX0" fmla="*/ 0 w 7799294"/>
            <a:gd name="connsiteY0" fmla="*/ 2582955 h 2594161"/>
            <a:gd name="connsiteX1" fmla="*/ 7788088 w 7799294"/>
            <a:gd name="connsiteY1" fmla="*/ 2594161 h 2594161"/>
            <a:gd name="connsiteX2" fmla="*/ 7799294 w 7799294"/>
            <a:gd name="connsiteY2" fmla="*/ 0 h 2594161"/>
            <a:gd name="connsiteX3" fmla="*/ 3697941 w 7799294"/>
            <a:gd name="connsiteY3" fmla="*/ 1053352 h 2594161"/>
            <a:gd name="connsiteX4" fmla="*/ 0 w 7799294"/>
            <a:gd name="connsiteY4" fmla="*/ 2582955 h 25941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99294" h="2594161">
              <a:moveTo>
                <a:pt x="0" y="2582955"/>
              </a:moveTo>
              <a:lnTo>
                <a:pt x="7788088" y="2594161"/>
              </a:lnTo>
              <a:cubicBezTo>
                <a:pt x="7791823" y="1729441"/>
                <a:pt x="7795559" y="864720"/>
                <a:pt x="7799294" y="0"/>
              </a:cubicBezTo>
              <a:lnTo>
                <a:pt x="3697941" y="1053352"/>
              </a:lnTo>
              <a:lnTo>
                <a:pt x="0" y="2582955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79" y="0"/>
          <a:ext cx="0" cy="0"/>
          <a:chOff x="5937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557" y="575673"/>
          <a:ext cx="3346998" cy="1228227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0.20663</cdr:x>
      <cdr:y>0.71088</cdr:y>
    </cdr:from>
    <cdr:to>
      <cdr:x>0.24707</cdr:x>
      <cdr:y>0.74314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1909109" y="6259600"/>
          <a:ext cx="373636" cy="284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0.81797</cdr:x>
      <cdr:y>0.86105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557406" y="7581900"/>
          <a:ext cx="1162057" cy="8145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 Scizor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(2) Genesect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(3) Excadrill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(4) Jirachi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(5) Shadow Aggron</a:t>
          </a:r>
        </a:p>
      </cdr:txBody>
    </cdr:sp>
  </cdr:relSizeAnchor>
  <cdr:relSizeAnchor xmlns:cdr="http://schemas.openxmlformats.org/drawingml/2006/chartDrawing">
    <cdr:from>
      <cdr:x>0.74713</cdr:x>
      <cdr:y>0.69837</cdr:y>
    </cdr:from>
    <cdr:to>
      <cdr:x>0.96932</cdr:x>
      <cdr:y>0.76073</cdr:y>
    </cdr:to>
    <cdr:sp macro="" textlink="">
      <cdr:nvSpPr>
        <cdr:cNvPr id="10" name="TextBox 3">
          <a:extLst xmlns:a="http://schemas.openxmlformats.org/drawingml/2006/main">
            <a:ext uri="{FF2B5EF4-FFF2-40B4-BE49-F238E27FC236}">
              <a16:creationId xmlns:a16="http://schemas.microsoft.com/office/drawing/2014/main" id="{2B88ADD4-434F-6C3A-3EEE-ECDF7149819C}"/>
            </a:ext>
          </a:extLst>
        </cdr:cNvPr>
        <cdr:cNvSpPr txBox="1"/>
      </cdr:nvSpPr>
      <cdr:spPr>
        <a:xfrm xmlns:a="http://schemas.openxmlformats.org/drawingml/2006/main" rot="20682431">
          <a:off x="6902931" y="6149448"/>
          <a:ext cx="2052872" cy="549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0.35204</cdr:x>
      <cdr:y>0.63207</cdr:y>
    </cdr:from>
    <cdr:to>
      <cdr:x>0.71333</cdr:x>
      <cdr:y>0.69694</cdr:y>
    </cdr:to>
    <cdr:sp macro="" textlink="">
      <cdr:nvSpPr>
        <cdr:cNvPr id="11" name="TextBox 4">
          <a:extLst xmlns:a="http://schemas.openxmlformats.org/drawingml/2006/main">
            <a:ext uri="{FF2B5EF4-FFF2-40B4-BE49-F238E27FC236}">
              <a16:creationId xmlns:a16="http://schemas.microsoft.com/office/drawing/2014/main" id="{F8CCF6AE-3018-1B0E-87A7-8B4860448681}"/>
            </a:ext>
          </a:extLst>
        </cdr:cNvPr>
        <cdr:cNvSpPr txBox="1"/>
      </cdr:nvSpPr>
      <cdr:spPr>
        <a:xfrm xmlns:a="http://schemas.openxmlformats.org/drawingml/2006/main" rot="20562545">
          <a:off x="3252579" y="5565653"/>
          <a:ext cx="3338082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accent2"/>
              </a:solidFill>
            </a:rPr>
            <a:t>Solgaleo (Metal</a:t>
          </a:r>
          <a:r>
            <a:rPr lang="en-US" sz="1600" b="1" baseline="0">
              <a:solidFill>
                <a:schemeClr val="accent2"/>
              </a:solidFill>
            </a:rPr>
            <a:t> Claw†), </a:t>
          </a:r>
          <a:r>
            <a:rPr kumimoji="0" lang="en-US" altLang="zh-CN" sz="105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Aggron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ctr"/>
          <a:endParaRPr lang="en-US" sz="14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0.35789</cdr:y>
    </cdr:from>
    <cdr:to>
      <cdr:x>0.30022</cdr:x>
      <cdr:y>0.42025</cdr:y>
    </cdr:to>
    <cdr:sp macro="" textlink="">
      <cdr:nvSpPr>
        <cdr:cNvPr id="12" name="TextBox 5">
          <a:extLst xmlns:a="http://schemas.openxmlformats.org/drawingml/2006/main">
            <a:ext uri="{FF2B5EF4-FFF2-40B4-BE49-F238E27FC236}">
              <a16:creationId xmlns:a16="http://schemas.microsoft.com/office/drawing/2014/main" id="{D2C8A5DE-01F6-A732-79FE-A41D26E00E91}"/>
            </a:ext>
          </a:extLst>
        </cdr:cNvPr>
        <cdr:cNvSpPr txBox="1"/>
      </cdr:nvSpPr>
      <cdr:spPr>
        <a:xfrm xmlns:a="http://schemas.openxmlformats.org/drawingml/2006/main" rot="20574622">
          <a:off x="720940" y="3151359"/>
          <a:ext cx="2052872" cy="549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0.35814</cdr:y>
    </cdr:from>
    <cdr:to>
      <cdr:x>0.85759</cdr:x>
      <cdr:y>0.42301</cdr:y>
    </cdr:to>
    <cdr:sp macro="" textlink="">
      <cdr:nvSpPr>
        <cdr:cNvPr id="14" name="TextBox 6">
          <a:extLst xmlns:a="http://schemas.openxmlformats.org/drawingml/2006/main">
            <a:ext uri="{FF2B5EF4-FFF2-40B4-BE49-F238E27FC236}">
              <a16:creationId xmlns:a16="http://schemas.microsoft.com/office/drawing/2014/main" id="{13811135-B670-CA18-9651-92C2D15482A4}"/>
            </a:ext>
          </a:extLst>
        </cdr:cNvPr>
        <cdr:cNvSpPr txBox="1"/>
      </cdr:nvSpPr>
      <cdr:spPr>
        <a:xfrm xmlns:a="http://schemas.openxmlformats.org/drawingml/2006/main" rot="20838618">
          <a:off x="5289201" y="3153567"/>
          <a:ext cx="263429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0.57316</cdr:x>
      <cdr:y>0.1412</cdr:y>
    </cdr:from>
    <cdr:to>
      <cdr:x>0.85373</cdr:x>
      <cdr:y>0.20607</cdr:y>
    </cdr:to>
    <cdr:sp macro="" textlink="">
      <cdr:nvSpPr>
        <cdr:cNvPr id="15" name="TextBox 7">
          <a:extLst xmlns:a="http://schemas.openxmlformats.org/drawingml/2006/main">
            <a:ext uri="{FF2B5EF4-FFF2-40B4-BE49-F238E27FC236}">
              <a16:creationId xmlns:a16="http://schemas.microsoft.com/office/drawing/2014/main" id="{9D0D8E4A-8D88-749B-64FD-D59449F098B7}"/>
            </a:ext>
          </a:extLst>
        </cdr:cNvPr>
        <cdr:cNvSpPr txBox="1"/>
      </cdr:nvSpPr>
      <cdr:spPr>
        <a:xfrm xmlns:a="http://schemas.openxmlformats.org/drawingml/2006/main" rot="20898816">
          <a:off x="5295616" y="1243341"/>
          <a:ext cx="2592191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0.11869</cdr:x>
      <cdr:y>0.64097</cdr:y>
    </cdr:from>
    <cdr:to>
      <cdr:x>0.32588</cdr:x>
      <cdr:y>0.70584</cdr:y>
    </cdr:to>
    <cdr:sp macro="" textlink="">
      <cdr:nvSpPr>
        <cdr:cNvPr id="26" name="TextBox 8">
          <a:extLst xmlns:a="http://schemas.openxmlformats.org/drawingml/2006/main">
            <a:ext uri="{FF2B5EF4-FFF2-40B4-BE49-F238E27FC236}">
              <a16:creationId xmlns:a16="http://schemas.microsoft.com/office/drawing/2014/main" id="{FDFAA7BA-0B4F-12C3-A626-5FF15DC4354F}"/>
            </a:ext>
          </a:extLst>
        </cdr:cNvPr>
        <cdr:cNvSpPr txBox="1"/>
      </cdr:nvSpPr>
      <cdr:spPr>
        <a:xfrm xmlns:a="http://schemas.openxmlformats.org/drawingml/2006/main" rot="20486585">
          <a:off x="1096630" y="5643993"/>
          <a:ext cx="191427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050" b="1">
              <a:solidFill>
                <a:srgbClr val="0066FF"/>
              </a:solidFill>
            </a:rPr>
            <a:t>Dialga</a:t>
          </a:r>
          <a:endParaRPr lang="en-US" sz="10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0.73214</cdr:x>
      <cdr:y>0.50981</cdr:y>
    </cdr:from>
    <cdr:to>
      <cdr:x>0.94302</cdr:x>
      <cdr:y>0.57468</cdr:y>
    </cdr:to>
    <cdr:sp macro="" textlink="">
      <cdr:nvSpPr>
        <cdr:cNvPr id="27" name="TextBox 9">
          <a:extLst xmlns:a="http://schemas.openxmlformats.org/drawingml/2006/main">
            <a:ext uri="{FF2B5EF4-FFF2-40B4-BE49-F238E27FC236}">
              <a16:creationId xmlns:a16="http://schemas.microsoft.com/office/drawing/2014/main" id="{204A3CA0-5C01-98ED-7EF5-40220C58B535}"/>
            </a:ext>
          </a:extLst>
        </cdr:cNvPr>
        <cdr:cNvSpPr txBox="1"/>
      </cdr:nvSpPr>
      <cdr:spPr>
        <a:xfrm xmlns:a="http://schemas.openxmlformats.org/drawingml/2006/main" rot="20710730">
          <a:off x="6764389" y="4489086"/>
          <a:ext cx="1948414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1">
              <a:solidFill>
                <a:srgbClr val="FF0000"/>
              </a:solidFill>
            </a:rPr>
            <a:t>Mega Scizor</a:t>
          </a:r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0.72382</cdr:y>
    </cdr:from>
    <cdr:to>
      <cdr:x>0.85759</cdr:x>
      <cdr:y>0.78869</cdr:y>
    </cdr:to>
    <cdr:sp macro="" textlink="">
      <cdr:nvSpPr>
        <cdr:cNvPr id="36" name="TextBox 13">
          <a:extLst xmlns:a="http://schemas.openxmlformats.org/drawingml/2006/main">
            <a:ext uri="{FF2B5EF4-FFF2-40B4-BE49-F238E27FC236}">
              <a16:creationId xmlns:a16="http://schemas.microsoft.com/office/drawing/2014/main" id="{D34C1231-C606-CEEF-D149-57A3A7A7C807}"/>
            </a:ext>
          </a:extLst>
        </cdr:cNvPr>
        <cdr:cNvSpPr txBox="1"/>
      </cdr:nvSpPr>
      <cdr:spPr>
        <a:xfrm xmlns:a="http://schemas.openxmlformats.org/drawingml/2006/main" rot="20710730">
          <a:off x="5289158" y="6373577"/>
          <a:ext cx="263434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 b="1">
            <a:solidFill>
              <a:srgbClr val="618DCD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0.79588</cdr:y>
    </cdr:from>
    <cdr:to>
      <cdr:x>0.85759</cdr:x>
      <cdr:y>0.86075</cdr:y>
    </cdr:to>
    <cdr:sp macro="" textlink="">
      <cdr:nvSpPr>
        <cdr:cNvPr id="37" name="TextBox 14">
          <a:extLst xmlns:a="http://schemas.openxmlformats.org/drawingml/2006/main">
            <a:ext uri="{FF2B5EF4-FFF2-40B4-BE49-F238E27FC236}">
              <a16:creationId xmlns:a16="http://schemas.microsoft.com/office/drawing/2014/main" id="{0CCE05BC-CCB6-381A-FE60-A084FE076835}"/>
            </a:ext>
          </a:extLst>
        </cdr:cNvPr>
        <cdr:cNvSpPr txBox="1"/>
      </cdr:nvSpPr>
      <cdr:spPr>
        <a:xfrm xmlns:a="http://schemas.openxmlformats.org/drawingml/2006/main" rot="20616091">
          <a:off x="5289201" y="7008090"/>
          <a:ext cx="263429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618DCD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618DCD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Steelix, </a:t>
          </a:r>
          <a:r>
            <a:rPr lang="en-US" altLang="zh-CN" sz="1050" b="0">
              <a:solidFill>
                <a:srgbClr val="FF0000"/>
              </a:solidFill>
            </a:rPr>
            <a:t>Scizor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0.75261</cdr:y>
    </cdr:from>
    <cdr:to>
      <cdr:x>0.85759</cdr:x>
      <cdr:y>0.81748</cdr:y>
    </cdr:to>
    <cdr:sp macro="" textlink="">
      <cdr:nvSpPr>
        <cdr:cNvPr id="38" name="TextBox 15">
          <a:extLst xmlns:a="http://schemas.openxmlformats.org/drawingml/2006/main">
            <a:ext uri="{FF2B5EF4-FFF2-40B4-BE49-F238E27FC236}">
              <a16:creationId xmlns:a16="http://schemas.microsoft.com/office/drawing/2014/main" id="{08EE695F-1B77-B310-524B-CC4A342F5934}"/>
            </a:ext>
          </a:extLst>
        </cdr:cNvPr>
        <cdr:cNvSpPr txBox="1"/>
      </cdr:nvSpPr>
      <cdr:spPr>
        <a:xfrm xmlns:a="http://schemas.openxmlformats.org/drawingml/2006/main" rot="20586372">
          <a:off x="5289201" y="6627043"/>
          <a:ext cx="263429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0.45333</cdr:y>
    </cdr:from>
    <cdr:to>
      <cdr:x>0.30022</cdr:x>
      <cdr:y>0.51569</cdr:y>
    </cdr:to>
    <cdr:sp macro="" textlink="">
      <cdr:nvSpPr>
        <cdr:cNvPr id="43" name="TextBox 16">
          <a:extLst xmlns:a="http://schemas.openxmlformats.org/drawingml/2006/main">
            <a:ext uri="{FF2B5EF4-FFF2-40B4-BE49-F238E27FC236}">
              <a16:creationId xmlns:a16="http://schemas.microsoft.com/office/drawing/2014/main" id="{D14255F1-942A-47CF-6156-63D6335E82C4}"/>
            </a:ext>
          </a:extLst>
        </cdr:cNvPr>
        <cdr:cNvSpPr txBox="1"/>
      </cdr:nvSpPr>
      <cdr:spPr>
        <a:xfrm xmlns:a="http://schemas.openxmlformats.org/drawingml/2006/main" rot="20530611">
          <a:off x="720941" y="3991786"/>
          <a:ext cx="2052872" cy="549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0.7134</cdr:x>
      <cdr:y>0.63938</cdr:y>
    </cdr:from>
    <cdr:to>
      <cdr:x>0.96879</cdr:x>
      <cdr:y>0.70175</cdr:y>
    </cdr:to>
    <cdr:sp macro="" textlink="">
      <cdr:nvSpPr>
        <cdr:cNvPr id="44" name="TextBox 17">
          <a:extLst xmlns:a="http://schemas.openxmlformats.org/drawingml/2006/main">
            <a:ext uri="{FF2B5EF4-FFF2-40B4-BE49-F238E27FC236}">
              <a16:creationId xmlns:a16="http://schemas.microsoft.com/office/drawing/2014/main" id="{4774573B-D8D1-6FE8-E8FE-500EA535B17F}"/>
            </a:ext>
          </a:extLst>
        </cdr:cNvPr>
        <cdr:cNvSpPr txBox="1"/>
      </cdr:nvSpPr>
      <cdr:spPr>
        <a:xfrm xmlns:a="http://schemas.openxmlformats.org/drawingml/2006/main" rot="20649244">
          <a:off x="6591262" y="5630016"/>
          <a:ext cx="2359616" cy="5491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0.25404</cdr:x>
      <cdr:y>0.25108</cdr:y>
    </cdr:from>
    <cdr:to>
      <cdr:x>0.78478</cdr:x>
      <cdr:y>0.31595</cdr:y>
    </cdr:to>
    <cdr:sp macro="" textlink="">
      <cdr:nvSpPr>
        <cdr:cNvPr id="51" name="TextBox 7">
          <a:extLst xmlns:a="http://schemas.openxmlformats.org/drawingml/2006/main">
            <a:ext uri="{FF2B5EF4-FFF2-40B4-BE49-F238E27FC236}">
              <a16:creationId xmlns:a16="http://schemas.microsoft.com/office/drawing/2014/main" id="{68CC8630-66F8-0B67-1AF7-364CD44099AA}"/>
            </a:ext>
          </a:extLst>
        </cdr:cNvPr>
        <cdr:cNvSpPr txBox="1"/>
      </cdr:nvSpPr>
      <cdr:spPr>
        <a:xfrm xmlns:a="http://schemas.openxmlformats.org/drawingml/2006/main" rot="20821308">
          <a:off x="2347118" y="2210822"/>
          <a:ext cx="4903660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A0C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A0C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Metagross*, </a:t>
          </a:r>
          <a:r>
            <a:rPr lang="en-US" sz="1600" b="1">
              <a:solidFill>
                <a:schemeClr val="accent1"/>
              </a:solidFill>
            </a:rPr>
            <a:t>Mega</a:t>
          </a:r>
          <a:r>
            <a:rPr lang="en-US" sz="1600" b="1" baseline="0">
              <a:solidFill>
                <a:schemeClr val="accent1"/>
              </a:solidFill>
            </a:rPr>
            <a:t> Lucario (Meteor Mash†) 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0.34</cdr:x>
      <cdr:y>0.33257</cdr:y>
    </cdr:from>
    <cdr:to>
      <cdr:x>0.71234</cdr:x>
      <cdr:y>0.39744</cdr:y>
    </cdr:to>
    <cdr:sp macro="" textlink="">
      <cdr:nvSpPr>
        <cdr:cNvPr id="53" name="TextBox 7">
          <a:extLst xmlns:a="http://schemas.openxmlformats.org/drawingml/2006/main">
            <a:ext uri="{FF2B5EF4-FFF2-40B4-BE49-F238E27FC236}">
              <a16:creationId xmlns:a16="http://schemas.microsoft.com/office/drawing/2014/main" id="{DCBDD678-4F6B-11EC-120D-DDD76A5A439B}"/>
            </a:ext>
          </a:extLst>
        </cdr:cNvPr>
        <cdr:cNvSpPr txBox="1"/>
      </cdr:nvSpPr>
      <cdr:spPr>
        <a:xfrm xmlns:a="http://schemas.openxmlformats.org/drawingml/2006/main" rot="20863034">
          <a:off x="3141349" y="2928423"/>
          <a:ext cx="3440147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00B7D6"/>
              </a:solidFill>
            </a:rPr>
            <a:t>Zacian Crown</a:t>
          </a:r>
          <a:endParaRPr lang="en-US" sz="1100" b="1">
            <a:solidFill>
              <a:srgbClr val="00B7D6"/>
            </a:solidFill>
          </a:endParaRPr>
        </a:p>
      </cdr:txBody>
    </cdr:sp>
  </cdr:relSizeAnchor>
  <cdr:relSizeAnchor xmlns:cdr="http://schemas.openxmlformats.org/drawingml/2006/chartDrawing">
    <cdr:from>
      <cdr:x>0.27652</cdr:x>
      <cdr:y>0.49874</cdr:y>
    </cdr:from>
    <cdr:to>
      <cdr:x>0.75883</cdr:x>
      <cdr:y>0.56361</cdr:y>
    </cdr:to>
    <cdr:sp macro="" textlink="">
      <cdr:nvSpPr>
        <cdr:cNvPr id="54" name="TextBox 7">
          <a:extLst xmlns:a="http://schemas.openxmlformats.org/drawingml/2006/main">
            <a:ext uri="{FF2B5EF4-FFF2-40B4-BE49-F238E27FC236}">
              <a16:creationId xmlns:a16="http://schemas.microsoft.com/office/drawing/2014/main" id="{4293B89E-0344-C70C-8596-B71D0606F050}"/>
            </a:ext>
          </a:extLst>
        </cdr:cNvPr>
        <cdr:cNvSpPr txBox="1"/>
      </cdr:nvSpPr>
      <cdr:spPr>
        <a:xfrm xmlns:a="http://schemas.openxmlformats.org/drawingml/2006/main" rot="20665992">
          <a:off x="2554841" y="4391615"/>
          <a:ext cx="4456190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C000"/>
              </a:solidFill>
            </a:rPr>
            <a:t>Dusk Mane Necrozma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(Metal Claw†/Iron Head†)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0.17227</cdr:x>
      <cdr:y>0.70654</cdr:y>
    </cdr:from>
    <cdr:to>
      <cdr:x>0.45739</cdr:x>
      <cdr:y>0.77141</cdr:y>
    </cdr:to>
    <cdr:sp macro="" textlink="">
      <cdr:nvSpPr>
        <cdr:cNvPr id="56" name="TextBox 4">
          <a:extLst xmlns:a="http://schemas.openxmlformats.org/drawingml/2006/main">
            <a:ext uri="{FF2B5EF4-FFF2-40B4-BE49-F238E27FC236}">
              <a16:creationId xmlns:a16="http://schemas.microsoft.com/office/drawing/2014/main" id="{6688E5E8-727A-EDC1-EF1E-59AADFD1BE05}"/>
            </a:ext>
          </a:extLst>
        </cdr:cNvPr>
        <cdr:cNvSpPr txBox="1"/>
      </cdr:nvSpPr>
      <cdr:spPr>
        <a:xfrm xmlns:a="http://schemas.openxmlformats.org/drawingml/2006/main" rot="20251597">
          <a:off x="1591629" y="6221357"/>
          <a:ext cx="2634346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0.57319</cdr:x>
      <cdr:y>0.62862</cdr:y>
    </cdr:from>
    <cdr:to>
      <cdr:x>0.85526</cdr:x>
      <cdr:y>0.69349</cdr:y>
    </cdr:to>
    <cdr:sp macro="" textlink="">
      <cdr:nvSpPr>
        <cdr:cNvPr id="57" name="TextBox 7">
          <a:extLst xmlns:a="http://schemas.openxmlformats.org/drawingml/2006/main">
            <a:ext uri="{FF2B5EF4-FFF2-40B4-BE49-F238E27FC236}">
              <a16:creationId xmlns:a16="http://schemas.microsoft.com/office/drawing/2014/main" id="{6CC3EE4D-63AB-1ED2-550F-07D0C4DD5532}"/>
            </a:ext>
          </a:extLst>
        </cdr:cNvPr>
        <cdr:cNvSpPr txBox="1"/>
      </cdr:nvSpPr>
      <cdr:spPr>
        <a:xfrm xmlns:a="http://schemas.openxmlformats.org/drawingml/2006/main" rot="20508866">
          <a:off x="5295854" y="5535269"/>
          <a:ext cx="260611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600" b="1" baseline="0">
              <a:solidFill>
                <a:srgbClr val="CC00CC"/>
              </a:solidFill>
            </a:rPr>
            <a:t>Zamazenta Crown</a:t>
          </a:r>
          <a:endParaRPr lang="en-US" sz="1100" b="1">
            <a:solidFill>
              <a:srgbClr val="CC00CC"/>
            </a:solidFill>
          </a:endParaRPr>
        </a:p>
      </cdr:txBody>
    </cdr:sp>
  </cdr:relSizeAnchor>
  <cdr:relSizeAnchor xmlns:cdr="http://schemas.openxmlformats.org/drawingml/2006/chartDrawing">
    <cdr:from>
      <cdr:x>0.28927</cdr:x>
      <cdr:y>0.58318</cdr:y>
    </cdr:from>
    <cdr:to>
      <cdr:x>0.74147</cdr:x>
      <cdr:y>0.64805</cdr:y>
    </cdr:to>
    <cdr:sp macro="" textlink="">
      <cdr:nvSpPr>
        <cdr:cNvPr id="58" name="TextBox 4">
          <a:extLst xmlns:a="http://schemas.openxmlformats.org/drawingml/2006/main">
            <a:ext uri="{FF2B5EF4-FFF2-40B4-BE49-F238E27FC236}">
              <a16:creationId xmlns:a16="http://schemas.microsoft.com/office/drawing/2014/main" id="{BEBC1D77-BB69-29AA-2285-838C9BE9CC64}"/>
            </a:ext>
          </a:extLst>
        </cdr:cNvPr>
        <cdr:cNvSpPr txBox="1"/>
      </cdr:nvSpPr>
      <cdr:spPr>
        <a:xfrm xmlns:a="http://schemas.openxmlformats.org/drawingml/2006/main" rot="20567809">
          <a:off x="2672685" y="5135176"/>
          <a:ext cx="417793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1"/>
              </a:solidFill>
            </a:rPr>
            <a:t>Lucario (Meteor Mash†),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Lucario (FC)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4472C4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ctr"/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0.20663</cdr:x>
      <cdr:y>0.8012</cdr:y>
    </cdr:from>
    <cdr:to>
      <cdr:x>0.24707</cdr:x>
      <cdr:y>0.83346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B1B2A54-BF38-9C70-448B-F5C1769AE3A1}"/>
            </a:ext>
          </a:extLst>
        </cdr:cNvPr>
        <cdr:cNvSpPr txBox="1"/>
      </cdr:nvSpPr>
      <cdr:spPr>
        <a:xfrm xmlns:a="http://schemas.openxmlformats.org/drawingml/2006/main">
          <a:off x="1909079" y="7054922"/>
          <a:ext cx="373636" cy="284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0.52504</cdr:x>
      <cdr:y>0.54193</cdr:y>
    </cdr:from>
    <cdr:to>
      <cdr:x>0.81017</cdr:x>
      <cdr:y>0.6068</cdr:y>
    </cdr:to>
    <cdr:sp macro="" textlink="">
      <cdr:nvSpPr>
        <cdr:cNvPr id="62" name="TextBox 9">
          <a:extLst xmlns:a="http://schemas.openxmlformats.org/drawingml/2006/main">
            <a:ext uri="{FF2B5EF4-FFF2-40B4-BE49-F238E27FC236}">
              <a16:creationId xmlns:a16="http://schemas.microsoft.com/office/drawing/2014/main" id="{783DAA62-BDD3-0723-0A87-4DD5471E850E}"/>
            </a:ext>
          </a:extLst>
        </cdr:cNvPr>
        <cdr:cNvSpPr txBox="1"/>
      </cdr:nvSpPr>
      <cdr:spPr>
        <a:xfrm xmlns:a="http://schemas.openxmlformats.org/drawingml/2006/main" rot="20536532">
          <a:off x="4851007" y="4771954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0.20663</cdr:x>
      <cdr:y>0.74117</cdr:y>
    </cdr:from>
    <cdr:to>
      <cdr:x>0.24707</cdr:x>
      <cdr:y>0.77343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2578AD93-8C33-870B-EDEC-FD1899D7F4CB}"/>
            </a:ext>
          </a:extLst>
        </cdr:cNvPr>
        <cdr:cNvSpPr txBox="1"/>
      </cdr:nvSpPr>
      <cdr:spPr>
        <a:xfrm xmlns:a="http://schemas.openxmlformats.org/drawingml/2006/main">
          <a:off x="1909109" y="6526300"/>
          <a:ext cx="373636" cy="284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0.20663</cdr:x>
      <cdr:y>0.76118</cdr:y>
    </cdr:from>
    <cdr:to>
      <cdr:x>0.24707</cdr:x>
      <cdr:y>0.79344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E85824B-218C-05A8-48AE-80FA63522091}"/>
            </a:ext>
          </a:extLst>
        </cdr:cNvPr>
        <cdr:cNvSpPr txBox="1"/>
      </cdr:nvSpPr>
      <cdr:spPr>
        <a:xfrm xmlns:a="http://schemas.openxmlformats.org/drawingml/2006/main">
          <a:off x="1909109" y="6702513"/>
          <a:ext cx="373636" cy="284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0.20663</cdr:x>
      <cdr:y>0.8277</cdr:y>
    </cdr:from>
    <cdr:to>
      <cdr:x>0.24707</cdr:x>
      <cdr:y>0.85996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D2863FB-6D44-1856-C45B-AA54B7CCCFBE}"/>
            </a:ext>
          </a:extLst>
        </cdr:cNvPr>
        <cdr:cNvSpPr txBox="1"/>
      </cdr:nvSpPr>
      <cdr:spPr>
        <a:xfrm xmlns:a="http://schemas.openxmlformats.org/drawingml/2006/main">
          <a:off x="1909109" y="7288264"/>
          <a:ext cx="373636" cy="284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252413</xdr:colOff>
      <xdr:row>1</xdr:row>
      <xdr:rowOff>0</xdr:rowOff>
    </xdr:from>
    <xdr:to>
      <xdr:col>28</xdr:col>
      <xdr:colOff>423877</xdr:colOff>
      <xdr:row>49</xdr:row>
      <xdr:rowOff>118619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8DA07-6F2E-41A4-8D85-4B2AB98DE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429307</xdr:colOff>
      <xdr:row>1</xdr:row>
      <xdr:rowOff>0</xdr:rowOff>
    </xdr:from>
    <xdr:to>
      <xdr:col>42</xdr:col>
      <xdr:colOff>600771</xdr:colOff>
      <xdr:row>49</xdr:row>
      <xdr:rowOff>118619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9E7E37-AC60-4DE9-A485-933E9DF29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0.07914</cdr:x>
      <cdr:y>0.28642</cdr:y>
    </cdr:from>
    <cdr:to>
      <cdr:x>0.96516</cdr:x>
      <cdr:y>0.72632</cdr:y>
    </cdr:to>
    <cdr:sp macro="" textlink="">
      <cdr:nvSpPr>
        <cdr:cNvPr id="19" name="Freeform: Shape 18">
          <a:extLst xmlns:a="http://schemas.openxmlformats.org/drawingml/2006/main">
            <a:ext uri="{FF2B5EF4-FFF2-40B4-BE49-F238E27FC236}">
              <a16:creationId xmlns:a16="http://schemas.microsoft.com/office/drawing/2014/main" id="{9D22D942-F9E1-17BA-9D03-0FB8D14E9792}"/>
            </a:ext>
          </a:extLst>
        </cdr:cNvPr>
        <cdr:cNvSpPr/>
      </cdr:nvSpPr>
      <cdr:spPr>
        <a:xfrm xmlns:a="http://schemas.openxmlformats.org/drawingml/2006/main">
          <a:off x="733704" y="2498912"/>
          <a:ext cx="8213912" cy="3838015"/>
        </a:xfrm>
        <a:custGeom xmlns:a="http://schemas.openxmlformats.org/drawingml/2006/main">
          <a:avLst/>
          <a:gdLst>
            <a:gd name="connsiteX0" fmla="*/ 0 w 8213912"/>
            <a:gd name="connsiteY0" fmla="*/ 2605368 h 3838015"/>
            <a:gd name="connsiteX1" fmla="*/ 5603 w 8213912"/>
            <a:gd name="connsiteY1" fmla="*/ 3838015 h 3838015"/>
            <a:gd name="connsiteX2" fmla="*/ 4095750 w 8213912"/>
            <a:gd name="connsiteY2" fmla="*/ 2398059 h 3838015"/>
            <a:gd name="connsiteX3" fmla="*/ 8208309 w 8213912"/>
            <a:gd name="connsiteY3" fmla="*/ 1227044 h 3838015"/>
            <a:gd name="connsiteX4" fmla="*/ 8213912 w 8213912"/>
            <a:gd name="connsiteY4" fmla="*/ 0 h 3838015"/>
            <a:gd name="connsiteX5" fmla="*/ 4112559 w 8213912"/>
            <a:gd name="connsiteY5" fmla="*/ 1137397 h 3838015"/>
            <a:gd name="connsiteX6" fmla="*/ 0 w 8213912"/>
            <a:gd name="connsiteY6" fmla="*/ 2605368 h 38380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3912" h="3838015">
              <a:moveTo>
                <a:pt x="0" y="2605368"/>
              </a:moveTo>
              <a:cubicBezTo>
                <a:pt x="1868" y="3016250"/>
                <a:pt x="3735" y="3427133"/>
                <a:pt x="5603" y="3838015"/>
              </a:cubicBezTo>
              <a:lnTo>
                <a:pt x="4095750" y="2398059"/>
              </a:lnTo>
              <a:lnTo>
                <a:pt x="8208309" y="1227044"/>
              </a:lnTo>
              <a:cubicBezTo>
                <a:pt x="8210177" y="818029"/>
                <a:pt x="8212044" y="409015"/>
                <a:pt x="8213912" y="0"/>
              </a:cubicBezTo>
              <a:lnTo>
                <a:pt x="4112559" y="1137397"/>
              </a:lnTo>
              <a:lnTo>
                <a:pt x="0" y="2605368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0.30639</cdr:x>
      <cdr:y>0.72503</cdr:y>
    </cdr:from>
    <cdr:to>
      <cdr:x>0.96576</cdr:x>
      <cdr:y>0.94852</cdr:y>
    </cdr:to>
    <cdr:sp macro="" textlink="">
      <cdr:nvSpPr>
        <cdr:cNvPr id="20" name="Freeform: Shape 19">
          <a:extLst xmlns:a="http://schemas.openxmlformats.org/drawingml/2006/main">
            <a:ext uri="{FF2B5EF4-FFF2-40B4-BE49-F238E27FC236}">
              <a16:creationId xmlns:a16="http://schemas.microsoft.com/office/drawing/2014/main" id="{DE08F8D3-1B26-04B8-1345-28D1DD0B5313}"/>
            </a:ext>
          </a:extLst>
        </cdr:cNvPr>
        <cdr:cNvSpPr/>
      </cdr:nvSpPr>
      <cdr:spPr>
        <a:xfrm xmlns:a="http://schemas.openxmlformats.org/drawingml/2006/main">
          <a:off x="2840410" y="6325721"/>
          <a:ext cx="6112809" cy="1949823"/>
        </a:xfrm>
        <a:custGeom xmlns:a="http://schemas.openxmlformats.org/drawingml/2006/main">
          <a:avLst/>
          <a:gdLst>
            <a:gd name="connsiteX0" fmla="*/ 0 w 5972735"/>
            <a:gd name="connsiteY0" fmla="*/ 1933014 h 1949823"/>
            <a:gd name="connsiteX1" fmla="*/ 5955926 w 5972735"/>
            <a:gd name="connsiteY1" fmla="*/ 1949823 h 1949823"/>
            <a:gd name="connsiteX2" fmla="*/ 5972735 w 5972735"/>
            <a:gd name="connsiteY2" fmla="*/ 0 h 1949823"/>
            <a:gd name="connsiteX3" fmla="*/ 1848970 w 5972735"/>
            <a:gd name="connsiteY3" fmla="*/ 1199029 h 1949823"/>
            <a:gd name="connsiteX4" fmla="*/ 0 w 5972735"/>
            <a:gd name="connsiteY4" fmla="*/ 1933014 h 1949823"/>
            <a:gd name="connsiteX0" fmla="*/ 0 w 6112809"/>
            <a:gd name="connsiteY0" fmla="*/ 1938617 h 1949823"/>
            <a:gd name="connsiteX1" fmla="*/ 6096000 w 6112809"/>
            <a:gd name="connsiteY1" fmla="*/ 1949823 h 1949823"/>
            <a:gd name="connsiteX2" fmla="*/ 6112809 w 6112809"/>
            <a:gd name="connsiteY2" fmla="*/ 0 h 1949823"/>
            <a:gd name="connsiteX3" fmla="*/ 1989044 w 6112809"/>
            <a:gd name="connsiteY3" fmla="*/ 1199029 h 1949823"/>
            <a:gd name="connsiteX4" fmla="*/ 0 w 6112809"/>
            <a:gd name="connsiteY4" fmla="*/ 1938617 h 1949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12809" h="1949823">
              <a:moveTo>
                <a:pt x="0" y="1938617"/>
              </a:moveTo>
              <a:lnTo>
                <a:pt x="6096000" y="1949823"/>
              </a:lnTo>
              <a:lnTo>
                <a:pt x="6112809" y="0"/>
              </a:lnTo>
              <a:lnTo>
                <a:pt x="1989044" y="1199029"/>
              </a:lnTo>
              <a:lnTo>
                <a:pt x="0" y="1938617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</a:t>
          </a:r>
          <a:r>
            <a:rPr kumimoji="0" lang="en-US" sz="10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79" y="0"/>
          <a:ext cx="0" cy="0"/>
          <a:chOff x="5937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557" y="575673"/>
          <a:ext cx="3346999" cy="1228227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0.83446</cdr:x>
      <cdr:y>0.62651</cdr:y>
    </cdr:from>
    <cdr:to>
      <cdr:x>0.8749</cdr:x>
      <cdr:y>0.65877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7709834" y="5516650"/>
          <a:ext cx="373636" cy="284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0.77886</cdr:x>
      <cdr:y>0.9081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96137" y="7996238"/>
          <a:ext cx="1523326" cy="4001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(1) Genesect</a:t>
          </a:r>
          <a:endParaRPr lang="en-US" sz="900">
            <a:solidFill>
              <a:srgbClr val="FF0000"/>
            </a:solidFill>
          </a:endParaRPr>
        </a:p>
        <a:p xmlns:a="http://schemas.openxmlformats.org/drawingml/2006/main">
          <a:r>
            <a:rPr lang="en-US" sz="900">
              <a:solidFill>
                <a:srgbClr val="FF0000"/>
              </a:solidFill>
            </a:rPr>
            <a:t>(2) Shadow Scizor,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Excadrill</a:t>
          </a:r>
        </a:p>
      </cdr:txBody>
    </cdr:sp>
  </cdr:relSizeAnchor>
  <cdr:relSizeAnchor xmlns:cdr="http://schemas.openxmlformats.org/drawingml/2006/chartDrawing">
    <cdr:from>
      <cdr:x>0.74713</cdr:x>
      <cdr:y>0.77571</cdr:y>
    </cdr:from>
    <cdr:to>
      <cdr:x>0.96932</cdr:x>
      <cdr:y>0.83807</cdr:y>
    </cdr:to>
    <cdr:sp macro="" textlink="">
      <cdr:nvSpPr>
        <cdr:cNvPr id="10" name="TextBox 3">
          <a:extLst xmlns:a="http://schemas.openxmlformats.org/drawingml/2006/main">
            <a:ext uri="{FF2B5EF4-FFF2-40B4-BE49-F238E27FC236}">
              <a16:creationId xmlns:a16="http://schemas.microsoft.com/office/drawing/2014/main" id="{2B88ADD4-434F-6C3A-3EEE-ECDF7149819C}"/>
            </a:ext>
          </a:extLst>
        </cdr:cNvPr>
        <cdr:cNvSpPr txBox="1"/>
      </cdr:nvSpPr>
      <cdr:spPr>
        <a:xfrm xmlns:a="http://schemas.openxmlformats.org/drawingml/2006/main" rot="20621546">
          <a:off x="6926375" y="6767898"/>
          <a:ext cx="2059843" cy="544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0.22742</cdr:x>
      <cdr:y>0.68219</cdr:y>
    </cdr:from>
    <cdr:to>
      <cdr:x>0.51255</cdr:x>
      <cdr:y>0.74706</cdr:y>
    </cdr:to>
    <cdr:sp macro="" textlink="">
      <cdr:nvSpPr>
        <cdr:cNvPr id="11" name="TextBox 4">
          <a:extLst xmlns:a="http://schemas.openxmlformats.org/drawingml/2006/main">
            <a:ext uri="{FF2B5EF4-FFF2-40B4-BE49-F238E27FC236}">
              <a16:creationId xmlns:a16="http://schemas.microsoft.com/office/drawing/2014/main" id="{F8CCF6AE-3018-1B0E-87A7-8B4860448681}"/>
            </a:ext>
          </a:extLst>
        </cdr:cNvPr>
        <cdr:cNvSpPr txBox="1"/>
      </cdr:nvSpPr>
      <cdr:spPr>
        <a:xfrm xmlns:a="http://schemas.openxmlformats.org/drawingml/2006/main" rot="20496637">
          <a:off x="2101203" y="6007009"/>
          <a:ext cx="2634391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600" b="1">
              <a:solidFill>
                <a:schemeClr val="accent2"/>
              </a:solidFill>
            </a:rPr>
            <a:t>Solgaleo (Metal</a:t>
          </a:r>
          <a:r>
            <a:rPr lang="en-US" sz="1600" b="1" baseline="0">
              <a:solidFill>
                <a:schemeClr val="accent2"/>
              </a:solidFill>
            </a:rPr>
            <a:t> Claw†)</a:t>
          </a:r>
          <a:endParaRPr lang="en-US" sz="14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0.39358</cdr:y>
    </cdr:from>
    <cdr:to>
      <cdr:x>0.30022</cdr:x>
      <cdr:y>0.45594</cdr:y>
    </cdr:to>
    <cdr:sp macro="" textlink="">
      <cdr:nvSpPr>
        <cdr:cNvPr id="12" name="TextBox 5">
          <a:extLst xmlns:a="http://schemas.openxmlformats.org/drawingml/2006/main">
            <a:ext uri="{FF2B5EF4-FFF2-40B4-BE49-F238E27FC236}">
              <a16:creationId xmlns:a16="http://schemas.microsoft.com/office/drawing/2014/main" id="{D2C8A5DE-01F6-A732-79FE-A41D26E00E91}"/>
            </a:ext>
          </a:extLst>
        </cdr:cNvPr>
        <cdr:cNvSpPr txBox="1"/>
      </cdr:nvSpPr>
      <cdr:spPr>
        <a:xfrm xmlns:a="http://schemas.openxmlformats.org/drawingml/2006/main" rot="20375783">
          <a:off x="723388" y="3433884"/>
          <a:ext cx="2059844" cy="544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0.43332</cdr:y>
    </cdr:from>
    <cdr:to>
      <cdr:x>0.85759</cdr:x>
      <cdr:y>0.49819</cdr:y>
    </cdr:to>
    <cdr:sp macro="" textlink="">
      <cdr:nvSpPr>
        <cdr:cNvPr id="14" name="TextBox 6">
          <a:extLst xmlns:a="http://schemas.openxmlformats.org/drawingml/2006/main">
            <a:ext uri="{FF2B5EF4-FFF2-40B4-BE49-F238E27FC236}">
              <a16:creationId xmlns:a16="http://schemas.microsoft.com/office/drawing/2014/main" id="{13811135-B670-CA18-9651-92C2D15482A4}"/>
            </a:ext>
          </a:extLst>
        </cdr:cNvPr>
        <cdr:cNvSpPr txBox="1"/>
      </cdr:nvSpPr>
      <cdr:spPr>
        <a:xfrm xmlns:a="http://schemas.openxmlformats.org/drawingml/2006/main" rot="20620672">
          <a:off x="5289201" y="3815555"/>
          <a:ext cx="263429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0.33691</cdr:x>
      <cdr:y>0.24549</cdr:y>
    </cdr:from>
    <cdr:to>
      <cdr:x>0.70925</cdr:x>
      <cdr:y>0.31036</cdr:y>
    </cdr:to>
    <cdr:sp macro="" textlink="">
      <cdr:nvSpPr>
        <cdr:cNvPr id="15" name="TextBox 7">
          <a:extLst xmlns:a="http://schemas.openxmlformats.org/drawingml/2006/main">
            <a:ext uri="{FF2B5EF4-FFF2-40B4-BE49-F238E27FC236}">
              <a16:creationId xmlns:a16="http://schemas.microsoft.com/office/drawing/2014/main" id="{9D0D8E4A-8D88-749B-64FD-D59449F098B7}"/>
            </a:ext>
          </a:extLst>
        </cdr:cNvPr>
        <cdr:cNvSpPr txBox="1"/>
      </cdr:nvSpPr>
      <cdr:spPr>
        <a:xfrm xmlns:a="http://schemas.openxmlformats.org/drawingml/2006/main" rot="20475499">
          <a:off x="3112800" y="2161628"/>
          <a:ext cx="3440148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00A0C0"/>
              </a:solidFill>
            </a:rPr>
            <a:t>Mega</a:t>
          </a:r>
          <a:r>
            <a:rPr lang="en-US" sz="1600" b="1" baseline="0">
              <a:solidFill>
                <a:srgbClr val="00A0C0"/>
              </a:solidFill>
            </a:rPr>
            <a:t>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0.57246</cdr:y>
    </cdr:from>
    <cdr:to>
      <cdr:x>0.85759</cdr:x>
      <cdr:y>0.63733</cdr:y>
    </cdr:to>
    <cdr:sp macro="" textlink="">
      <cdr:nvSpPr>
        <cdr:cNvPr id="26" name="TextBox 8">
          <a:extLst xmlns:a="http://schemas.openxmlformats.org/drawingml/2006/main">
            <a:ext uri="{FF2B5EF4-FFF2-40B4-BE49-F238E27FC236}">
              <a16:creationId xmlns:a16="http://schemas.microsoft.com/office/drawing/2014/main" id="{FDFAA7BA-0B4F-12C3-A626-5FF15DC4354F}"/>
            </a:ext>
          </a:extLst>
        </cdr:cNvPr>
        <cdr:cNvSpPr txBox="1"/>
      </cdr:nvSpPr>
      <cdr:spPr>
        <a:xfrm xmlns:a="http://schemas.openxmlformats.org/drawingml/2006/main" rot="20619187">
          <a:off x="5289202" y="5040759"/>
          <a:ext cx="263429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50" b="1">
              <a:solidFill>
                <a:srgbClr val="0066FF"/>
              </a:solidFill>
            </a:rPr>
            <a:t>▲</a:t>
          </a:r>
          <a:r>
            <a:rPr lang="en-US" altLang="zh-CN" sz="1050" b="1">
              <a:solidFill>
                <a:srgbClr val="0066FF"/>
              </a:solidFill>
            </a:rPr>
            <a:t>Dialga,</a:t>
          </a:r>
          <a:r>
            <a:rPr lang="en-US" altLang="zh-CN" sz="1050" b="1" baseline="0">
              <a:solidFill>
                <a:srgbClr val="0066FF"/>
              </a:solidFill>
            </a:rPr>
            <a:t> </a:t>
          </a:r>
          <a:r>
            <a:rPr kumimoji="0" lang="en-US" altLang="zh-CN" sz="105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Scizor</a:t>
          </a:r>
          <a:r>
            <a:rPr kumimoji="0" lang="zh-CN" altLang="en-US" sz="105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0.57247</cdr:x>
      <cdr:y>0.50732</cdr:y>
    </cdr:from>
    <cdr:to>
      <cdr:x>0.85759</cdr:x>
      <cdr:y>0.57219</cdr:y>
    </cdr:to>
    <cdr:sp macro="" textlink="">
      <cdr:nvSpPr>
        <cdr:cNvPr id="27" name="TextBox 9">
          <a:extLst xmlns:a="http://schemas.openxmlformats.org/drawingml/2006/main">
            <a:ext uri="{FF2B5EF4-FFF2-40B4-BE49-F238E27FC236}">
              <a16:creationId xmlns:a16="http://schemas.microsoft.com/office/drawing/2014/main" id="{204A3CA0-5C01-98ED-7EF5-40220C58B535}"/>
            </a:ext>
          </a:extLst>
        </cdr:cNvPr>
        <cdr:cNvSpPr txBox="1"/>
      </cdr:nvSpPr>
      <cdr:spPr>
        <a:xfrm xmlns:a="http://schemas.openxmlformats.org/drawingml/2006/main" rot="20710730">
          <a:off x="5289159" y="4467155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0.65901</cdr:y>
    </cdr:from>
    <cdr:to>
      <cdr:x>0.85759</cdr:x>
      <cdr:y>0.72388</cdr:y>
    </cdr:to>
    <cdr:sp macro="" textlink="">
      <cdr:nvSpPr>
        <cdr:cNvPr id="32" name="TextBox 12">
          <a:extLst xmlns:a="http://schemas.openxmlformats.org/drawingml/2006/main">
            <a:ext uri="{FF2B5EF4-FFF2-40B4-BE49-F238E27FC236}">
              <a16:creationId xmlns:a16="http://schemas.microsoft.com/office/drawing/2014/main" id="{9E468123-E77C-A24A-F519-A5883691A045}"/>
            </a:ext>
          </a:extLst>
        </cdr:cNvPr>
        <cdr:cNvSpPr txBox="1"/>
      </cdr:nvSpPr>
      <cdr:spPr>
        <a:xfrm xmlns:a="http://schemas.openxmlformats.org/drawingml/2006/main" rot="20480498">
          <a:off x="5289158" y="5802856"/>
          <a:ext cx="263434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0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0.72869</cdr:y>
    </cdr:from>
    <cdr:to>
      <cdr:x>0.85759</cdr:x>
      <cdr:y>0.79356</cdr:y>
    </cdr:to>
    <cdr:sp macro="" textlink="">
      <cdr:nvSpPr>
        <cdr:cNvPr id="36" name="TextBox 13">
          <a:extLst xmlns:a="http://schemas.openxmlformats.org/drawingml/2006/main">
            <a:ext uri="{FF2B5EF4-FFF2-40B4-BE49-F238E27FC236}">
              <a16:creationId xmlns:a16="http://schemas.microsoft.com/office/drawing/2014/main" id="{D34C1231-C606-CEEF-D149-57A3A7A7C807}"/>
            </a:ext>
          </a:extLst>
        </cdr:cNvPr>
        <cdr:cNvSpPr txBox="1"/>
      </cdr:nvSpPr>
      <cdr:spPr>
        <a:xfrm xmlns:a="http://schemas.openxmlformats.org/drawingml/2006/main" rot="20594648">
          <a:off x="5289201" y="6416400"/>
          <a:ext cx="263429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618DCD"/>
              </a:solidFill>
            </a:rPr>
            <a:t>▲</a:t>
          </a:r>
          <a:r>
            <a:rPr lang="en-US" altLang="zh-CN" sz="1200" b="1">
              <a:solidFill>
                <a:srgbClr val="618DCD"/>
              </a:solidFill>
            </a:rPr>
            <a:t>Mega Steelix, 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Aggron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0.5735</cdr:x>
      <cdr:y>0.87755</cdr:y>
    </cdr:from>
    <cdr:to>
      <cdr:x>0.85862</cdr:x>
      <cdr:y>0.94242</cdr:y>
    </cdr:to>
    <cdr:sp macro="" textlink="">
      <cdr:nvSpPr>
        <cdr:cNvPr id="37" name="TextBox 14">
          <a:extLst xmlns:a="http://schemas.openxmlformats.org/drawingml/2006/main">
            <a:ext uri="{FF2B5EF4-FFF2-40B4-BE49-F238E27FC236}">
              <a16:creationId xmlns:a16="http://schemas.microsoft.com/office/drawing/2014/main" id="{0CCE05BC-CCB6-381A-FE60-A084FE076835}"/>
            </a:ext>
          </a:extLst>
        </cdr:cNvPr>
        <cdr:cNvSpPr txBox="1"/>
      </cdr:nvSpPr>
      <cdr:spPr>
        <a:xfrm xmlns:a="http://schemas.openxmlformats.org/drawingml/2006/main" rot="20645327">
          <a:off x="5298726" y="7727228"/>
          <a:ext cx="263429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rgbClr val="FF0000"/>
              </a:solidFill>
            </a:rPr>
            <a:t>Scizor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0.84942</cdr:y>
    </cdr:from>
    <cdr:to>
      <cdr:x>0.85759</cdr:x>
      <cdr:y>0.91429</cdr:y>
    </cdr:to>
    <cdr:sp macro="" textlink="">
      <cdr:nvSpPr>
        <cdr:cNvPr id="38" name="TextBox 15">
          <a:extLst xmlns:a="http://schemas.openxmlformats.org/drawingml/2006/main">
            <a:ext uri="{FF2B5EF4-FFF2-40B4-BE49-F238E27FC236}">
              <a16:creationId xmlns:a16="http://schemas.microsoft.com/office/drawing/2014/main" id="{08EE695F-1B77-B310-524B-CC4A342F5934}"/>
            </a:ext>
          </a:extLst>
        </cdr:cNvPr>
        <cdr:cNvSpPr txBox="1"/>
      </cdr:nvSpPr>
      <cdr:spPr>
        <a:xfrm xmlns:a="http://schemas.openxmlformats.org/drawingml/2006/main" rot="20664339">
          <a:off x="5289201" y="7479530"/>
          <a:ext cx="263429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0.56467</cdr:y>
    </cdr:from>
    <cdr:to>
      <cdr:x>0.30022</cdr:x>
      <cdr:y>0.62703</cdr:y>
    </cdr:to>
    <cdr:sp macro="" textlink="">
      <cdr:nvSpPr>
        <cdr:cNvPr id="43" name="TextBox 16">
          <a:extLst xmlns:a="http://schemas.openxmlformats.org/drawingml/2006/main">
            <a:ext uri="{FF2B5EF4-FFF2-40B4-BE49-F238E27FC236}">
              <a16:creationId xmlns:a16="http://schemas.microsoft.com/office/drawing/2014/main" id="{D14255F1-942A-47CF-6156-63D6335E82C4}"/>
            </a:ext>
          </a:extLst>
        </cdr:cNvPr>
        <cdr:cNvSpPr txBox="1"/>
      </cdr:nvSpPr>
      <cdr:spPr>
        <a:xfrm xmlns:a="http://schemas.openxmlformats.org/drawingml/2006/main" rot="20349839">
          <a:off x="723388" y="4926573"/>
          <a:ext cx="2059844" cy="544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0.70777</cdr:x>
      <cdr:y>0.72083</cdr:y>
    </cdr:from>
    <cdr:to>
      <cdr:x>0.96316</cdr:x>
      <cdr:y>0.7832</cdr:y>
    </cdr:to>
    <cdr:sp macro="" textlink="">
      <cdr:nvSpPr>
        <cdr:cNvPr id="44" name="TextBox 17">
          <a:extLst xmlns:a="http://schemas.openxmlformats.org/drawingml/2006/main">
            <a:ext uri="{FF2B5EF4-FFF2-40B4-BE49-F238E27FC236}">
              <a16:creationId xmlns:a16="http://schemas.microsoft.com/office/drawing/2014/main" id="{4774573B-D8D1-6FE8-E8FE-500EA535B17F}"/>
            </a:ext>
          </a:extLst>
        </cdr:cNvPr>
        <cdr:cNvSpPr txBox="1"/>
      </cdr:nvSpPr>
      <cdr:spPr>
        <a:xfrm xmlns:a="http://schemas.openxmlformats.org/drawingml/2006/main" rot="20674248">
          <a:off x="6561454" y="6289063"/>
          <a:ext cx="2367629" cy="544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0.33897</cdr:x>
      <cdr:y>0.34988</cdr:y>
    </cdr:from>
    <cdr:to>
      <cdr:x>0.71131</cdr:x>
      <cdr:y>0.41475</cdr:y>
    </cdr:to>
    <cdr:sp macro="" textlink="">
      <cdr:nvSpPr>
        <cdr:cNvPr id="51" name="TextBox 7">
          <a:extLst xmlns:a="http://schemas.openxmlformats.org/drawingml/2006/main">
            <a:ext uri="{FF2B5EF4-FFF2-40B4-BE49-F238E27FC236}">
              <a16:creationId xmlns:a16="http://schemas.microsoft.com/office/drawing/2014/main" id="{68CC8630-66F8-0B67-1AF7-364CD44099AA}"/>
            </a:ext>
          </a:extLst>
        </cdr:cNvPr>
        <cdr:cNvSpPr txBox="1"/>
      </cdr:nvSpPr>
      <cdr:spPr>
        <a:xfrm xmlns:a="http://schemas.openxmlformats.org/drawingml/2006/main" rot="20528894">
          <a:off x="3131792" y="3080827"/>
          <a:ext cx="3440148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Mega</a:t>
          </a:r>
          <a:r>
            <a:rPr lang="en-US" sz="1600" b="1" baseline="0">
              <a:solidFill>
                <a:schemeClr val="accent1"/>
              </a:solidFill>
            </a:rPr>
            <a:t> Lucario (Meteor Mash†) 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0.34</cdr:x>
      <cdr:y>0.42019</cdr:y>
    </cdr:from>
    <cdr:to>
      <cdr:x>0.71234</cdr:x>
      <cdr:y>0.48506</cdr:y>
    </cdr:to>
    <cdr:sp macro="" textlink="">
      <cdr:nvSpPr>
        <cdr:cNvPr id="53" name="TextBox 7">
          <a:extLst xmlns:a="http://schemas.openxmlformats.org/drawingml/2006/main">
            <a:ext uri="{FF2B5EF4-FFF2-40B4-BE49-F238E27FC236}">
              <a16:creationId xmlns:a16="http://schemas.microsoft.com/office/drawing/2014/main" id="{DCBDD678-4F6B-11EC-120D-DDD76A5A439B}"/>
            </a:ext>
          </a:extLst>
        </cdr:cNvPr>
        <cdr:cNvSpPr txBox="1"/>
      </cdr:nvSpPr>
      <cdr:spPr>
        <a:xfrm xmlns:a="http://schemas.openxmlformats.org/drawingml/2006/main" rot="20540714">
          <a:off x="3141350" y="3699949"/>
          <a:ext cx="3440147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00B7D6"/>
              </a:solidFill>
            </a:rPr>
            <a:t>Zacian Crown</a:t>
          </a:r>
          <a:endParaRPr lang="en-US" sz="1100" b="1">
            <a:solidFill>
              <a:srgbClr val="00B7D6"/>
            </a:solidFill>
          </a:endParaRPr>
        </a:p>
      </cdr:txBody>
    </cdr:sp>
  </cdr:relSizeAnchor>
  <cdr:relSizeAnchor xmlns:cdr="http://schemas.openxmlformats.org/drawingml/2006/chartDrawing">
    <cdr:from>
      <cdr:x>0.24076</cdr:x>
      <cdr:y>0.5871</cdr:y>
    </cdr:from>
    <cdr:to>
      <cdr:x>0.81771</cdr:x>
      <cdr:y>0.65197</cdr:y>
    </cdr:to>
    <cdr:sp macro="" textlink="">
      <cdr:nvSpPr>
        <cdr:cNvPr id="54" name="TextBox 7">
          <a:extLst xmlns:a="http://schemas.openxmlformats.org/drawingml/2006/main">
            <a:ext uri="{FF2B5EF4-FFF2-40B4-BE49-F238E27FC236}">
              <a16:creationId xmlns:a16="http://schemas.microsoft.com/office/drawing/2014/main" id="{4293B89E-0344-C70C-8596-B71D0606F050}"/>
            </a:ext>
          </a:extLst>
        </cdr:cNvPr>
        <cdr:cNvSpPr txBox="1"/>
      </cdr:nvSpPr>
      <cdr:spPr>
        <a:xfrm xmlns:a="http://schemas.openxmlformats.org/drawingml/2006/main" rot="20570146">
          <a:off x="2224480" y="5169641"/>
          <a:ext cx="533056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FFC000"/>
              </a:solidFill>
            </a:rPr>
            <a:t>Dusk Mane Necrozma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(Metal Claw†/Iron Head†),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kumimoji="0" lang="en-US" altLang="zh-CN" sz="105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Aggron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0.18979</cdr:x>
      <cdr:y>0.69951</cdr:y>
    </cdr:from>
    <cdr:to>
      <cdr:x>0.47492</cdr:x>
      <cdr:y>0.76438</cdr:y>
    </cdr:to>
    <cdr:sp macro="" textlink="">
      <cdr:nvSpPr>
        <cdr:cNvPr id="56" name="TextBox 4">
          <a:extLst xmlns:a="http://schemas.openxmlformats.org/drawingml/2006/main">
            <a:ext uri="{FF2B5EF4-FFF2-40B4-BE49-F238E27FC236}">
              <a16:creationId xmlns:a16="http://schemas.microsoft.com/office/drawing/2014/main" id="{6688E5E8-727A-EDC1-EF1E-59AADFD1BE05}"/>
            </a:ext>
          </a:extLst>
        </cdr:cNvPr>
        <cdr:cNvSpPr txBox="1"/>
      </cdr:nvSpPr>
      <cdr:spPr>
        <a:xfrm xmlns:a="http://schemas.openxmlformats.org/drawingml/2006/main" rot="20325888">
          <a:off x="1753554" y="6159444"/>
          <a:ext cx="2634346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0.57319</cdr:x>
      <cdr:y>0.59671</cdr:y>
    </cdr:from>
    <cdr:to>
      <cdr:x>0.85526</cdr:x>
      <cdr:y>0.66158</cdr:y>
    </cdr:to>
    <cdr:sp macro="" textlink="">
      <cdr:nvSpPr>
        <cdr:cNvPr id="57" name="TextBox 7">
          <a:extLst xmlns:a="http://schemas.openxmlformats.org/drawingml/2006/main">
            <a:ext uri="{FF2B5EF4-FFF2-40B4-BE49-F238E27FC236}">
              <a16:creationId xmlns:a16="http://schemas.microsoft.com/office/drawing/2014/main" id="{6CC3EE4D-63AB-1ED2-550F-07D0C4DD5532}"/>
            </a:ext>
          </a:extLst>
        </cdr:cNvPr>
        <cdr:cNvSpPr txBox="1"/>
      </cdr:nvSpPr>
      <cdr:spPr>
        <a:xfrm xmlns:a="http://schemas.openxmlformats.org/drawingml/2006/main" rot="20432045">
          <a:off x="5295843" y="5254282"/>
          <a:ext cx="2606103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 b="1">
            <a:solidFill>
              <a:srgbClr val="CC00CC"/>
            </a:solidFill>
          </a:endParaRPr>
        </a:p>
      </cdr:txBody>
    </cdr:sp>
  </cdr:relSizeAnchor>
  <cdr:relSizeAnchor xmlns:cdr="http://schemas.openxmlformats.org/drawingml/2006/chartDrawing">
    <cdr:from>
      <cdr:x>0.22847</cdr:x>
      <cdr:y>0.70855</cdr:y>
    </cdr:from>
    <cdr:to>
      <cdr:x>0.86599</cdr:x>
      <cdr:y>0.77342</cdr:y>
    </cdr:to>
    <cdr:sp macro="" textlink="">
      <cdr:nvSpPr>
        <cdr:cNvPr id="58" name="TextBox 4">
          <a:extLst xmlns:a="http://schemas.openxmlformats.org/drawingml/2006/main">
            <a:ext uri="{FF2B5EF4-FFF2-40B4-BE49-F238E27FC236}">
              <a16:creationId xmlns:a16="http://schemas.microsoft.com/office/drawing/2014/main" id="{BEBC1D77-BB69-29AA-2285-838C9BE9CC64}"/>
            </a:ext>
          </a:extLst>
        </cdr:cNvPr>
        <cdr:cNvSpPr txBox="1"/>
      </cdr:nvSpPr>
      <cdr:spPr>
        <a:xfrm xmlns:a="http://schemas.openxmlformats.org/drawingml/2006/main" rot="20531195">
          <a:off x="2110864" y="6239089"/>
          <a:ext cx="5890249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CC00CC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C00CC"/>
              </a:solidFill>
              <a:effectLst/>
              <a:uLnTx/>
              <a:uFillTx/>
              <a:latin typeface="+mn-lt"/>
              <a:ea typeface="+mn-ea"/>
              <a:cs typeface="+mn-cs"/>
            </a:rPr>
            <a:t>Zamazenta Crown,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Lucario (FC), </a:t>
          </a:r>
          <a:r>
            <a:rPr lang="en-US" sz="1600" b="1" baseline="0">
              <a:solidFill>
                <a:schemeClr val="accent1"/>
              </a:solidFill>
            </a:rPr>
            <a:t>Lucario (Meteor Mash†)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0.52504</cdr:x>
      <cdr:y>0.54193</cdr:y>
    </cdr:from>
    <cdr:to>
      <cdr:x>0.81017</cdr:x>
      <cdr:y>0.6068</cdr:y>
    </cdr:to>
    <cdr:sp macro="" textlink="">
      <cdr:nvSpPr>
        <cdr:cNvPr id="62" name="TextBox 9">
          <a:extLst xmlns:a="http://schemas.openxmlformats.org/drawingml/2006/main">
            <a:ext uri="{FF2B5EF4-FFF2-40B4-BE49-F238E27FC236}">
              <a16:creationId xmlns:a16="http://schemas.microsoft.com/office/drawing/2014/main" id="{783DAA62-BDD3-0723-0A87-4DD5471E850E}"/>
            </a:ext>
          </a:extLst>
        </cdr:cNvPr>
        <cdr:cNvSpPr txBox="1"/>
      </cdr:nvSpPr>
      <cdr:spPr>
        <a:xfrm xmlns:a="http://schemas.openxmlformats.org/drawingml/2006/main" rot="20536532">
          <a:off x="4851007" y="4771954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0.22887</cdr:y>
    </cdr:from>
    <cdr:to>
      <cdr:x>0.85759</cdr:x>
      <cdr:y>0.29374</cdr:y>
    </cdr:to>
    <cdr:sp macro="" textlink="">
      <cdr:nvSpPr>
        <cdr:cNvPr id="13" name="TextBox 6">
          <a:extLst xmlns:a="http://schemas.openxmlformats.org/drawingml/2006/main">
            <a:ext uri="{FF2B5EF4-FFF2-40B4-BE49-F238E27FC236}">
              <a16:creationId xmlns:a16="http://schemas.microsoft.com/office/drawing/2014/main" id="{DEDC0372-CFD7-4FFD-FBB2-03C4893FE25B}"/>
            </a:ext>
          </a:extLst>
        </cdr:cNvPr>
        <cdr:cNvSpPr txBox="1"/>
      </cdr:nvSpPr>
      <cdr:spPr>
        <a:xfrm xmlns:a="http://schemas.openxmlformats.org/drawingml/2006/main" rot="20620672">
          <a:off x="5289201" y="2015331"/>
          <a:ext cx="2634299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0.83446</cdr:x>
      <cdr:y>0.64922</cdr:y>
    </cdr:from>
    <cdr:to>
      <cdr:x>0.8749</cdr:x>
      <cdr:y>0.68148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37054B23-2B95-B9AA-BCFC-12998C3D7B6C}"/>
            </a:ext>
          </a:extLst>
        </cdr:cNvPr>
        <cdr:cNvSpPr txBox="1"/>
      </cdr:nvSpPr>
      <cdr:spPr>
        <a:xfrm xmlns:a="http://schemas.openxmlformats.org/drawingml/2006/main">
          <a:off x="7709834" y="5716675"/>
          <a:ext cx="373636" cy="284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0.07674</cdr:x>
      <cdr:y>0.26976</cdr:y>
    </cdr:from>
    <cdr:to>
      <cdr:x>0.96039</cdr:x>
      <cdr:y>0.69168</cdr:y>
    </cdr:to>
    <cdr:sp macro="" textlink="">
      <cdr:nvSpPr>
        <cdr:cNvPr id="25" name="Freeform: Shape 24">
          <a:extLst xmlns:a="http://schemas.openxmlformats.org/drawingml/2006/main">
            <a:ext uri="{FF2B5EF4-FFF2-40B4-BE49-F238E27FC236}">
              <a16:creationId xmlns:a16="http://schemas.microsoft.com/office/drawing/2014/main" id="{B3DA2467-BB0F-57DF-8A83-AF1C0BE2DF0B}"/>
            </a:ext>
          </a:extLst>
        </cdr:cNvPr>
        <cdr:cNvSpPr/>
      </cdr:nvSpPr>
      <cdr:spPr>
        <a:xfrm xmlns:a="http://schemas.openxmlformats.org/drawingml/2006/main">
          <a:off x="711407" y="2353609"/>
          <a:ext cx="8192039" cy="3681132"/>
        </a:xfrm>
        <a:custGeom xmlns:a="http://schemas.openxmlformats.org/drawingml/2006/main">
          <a:avLst/>
          <a:gdLst>
            <a:gd name="connsiteX0" fmla="*/ 0 w 8202706"/>
            <a:gd name="connsiteY0" fmla="*/ 2106706 h 3765176"/>
            <a:gd name="connsiteX1" fmla="*/ 16809 w 8202706"/>
            <a:gd name="connsiteY1" fmla="*/ 3765176 h 3765176"/>
            <a:gd name="connsiteX2" fmla="*/ 4123765 w 8202706"/>
            <a:gd name="connsiteY2" fmla="*/ 2818279 h 3765176"/>
            <a:gd name="connsiteX3" fmla="*/ 8202706 w 8202706"/>
            <a:gd name="connsiteY3" fmla="*/ 2000250 h 3765176"/>
            <a:gd name="connsiteX4" fmla="*/ 8202706 w 8202706"/>
            <a:gd name="connsiteY4" fmla="*/ 0 h 3765176"/>
            <a:gd name="connsiteX5" fmla="*/ 4123765 w 8202706"/>
            <a:gd name="connsiteY5" fmla="*/ 958103 h 3765176"/>
            <a:gd name="connsiteX6" fmla="*/ 0 w 8202706"/>
            <a:gd name="connsiteY6" fmla="*/ 2106706 h 3765176"/>
            <a:gd name="connsiteX0" fmla="*/ 0 w 8191500"/>
            <a:gd name="connsiteY0" fmla="*/ 2129118 h 3765176"/>
            <a:gd name="connsiteX1" fmla="*/ 5603 w 8191500"/>
            <a:gd name="connsiteY1" fmla="*/ 3765176 h 3765176"/>
            <a:gd name="connsiteX2" fmla="*/ 4112559 w 8191500"/>
            <a:gd name="connsiteY2" fmla="*/ 2818279 h 3765176"/>
            <a:gd name="connsiteX3" fmla="*/ 8191500 w 8191500"/>
            <a:gd name="connsiteY3" fmla="*/ 2000250 h 3765176"/>
            <a:gd name="connsiteX4" fmla="*/ 8191500 w 8191500"/>
            <a:gd name="connsiteY4" fmla="*/ 0 h 3765176"/>
            <a:gd name="connsiteX5" fmla="*/ 4112559 w 8191500"/>
            <a:gd name="connsiteY5" fmla="*/ 958103 h 3765176"/>
            <a:gd name="connsiteX6" fmla="*/ 0 w 8191500"/>
            <a:gd name="connsiteY6" fmla="*/ 2129118 h 3765176"/>
            <a:gd name="connsiteX0" fmla="*/ 539 w 8192039"/>
            <a:gd name="connsiteY0" fmla="*/ 2129118 h 3854823"/>
            <a:gd name="connsiteX1" fmla="*/ 539 w 8192039"/>
            <a:gd name="connsiteY1" fmla="*/ 3854823 h 3854823"/>
            <a:gd name="connsiteX2" fmla="*/ 4113098 w 8192039"/>
            <a:gd name="connsiteY2" fmla="*/ 2818279 h 3854823"/>
            <a:gd name="connsiteX3" fmla="*/ 8192039 w 8192039"/>
            <a:gd name="connsiteY3" fmla="*/ 2000250 h 3854823"/>
            <a:gd name="connsiteX4" fmla="*/ 8192039 w 8192039"/>
            <a:gd name="connsiteY4" fmla="*/ 0 h 3854823"/>
            <a:gd name="connsiteX5" fmla="*/ 4113098 w 8192039"/>
            <a:gd name="connsiteY5" fmla="*/ 958103 h 3854823"/>
            <a:gd name="connsiteX6" fmla="*/ 539 w 8192039"/>
            <a:gd name="connsiteY6" fmla="*/ 2129118 h 3854823"/>
            <a:gd name="connsiteX0" fmla="*/ 539 w 8192039"/>
            <a:gd name="connsiteY0" fmla="*/ 2129118 h 3826808"/>
            <a:gd name="connsiteX1" fmla="*/ 539 w 8192039"/>
            <a:gd name="connsiteY1" fmla="*/ 3826808 h 3826808"/>
            <a:gd name="connsiteX2" fmla="*/ 4113098 w 8192039"/>
            <a:gd name="connsiteY2" fmla="*/ 2818279 h 3826808"/>
            <a:gd name="connsiteX3" fmla="*/ 8192039 w 8192039"/>
            <a:gd name="connsiteY3" fmla="*/ 2000250 h 3826808"/>
            <a:gd name="connsiteX4" fmla="*/ 8192039 w 8192039"/>
            <a:gd name="connsiteY4" fmla="*/ 0 h 3826808"/>
            <a:gd name="connsiteX5" fmla="*/ 4113098 w 8192039"/>
            <a:gd name="connsiteY5" fmla="*/ 958103 h 3826808"/>
            <a:gd name="connsiteX6" fmla="*/ 539 w 8192039"/>
            <a:gd name="connsiteY6" fmla="*/ 2129118 h 3826808"/>
            <a:gd name="connsiteX0" fmla="*/ 539 w 8192039"/>
            <a:gd name="connsiteY0" fmla="*/ 2235574 h 3826808"/>
            <a:gd name="connsiteX1" fmla="*/ 539 w 8192039"/>
            <a:gd name="connsiteY1" fmla="*/ 3826808 h 3826808"/>
            <a:gd name="connsiteX2" fmla="*/ 4113098 w 8192039"/>
            <a:gd name="connsiteY2" fmla="*/ 2818279 h 3826808"/>
            <a:gd name="connsiteX3" fmla="*/ 8192039 w 8192039"/>
            <a:gd name="connsiteY3" fmla="*/ 2000250 h 3826808"/>
            <a:gd name="connsiteX4" fmla="*/ 8192039 w 8192039"/>
            <a:gd name="connsiteY4" fmla="*/ 0 h 3826808"/>
            <a:gd name="connsiteX5" fmla="*/ 4113098 w 8192039"/>
            <a:gd name="connsiteY5" fmla="*/ 958103 h 3826808"/>
            <a:gd name="connsiteX6" fmla="*/ 539 w 8192039"/>
            <a:gd name="connsiteY6" fmla="*/ 2235574 h 3826808"/>
            <a:gd name="connsiteX0" fmla="*/ 539 w 8192039"/>
            <a:gd name="connsiteY0" fmla="*/ 2235574 h 3826808"/>
            <a:gd name="connsiteX1" fmla="*/ 539 w 8192039"/>
            <a:gd name="connsiteY1" fmla="*/ 3826808 h 3826808"/>
            <a:gd name="connsiteX2" fmla="*/ 4113098 w 8192039"/>
            <a:gd name="connsiteY2" fmla="*/ 2818279 h 3826808"/>
            <a:gd name="connsiteX3" fmla="*/ 8192039 w 8192039"/>
            <a:gd name="connsiteY3" fmla="*/ 2000250 h 3826808"/>
            <a:gd name="connsiteX4" fmla="*/ 8192039 w 8192039"/>
            <a:gd name="connsiteY4" fmla="*/ 0 h 3826808"/>
            <a:gd name="connsiteX5" fmla="*/ 4113098 w 8192039"/>
            <a:gd name="connsiteY5" fmla="*/ 1131794 h 3826808"/>
            <a:gd name="connsiteX6" fmla="*/ 539 w 8192039"/>
            <a:gd name="connsiteY6" fmla="*/ 2235574 h 3826808"/>
            <a:gd name="connsiteX0" fmla="*/ 539 w 8192039"/>
            <a:gd name="connsiteY0" fmla="*/ 2112309 h 3703543"/>
            <a:gd name="connsiteX1" fmla="*/ 539 w 8192039"/>
            <a:gd name="connsiteY1" fmla="*/ 3703543 h 3703543"/>
            <a:gd name="connsiteX2" fmla="*/ 4113098 w 8192039"/>
            <a:gd name="connsiteY2" fmla="*/ 2695014 h 3703543"/>
            <a:gd name="connsiteX3" fmla="*/ 8192039 w 8192039"/>
            <a:gd name="connsiteY3" fmla="*/ 1876985 h 3703543"/>
            <a:gd name="connsiteX4" fmla="*/ 8192039 w 8192039"/>
            <a:gd name="connsiteY4" fmla="*/ 0 h 3703543"/>
            <a:gd name="connsiteX5" fmla="*/ 4113098 w 8192039"/>
            <a:gd name="connsiteY5" fmla="*/ 1008529 h 3703543"/>
            <a:gd name="connsiteX6" fmla="*/ 539 w 8192039"/>
            <a:gd name="connsiteY6" fmla="*/ 2112309 h 3703543"/>
            <a:gd name="connsiteX0" fmla="*/ 539 w 8192039"/>
            <a:gd name="connsiteY0" fmla="*/ 2089898 h 3681132"/>
            <a:gd name="connsiteX1" fmla="*/ 539 w 8192039"/>
            <a:gd name="connsiteY1" fmla="*/ 3681132 h 3681132"/>
            <a:gd name="connsiteX2" fmla="*/ 4113098 w 8192039"/>
            <a:gd name="connsiteY2" fmla="*/ 2672603 h 3681132"/>
            <a:gd name="connsiteX3" fmla="*/ 8192039 w 8192039"/>
            <a:gd name="connsiteY3" fmla="*/ 1854574 h 3681132"/>
            <a:gd name="connsiteX4" fmla="*/ 8186436 w 8192039"/>
            <a:gd name="connsiteY4" fmla="*/ 0 h 3681132"/>
            <a:gd name="connsiteX5" fmla="*/ 4113098 w 8192039"/>
            <a:gd name="connsiteY5" fmla="*/ 986118 h 3681132"/>
            <a:gd name="connsiteX6" fmla="*/ 539 w 8192039"/>
            <a:gd name="connsiteY6" fmla="*/ 2089898 h 3681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2039" h="3681132">
              <a:moveTo>
                <a:pt x="539" y="2089898"/>
              </a:moveTo>
              <a:cubicBezTo>
                <a:pt x="2407" y="2635251"/>
                <a:pt x="-1329" y="3135779"/>
                <a:pt x="539" y="3681132"/>
              </a:cubicBezTo>
              <a:lnTo>
                <a:pt x="4113098" y="2672603"/>
              </a:lnTo>
              <a:lnTo>
                <a:pt x="8192039" y="1854574"/>
              </a:lnTo>
              <a:cubicBezTo>
                <a:pt x="8190171" y="1236383"/>
                <a:pt x="8188304" y="618191"/>
                <a:pt x="8186436" y="0"/>
              </a:cubicBezTo>
              <a:lnTo>
                <a:pt x="4113098" y="986118"/>
              </a:lnTo>
              <a:cubicBezTo>
                <a:pt x="2742245" y="1376456"/>
                <a:pt x="1371392" y="1699560"/>
                <a:pt x="539" y="2089898"/>
              </a:cubicBez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0.07559</cdr:x>
      <cdr:y>0.71994</cdr:y>
    </cdr:from>
    <cdr:to>
      <cdr:x>0.96039</cdr:x>
      <cdr:y>0.9492</cdr:y>
    </cdr:to>
    <cdr:sp macro="" textlink="">
      <cdr:nvSpPr>
        <cdr:cNvPr id="28" name="Freeform: Shape 27">
          <a:extLst xmlns:a="http://schemas.openxmlformats.org/drawingml/2006/main">
            <a:ext uri="{FF2B5EF4-FFF2-40B4-BE49-F238E27FC236}">
              <a16:creationId xmlns:a16="http://schemas.microsoft.com/office/drawing/2014/main" id="{8833AD6B-1FC5-54BC-51AA-65DF4DCB2DD1}"/>
            </a:ext>
          </a:extLst>
        </cdr:cNvPr>
        <cdr:cNvSpPr/>
      </cdr:nvSpPr>
      <cdr:spPr>
        <a:xfrm xmlns:a="http://schemas.openxmlformats.org/drawingml/2006/main">
          <a:off x="700741" y="6281271"/>
          <a:ext cx="8202706" cy="2000250"/>
        </a:xfrm>
        <a:custGeom xmlns:a="http://schemas.openxmlformats.org/drawingml/2006/main">
          <a:avLst/>
          <a:gdLst>
            <a:gd name="connsiteX0" fmla="*/ 5603 w 8202706"/>
            <a:gd name="connsiteY0" fmla="*/ 1501588 h 2134720"/>
            <a:gd name="connsiteX1" fmla="*/ 0 w 8202706"/>
            <a:gd name="connsiteY1" fmla="*/ 2117911 h 2134720"/>
            <a:gd name="connsiteX2" fmla="*/ 8197103 w 8202706"/>
            <a:gd name="connsiteY2" fmla="*/ 2134720 h 2134720"/>
            <a:gd name="connsiteX3" fmla="*/ 8202706 w 8202706"/>
            <a:gd name="connsiteY3" fmla="*/ 0 h 2134720"/>
            <a:gd name="connsiteX4" fmla="*/ 4112559 w 8202706"/>
            <a:gd name="connsiteY4" fmla="*/ 733985 h 2134720"/>
            <a:gd name="connsiteX5" fmla="*/ 5603 w 8202706"/>
            <a:gd name="connsiteY5" fmla="*/ 1501588 h 2134720"/>
            <a:gd name="connsiteX0" fmla="*/ 5603 w 8202706"/>
            <a:gd name="connsiteY0" fmla="*/ 1467971 h 2101103"/>
            <a:gd name="connsiteX1" fmla="*/ 0 w 8202706"/>
            <a:gd name="connsiteY1" fmla="*/ 2084294 h 2101103"/>
            <a:gd name="connsiteX2" fmla="*/ 8197103 w 8202706"/>
            <a:gd name="connsiteY2" fmla="*/ 2101103 h 2101103"/>
            <a:gd name="connsiteX3" fmla="*/ 8202706 w 8202706"/>
            <a:gd name="connsiteY3" fmla="*/ 0 h 2101103"/>
            <a:gd name="connsiteX4" fmla="*/ 4112559 w 8202706"/>
            <a:gd name="connsiteY4" fmla="*/ 700368 h 2101103"/>
            <a:gd name="connsiteX5" fmla="*/ 5603 w 8202706"/>
            <a:gd name="connsiteY5" fmla="*/ 1467971 h 2101103"/>
            <a:gd name="connsiteX0" fmla="*/ 11206 w 8202706"/>
            <a:gd name="connsiteY0" fmla="*/ 1563221 h 2101103"/>
            <a:gd name="connsiteX1" fmla="*/ 0 w 8202706"/>
            <a:gd name="connsiteY1" fmla="*/ 2084294 h 2101103"/>
            <a:gd name="connsiteX2" fmla="*/ 8197103 w 8202706"/>
            <a:gd name="connsiteY2" fmla="*/ 2101103 h 2101103"/>
            <a:gd name="connsiteX3" fmla="*/ 8202706 w 8202706"/>
            <a:gd name="connsiteY3" fmla="*/ 0 h 2101103"/>
            <a:gd name="connsiteX4" fmla="*/ 4112559 w 8202706"/>
            <a:gd name="connsiteY4" fmla="*/ 700368 h 2101103"/>
            <a:gd name="connsiteX5" fmla="*/ 11206 w 8202706"/>
            <a:gd name="connsiteY5" fmla="*/ 1563221 h 2101103"/>
            <a:gd name="connsiteX0" fmla="*/ 11206 w 8202706"/>
            <a:gd name="connsiteY0" fmla="*/ 1563221 h 2101103"/>
            <a:gd name="connsiteX1" fmla="*/ 0 w 8202706"/>
            <a:gd name="connsiteY1" fmla="*/ 2084294 h 2101103"/>
            <a:gd name="connsiteX2" fmla="*/ 8197103 w 8202706"/>
            <a:gd name="connsiteY2" fmla="*/ 2101103 h 2101103"/>
            <a:gd name="connsiteX3" fmla="*/ 8202706 w 8202706"/>
            <a:gd name="connsiteY3" fmla="*/ 0 h 2101103"/>
            <a:gd name="connsiteX4" fmla="*/ 4118162 w 8202706"/>
            <a:gd name="connsiteY4" fmla="*/ 790015 h 2101103"/>
            <a:gd name="connsiteX5" fmla="*/ 11206 w 8202706"/>
            <a:gd name="connsiteY5" fmla="*/ 1563221 h 2101103"/>
            <a:gd name="connsiteX0" fmla="*/ 11206 w 8202706"/>
            <a:gd name="connsiteY0" fmla="*/ 1462368 h 2000250"/>
            <a:gd name="connsiteX1" fmla="*/ 0 w 8202706"/>
            <a:gd name="connsiteY1" fmla="*/ 1983441 h 2000250"/>
            <a:gd name="connsiteX2" fmla="*/ 8197103 w 8202706"/>
            <a:gd name="connsiteY2" fmla="*/ 2000250 h 2000250"/>
            <a:gd name="connsiteX3" fmla="*/ 8202706 w 8202706"/>
            <a:gd name="connsiteY3" fmla="*/ 0 h 2000250"/>
            <a:gd name="connsiteX4" fmla="*/ 4118162 w 8202706"/>
            <a:gd name="connsiteY4" fmla="*/ 689162 h 2000250"/>
            <a:gd name="connsiteX5" fmla="*/ 11206 w 8202706"/>
            <a:gd name="connsiteY5" fmla="*/ 1462368 h 2000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02706" h="2000250">
              <a:moveTo>
                <a:pt x="11206" y="1462368"/>
              </a:moveTo>
              <a:cubicBezTo>
                <a:pt x="9338" y="1667809"/>
                <a:pt x="1868" y="1778000"/>
                <a:pt x="0" y="1983441"/>
              </a:cubicBezTo>
              <a:lnTo>
                <a:pt x="8197103" y="2000250"/>
              </a:lnTo>
              <a:cubicBezTo>
                <a:pt x="8198971" y="1288677"/>
                <a:pt x="8200838" y="711573"/>
                <a:pt x="8202706" y="0"/>
              </a:cubicBezTo>
              <a:lnTo>
                <a:pt x="4118162" y="689162"/>
              </a:lnTo>
              <a:lnTo>
                <a:pt x="11206" y="1462368"/>
              </a:lnTo>
              <a:close/>
            </a:path>
          </a:pathLst>
        </a:custGeom>
        <a:solidFill xmlns:a="http://schemas.openxmlformats.org/drawingml/2006/main">
          <a:srgbClr val="00A0C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79" y="0"/>
          <a:ext cx="0" cy="0"/>
          <a:chOff x="5937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557" y="575673"/>
          <a:ext cx="3346998" cy="1228227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0.16976</cdr:x>
      <cdr:y>0.69868</cdr:y>
    </cdr:from>
    <cdr:to>
      <cdr:x>0.2102</cdr:x>
      <cdr:y>0.73094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1573812" y="6095785"/>
          <a:ext cx="374905" cy="28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0.79679</cdr:x>
      <cdr:y>0.89264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386795" y="7788087"/>
          <a:ext cx="1362279" cy="5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 Scizor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Excadrill, 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Genesect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Aggron</a:t>
          </a:r>
        </a:p>
      </cdr:txBody>
    </cdr:sp>
  </cdr:relSizeAnchor>
  <cdr:relSizeAnchor xmlns:cdr="http://schemas.openxmlformats.org/drawingml/2006/chartDrawing">
    <cdr:from>
      <cdr:x>0.7429</cdr:x>
      <cdr:y>0.79534</cdr:y>
    </cdr:from>
    <cdr:to>
      <cdr:x>0.96509</cdr:x>
      <cdr:y>0.8577</cdr:y>
    </cdr:to>
    <cdr:sp macro="" textlink="">
      <cdr:nvSpPr>
        <cdr:cNvPr id="10" name="TextBox 3">
          <a:extLst xmlns:a="http://schemas.openxmlformats.org/drawingml/2006/main">
            <a:ext uri="{FF2B5EF4-FFF2-40B4-BE49-F238E27FC236}">
              <a16:creationId xmlns:a16="http://schemas.microsoft.com/office/drawing/2014/main" id="{2B88ADD4-434F-6C3A-3EEE-ECDF7149819C}"/>
            </a:ext>
          </a:extLst>
        </cdr:cNvPr>
        <cdr:cNvSpPr txBox="1"/>
      </cdr:nvSpPr>
      <cdr:spPr>
        <a:xfrm xmlns:a="http://schemas.openxmlformats.org/drawingml/2006/main" rot="21075287">
          <a:off x="6887152" y="6939139"/>
          <a:ext cx="2059844" cy="544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697E"/>
              </a:solidFill>
            </a:rPr>
            <a:t>Budget counters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0.14051</cdr:x>
      <cdr:y>0.75987</cdr:y>
    </cdr:from>
    <cdr:to>
      <cdr:x>0.5018</cdr:x>
      <cdr:y>0.82474</cdr:y>
    </cdr:to>
    <cdr:sp macro="" textlink="">
      <cdr:nvSpPr>
        <cdr:cNvPr id="11" name="TextBox 4">
          <a:extLst xmlns:a="http://schemas.openxmlformats.org/drawingml/2006/main">
            <a:ext uri="{FF2B5EF4-FFF2-40B4-BE49-F238E27FC236}">
              <a16:creationId xmlns:a16="http://schemas.microsoft.com/office/drawing/2014/main" id="{F8CCF6AE-3018-1B0E-87A7-8B4860448681}"/>
            </a:ext>
          </a:extLst>
        </cdr:cNvPr>
        <cdr:cNvSpPr txBox="1"/>
      </cdr:nvSpPr>
      <cdr:spPr>
        <a:xfrm xmlns:a="http://schemas.openxmlformats.org/drawingml/2006/main" rot="20927971">
          <a:off x="1302608" y="6629629"/>
          <a:ext cx="3349390" cy="565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accent2"/>
              </a:solidFill>
            </a:rPr>
            <a:t>Solgaleo (Metal</a:t>
          </a:r>
          <a:r>
            <a:rPr lang="en-US" sz="1600" b="1" baseline="0">
              <a:solidFill>
                <a:schemeClr val="accent2"/>
              </a:solidFill>
            </a:rPr>
            <a:t> Claw†)</a:t>
          </a:r>
          <a:endParaRPr lang="en-US" sz="14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0.3733</cdr:y>
    </cdr:from>
    <cdr:to>
      <cdr:x>0.30022</cdr:x>
      <cdr:y>0.43566</cdr:y>
    </cdr:to>
    <cdr:sp macro="" textlink="">
      <cdr:nvSpPr>
        <cdr:cNvPr id="12" name="TextBox 5">
          <a:extLst xmlns:a="http://schemas.openxmlformats.org/drawingml/2006/main">
            <a:ext uri="{FF2B5EF4-FFF2-40B4-BE49-F238E27FC236}">
              <a16:creationId xmlns:a16="http://schemas.microsoft.com/office/drawing/2014/main" id="{D2C8A5DE-01F6-A732-79FE-A41D26E00E91}"/>
            </a:ext>
          </a:extLst>
        </cdr:cNvPr>
        <cdr:cNvSpPr txBox="1"/>
      </cdr:nvSpPr>
      <cdr:spPr>
        <a:xfrm xmlns:a="http://schemas.openxmlformats.org/drawingml/2006/main" rot="20574622">
          <a:off x="723388" y="3256966"/>
          <a:ext cx="2059844" cy="544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A0C0"/>
              </a:solidFill>
            </a:rPr>
            <a:t>Shadow Metagross tier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0.43071</cdr:y>
    </cdr:from>
    <cdr:to>
      <cdr:x>0.85759</cdr:x>
      <cdr:y>0.49558</cdr:y>
    </cdr:to>
    <cdr:sp macro="" textlink="">
      <cdr:nvSpPr>
        <cdr:cNvPr id="14" name="TextBox 6">
          <a:extLst xmlns:a="http://schemas.openxmlformats.org/drawingml/2006/main">
            <a:ext uri="{FF2B5EF4-FFF2-40B4-BE49-F238E27FC236}">
              <a16:creationId xmlns:a16="http://schemas.microsoft.com/office/drawing/2014/main" id="{13811135-B670-CA18-9651-92C2D15482A4}"/>
            </a:ext>
          </a:extLst>
        </cdr:cNvPr>
        <cdr:cNvSpPr txBox="1"/>
      </cdr:nvSpPr>
      <cdr:spPr>
        <a:xfrm xmlns:a="http://schemas.openxmlformats.org/drawingml/2006/main" rot="20838618">
          <a:off x="5307163" y="3757811"/>
          <a:ext cx="2643245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0.57316</cdr:x>
      <cdr:y>0.14377</cdr:y>
    </cdr:from>
    <cdr:to>
      <cdr:x>0.85373</cdr:x>
      <cdr:y>0.20864</cdr:y>
    </cdr:to>
    <cdr:sp macro="" textlink="">
      <cdr:nvSpPr>
        <cdr:cNvPr id="15" name="TextBox 7">
          <a:extLst xmlns:a="http://schemas.openxmlformats.org/drawingml/2006/main">
            <a:ext uri="{FF2B5EF4-FFF2-40B4-BE49-F238E27FC236}">
              <a16:creationId xmlns:a16="http://schemas.microsoft.com/office/drawing/2014/main" id="{9D0D8E4A-8D88-749B-64FD-D59449F098B7}"/>
            </a:ext>
          </a:extLst>
        </cdr:cNvPr>
        <cdr:cNvSpPr txBox="1"/>
      </cdr:nvSpPr>
      <cdr:spPr>
        <a:xfrm xmlns:a="http://schemas.openxmlformats.org/drawingml/2006/main" rot="20743382">
          <a:off x="5313560" y="1254345"/>
          <a:ext cx="2601063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00A0C0"/>
              </a:solidFill>
            </a:rPr>
            <a:t>Shadow Metagross*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0.57439</cdr:x>
      <cdr:y>0.62106</cdr:y>
    </cdr:from>
    <cdr:to>
      <cdr:x>0.78158</cdr:x>
      <cdr:y>0.68593</cdr:y>
    </cdr:to>
    <cdr:sp macro="" textlink="">
      <cdr:nvSpPr>
        <cdr:cNvPr id="26" name="TextBox 8">
          <a:extLst xmlns:a="http://schemas.openxmlformats.org/drawingml/2006/main">
            <a:ext uri="{FF2B5EF4-FFF2-40B4-BE49-F238E27FC236}">
              <a16:creationId xmlns:a16="http://schemas.microsoft.com/office/drawing/2014/main" id="{FDFAA7BA-0B4F-12C3-A626-5FF15DC4354F}"/>
            </a:ext>
          </a:extLst>
        </cdr:cNvPr>
        <cdr:cNvSpPr txBox="1"/>
      </cdr:nvSpPr>
      <cdr:spPr>
        <a:xfrm xmlns:a="http://schemas.openxmlformats.org/drawingml/2006/main" rot="20955794">
          <a:off x="5324951" y="5418604"/>
          <a:ext cx="1920784" cy="565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1">
              <a:solidFill>
                <a:srgbClr val="0066FF"/>
              </a:solidFill>
            </a:rPr>
            <a:t>Dialga</a:t>
          </a:r>
          <a:endParaRPr lang="en-US" sz="10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0.5744</cdr:x>
      <cdr:y>0.6421</cdr:y>
    </cdr:from>
    <cdr:to>
      <cdr:x>0.78528</cdr:x>
      <cdr:y>0.70697</cdr:y>
    </cdr:to>
    <cdr:sp macro="" textlink="">
      <cdr:nvSpPr>
        <cdr:cNvPr id="27" name="TextBox 9">
          <a:extLst xmlns:a="http://schemas.openxmlformats.org/drawingml/2006/main">
            <a:ext uri="{FF2B5EF4-FFF2-40B4-BE49-F238E27FC236}">
              <a16:creationId xmlns:a16="http://schemas.microsoft.com/office/drawing/2014/main" id="{204A3CA0-5C01-98ED-7EF5-40220C58B535}"/>
            </a:ext>
          </a:extLst>
        </cdr:cNvPr>
        <cdr:cNvSpPr txBox="1"/>
      </cdr:nvSpPr>
      <cdr:spPr>
        <a:xfrm xmlns:a="http://schemas.openxmlformats.org/drawingml/2006/main" rot="20968801">
          <a:off x="5325039" y="5602164"/>
          <a:ext cx="1954993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1">
              <a:solidFill>
                <a:srgbClr val="FF0000"/>
              </a:solidFill>
            </a:rPr>
            <a:t>Mega Scizor</a:t>
          </a:r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0.72382</cdr:y>
    </cdr:from>
    <cdr:to>
      <cdr:x>0.85759</cdr:x>
      <cdr:y>0.78869</cdr:y>
    </cdr:to>
    <cdr:sp macro="" textlink="">
      <cdr:nvSpPr>
        <cdr:cNvPr id="36" name="TextBox 13">
          <a:extLst xmlns:a="http://schemas.openxmlformats.org/drawingml/2006/main">
            <a:ext uri="{FF2B5EF4-FFF2-40B4-BE49-F238E27FC236}">
              <a16:creationId xmlns:a16="http://schemas.microsoft.com/office/drawing/2014/main" id="{D34C1231-C606-CEEF-D149-57A3A7A7C807}"/>
            </a:ext>
          </a:extLst>
        </cdr:cNvPr>
        <cdr:cNvSpPr txBox="1"/>
      </cdr:nvSpPr>
      <cdr:spPr>
        <a:xfrm xmlns:a="http://schemas.openxmlformats.org/drawingml/2006/main" rot="20710730">
          <a:off x="5289158" y="6373577"/>
          <a:ext cx="2634346" cy="571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 b="1">
            <a:solidFill>
              <a:srgbClr val="618DCD"/>
            </a:solidFill>
          </a:endParaRPr>
        </a:p>
      </cdr:txBody>
    </cdr:sp>
  </cdr:relSizeAnchor>
  <cdr:relSizeAnchor xmlns:cdr="http://schemas.openxmlformats.org/drawingml/2006/chartDrawing">
    <cdr:from>
      <cdr:x>0.57307</cdr:x>
      <cdr:y>0.8068</cdr:y>
    </cdr:from>
    <cdr:to>
      <cdr:x>0.85819</cdr:x>
      <cdr:y>0.87167</cdr:y>
    </cdr:to>
    <cdr:sp macro="" textlink="">
      <cdr:nvSpPr>
        <cdr:cNvPr id="37" name="TextBox 14">
          <a:extLst xmlns:a="http://schemas.openxmlformats.org/drawingml/2006/main">
            <a:ext uri="{FF2B5EF4-FFF2-40B4-BE49-F238E27FC236}">
              <a16:creationId xmlns:a16="http://schemas.microsoft.com/office/drawing/2014/main" id="{0CCE05BC-CCB6-381A-FE60-A084FE076835}"/>
            </a:ext>
          </a:extLst>
        </cdr:cNvPr>
        <cdr:cNvSpPr txBox="1"/>
      </cdr:nvSpPr>
      <cdr:spPr>
        <a:xfrm xmlns:a="http://schemas.openxmlformats.org/drawingml/2006/main" rot="21051924">
          <a:off x="5312765" y="7039094"/>
          <a:ext cx="2643245" cy="565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="0">
              <a:solidFill>
                <a:srgbClr val="FF0000"/>
              </a:solidFill>
            </a:rPr>
            <a:t>Scizor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0.76032</cdr:y>
    </cdr:from>
    <cdr:to>
      <cdr:x>0.85759</cdr:x>
      <cdr:y>0.82519</cdr:y>
    </cdr:to>
    <cdr:sp macro="" textlink="">
      <cdr:nvSpPr>
        <cdr:cNvPr id="38" name="TextBox 15">
          <a:extLst xmlns:a="http://schemas.openxmlformats.org/drawingml/2006/main">
            <a:ext uri="{FF2B5EF4-FFF2-40B4-BE49-F238E27FC236}">
              <a16:creationId xmlns:a16="http://schemas.microsoft.com/office/drawing/2014/main" id="{08EE695F-1B77-B310-524B-CC4A342F5934}"/>
            </a:ext>
          </a:extLst>
        </cdr:cNvPr>
        <cdr:cNvSpPr txBox="1"/>
      </cdr:nvSpPr>
      <cdr:spPr>
        <a:xfrm xmlns:a="http://schemas.openxmlformats.org/drawingml/2006/main" rot="21043989">
          <a:off x="5307163" y="6633558"/>
          <a:ext cx="2643245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50" b="0">
              <a:solidFill>
                <a:srgbClr val="C00000"/>
              </a:solidFill>
            </a:rPr>
            <a:t>Bisharp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0.48672</cdr:y>
    </cdr:from>
    <cdr:to>
      <cdr:x>0.30022</cdr:x>
      <cdr:y>0.54908</cdr:y>
    </cdr:to>
    <cdr:sp macro="" textlink="">
      <cdr:nvSpPr>
        <cdr:cNvPr id="43" name="TextBox 16">
          <a:extLst xmlns:a="http://schemas.openxmlformats.org/drawingml/2006/main">
            <a:ext uri="{FF2B5EF4-FFF2-40B4-BE49-F238E27FC236}">
              <a16:creationId xmlns:a16="http://schemas.microsoft.com/office/drawing/2014/main" id="{D14255F1-942A-47CF-6156-63D6335E82C4}"/>
            </a:ext>
          </a:extLst>
        </cdr:cNvPr>
        <cdr:cNvSpPr txBox="1"/>
      </cdr:nvSpPr>
      <cdr:spPr>
        <a:xfrm xmlns:a="http://schemas.openxmlformats.org/drawingml/2006/main" rot="20695143">
          <a:off x="723388" y="4246537"/>
          <a:ext cx="2059844" cy="544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00697E"/>
              </a:solidFill>
            </a:rPr>
            <a:t>Metagross tier</a:t>
          </a:r>
          <a:endParaRPr lang="en-US" sz="1100" b="1">
            <a:solidFill>
              <a:srgbClr val="00697E"/>
            </a:solidFill>
          </a:endParaRPr>
        </a:p>
      </cdr:txBody>
    </cdr:sp>
  </cdr:relSizeAnchor>
  <cdr:relSizeAnchor xmlns:cdr="http://schemas.openxmlformats.org/drawingml/2006/chartDrawing">
    <cdr:from>
      <cdr:x>0.71159</cdr:x>
      <cdr:y>0.51608</cdr:y>
    </cdr:from>
    <cdr:to>
      <cdr:x>0.96698</cdr:x>
      <cdr:y>0.57845</cdr:y>
    </cdr:to>
    <cdr:sp macro="" textlink="">
      <cdr:nvSpPr>
        <cdr:cNvPr id="44" name="TextBox 17">
          <a:extLst xmlns:a="http://schemas.openxmlformats.org/drawingml/2006/main">
            <a:ext uri="{FF2B5EF4-FFF2-40B4-BE49-F238E27FC236}">
              <a16:creationId xmlns:a16="http://schemas.microsoft.com/office/drawing/2014/main" id="{4774573B-D8D1-6FE8-E8FE-500EA535B17F}"/>
            </a:ext>
          </a:extLst>
        </cdr:cNvPr>
        <cdr:cNvSpPr txBox="1"/>
      </cdr:nvSpPr>
      <cdr:spPr>
        <a:xfrm xmlns:a="http://schemas.openxmlformats.org/drawingml/2006/main" rot="20938556">
          <a:off x="6596867" y="4502658"/>
          <a:ext cx="2367628" cy="544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00A0C0"/>
              </a:solidFill>
            </a:rPr>
            <a:t>Megas &amp; Decent anti-fairy options</a:t>
          </a:r>
          <a:endParaRPr lang="en-US" sz="1100" b="1">
            <a:solidFill>
              <a:srgbClr val="00A0C0"/>
            </a:solidFill>
          </a:endParaRPr>
        </a:p>
      </cdr:txBody>
    </cdr:sp>
  </cdr:relSizeAnchor>
  <cdr:relSizeAnchor xmlns:cdr="http://schemas.openxmlformats.org/drawingml/2006/chartDrawing">
    <cdr:from>
      <cdr:x>0.32179</cdr:x>
      <cdr:y>0.24446</cdr:y>
    </cdr:from>
    <cdr:to>
      <cdr:x>0.73248</cdr:x>
      <cdr:y>0.30933</cdr:y>
    </cdr:to>
    <cdr:sp macro="" textlink="">
      <cdr:nvSpPr>
        <cdr:cNvPr id="51" name="TextBox 7">
          <a:extLst xmlns:a="http://schemas.openxmlformats.org/drawingml/2006/main">
            <a:ext uri="{FF2B5EF4-FFF2-40B4-BE49-F238E27FC236}">
              <a16:creationId xmlns:a16="http://schemas.microsoft.com/office/drawing/2014/main" id="{68CC8630-66F8-0B67-1AF7-364CD44099AA}"/>
            </a:ext>
          </a:extLst>
        </cdr:cNvPr>
        <cdr:cNvSpPr txBox="1"/>
      </cdr:nvSpPr>
      <cdr:spPr>
        <a:xfrm xmlns:a="http://schemas.openxmlformats.org/drawingml/2006/main" rot="20677683">
          <a:off x="2983158" y="2132875"/>
          <a:ext cx="3807393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chemeClr val="accent1"/>
              </a:solidFill>
            </a:rPr>
            <a:t>Mega</a:t>
          </a:r>
          <a:r>
            <a:rPr lang="en-US" sz="1600" b="1" baseline="0">
              <a:solidFill>
                <a:schemeClr val="accent1"/>
              </a:solidFill>
            </a:rPr>
            <a:t> Lucario (Meteor Mash†) 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0.33396</cdr:x>
      <cdr:y>0.39936</cdr:y>
    </cdr:from>
    <cdr:to>
      <cdr:x>0.7063</cdr:x>
      <cdr:y>0.46423</cdr:y>
    </cdr:to>
    <cdr:sp macro="" textlink="">
      <cdr:nvSpPr>
        <cdr:cNvPr id="53" name="TextBox 7">
          <a:extLst xmlns:a="http://schemas.openxmlformats.org/drawingml/2006/main">
            <a:ext uri="{FF2B5EF4-FFF2-40B4-BE49-F238E27FC236}">
              <a16:creationId xmlns:a16="http://schemas.microsoft.com/office/drawing/2014/main" id="{DCBDD678-4F6B-11EC-120D-DDD76A5A439B}"/>
            </a:ext>
          </a:extLst>
        </cdr:cNvPr>
        <cdr:cNvSpPr txBox="1"/>
      </cdr:nvSpPr>
      <cdr:spPr>
        <a:xfrm xmlns:a="http://schemas.openxmlformats.org/drawingml/2006/main" rot="20778546">
          <a:off x="3095989" y="3484291"/>
          <a:ext cx="3451830" cy="565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00B7D6"/>
              </a:solidFill>
            </a:rPr>
            <a:t>Zacian Crown</a:t>
          </a:r>
          <a:endParaRPr lang="en-US" sz="1100" b="1">
            <a:solidFill>
              <a:srgbClr val="00B7D6"/>
            </a:solidFill>
          </a:endParaRPr>
        </a:p>
      </cdr:txBody>
    </cdr:sp>
  </cdr:relSizeAnchor>
  <cdr:relSizeAnchor xmlns:cdr="http://schemas.openxmlformats.org/drawingml/2006/chartDrawing">
    <cdr:from>
      <cdr:x>0.19093</cdr:x>
      <cdr:y>0.60911</cdr:y>
    </cdr:from>
    <cdr:to>
      <cdr:x>0.85855</cdr:x>
      <cdr:y>0.67398</cdr:y>
    </cdr:to>
    <cdr:sp macro="" textlink="">
      <cdr:nvSpPr>
        <cdr:cNvPr id="54" name="TextBox 7">
          <a:extLst xmlns:a="http://schemas.openxmlformats.org/drawingml/2006/main">
            <a:ext uri="{FF2B5EF4-FFF2-40B4-BE49-F238E27FC236}">
              <a16:creationId xmlns:a16="http://schemas.microsoft.com/office/drawing/2014/main" id="{4293B89E-0344-C70C-8596-B71D0606F050}"/>
            </a:ext>
          </a:extLst>
        </cdr:cNvPr>
        <cdr:cNvSpPr txBox="1"/>
      </cdr:nvSpPr>
      <cdr:spPr>
        <a:xfrm xmlns:a="http://schemas.openxmlformats.org/drawingml/2006/main" rot="20866769">
          <a:off x="1770007" y="5314284"/>
          <a:ext cx="6189298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Lucario (FC), </a:t>
          </a:r>
          <a:r>
            <a:rPr lang="en-US" sz="1600" b="1">
              <a:solidFill>
                <a:srgbClr val="FFC000"/>
              </a:solidFill>
            </a:rPr>
            <a:t>Dusk Mane Necrozma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(Metal Claw†/Iron Head†)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0.17227</cdr:x>
      <cdr:y>0.70654</cdr:y>
    </cdr:from>
    <cdr:to>
      <cdr:x>0.45739</cdr:x>
      <cdr:y>0.77141</cdr:y>
    </cdr:to>
    <cdr:sp macro="" textlink="">
      <cdr:nvSpPr>
        <cdr:cNvPr id="56" name="TextBox 4">
          <a:extLst xmlns:a="http://schemas.openxmlformats.org/drawingml/2006/main">
            <a:ext uri="{FF2B5EF4-FFF2-40B4-BE49-F238E27FC236}">
              <a16:creationId xmlns:a16="http://schemas.microsoft.com/office/drawing/2014/main" id="{6688E5E8-727A-EDC1-EF1E-59AADFD1BE05}"/>
            </a:ext>
          </a:extLst>
        </cdr:cNvPr>
        <cdr:cNvSpPr txBox="1"/>
      </cdr:nvSpPr>
      <cdr:spPr>
        <a:xfrm xmlns:a="http://schemas.openxmlformats.org/drawingml/2006/main" rot="20251597">
          <a:off x="1591629" y="6221357"/>
          <a:ext cx="2634346" cy="571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0.21842</cdr:x>
      <cdr:y>0.80201</cdr:y>
    </cdr:from>
    <cdr:to>
      <cdr:x>0.50049</cdr:x>
      <cdr:y>0.86688</cdr:y>
    </cdr:to>
    <cdr:sp macro="" textlink="">
      <cdr:nvSpPr>
        <cdr:cNvPr id="57" name="TextBox 7">
          <a:extLst xmlns:a="http://schemas.openxmlformats.org/drawingml/2006/main">
            <a:ext uri="{FF2B5EF4-FFF2-40B4-BE49-F238E27FC236}">
              <a16:creationId xmlns:a16="http://schemas.microsoft.com/office/drawing/2014/main" id="{6CC3EE4D-63AB-1ED2-550F-07D0C4DD5532}"/>
            </a:ext>
          </a:extLst>
        </cdr:cNvPr>
        <cdr:cNvSpPr txBox="1"/>
      </cdr:nvSpPr>
      <cdr:spPr>
        <a:xfrm xmlns:a="http://schemas.openxmlformats.org/drawingml/2006/main" rot="20885992">
          <a:off x="2024912" y="6997338"/>
          <a:ext cx="2614970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600" b="1" baseline="0">
              <a:solidFill>
                <a:srgbClr val="CC00CC"/>
              </a:solidFill>
            </a:rPr>
            <a:t>Zamazenta Crown</a:t>
          </a:r>
          <a:endParaRPr lang="en-US" sz="1100" b="1">
            <a:solidFill>
              <a:srgbClr val="CC00CC"/>
            </a:solidFill>
          </a:endParaRPr>
        </a:p>
      </cdr:txBody>
    </cdr:sp>
  </cdr:relSizeAnchor>
  <cdr:relSizeAnchor xmlns:cdr="http://schemas.openxmlformats.org/drawingml/2006/chartDrawing">
    <cdr:from>
      <cdr:x>0.29713</cdr:x>
      <cdr:y>0.5318</cdr:y>
    </cdr:from>
    <cdr:to>
      <cdr:x>0.74933</cdr:x>
      <cdr:y>0.59667</cdr:y>
    </cdr:to>
    <cdr:sp macro="" textlink="">
      <cdr:nvSpPr>
        <cdr:cNvPr id="58" name="TextBox 4">
          <a:extLst xmlns:a="http://schemas.openxmlformats.org/drawingml/2006/main">
            <a:ext uri="{FF2B5EF4-FFF2-40B4-BE49-F238E27FC236}">
              <a16:creationId xmlns:a16="http://schemas.microsoft.com/office/drawing/2014/main" id="{BEBC1D77-BB69-29AA-2285-838C9BE9CC64}"/>
            </a:ext>
          </a:extLst>
        </cdr:cNvPr>
        <cdr:cNvSpPr txBox="1"/>
      </cdr:nvSpPr>
      <cdr:spPr>
        <a:xfrm xmlns:a="http://schemas.openxmlformats.org/drawingml/2006/main" rot="20858400">
          <a:off x="2754557" y="4639857"/>
          <a:ext cx="4192183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1"/>
              </a:solidFill>
            </a:rPr>
            <a:t>Lucario (Meteor Mash†)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0.52504</cdr:x>
      <cdr:y>0.54193</cdr:y>
    </cdr:from>
    <cdr:to>
      <cdr:x>0.81017</cdr:x>
      <cdr:y>0.6068</cdr:y>
    </cdr:to>
    <cdr:sp macro="" textlink="">
      <cdr:nvSpPr>
        <cdr:cNvPr id="62" name="TextBox 9">
          <a:extLst xmlns:a="http://schemas.openxmlformats.org/drawingml/2006/main">
            <a:ext uri="{FF2B5EF4-FFF2-40B4-BE49-F238E27FC236}">
              <a16:creationId xmlns:a16="http://schemas.microsoft.com/office/drawing/2014/main" id="{783DAA62-BDD3-0723-0A87-4DD5471E850E}"/>
            </a:ext>
          </a:extLst>
        </cdr:cNvPr>
        <cdr:cNvSpPr txBox="1"/>
      </cdr:nvSpPr>
      <cdr:spPr>
        <a:xfrm xmlns:a="http://schemas.openxmlformats.org/drawingml/2006/main" rot="20536532">
          <a:off x="4851007" y="4771954"/>
          <a:ext cx="2634346" cy="571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0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0.31937</cdr:x>
      <cdr:y>0.32844</cdr:y>
    </cdr:from>
    <cdr:to>
      <cdr:x>0.72884</cdr:x>
      <cdr:y>0.39331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C279E940-357F-7E03-A65F-372A922D9DD5}"/>
            </a:ext>
          </a:extLst>
        </cdr:cNvPr>
        <cdr:cNvSpPr txBox="1"/>
      </cdr:nvSpPr>
      <cdr:spPr>
        <a:xfrm xmlns:a="http://schemas.openxmlformats.org/drawingml/2006/main" rot="20722200">
          <a:off x="2960743" y="2865586"/>
          <a:ext cx="3796046" cy="565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A0C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Metagross*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0.57429</cdr:x>
      <cdr:y>0.68879</cdr:y>
    </cdr:from>
    <cdr:to>
      <cdr:x>0.83928</cdr:x>
      <cdr:y>0.75366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758AF36-7F03-5BAA-07C5-E842D6488296}"/>
            </a:ext>
          </a:extLst>
        </cdr:cNvPr>
        <cdr:cNvSpPr txBox="1"/>
      </cdr:nvSpPr>
      <cdr:spPr>
        <a:xfrm xmlns:a="http://schemas.openxmlformats.org/drawingml/2006/main" rot="21008386">
          <a:off x="5324082" y="6009494"/>
          <a:ext cx="2456594" cy="565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5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Aggron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ctr"/>
          <a:endParaRPr lang="en-US" sz="14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0.57247</cdr:x>
      <cdr:y>0.85625</cdr:y>
    </cdr:from>
    <cdr:to>
      <cdr:x>0.85759</cdr:x>
      <cdr:y>0.92112</cdr:y>
    </cdr:to>
    <cdr:sp macro="" textlink="">
      <cdr:nvSpPr>
        <cdr:cNvPr id="21" name="TextBox 14">
          <a:extLst xmlns:a="http://schemas.openxmlformats.org/drawingml/2006/main">
            <a:ext uri="{FF2B5EF4-FFF2-40B4-BE49-F238E27FC236}">
              <a16:creationId xmlns:a16="http://schemas.microsoft.com/office/drawing/2014/main" id="{DE8D37BE-8972-BEAE-4F86-C529AA58C60A}"/>
            </a:ext>
          </a:extLst>
        </cdr:cNvPr>
        <cdr:cNvSpPr txBox="1"/>
      </cdr:nvSpPr>
      <cdr:spPr>
        <a:xfrm xmlns:a="http://schemas.openxmlformats.org/drawingml/2006/main" rot="21083612">
          <a:off x="5307163" y="7470522"/>
          <a:ext cx="2643245" cy="565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618DCD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Steelix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0.16976</cdr:x>
      <cdr:y>0.75005</cdr:y>
    </cdr:from>
    <cdr:to>
      <cdr:x>0.2102</cdr:x>
      <cdr:y>0.78231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EE8DFC1B-FBAB-DB84-749D-29DE35AE6C3C}"/>
            </a:ext>
          </a:extLst>
        </cdr:cNvPr>
        <cdr:cNvSpPr txBox="1"/>
      </cdr:nvSpPr>
      <cdr:spPr>
        <a:xfrm xmlns:a="http://schemas.openxmlformats.org/drawingml/2006/main">
          <a:off x="1573812" y="6544021"/>
          <a:ext cx="374905" cy="28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0.16976</cdr:x>
      <cdr:y>0.81556</cdr:y>
    </cdr:from>
    <cdr:to>
      <cdr:x>0.2102</cdr:x>
      <cdr:y>0.84782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E92FCF23-1E83-2012-C931-09ABCC0D753C}"/>
            </a:ext>
          </a:extLst>
        </cdr:cNvPr>
        <cdr:cNvSpPr txBox="1"/>
      </cdr:nvSpPr>
      <cdr:spPr>
        <a:xfrm xmlns:a="http://schemas.openxmlformats.org/drawingml/2006/main">
          <a:off x="1573812" y="7115521"/>
          <a:ext cx="374905" cy="28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252413</xdr:colOff>
      <xdr:row>1</xdr:row>
      <xdr:rowOff>0</xdr:rowOff>
    </xdr:from>
    <xdr:to>
      <xdr:col>28</xdr:col>
      <xdr:colOff>423877</xdr:colOff>
      <xdr:row>49</xdr:row>
      <xdr:rowOff>118619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C2AED-E09F-4F42-9AC4-7D7F86C3A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0.15812</cdr:y>
    </cdr:from>
    <cdr:to>
      <cdr:x>0.85495</cdr:x>
      <cdr:y>0.22359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84509" y="1372072"/>
          <a:ext cx="263090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8436" y="572969"/>
          <a:ext cx="3338238" cy="1222456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0.28885</cdr:x>
      <cdr:y>0.22947</cdr:y>
    </cdr:from>
    <cdr:to>
      <cdr:x>0.49147</cdr:x>
      <cdr:y>0.27088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83327" y="1973124"/>
          <a:ext cx="1882277" cy="356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0.88757</cdr:y>
    </cdr:from>
    <cdr:to>
      <cdr:x>0.44552</cdr:x>
      <cdr:y>0.91983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39" y="75883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35763" y="7851176"/>
          <a:ext cx="2183700" cy="545231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0.74486</cdr:x>
      <cdr:y>0.64764</cdr:y>
    </cdr:from>
    <cdr:to>
      <cdr:x>0.9663</cdr:x>
      <cdr:y>0.71058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910370" y="5537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0.53066</cdr:y>
    </cdr:from>
    <cdr:to>
      <cdr:x>0.9663</cdr:x>
      <cdr:y>0.5936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71" y="45369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0.54347</cdr:y>
    </cdr:from>
    <cdr:to>
      <cdr:x>0.29947</cdr:x>
      <cdr:y>0.60641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883" y="464648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0.71337</cdr:y>
    </cdr:from>
    <cdr:to>
      <cdr:x>0.29947</cdr:x>
      <cdr:y>0.77631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723882" y="609904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0.1876</cdr:y>
    </cdr:from>
    <cdr:to>
      <cdr:x>0.85495</cdr:x>
      <cdr:y>0.25307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302462" y="1613058"/>
          <a:ext cx="2639758" cy="562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0.25408</cdr:y>
    </cdr:from>
    <cdr:to>
      <cdr:x>0.49147</cdr:x>
      <cdr:y>0.29549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83326" y="2184721"/>
          <a:ext cx="1882277" cy="356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252413</xdr:colOff>
      <xdr:row>1</xdr:row>
      <xdr:rowOff>0</xdr:rowOff>
    </xdr:from>
    <xdr:to>
      <xdr:col>28</xdr:col>
      <xdr:colOff>423877</xdr:colOff>
      <xdr:row>49</xdr:row>
      <xdr:rowOff>118619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F818F-CD95-4EA6-BEBE-D7F056997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422502</xdr:colOff>
      <xdr:row>1</xdr:row>
      <xdr:rowOff>0</xdr:rowOff>
    </xdr:from>
    <xdr:to>
      <xdr:col>42</xdr:col>
      <xdr:colOff>593966</xdr:colOff>
      <xdr:row>49</xdr:row>
      <xdr:rowOff>118619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305EE6-8D2D-2A66-F3BC-2A493DDA1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0.15812</cdr:y>
    </cdr:from>
    <cdr:to>
      <cdr:x>0.85495</cdr:x>
      <cdr:y>0.22359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84509" y="1372072"/>
          <a:ext cx="263090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6769" y="581469"/>
          <a:ext cx="3331355" cy="124059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0.28885</cdr:x>
      <cdr:y>0.22947</cdr:y>
    </cdr:from>
    <cdr:to>
      <cdr:x>0.49147</cdr:x>
      <cdr:y>0.27088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83327" y="1973124"/>
          <a:ext cx="1882277" cy="356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0.88757</cdr:y>
    </cdr:from>
    <cdr:to>
      <cdr:x>0.44552</cdr:x>
      <cdr:y>0.91983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39" y="75883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2287" y="7967648"/>
          <a:ext cx="2179198" cy="553321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0.74486</cdr:x>
      <cdr:y>0.64764</cdr:y>
    </cdr:from>
    <cdr:to>
      <cdr:x>0.9663</cdr:x>
      <cdr:y>0.71058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910370" y="5537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0.53066</cdr:y>
    </cdr:from>
    <cdr:to>
      <cdr:x>0.9663</cdr:x>
      <cdr:y>0.5936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71" y="45369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0.54347</cdr:y>
    </cdr:from>
    <cdr:to>
      <cdr:x>0.29947</cdr:x>
      <cdr:y>0.60641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883" y="464648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0.71337</cdr:y>
    </cdr:from>
    <cdr:to>
      <cdr:x>0.29947</cdr:x>
      <cdr:y>0.77631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723882" y="609904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0.1876</cdr:y>
    </cdr:from>
    <cdr:to>
      <cdr:x>0.85495</cdr:x>
      <cdr:y>0.25307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302462" y="1613058"/>
          <a:ext cx="2639758" cy="562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0.25408</cdr:y>
    </cdr:from>
    <cdr:to>
      <cdr:x>0.49147</cdr:x>
      <cdr:y>0.29549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83326" y="2184721"/>
          <a:ext cx="1882277" cy="356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0.15812</cdr:y>
    </cdr:from>
    <cdr:to>
      <cdr:x>0.85495</cdr:x>
      <cdr:y>0.22359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84509" y="1372072"/>
          <a:ext cx="263090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6769" y="581469"/>
          <a:ext cx="3331355" cy="124059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0.28885</cdr:x>
      <cdr:y>0.22947</cdr:y>
    </cdr:from>
    <cdr:to>
      <cdr:x>0.49147</cdr:x>
      <cdr:y>0.27088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83327" y="1973124"/>
          <a:ext cx="1882277" cy="356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0.88757</cdr:y>
    </cdr:from>
    <cdr:to>
      <cdr:x>0.44552</cdr:x>
      <cdr:y>0.91983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39" y="75883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2287" y="7967648"/>
          <a:ext cx="2179198" cy="553321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0.74486</cdr:x>
      <cdr:y>0.64764</cdr:y>
    </cdr:from>
    <cdr:to>
      <cdr:x>0.9663</cdr:x>
      <cdr:y>0.71058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910370" y="5537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0.53066</cdr:y>
    </cdr:from>
    <cdr:to>
      <cdr:x>0.9663</cdr:x>
      <cdr:y>0.5936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71" y="45369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0.54347</cdr:y>
    </cdr:from>
    <cdr:to>
      <cdr:x>0.29947</cdr:x>
      <cdr:y>0.60641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883" y="464648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0.71337</cdr:y>
    </cdr:from>
    <cdr:to>
      <cdr:x>0.29947</cdr:x>
      <cdr:y>0.77631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723882" y="609904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0.1876</cdr:y>
    </cdr:from>
    <cdr:to>
      <cdr:x>0.85495</cdr:x>
      <cdr:y>0.25307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302462" y="1613058"/>
          <a:ext cx="2639758" cy="562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0.25408</cdr:y>
    </cdr:from>
    <cdr:to>
      <cdr:x>0.49147</cdr:x>
      <cdr:y>0.29549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83326" y="2184721"/>
          <a:ext cx="1882277" cy="356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es/Pokemon%20GO/random-draft/data/counters/Kartana/Gr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SE Now"/>
      <sheetName val="DPS Now"/>
      <sheetName val="ASE Future"/>
      <sheetName val="DPS Future"/>
      <sheetName val="ASE Speculation"/>
      <sheetName val="ASE full"/>
      <sheetName val="comprehensive_dps30"/>
      <sheetName val="ASE full untruncated"/>
      <sheetName val="ASE untruncated Shaym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Attacker</v>
          </cell>
          <cell r="D1">
            <v>30</v>
          </cell>
          <cell r="E1">
            <v>30</v>
          </cell>
          <cell r="F1">
            <v>35</v>
          </cell>
          <cell r="G1">
            <v>35</v>
          </cell>
          <cell r="H1">
            <v>40</v>
          </cell>
          <cell r="I1">
            <v>40</v>
          </cell>
          <cell r="J1">
            <v>45</v>
          </cell>
          <cell r="K1">
            <v>45</v>
          </cell>
          <cell r="L1">
            <v>50</v>
          </cell>
          <cell r="M1">
            <v>50</v>
          </cell>
        </row>
        <row r="2">
          <cell r="A2" t="str">
            <v>Mega Sceptile</v>
          </cell>
          <cell r="D2">
            <v>1.0250845890153739</v>
          </cell>
          <cell r="E2">
            <v>0.97036176660276896</v>
          </cell>
          <cell r="F2">
            <v>0.95686922283601861</v>
          </cell>
          <cell r="G2">
            <v>0.92369860044116991</v>
          </cell>
          <cell r="H2">
            <v>0.8939088231471507</v>
          </cell>
          <cell r="I2">
            <v>0.87998911335474317</v>
          </cell>
          <cell r="J2">
            <v>0.85348927470586833</v>
          </cell>
          <cell r="K2">
            <v>0.84480999968554404</v>
          </cell>
          <cell r="L2">
            <v>0.80992340714134459</v>
          </cell>
          <cell r="M2">
            <v>0.81511567024890641</v>
          </cell>
        </row>
        <row r="3">
          <cell r="A3" t="str">
            <v>Mega Sceptile</v>
          </cell>
          <cell r="D3">
            <v>1.1330562186106257</v>
          </cell>
          <cell r="E3">
            <v>1.0485846535638295</v>
          </cell>
          <cell r="F3">
            <v>1.0489597875833896</v>
          </cell>
          <cell r="G3">
            <v>0.9964109813953157</v>
          </cell>
          <cell r="H3">
            <v>0.97343519255531286</v>
          </cell>
          <cell r="I3">
            <v>0.95121774097303091</v>
          </cell>
          <cell r="J3">
            <v>0.93142935488476797</v>
          </cell>
          <cell r="K3">
            <v>0.91333800593626402</v>
          </cell>
          <cell r="L3">
            <v>0.87828858039785285</v>
          </cell>
          <cell r="M3">
            <v>0.88161147992981637</v>
          </cell>
        </row>
        <row r="4">
          <cell r="A4" t="str">
            <v>Kartana</v>
          </cell>
          <cell r="D4">
            <v>1.1183685535857859</v>
          </cell>
          <cell r="E4">
            <v>1.0900151227120431</v>
          </cell>
          <cell r="F4">
            <v>1.0624684272152618</v>
          </cell>
          <cell r="G4">
            <v>1.0381416773406096</v>
          </cell>
          <cell r="H4">
            <v>1.0073381319083654</v>
          </cell>
          <cell r="I4">
            <v>0.99326374611338153</v>
          </cell>
          <cell r="J4">
            <v>0.96616954822424217</v>
          </cell>
          <cell r="K4">
            <v>0.95422754855570302</v>
          </cell>
          <cell r="L4">
            <v>0.92842593776428128</v>
          </cell>
          <cell r="M4">
            <v>0.92236738115161687</v>
          </cell>
        </row>
        <row r="5">
          <cell r="A5" t="str">
            <v>Shadow Roserade</v>
          </cell>
          <cell r="D5">
            <v>1.2130042699665511</v>
          </cell>
          <cell r="E5">
            <v>1.1644511593669551</v>
          </cell>
          <cell r="F5">
            <v>1.1438940837554568</v>
          </cell>
          <cell r="G5">
            <v>1.1033267372219224</v>
          </cell>
          <cell r="H5">
            <v>1.0696135417220409</v>
          </cell>
          <cell r="I5">
            <v>1.0477779733421757</v>
          </cell>
          <cell r="J5">
            <v>1.0272517499899632</v>
          </cell>
          <cell r="K5">
            <v>1.0079338441361343</v>
          </cell>
          <cell r="L5">
            <v>0.98873312268759084</v>
          </cell>
          <cell r="M5">
            <v>0.97179375103151699</v>
          </cell>
        </row>
        <row r="6">
          <cell r="A6" t="str">
            <v>Shadow Sceptile</v>
          </cell>
          <cell r="D6">
            <v>1.2363596341719574</v>
          </cell>
          <cell r="E6">
            <v>1.1794241531335097</v>
          </cell>
          <cell r="F6">
            <v>1.1420776440465286</v>
          </cell>
          <cell r="G6">
            <v>1.1135498939145947</v>
          </cell>
          <cell r="H6">
            <v>1.0770267959023918</v>
          </cell>
          <cell r="I6">
            <v>1.0550920245783633</v>
          </cell>
          <cell r="J6">
            <v>1.031485467649822</v>
          </cell>
          <cell r="K6">
            <v>1.011616382746346</v>
          </cell>
          <cell r="L6">
            <v>0.99143603836219485</v>
          </cell>
          <cell r="M6">
            <v>0.97434929253965807</v>
          </cell>
        </row>
        <row r="7">
          <cell r="A7" t="str">
            <v>Shaymin (Sky)</v>
          </cell>
          <cell r="D7">
            <v>1.2239876409122101</v>
          </cell>
          <cell r="E7">
            <v>1.2203140956823684</v>
          </cell>
          <cell r="F7">
            <v>1.1599388976287739</v>
          </cell>
          <cell r="G7">
            <v>1.1619864478182438</v>
          </cell>
          <cell r="H7">
            <v>1.0854114367735028</v>
          </cell>
          <cell r="I7">
            <v>1.1078745159957024</v>
          </cell>
          <cell r="J7">
            <v>1.0416805285089694</v>
          </cell>
          <cell r="K7">
            <v>1.0662343941224535</v>
          </cell>
          <cell r="L7">
            <v>1.0055783238403206</v>
          </cell>
          <cell r="M7">
            <v>1.0298472646062822</v>
          </cell>
        </row>
        <row r="8">
          <cell r="A8" t="str">
            <v>Mega Venusaur</v>
          </cell>
          <cell r="D8">
            <v>1.2035975184510102</v>
          </cell>
          <cell r="E8">
            <v>1.213571890432481</v>
          </cell>
          <cell r="F8">
            <v>1.1416567776614661</v>
          </cell>
          <cell r="G8">
            <v>1.1547654363281221</v>
          </cell>
          <cell r="H8">
            <v>1.0873380675950526</v>
          </cell>
          <cell r="I8">
            <v>1.1056954820449967</v>
          </cell>
          <cell r="J8">
            <v>1.0484304601822274</v>
          </cell>
          <cell r="K8">
            <v>1.0667603412609248</v>
          </cell>
          <cell r="L8">
            <v>1.0105969189104071</v>
          </cell>
          <cell r="M8">
            <v>1.0297961834392286</v>
          </cell>
        </row>
        <row r="9">
          <cell r="A9" t="str">
            <v>Mega Venusaur</v>
          </cell>
          <cell r="D9">
            <v>1.2186637530066373</v>
          </cell>
          <cell r="E9">
            <v>1.2201282329924625</v>
          </cell>
          <cell r="F9">
            <v>1.1598828539858832</v>
          </cell>
          <cell r="G9">
            <v>1.1692919128338288</v>
          </cell>
          <cell r="H9">
            <v>1.1094737386389779</v>
          </cell>
          <cell r="I9">
            <v>1.1236191097939281</v>
          </cell>
          <cell r="J9">
            <v>1.0621748979759595</v>
          </cell>
          <cell r="K9">
            <v>1.0780142286450463</v>
          </cell>
          <cell r="L9">
            <v>1.0312374001005096</v>
          </cell>
          <cell r="M9">
            <v>1.0505734388390904</v>
          </cell>
        </row>
        <row r="10">
          <cell r="A10" t="str">
            <v>Shadow Roserade</v>
          </cell>
          <cell r="D10">
            <v>1.2586363827532463</v>
          </cell>
          <cell r="E10">
            <v>1.190709911860705</v>
          </cell>
          <cell r="F10">
            <v>1.1916429404145645</v>
          </cell>
          <cell r="G10">
            <v>1.1372383496957459</v>
          </cell>
          <cell r="H10">
            <v>1.1109562283844401</v>
          </cell>
          <cell r="I10">
            <v>1.0800493263784612</v>
          </cell>
          <cell r="J10">
            <v>1.0659026654581483</v>
          </cell>
          <cell r="K10">
            <v>1.0394185149623696</v>
          </cell>
          <cell r="L10">
            <v>1.0298028143476186</v>
          </cell>
          <cell r="M10">
            <v>1.0025598207541655</v>
          </cell>
        </row>
        <row r="11">
          <cell r="A11" t="str">
            <v>Zarude</v>
          </cell>
          <cell r="D11">
            <v>1.227294053214653</v>
          </cell>
          <cell r="E11">
            <v>1.2669079966819561</v>
          </cell>
          <cell r="F11">
            <v>1.1712119194186992</v>
          </cell>
          <cell r="G11">
            <v>1.2080477099779712</v>
          </cell>
          <cell r="H11">
            <v>1.1197117262230731</v>
          </cell>
          <cell r="I11">
            <v>1.1563543579997044</v>
          </cell>
          <cell r="J11">
            <v>1.078643130466445</v>
          </cell>
          <cell r="K11">
            <v>1.117098338252938</v>
          </cell>
          <cell r="L11">
            <v>1.0409017933601632</v>
          </cell>
          <cell r="M11">
            <v>1.076500864685662</v>
          </cell>
        </row>
        <row r="12">
          <cell r="A12" t="str">
            <v>Shadow Tangrowth</v>
          </cell>
          <cell r="D12">
            <v>1.2556357011492492</v>
          </cell>
          <cell r="E12">
            <v>1.2543485151923635</v>
          </cell>
          <cell r="F12">
            <v>1.1915788153074423</v>
          </cell>
          <cell r="G12">
            <v>1.201281925947953</v>
          </cell>
          <cell r="H12">
            <v>1.1313551288959658</v>
          </cell>
          <cell r="I12">
            <v>1.1462372173163649</v>
          </cell>
          <cell r="J12">
            <v>1.0860469506719008</v>
          </cell>
          <cell r="K12">
            <v>1.1068780951548971</v>
          </cell>
          <cell r="L12">
            <v>1.0431885863891182</v>
          </cell>
          <cell r="M12">
            <v>1.0719719115086948</v>
          </cell>
        </row>
        <row r="13">
          <cell r="A13" t="str">
            <v>Zarude</v>
          </cell>
          <cell r="D13">
            <v>1.2410344239764386</v>
          </cell>
          <cell r="E13">
            <v>1.2732601450471883</v>
          </cell>
          <cell r="F13">
            <v>1.1880756694691592</v>
          </cell>
          <cell r="G13">
            <v>1.2229952367894696</v>
          </cell>
          <cell r="H13">
            <v>1.1381565505399009</v>
          </cell>
          <cell r="I13">
            <v>1.1740091534224002</v>
          </cell>
          <cell r="J13">
            <v>1.0930472216220604</v>
          </cell>
          <cell r="K13">
            <v>1.1293887498798643</v>
          </cell>
          <cell r="L13">
            <v>1.0608159351981548</v>
          </cell>
          <cell r="M13">
            <v>1.0974336976416497</v>
          </cell>
        </row>
        <row r="14">
          <cell r="A14" t="str">
            <v>Xurkitree</v>
          </cell>
          <cell r="D14">
            <v>1.2879697251976052</v>
          </cell>
          <cell r="E14">
            <v>1.2458630246688371</v>
          </cell>
          <cell r="F14">
            <v>1.2147002900288393</v>
          </cell>
          <cell r="G14">
            <v>1.1888068117803572</v>
          </cell>
          <cell r="H14">
            <v>1.1468656491398819</v>
          </cell>
          <cell r="I14">
            <v>1.1333469274266275</v>
          </cell>
          <cell r="J14">
            <v>1.0940493010728209</v>
          </cell>
          <cell r="K14">
            <v>1.0900546080258842</v>
          </cell>
          <cell r="L14">
            <v>1.049460317952247</v>
          </cell>
          <cell r="M14">
            <v>1.0521715768376432</v>
          </cell>
        </row>
        <row r="15">
          <cell r="A15" t="str">
            <v>Shadow Venusaur</v>
          </cell>
          <cell r="D15">
            <v>1.3036008771572059</v>
          </cell>
          <cell r="E15">
            <v>1.2636543020428788</v>
          </cell>
          <cell r="F15">
            <v>1.2332991308940546</v>
          </cell>
          <cell r="G15">
            <v>1.1994339329896775</v>
          </cell>
          <cell r="H15">
            <v>1.1575751233909826</v>
          </cell>
          <cell r="I15">
            <v>1.1420235984052556</v>
          </cell>
          <cell r="J15">
            <v>1.1101361901779692</v>
          </cell>
          <cell r="K15">
            <v>1.0999469911051154</v>
          </cell>
          <cell r="L15">
            <v>1.0655708944899549</v>
          </cell>
          <cell r="M15">
            <v>1.0625758228872986</v>
          </cell>
        </row>
        <row r="16">
          <cell r="A16" t="str">
            <v>Rillaboom</v>
          </cell>
          <cell r="D16">
            <v>1.2945607281331311</v>
          </cell>
          <cell r="E16">
            <v>1.2863356756920381</v>
          </cell>
          <cell r="F16">
            <v>1.2253415283773861</v>
          </cell>
          <cell r="G16">
            <v>1.2269020540512061</v>
          </cell>
          <cell r="H16">
            <v>1.1654820820130889</v>
          </cell>
          <cell r="I16">
            <v>1.1832531889050368</v>
          </cell>
          <cell r="J16">
            <v>1.110936738934742</v>
          </cell>
          <cell r="K16">
            <v>1.1349857620393793</v>
          </cell>
          <cell r="L16">
            <v>1.0725138275279047</v>
          </cell>
          <cell r="M16">
            <v>1.097178030256539</v>
          </cell>
        </row>
        <row r="17">
          <cell r="A17" t="str">
            <v>Shadow Venusaur</v>
          </cell>
          <cell r="D17">
            <v>1.307150540966338</v>
          </cell>
          <cell r="E17">
            <v>1.2568810514542295</v>
          </cell>
          <cell r="F17">
            <v>1.2399252272656467</v>
          </cell>
          <cell r="G17">
            <v>1.2004046217851796</v>
          </cell>
          <cell r="H17">
            <v>1.1681940899590317</v>
          </cell>
          <cell r="I17">
            <v>1.1491205251823771</v>
          </cell>
          <cell r="J17">
            <v>1.1142598775683141</v>
          </cell>
          <cell r="K17">
            <v>1.100651765350775</v>
          </cell>
          <cell r="L17">
            <v>1.0767493051849033</v>
          </cell>
          <cell r="M17">
            <v>1.0703247483776994</v>
          </cell>
        </row>
        <row r="18">
          <cell r="A18" t="str">
            <v>Shadow Sceptile</v>
          </cell>
          <cell r="D18">
            <v>1.3499225712917493</v>
          </cell>
          <cell r="E18">
            <v>1.2713122379954322</v>
          </cell>
          <cell r="F18">
            <v>1.2392408021530641</v>
          </cell>
          <cell r="G18">
            <v>1.1975657215268143</v>
          </cell>
          <cell r="H18">
            <v>1.1716770896533553</v>
          </cell>
          <cell r="I18">
            <v>1.1427753170130548</v>
          </cell>
          <cell r="J18">
            <v>1.1164250467062937</v>
          </cell>
          <cell r="K18">
            <v>1.0927001538712116</v>
          </cell>
          <cell r="L18">
            <v>1.0744459544592087</v>
          </cell>
          <cell r="M18">
            <v>1.0494461469015299</v>
          </cell>
        </row>
        <row r="19">
          <cell r="A19" t="str">
            <v>Shaymin (Sky)</v>
          </cell>
          <cell r="D19">
            <v>1.3285949176230201</v>
          </cell>
          <cell r="E19">
            <v>1.3215651268409885</v>
          </cell>
          <cell r="F19">
            <v>1.2578149121507349</v>
          </cell>
          <cell r="G19">
            <v>1.2571082441152588</v>
          </cell>
          <cell r="H19">
            <v>1.1755544063603474</v>
          </cell>
          <cell r="I19">
            <v>1.200622860724768</v>
          </cell>
          <cell r="J19">
            <v>1.1291453105144749</v>
          </cell>
          <cell r="K19">
            <v>1.1565679407474798</v>
          </cell>
          <cell r="L19">
            <v>1.0870612607135755</v>
          </cell>
          <cell r="M19">
            <v>1.1148205293245326</v>
          </cell>
        </row>
        <row r="20">
          <cell r="A20" t="str">
            <v>Mega Abomasnow</v>
          </cell>
          <cell r="D20">
            <v>1.3124882313985788</v>
          </cell>
          <cell r="E20">
            <v>1.3196482741587128</v>
          </cell>
          <cell r="F20">
            <v>1.2391855580576259</v>
          </cell>
          <cell r="G20">
            <v>1.2532242358154515</v>
          </cell>
          <cell r="H20">
            <v>1.1791023420956508</v>
          </cell>
          <cell r="I20">
            <v>1.198808908382309</v>
          </cell>
          <cell r="J20">
            <v>1.1381069858666126</v>
          </cell>
          <cell r="K20">
            <v>1.1582493841841985</v>
          </cell>
          <cell r="L20">
            <v>1.0924504243510393</v>
          </cell>
          <cell r="M20">
            <v>1.1139937777848647</v>
          </cell>
        </row>
        <row r="21">
          <cell r="A21" t="str">
            <v>Shadow Torterra</v>
          </cell>
          <cell r="D21">
            <v>1.3481078835983262</v>
          </cell>
          <cell r="E21">
            <v>1.2920939876368756</v>
          </cell>
          <cell r="F21">
            <v>1.2568652134086578</v>
          </cell>
          <cell r="G21">
            <v>1.230077429321373</v>
          </cell>
          <cell r="H21">
            <v>1.184316069870784</v>
          </cell>
          <cell r="I21">
            <v>1.1709939390992958</v>
          </cell>
          <cell r="J21">
            <v>1.1315923339749743</v>
          </cell>
          <cell r="K21">
            <v>1.1297645762159096</v>
          </cell>
          <cell r="L21">
            <v>1.078006466843594</v>
          </cell>
          <cell r="M21">
            <v>1.0890053407877249</v>
          </cell>
        </row>
        <row r="22">
          <cell r="A22" t="str">
            <v>Rillaboom</v>
          </cell>
          <cell r="D22">
            <v>1.3594108833345371</v>
          </cell>
          <cell r="E22">
            <v>1.3577044516233332</v>
          </cell>
          <cell r="F22">
            <v>1.2894157072440973</v>
          </cell>
          <cell r="G22">
            <v>1.2954290552976468</v>
          </cell>
          <cell r="H22">
            <v>1.2271882987041343</v>
          </cell>
          <cell r="I22">
            <v>1.2491686934456105</v>
          </cell>
          <cell r="J22">
            <v>1.171348814140005</v>
          </cell>
          <cell r="K22">
            <v>1.1982496641431837</v>
          </cell>
          <cell r="L22">
            <v>1.1299816223030135</v>
          </cell>
          <cell r="M22">
            <v>1.1594496788893378</v>
          </cell>
        </row>
        <row r="23">
          <cell r="A23" t="str">
            <v>Shadow Exeggutor</v>
          </cell>
          <cell r="D23">
            <v>1.3888908293312385</v>
          </cell>
          <cell r="E23">
            <v>1.356873424011279</v>
          </cell>
          <cell r="F23">
            <v>1.2959669901055271</v>
          </cell>
          <cell r="G23">
            <v>1.2744309363514694</v>
          </cell>
          <cell r="H23">
            <v>1.2358623974488265</v>
          </cell>
          <cell r="I23">
            <v>1.2108064039214854</v>
          </cell>
          <cell r="J23">
            <v>1.1831625115251403</v>
          </cell>
          <cell r="K23">
            <v>1.1617512324448731</v>
          </cell>
          <cell r="L23">
            <v>1.1276520766072249</v>
          </cell>
          <cell r="M23">
            <v>1.1140002081880982</v>
          </cell>
        </row>
        <row r="24">
          <cell r="A24" t="str">
            <v>Roserade</v>
          </cell>
          <cell r="D24">
            <v>1.3836192917762338</v>
          </cell>
          <cell r="E24">
            <v>1.3554100291829634</v>
          </cell>
          <cell r="F24">
            <v>1.314798926687323</v>
          </cell>
          <cell r="G24">
            <v>1.2890749287007679</v>
          </cell>
          <cell r="H24">
            <v>1.2420515868642745</v>
          </cell>
          <cell r="I24">
            <v>1.2303675114021928</v>
          </cell>
          <cell r="J24">
            <v>1.1903471369932512</v>
          </cell>
          <cell r="K24">
            <v>1.1852798523435293</v>
          </cell>
          <cell r="L24">
            <v>1.1408056995347966</v>
          </cell>
          <cell r="M24">
            <v>1.1405825301171797</v>
          </cell>
        </row>
        <row r="25">
          <cell r="A25" t="str">
            <v>Sceptile</v>
          </cell>
          <cell r="D25">
            <v>1.400262580011937</v>
          </cell>
          <cell r="E25">
            <v>1.3683186933821585</v>
          </cell>
          <cell r="F25">
            <v>1.3252272291653739</v>
          </cell>
          <cell r="G25">
            <v>1.2989083856201815</v>
          </cell>
          <cell r="H25">
            <v>1.26686862258815</v>
          </cell>
          <cell r="I25">
            <v>1.243014891816753</v>
          </cell>
          <cell r="J25">
            <v>1.1995975724172354</v>
          </cell>
          <cell r="K25">
            <v>1.1901826763109373</v>
          </cell>
          <cell r="L25">
            <v>1.1544001085866453</v>
          </cell>
          <cell r="M25">
            <v>1.145784408371463</v>
          </cell>
        </row>
        <row r="26">
          <cell r="A26" t="str">
            <v>Tapu Bulu</v>
          </cell>
          <cell r="D26">
            <v>1.4111845663111731</v>
          </cell>
          <cell r="E26">
            <v>1.4004618655210432</v>
          </cell>
          <cell r="F26">
            <v>1.3457135685964345</v>
          </cell>
          <cell r="G26">
            <v>1.3358094476584139</v>
          </cell>
          <cell r="H26">
            <v>1.2731781856740891</v>
          </cell>
          <cell r="I26">
            <v>1.2764061305921433</v>
          </cell>
          <cell r="J26">
            <v>1.2117711696337796</v>
          </cell>
          <cell r="K26">
            <v>1.226698485860694</v>
          </cell>
          <cell r="L26">
            <v>1.1706939138952617</v>
          </cell>
          <cell r="M26">
            <v>1.1865606117787231</v>
          </cell>
        </row>
        <row r="27">
          <cell r="A27" t="str">
            <v>Shadow Victreebel</v>
          </cell>
          <cell r="D27">
            <v>1.4577252231212694</v>
          </cell>
          <cell r="E27">
            <v>1.3904291820974857</v>
          </cell>
          <cell r="F27">
            <v>1.3539737663825968</v>
          </cell>
          <cell r="G27">
            <v>1.3161913381725681</v>
          </cell>
          <cell r="H27">
            <v>1.2750213461331854</v>
          </cell>
          <cell r="I27">
            <v>1.2508646898053521</v>
          </cell>
          <cell r="J27">
            <v>1.2157510478766818</v>
          </cell>
          <cell r="K27">
            <v>1.2068626910212998</v>
          </cell>
          <cell r="L27">
            <v>1.1618689789683971</v>
          </cell>
          <cell r="M27">
            <v>1.1573727321621035</v>
          </cell>
        </row>
        <row r="28">
          <cell r="A28" t="str">
            <v>Decidueye</v>
          </cell>
          <cell r="D28">
            <v>1.4176695982805683</v>
          </cell>
          <cell r="E28">
            <v>1.40554863616121</v>
          </cell>
          <cell r="F28">
            <v>1.3436281983748675</v>
          </cell>
          <cell r="G28">
            <v>1.3359718400867318</v>
          </cell>
          <cell r="H28">
            <v>1.2835305865130335</v>
          </cell>
          <cell r="I28">
            <v>1.2787794257209013</v>
          </cell>
          <cell r="J28">
            <v>1.2310954918820436</v>
          </cell>
          <cell r="K28">
            <v>1.230982558349742</v>
          </cell>
          <cell r="L28">
            <v>1.1782779100132517</v>
          </cell>
          <cell r="M28">
            <v>1.1864556548120302</v>
          </cell>
        </row>
        <row r="29">
          <cell r="A29" t="str">
            <v>Roserade</v>
          </cell>
          <cell r="D29">
            <v>1.4424540860071631</v>
          </cell>
          <cell r="E29">
            <v>1.3992195832059686</v>
          </cell>
          <cell r="F29">
            <v>1.370435937717021</v>
          </cell>
          <cell r="G29">
            <v>1.3290054496860668</v>
          </cell>
          <cell r="H29">
            <v>1.2944771804751432</v>
          </cell>
          <cell r="I29">
            <v>1.2723609085400542</v>
          </cell>
          <cell r="J29">
            <v>1.2418867859918452</v>
          </cell>
          <cell r="K29">
            <v>1.2252724374168311</v>
          </cell>
          <cell r="L29">
            <v>1.1940565174249895</v>
          </cell>
          <cell r="M29">
            <v>1.186000705551316</v>
          </cell>
        </row>
        <row r="30">
          <cell r="A30" t="str">
            <v>Tsareena</v>
          </cell>
          <cell r="D30">
            <v>1.448571850343128</v>
          </cell>
          <cell r="E30">
            <v>1.4399643104065902</v>
          </cell>
          <cell r="F30">
            <v>1.3700831765965205</v>
          </cell>
          <cell r="G30">
            <v>1.3686141518133692</v>
          </cell>
          <cell r="H30">
            <v>1.3068049302727724</v>
          </cell>
          <cell r="I30">
            <v>1.3098090026727147</v>
          </cell>
          <cell r="J30">
            <v>1.2481137097652928</v>
          </cell>
          <cell r="K30">
            <v>1.2599408427908871</v>
          </cell>
          <cell r="L30">
            <v>1.1956534279501501</v>
          </cell>
          <cell r="M30">
            <v>1.2162104666832332</v>
          </cell>
        </row>
        <row r="31">
          <cell r="A31" t="str">
            <v>Chesnaught</v>
          </cell>
          <cell r="D31">
            <v>1.4522950388197402</v>
          </cell>
          <cell r="E31">
            <v>1.4412416281884615</v>
          </cell>
          <cell r="F31">
            <v>1.3742006238702913</v>
          </cell>
          <cell r="G31">
            <v>1.3805804403611832</v>
          </cell>
          <cell r="H31">
            <v>1.3073825437583435</v>
          </cell>
          <cell r="I31">
            <v>1.3213653205195564</v>
          </cell>
          <cell r="J31">
            <v>1.2570812767701294</v>
          </cell>
          <cell r="K31">
            <v>1.274714570337701</v>
          </cell>
          <cell r="L31">
            <v>1.2173013851874479</v>
          </cell>
          <cell r="M31">
            <v>1.2392536487699215</v>
          </cell>
        </row>
        <row r="32">
          <cell r="A32" t="str">
            <v>Tangrowth</v>
          </cell>
          <cell r="D32">
            <v>1.4636795362695743</v>
          </cell>
          <cell r="E32">
            <v>1.4816550009187681</v>
          </cell>
          <cell r="F32">
            <v>1.3911423665995155</v>
          </cell>
          <cell r="G32">
            <v>1.4209405291139208</v>
          </cell>
          <cell r="H32">
            <v>1.3253212971850017</v>
          </cell>
          <cell r="I32">
            <v>1.3615460933776133</v>
          </cell>
          <cell r="J32">
            <v>1.2792522962314938</v>
          </cell>
          <cell r="K32">
            <v>1.3156998469840724</v>
          </cell>
          <cell r="L32">
            <v>1.2362755073714409</v>
          </cell>
          <cell r="M32">
            <v>1.2772156180812759</v>
          </cell>
        </row>
        <row r="33">
          <cell r="A33" t="str">
            <v>Celebi</v>
          </cell>
          <cell r="D33">
            <v>1.4698410269491702</v>
          </cell>
          <cell r="E33">
            <v>1.495587020538752</v>
          </cell>
          <cell r="F33">
            <v>1.3975016517481427</v>
          </cell>
          <cell r="G33">
            <v>1.4254506338402688</v>
          </cell>
          <cell r="H33">
            <v>1.3375208947518429</v>
          </cell>
          <cell r="I33">
            <v>1.3663536447567353</v>
          </cell>
          <cell r="J33">
            <v>1.2852241754482605</v>
          </cell>
          <cell r="K33">
            <v>1.318964061742554</v>
          </cell>
          <cell r="L33">
            <v>1.239566533520843</v>
          </cell>
          <cell r="M33">
            <v>1.2722523344532661</v>
          </cell>
        </row>
        <row r="34">
          <cell r="A34" t="str">
            <v>Shadow Exeggutor (Alola)</v>
          </cell>
          <cell r="D34">
            <v>1.5913244444903787</v>
          </cell>
          <cell r="E34">
            <v>1.3755434278211212</v>
          </cell>
          <cell r="F34">
            <v>1.4593359627572644</v>
          </cell>
          <cell r="G34">
            <v>1.3051726182824448</v>
          </cell>
          <cell r="H34">
            <v>1.3558752654990107</v>
          </cell>
          <cell r="I34">
            <v>1.2366412583486022</v>
          </cell>
          <cell r="J34">
            <v>1.2810841983028625</v>
          </cell>
          <cell r="K34">
            <v>1.189213717279763</v>
          </cell>
          <cell r="L34">
            <v>1.183358976391969</v>
          </cell>
          <cell r="M34">
            <v>1.1439390777419922</v>
          </cell>
        </row>
        <row r="35">
          <cell r="A35" t="str">
            <v>Sceptile</v>
          </cell>
          <cell r="D35">
            <v>1.4965133511434356</v>
          </cell>
          <cell r="E35">
            <v>1.4480088197943317</v>
          </cell>
          <cell r="F35">
            <v>1.4206369817806985</v>
          </cell>
          <cell r="G35">
            <v>1.3765486471546113</v>
          </cell>
          <cell r="H35">
            <v>1.3562155421926443</v>
          </cell>
          <cell r="I35">
            <v>1.3195810238396735</v>
          </cell>
          <cell r="J35">
            <v>1.2855473580424914</v>
          </cell>
          <cell r="K35">
            <v>1.266654702412344</v>
          </cell>
          <cell r="L35">
            <v>1.2376136561520894</v>
          </cell>
          <cell r="M35">
            <v>1.2225588855681295</v>
          </cell>
        </row>
        <row r="36">
          <cell r="A36" t="str">
            <v>Decidueye</v>
          </cell>
          <cell r="D36">
            <v>1.4920120388872267</v>
          </cell>
          <cell r="E36">
            <v>1.4783298562458742</v>
          </cell>
          <cell r="F36">
            <v>1.4173019999984162</v>
          </cell>
          <cell r="G36">
            <v>1.4035992194166682</v>
          </cell>
          <cell r="H36">
            <v>1.3565683176197028</v>
          </cell>
          <cell r="I36">
            <v>1.3463306013923275</v>
          </cell>
          <cell r="J36">
            <v>1.2989605803611459</v>
          </cell>
          <cell r="K36">
            <v>1.2967558320433139</v>
          </cell>
          <cell r="L36">
            <v>1.2441102699435675</v>
          </cell>
          <cell r="M36">
            <v>1.2521874515613933</v>
          </cell>
        </row>
        <row r="37">
          <cell r="A37" t="str">
            <v>Venusaur</v>
          </cell>
          <cell r="D37">
            <v>1.501829069627878</v>
          </cell>
          <cell r="E37">
            <v>1.4742212737164482</v>
          </cell>
          <cell r="F37">
            <v>1.4311613631234956</v>
          </cell>
          <cell r="G37">
            <v>1.4156385640334468</v>
          </cell>
          <cell r="H37">
            <v>1.359605729165462</v>
          </cell>
          <cell r="I37">
            <v>1.356389922339533</v>
          </cell>
          <cell r="J37">
            <v>1.2998300244407333</v>
          </cell>
          <cell r="K37">
            <v>1.3019590553072193</v>
          </cell>
          <cell r="L37">
            <v>1.2511260588745663</v>
          </cell>
          <cell r="M37">
            <v>1.2611236770985215</v>
          </cell>
        </row>
        <row r="38">
          <cell r="A38" t="str">
            <v>Torterra</v>
          </cell>
          <cell r="D38">
            <v>1.5406872182957625</v>
          </cell>
          <cell r="E38">
            <v>1.5180278561287079</v>
          </cell>
          <cell r="F38">
            <v>1.4539719366388395</v>
          </cell>
          <cell r="G38">
            <v>1.453800919720303</v>
          </cell>
          <cell r="H38">
            <v>1.3743529612514334</v>
          </cell>
          <cell r="I38">
            <v>1.3866291906394279</v>
          </cell>
          <cell r="J38">
            <v>1.320476229918466</v>
          </cell>
          <cell r="K38">
            <v>1.3322592123314732</v>
          </cell>
          <cell r="L38">
            <v>1.2747223440385771</v>
          </cell>
          <cell r="M38">
            <v>1.2877013086644558</v>
          </cell>
        </row>
        <row r="39">
          <cell r="A39" t="str">
            <v>Breloom</v>
          </cell>
          <cell r="D39">
            <v>1.6150558595100066</v>
          </cell>
          <cell r="E39">
            <v>1.5075995273869942</v>
          </cell>
          <cell r="F39">
            <v>1.5056565219677702</v>
          </cell>
          <cell r="G39">
            <v>1.4270454938924897</v>
          </cell>
          <cell r="H39">
            <v>1.3836393626101495</v>
          </cell>
          <cell r="I39">
            <v>1.3574350611820998</v>
          </cell>
          <cell r="J39">
            <v>1.3243820775738642</v>
          </cell>
          <cell r="K39">
            <v>1.2993302607272301</v>
          </cell>
          <cell r="L39">
            <v>1.2736569921192014</v>
          </cell>
          <cell r="M39">
            <v>1.2507899466336239</v>
          </cell>
        </row>
        <row r="40">
          <cell r="A40" t="str">
            <v>Leafeon</v>
          </cell>
          <cell r="D40">
            <v>1.5406645881627088</v>
          </cell>
          <cell r="E40">
            <v>1.5352335591781823</v>
          </cell>
          <cell r="F40">
            <v>1.4638425706556524</v>
          </cell>
          <cell r="G40">
            <v>1.4670195623293198</v>
          </cell>
          <cell r="H40">
            <v>1.4000607129682958</v>
          </cell>
          <cell r="I40">
            <v>1.408581115480946</v>
          </cell>
          <cell r="J40">
            <v>1.3388461211545495</v>
          </cell>
          <cell r="K40">
            <v>1.3597278959134222</v>
          </cell>
          <cell r="L40">
            <v>1.2869413515023671</v>
          </cell>
          <cell r="M40">
            <v>1.3129465085002641</v>
          </cell>
        </row>
        <row r="41">
          <cell r="A41" t="str">
            <v>Exeggutor</v>
          </cell>
          <cell r="D41">
            <v>1.6278007630698041</v>
          </cell>
          <cell r="E41">
            <v>1.5615867619522734</v>
          </cell>
          <cell r="F41">
            <v>1.5176516201233716</v>
          </cell>
          <cell r="G41">
            <v>1.4816973303171457</v>
          </cell>
          <cell r="H41">
            <v>1.4477369439576357</v>
          </cell>
          <cell r="I41">
            <v>1.4155491646731715</v>
          </cell>
          <cell r="J41">
            <v>1.3822078364746029</v>
          </cell>
          <cell r="K41">
            <v>1.3633179247281353</v>
          </cell>
          <cell r="L41">
            <v>1.3053017081242324</v>
          </cell>
          <cell r="M41">
            <v>1.3110410712637677</v>
          </cell>
        </row>
        <row r="42">
          <cell r="A42" t="str">
            <v>Mega Abomasnow</v>
          </cell>
          <cell r="D42">
            <v>1.6389906425074741</v>
          </cell>
          <cell r="E42">
            <v>1.5927557179510989</v>
          </cell>
          <cell r="F42">
            <v>1.5443058661359148</v>
          </cell>
          <cell r="G42">
            <v>1.5140150363280767</v>
          </cell>
          <cell r="H42">
            <v>1.4609113802203626</v>
          </cell>
          <cell r="I42">
            <v>1.4462877713973665</v>
          </cell>
          <cell r="J42">
            <v>1.4073376497227814</v>
          </cell>
          <cell r="K42">
            <v>1.3955635755009104</v>
          </cell>
          <cell r="L42">
            <v>1.3554651482235065</v>
          </cell>
          <cell r="M42">
            <v>1.3488346911662008</v>
          </cell>
        </row>
        <row r="43">
          <cell r="A43" t="str">
            <v>Victreebel</v>
          </cell>
          <cell r="D43">
            <v>1.6623502174182208</v>
          </cell>
          <cell r="E43">
            <v>1.6277337812204706</v>
          </cell>
          <cell r="F43">
            <v>1.55536806797384</v>
          </cell>
          <cell r="G43">
            <v>1.5410994278490213</v>
          </cell>
          <cell r="H43">
            <v>1.4867207284991804</v>
          </cell>
          <cell r="I43">
            <v>1.474373644404241</v>
          </cell>
          <cell r="J43">
            <v>1.431218741419678</v>
          </cell>
          <cell r="K43">
            <v>1.4280169313930058</v>
          </cell>
          <cell r="L43">
            <v>1.3707089546570526</v>
          </cell>
          <cell r="M43">
            <v>1.3763539640140263</v>
          </cell>
        </row>
        <row r="44">
          <cell r="A44" t="str">
            <v>Exeggutor (Alola)</v>
          </cell>
          <cell r="D44">
            <v>1.7752697704138733</v>
          </cell>
          <cell r="E44">
            <v>1.6092657699861315</v>
          </cell>
          <cell r="F44">
            <v>1.5928259293819469</v>
          </cell>
          <cell r="G44">
            <v>1.5207428188745644</v>
          </cell>
          <cell r="H44">
            <v>1.4936130048378149</v>
          </cell>
          <cell r="I44">
            <v>1.44597665210299</v>
          </cell>
          <cell r="J44">
            <v>1.4009569455869966</v>
          </cell>
          <cell r="K44">
            <v>1.3942024907462314</v>
          </cell>
          <cell r="L44">
            <v>1.3362199878210199</v>
          </cell>
          <cell r="M44">
            <v>1.3419828835306051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6"/>
  <sheetViews>
    <sheetView topLeftCell="A280" workbookViewId="0">
      <selection activeCell="E321" sqref="E321"/>
    </sheetView>
  </sheetViews>
  <sheetFormatPr defaultRowHeight="14.25" x14ac:dyDescent="0.45"/>
  <cols>
    <col min="1" max="1" width="20.9296875" bestFit="1" customWidth="1"/>
    <col min="2" max="2" width="24.86328125" customWidth="1"/>
    <col min="3" max="3" width="14.19921875" customWidth="1"/>
    <col min="5" max="6" width="9.3984375" style="1" bestFit="1" customWidth="1"/>
  </cols>
  <sheetData>
    <row r="1" spans="1:84" x14ac:dyDescent="0.45">
      <c r="A1" t="s">
        <v>0</v>
      </c>
      <c r="B1" t="s">
        <v>1</v>
      </c>
      <c r="C1" t="s">
        <v>2</v>
      </c>
      <c r="D1" t="s">
        <v>3</v>
      </c>
      <c r="E1" s="1" t="s">
        <v>131</v>
      </c>
      <c r="F1" s="1" t="s">
        <v>132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</row>
    <row r="2" spans="1:84" x14ac:dyDescent="0.45">
      <c r="A2" t="s">
        <v>43</v>
      </c>
      <c r="G2">
        <v>1.51515151515151</v>
      </c>
      <c r="H2">
        <v>0</v>
      </c>
      <c r="I2">
        <v>1.51515151515151</v>
      </c>
      <c r="J2">
        <v>0</v>
      </c>
      <c r="K2">
        <v>1.51515151515151</v>
      </c>
      <c r="L2">
        <v>0</v>
      </c>
      <c r="M2">
        <v>1.51515151515151</v>
      </c>
      <c r="N2">
        <v>0</v>
      </c>
      <c r="O2">
        <v>1.51515151515151</v>
      </c>
      <c r="P2">
        <v>0</v>
      </c>
      <c r="Q2">
        <v>1.51515151515151</v>
      </c>
      <c r="R2">
        <v>0</v>
      </c>
      <c r="S2">
        <v>4.5454545454545396</v>
      </c>
      <c r="T2">
        <v>0</v>
      </c>
      <c r="U2">
        <v>4.5454545454545396</v>
      </c>
      <c r="V2">
        <v>0</v>
      </c>
      <c r="W2">
        <v>4.5454545454545396</v>
      </c>
      <c r="X2">
        <v>0</v>
      </c>
      <c r="Y2">
        <v>4.5454545454545396</v>
      </c>
      <c r="Z2">
        <v>0</v>
      </c>
      <c r="AA2">
        <v>4.5454545454545396</v>
      </c>
      <c r="AB2">
        <v>0</v>
      </c>
      <c r="AC2">
        <v>4.5454545454545396</v>
      </c>
      <c r="AD2">
        <v>0</v>
      </c>
      <c r="AE2">
        <v>4.5454545454545396</v>
      </c>
      <c r="AF2">
        <v>0</v>
      </c>
      <c r="AG2">
        <v>4.5454545454545396</v>
      </c>
      <c r="AH2">
        <v>0</v>
      </c>
      <c r="AI2">
        <v>4.5454545454545396</v>
      </c>
      <c r="AJ2">
        <v>0</v>
      </c>
      <c r="AK2">
        <v>5.8333333333333304</v>
      </c>
      <c r="AL2">
        <v>0</v>
      </c>
      <c r="AM2">
        <v>5.8333333333333304</v>
      </c>
      <c r="AN2">
        <v>0</v>
      </c>
      <c r="AO2">
        <v>5.8333333333333304</v>
      </c>
      <c r="AP2">
        <v>0</v>
      </c>
      <c r="AQ2">
        <v>5.8333333333333304</v>
      </c>
      <c r="AR2">
        <v>0</v>
      </c>
      <c r="AS2">
        <v>5.8333333333333304</v>
      </c>
      <c r="AT2">
        <v>0</v>
      </c>
      <c r="AU2">
        <v>5.8333333333333304</v>
      </c>
      <c r="AV2">
        <v>0</v>
      </c>
      <c r="AW2">
        <v>0.83333333333333304</v>
      </c>
      <c r="AX2">
        <v>0</v>
      </c>
      <c r="AY2">
        <v>0.83333333333333304</v>
      </c>
      <c r="AZ2">
        <v>0</v>
      </c>
      <c r="BA2">
        <v>0.83333333333333304</v>
      </c>
      <c r="BB2">
        <v>0</v>
      </c>
      <c r="BC2">
        <v>0.83333333333333304</v>
      </c>
      <c r="BD2">
        <v>0</v>
      </c>
      <c r="BE2">
        <v>0.83333333333333304</v>
      </c>
      <c r="BF2">
        <v>0</v>
      </c>
      <c r="BG2">
        <v>0.83333333333333304</v>
      </c>
      <c r="BH2">
        <v>0</v>
      </c>
      <c r="BI2">
        <v>0.83333333333333304</v>
      </c>
      <c r="BJ2">
        <v>0</v>
      </c>
      <c r="BK2">
        <v>0.83333333333333304</v>
      </c>
      <c r="BL2">
        <v>0</v>
      </c>
      <c r="BM2">
        <v>0.83333333333333304</v>
      </c>
      <c r="BN2">
        <v>0</v>
      </c>
      <c r="BO2">
        <v>0.83333333333333304</v>
      </c>
      <c r="BP2">
        <v>0</v>
      </c>
      <c r="BQ2">
        <v>0.83333333333333304</v>
      </c>
      <c r="BR2">
        <v>0</v>
      </c>
      <c r="BS2">
        <v>0.83333333333333304</v>
      </c>
      <c r="BT2">
        <v>0</v>
      </c>
      <c r="BU2">
        <v>0.83333333333333304</v>
      </c>
      <c r="BV2">
        <v>0</v>
      </c>
      <c r="BW2">
        <v>0.83333333333333304</v>
      </c>
      <c r="BX2">
        <v>0</v>
      </c>
      <c r="BY2">
        <v>0.83333333333333304</v>
      </c>
      <c r="BZ2">
        <v>0</v>
      </c>
      <c r="CA2">
        <v>0.83333333333333304</v>
      </c>
      <c r="CB2">
        <v>0</v>
      </c>
      <c r="CC2">
        <v>0.83333333333333304</v>
      </c>
      <c r="CD2">
        <v>0</v>
      </c>
      <c r="CE2">
        <v>0.83333333333333304</v>
      </c>
      <c r="CF2">
        <v>0</v>
      </c>
    </row>
    <row r="3" spans="1:84" x14ac:dyDescent="0.45">
      <c r="A3" t="s">
        <v>44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t="s">
        <v>45</v>
      </c>
      <c r="BF3" t="s">
        <v>45</v>
      </c>
      <c r="BG3" t="s">
        <v>45</v>
      </c>
      <c r="BH3" t="s">
        <v>45</v>
      </c>
      <c r="BI3" t="s">
        <v>45</v>
      </c>
      <c r="BJ3" t="s">
        <v>45</v>
      </c>
      <c r="BK3" t="s">
        <v>45</v>
      </c>
      <c r="BL3" t="s">
        <v>45</v>
      </c>
      <c r="BM3" t="s">
        <v>45</v>
      </c>
      <c r="BN3" t="s">
        <v>45</v>
      </c>
      <c r="BO3" t="s">
        <v>45</v>
      </c>
      <c r="BP3" t="s">
        <v>45</v>
      </c>
      <c r="BQ3" t="s">
        <v>45</v>
      </c>
      <c r="BR3" t="s">
        <v>45</v>
      </c>
      <c r="BS3" t="s">
        <v>45</v>
      </c>
      <c r="BT3" t="s">
        <v>45</v>
      </c>
      <c r="BU3" t="s">
        <v>45</v>
      </c>
      <c r="BV3" t="s">
        <v>45</v>
      </c>
      <c r="BW3" t="s">
        <v>45</v>
      </c>
      <c r="BX3" t="s">
        <v>45</v>
      </c>
      <c r="BY3" t="s">
        <v>45</v>
      </c>
      <c r="BZ3" t="s">
        <v>45</v>
      </c>
      <c r="CA3" t="s">
        <v>45</v>
      </c>
      <c r="CB3" t="s">
        <v>45</v>
      </c>
      <c r="CC3" t="s">
        <v>45</v>
      </c>
      <c r="CD3" t="s">
        <v>45</v>
      </c>
      <c r="CE3" t="s">
        <v>45</v>
      </c>
      <c r="CF3" t="s">
        <v>45</v>
      </c>
    </row>
    <row r="4" spans="1:84" x14ac:dyDescent="0.45">
      <c r="A4" t="s">
        <v>46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 t="s">
        <v>47</v>
      </c>
      <c r="AV4" t="s">
        <v>47</v>
      </c>
      <c r="AW4" t="s">
        <v>48</v>
      </c>
      <c r="AX4" t="s">
        <v>48</v>
      </c>
      <c r="AY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48</v>
      </c>
      <c r="BF4" t="s">
        <v>48</v>
      </c>
      <c r="BG4" t="s">
        <v>48</v>
      </c>
      <c r="BH4" t="s">
        <v>48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48</v>
      </c>
      <c r="BP4" t="s">
        <v>48</v>
      </c>
      <c r="BQ4" t="s">
        <v>48</v>
      </c>
      <c r="BR4" t="s">
        <v>48</v>
      </c>
      <c r="BS4" t="s">
        <v>48</v>
      </c>
      <c r="BT4" t="s">
        <v>48</v>
      </c>
      <c r="BU4" t="s">
        <v>48</v>
      </c>
      <c r="BV4" t="s">
        <v>48</v>
      </c>
      <c r="BW4" t="s">
        <v>48</v>
      </c>
      <c r="BX4" t="s">
        <v>48</v>
      </c>
      <c r="BY4" t="s">
        <v>48</v>
      </c>
      <c r="BZ4" t="s">
        <v>48</v>
      </c>
      <c r="CA4" t="s">
        <v>48</v>
      </c>
      <c r="CB4" t="s">
        <v>48</v>
      </c>
      <c r="CC4" t="s">
        <v>48</v>
      </c>
      <c r="CD4" t="s">
        <v>48</v>
      </c>
      <c r="CE4" t="s">
        <v>48</v>
      </c>
      <c r="CF4" t="s">
        <v>48</v>
      </c>
    </row>
    <row r="5" spans="1:84" x14ac:dyDescent="0.45">
      <c r="A5" t="s">
        <v>49</v>
      </c>
      <c r="G5" t="s">
        <v>50</v>
      </c>
      <c r="H5" t="s">
        <v>51</v>
      </c>
      <c r="I5" t="s">
        <v>50</v>
      </c>
      <c r="J5" t="s">
        <v>51</v>
      </c>
      <c r="K5" t="s">
        <v>50</v>
      </c>
      <c r="L5" t="s">
        <v>51</v>
      </c>
      <c r="M5" t="s">
        <v>50</v>
      </c>
      <c r="N5" t="s">
        <v>51</v>
      </c>
      <c r="O5" t="s">
        <v>50</v>
      </c>
      <c r="P5" t="s">
        <v>51</v>
      </c>
      <c r="Q5" t="s">
        <v>50</v>
      </c>
      <c r="R5" t="s">
        <v>51</v>
      </c>
      <c r="S5" t="s">
        <v>50</v>
      </c>
      <c r="T5" t="s">
        <v>51</v>
      </c>
      <c r="U5" t="s">
        <v>50</v>
      </c>
      <c r="V5" t="s">
        <v>51</v>
      </c>
      <c r="W5" t="s">
        <v>50</v>
      </c>
      <c r="X5" t="s">
        <v>51</v>
      </c>
      <c r="Y5" t="s">
        <v>50</v>
      </c>
      <c r="Z5" t="s">
        <v>51</v>
      </c>
      <c r="AA5" t="s">
        <v>50</v>
      </c>
      <c r="AB5" t="s">
        <v>51</v>
      </c>
      <c r="AC5" t="s">
        <v>50</v>
      </c>
      <c r="AD5" t="s">
        <v>51</v>
      </c>
      <c r="AE5" t="s">
        <v>50</v>
      </c>
      <c r="AF5" t="s">
        <v>51</v>
      </c>
      <c r="AG5" t="s">
        <v>50</v>
      </c>
      <c r="AH5" t="s">
        <v>51</v>
      </c>
      <c r="AI5" t="s">
        <v>50</v>
      </c>
      <c r="AJ5" t="s">
        <v>51</v>
      </c>
      <c r="AK5" t="s">
        <v>50</v>
      </c>
      <c r="AL5" t="s">
        <v>51</v>
      </c>
      <c r="AM5" t="s">
        <v>50</v>
      </c>
      <c r="AN5" t="s">
        <v>51</v>
      </c>
      <c r="AO5" t="s">
        <v>50</v>
      </c>
      <c r="AP5" t="s">
        <v>51</v>
      </c>
      <c r="AQ5" t="s">
        <v>50</v>
      </c>
      <c r="AR5" t="s">
        <v>51</v>
      </c>
      <c r="AS5" t="s">
        <v>50</v>
      </c>
      <c r="AT5" t="s">
        <v>51</v>
      </c>
      <c r="AU5" t="s">
        <v>50</v>
      </c>
      <c r="AV5" t="s">
        <v>51</v>
      </c>
      <c r="AW5" t="s">
        <v>50</v>
      </c>
      <c r="AX5" t="s">
        <v>51</v>
      </c>
      <c r="AY5" t="s">
        <v>50</v>
      </c>
      <c r="AZ5" t="s">
        <v>51</v>
      </c>
      <c r="BA5" t="s">
        <v>50</v>
      </c>
      <c r="BB5" t="s">
        <v>51</v>
      </c>
      <c r="BC5" t="s">
        <v>50</v>
      </c>
      <c r="BD5" t="s">
        <v>51</v>
      </c>
      <c r="BE5" t="s">
        <v>50</v>
      </c>
      <c r="BF5" t="s">
        <v>51</v>
      </c>
      <c r="BG5" t="s">
        <v>50</v>
      </c>
      <c r="BH5" t="s">
        <v>51</v>
      </c>
      <c r="BI5" t="s">
        <v>50</v>
      </c>
      <c r="BJ5" t="s">
        <v>51</v>
      </c>
      <c r="BK5" t="s">
        <v>50</v>
      </c>
      <c r="BL5" t="s">
        <v>51</v>
      </c>
      <c r="BM5" t="s">
        <v>50</v>
      </c>
      <c r="BN5" t="s">
        <v>51</v>
      </c>
      <c r="BO5" t="s">
        <v>50</v>
      </c>
      <c r="BP5" t="s">
        <v>51</v>
      </c>
      <c r="BQ5" t="s">
        <v>50</v>
      </c>
      <c r="BR5" t="s">
        <v>51</v>
      </c>
      <c r="BS5" t="s">
        <v>50</v>
      </c>
      <c r="BT5" t="s">
        <v>51</v>
      </c>
      <c r="BU5" t="s">
        <v>50</v>
      </c>
      <c r="BV5" t="s">
        <v>51</v>
      </c>
      <c r="BW5" t="s">
        <v>50</v>
      </c>
      <c r="BX5" t="s">
        <v>51</v>
      </c>
      <c r="BY5" t="s">
        <v>50</v>
      </c>
      <c r="BZ5" t="s">
        <v>51</v>
      </c>
      <c r="CA5" t="s">
        <v>50</v>
      </c>
      <c r="CB5" t="s">
        <v>51</v>
      </c>
      <c r="CC5" t="s">
        <v>50</v>
      </c>
      <c r="CD5" t="s">
        <v>51</v>
      </c>
      <c r="CE5" t="s">
        <v>50</v>
      </c>
      <c r="CF5" t="s">
        <v>51</v>
      </c>
    </row>
    <row r="6" spans="1:84" x14ac:dyDescent="0.45">
      <c r="A6" t="s">
        <v>52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t="s">
        <v>53</v>
      </c>
      <c r="BR6" t="s">
        <v>53</v>
      </c>
      <c r="BS6" t="s">
        <v>53</v>
      </c>
      <c r="BT6" t="s">
        <v>53</v>
      </c>
      <c r="BU6" t="s">
        <v>53</v>
      </c>
      <c r="BV6" t="s">
        <v>53</v>
      </c>
      <c r="BW6" t="s">
        <v>53</v>
      </c>
      <c r="BX6" t="s">
        <v>53</v>
      </c>
      <c r="BY6" t="s">
        <v>53</v>
      </c>
      <c r="BZ6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53</v>
      </c>
      <c r="CF6" t="s">
        <v>53</v>
      </c>
    </row>
    <row r="7" spans="1:84" x14ac:dyDescent="0.45">
      <c r="A7" t="s">
        <v>108</v>
      </c>
      <c r="B7" t="s">
        <v>81</v>
      </c>
      <c r="C7" t="s">
        <v>74</v>
      </c>
      <c r="D7">
        <v>30</v>
      </c>
      <c r="E7" s="1" cm="1">
        <f t="array" ref="E7">SUMPRODUCT($G7:$CF7,$G$2:$CF$2)/SUMPRODUCT(--($G7:$CF7&lt;&gt;""),$G$2:$CF$2)</f>
        <v>1.9644090098038887</v>
      </c>
      <c r="F7" s="1" cm="1">
        <f t="array" ref="F7">SUMPRODUCT($G7:$CF7,$F$2:$CE$2)/SUMPRODUCT(--($G7:$CF7&lt;&gt;""),$F$2:$CE$2)</f>
        <v>1.9008566802768532</v>
      </c>
      <c r="G7">
        <v>1.90125198813843</v>
      </c>
      <c r="H7">
        <v>1.8885208654123</v>
      </c>
      <c r="I7">
        <v>1.89609323038337</v>
      </c>
      <c r="J7">
        <v>1.9021673375489101</v>
      </c>
      <c r="K7">
        <v>2.05967074542002</v>
      </c>
      <c r="L7">
        <v>1.8899583703321901</v>
      </c>
      <c r="M7">
        <v>1.8880256404709399</v>
      </c>
      <c r="N7">
        <v>1.8792541558451501</v>
      </c>
      <c r="O7">
        <v>1.89112968206709</v>
      </c>
      <c r="P7">
        <v>1.8861906664755099</v>
      </c>
      <c r="Q7">
        <v>1.89307818875457</v>
      </c>
      <c r="R7">
        <v>1.8819592585399501</v>
      </c>
      <c r="S7">
        <v>1.94656996009765</v>
      </c>
      <c r="T7">
        <v>1.95859927240428</v>
      </c>
      <c r="U7">
        <v>1.89077496347911</v>
      </c>
      <c r="V7">
        <v>1.8900826811751099</v>
      </c>
      <c r="W7">
        <v>1.84437300739909</v>
      </c>
      <c r="X7">
        <v>1.83637921494529</v>
      </c>
      <c r="Y7">
        <v>2.3294210609697701</v>
      </c>
      <c r="Z7">
        <v>1.9077410864831601</v>
      </c>
      <c r="AA7">
        <v>2.1397586748878901</v>
      </c>
      <c r="AB7">
        <v>1.9230141536029199</v>
      </c>
      <c r="AC7">
        <v>1.9917519695102099</v>
      </c>
      <c r="AD7">
        <v>1.8809763442257099</v>
      </c>
      <c r="AE7">
        <v>2.08737714100597</v>
      </c>
      <c r="AF7">
        <v>1.7684735190560701</v>
      </c>
      <c r="AG7">
        <v>2.10139410016063</v>
      </c>
      <c r="AH7">
        <v>1.9340727490884999</v>
      </c>
      <c r="AI7">
        <v>2.1046475094416701</v>
      </c>
      <c r="AJ7">
        <v>1.9822835413009601</v>
      </c>
      <c r="AK7">
        <v>1.8630128453317101</v>
      </c>
      <c r="AL7">
        <v>1.9292449137586201</v>
      </c>
      <c r="AM7">
        <v>1.89744933973035</v>
      </c>
      <c r="AN7">
        <v>1.87439864297268</v>
      </c>
      <c r="AO7">
        <v>1.8217824726540699</v>
      </c>
      <c r="AP7">
        <v>1.8120941019177901</v>
      </c>
      <c r="AQ7">
        <v>2.1164680697145699</v>
      </c>
      <c r="AR7">
        <v>1.9290795195199499</v>
      </c>
      <c r="AS7">
        <v>1.8545789338352601</v>
      </c>
      <c r="AT7">
        <v>1.87981680212017</v>
      </c>
      <c r="AU7">
        <v>1.8930169002883499</v>
      </c>
      <c r="AV7">
        <v>1.9035181387059601</v>
      </c>
      <c r="AW7">
        <v>1.86553537735457</v>
      </c>
      <c r="AX7">
        <v>1.93434295456796</v>
      </c>
      <c r="AY7">
        <v>1.9693250444232</v>
      </c>
      <c r="AZ7">
        <v>1.93534978591658</v>
      </c>
      <c r="BA7">
        <v>1.9026348988796</v>
      </c>
      <c r="BB7">
        <v>1.9415738072981601</v>
      </c>
      <c r="BC7">
        <v>1.87025832923096</v>
      </c>
      <c r="BD7">
        <v>1.91808106053536</v>
      </c>
      <c r="BE7">
        <v>1.9146873274034399</v>
      </c>
      <c r="BF7">
        <v>1.98795304372017</v>
      </c>
      <c r="BG7">
        <v>1.84572526156186</v>
      </c>
      <c r="BH7">
        <v>1.9279643983912</v>
      </c>
      <c r="BI7">
        <v>1.84535898039853</v>
      </c>
      <c r="BJ7">
        <v>1.88745667099699</v>
      </c>
      <c r="BK7">
        <v>1.96647797798652</v>
      </c>
      <c r="BL7">
        <v>1.9436656164616399</v>
      </c>
      <c r="BM7">
        <v>1.9334206416676001</v>
      </c>
      <c r="BN7">
        <v>2.0327051330091002</v>
      </c>
      <c r="BO7">
        <v>1.86522860296536</v>
      </c>
      <c r="BP7">
        <v>1.9284773284683201</v>
      </c>
      <c r="BQ7">
        <v>1.90087385167459</v>
      </c>
      <c r="BR7">
        <v>1.99600763862761</v>
      </c>
      <c r="BS7">
        <v>1.8913090518262401</v>
      </c>
      <c r="BT7">
        <v>1.91002021492736</v>
      </c>
      <c r="BU7">
        <v>1.8777595405963901</v>
      </c>
      <c r="BV7">
        <v>1.9537297369744999</v>
      </c>
      <c r="BW7">
        <v>1.8842222709856</v>
      </c>
      <c r="BX7">
        <v>1.8838460240028301</v>
      </c>
      <c r="BY7">
        <v>1.8703046579642999</v>
      </c>
      <c r="BZ7">
        <v>1.9285135245845499</v>
      </c>
      <c r="CA7">
        <v>1.8999668432019401</v>
      </c>
      <c r="CB7">
        <v>1.9980512913398301</v>
      </c>
      <c r="CC7">
        <v>1.8731819046448499</v>
      </c>
      <c r="CD7">
        <v>1.9418034140731999</v>
      </c>
      <c r="CE7">
        <v>1.9060058899290799</v>
      </c>
      <c r="CF7">
        <v>1.98725271817882</v>
      </c>
    </row>
    <row r="8" spans="1:84" x14ac:dyDescent="0.45">
      <c r="A8" t="s">
        <v>68</v>
      </c>
      <c r="B8" t="s">
        <v>69</v>
      </c>
      <c r="C8" t="s">
        <v>66</v>
      </c>
      <c r="D8">
        <v>30</v>
      </c>
      <c r="E8" s="1" cm="1">
        <f t="array" ref="E8">SUMPRODUCT($G8:$CF8,$G$2:$CF$2)/SUMPRODUCT(--($G8:$CF8&lt;&gt;""),$G$2:$CF$2)</f>
        <v>1.8269665691677581</v>
      </c>
      <c r="F8" s="1" cm="1">
        <f t="array" ref="F8">SUMPRODUCT($G8:$CF8,$F$2:$CE$2)/SUMPRODUCT(--($G8:$CF8&lt;&gt;""),$F$2:$CE$2)</f>
        <v>1.7512825995513464</v>
      </c>
      <c r="G8">
        <v>1.791165778401</v>
      </c>
      <c r="H8">
        <v>1.77152019427515</v>
      </c>
      <c r="I8">
        <v>1.7813548594823201</v>
      </c>
      <c r="J8">
        <v>1.75079228638006</v>
      </c>
      <c r="K8">
        <v>1.87425356213759</v>
      </c>
      <c r="L8">
        <v>1.7344691696463199</v>
      </c>
      <c r="M8">
        <v>1.74740081068984</v>
      </c>
      <c r="N8">
        <v>1.7176442112564201</v>
      </c>
      <c r="O8">
        <v>1.7545969992313499</v>
      </c>
      <c r="P8">
        <v>1.7254697842421001</v>
      </c>
      <c r="Q8">
        <v>1.7527012951302601</v>
      </c>
      <c r="R8">
        <v>1.72480629669437</v>
      </c>
      <c r="S8">
        <v>1.6643196432871901</v>
      </c>
      <c r="T8">
        <v>1.6737814229452599</v>
      </c>
      <c r="U8">
        <v>1.74071930098331</v>
      </c>
      <c r="V8">
        <v>1.7284996861483899</v>
      </c>
      <c r="W8">
        <v>1.6993745466614401</v>
      </c>
      <c r="X8">
        <v>1.6748197371096001</v>
      </c>
      <c r="Y8">
        <v>2.0507524271960298</v>
      </c>
      <c r="Z8">
        <v>1.8364275093923299</v>
      </c>
      <c r="AA8">
        <v>1.99468093514122</v>
      </c>
      <c r="AB8">
        <v>1.82740859139801</v>
      </c>
      <c r="AC8">
        <v>1.90446944117787</v>
      </c>
      <c r="AD8">
        <v>1.7730911073562099</v>
      </c>
      <c r="AE8">
        <v>1.86017573284522</v>
      </c>
      <c r="AF8">
        <v>1.6249296903716599</v>
      </c>
      <c r="AG8">
        <v>1.9690170342653199</v>
      </c>
      <c r="AH8">
        <v>1.8059846152505099</v>
      </c>
      <c r="AI8">
        <v>1.9985419314797299</v>
      </c>
      <c r="AJ8">
        <v>1.8536370341669</v>
      </c>
      <c r="AK8">
        <v>1.79412418538232</v>
      </c>
      <c r="AL8">
        <v>1.77634763241121</v>
      </c>
      <c r="AM8">
        <v>1.76762044402818</v>
      </c>
      <c r="AN8">
        <v>1.7153124863988001</v>
      </c>
      <c r="AO8">
        <v>1.7066444964037499</v>
      </c>
      <c r="AP8">
        <v>1.67837340156529</v>
      </c>
      <c r="AQ8">
        <v>1.9062400607883201</v>
      </c>
      <c r="AR8">
        <v>1.74367458048723</v>
      </c>
      <c r="AS8">
        <v>1.7897242788450101</v>
      </c>
      <c r="AT8">
        <v>1.74931352609655</v>
      </c>
      <c r="AU8">
        <v>1.87554219695763</v>
      </c>
      <c r="AV8">
        <v>1.7643780737535799</v>
      </c>
      <c r="AW8">
        <v>1.75460511644147</v>
      </c>
      <c r="AX8">
        <v>1.7806314049361101</v>
      </c>
      <c r="AY8">
        <v>1.77981939182038</v>
      </c>
      <c r="AZ8">
        <v>1.7212384502229101</v>
      </c>
      <c r="BA8">
        <v>1.70010799276891</v>
      </c>
      <c r="BB8">
        <v>1.7485897798416199</v>
      </c>
      <c r="BC8">
        <v>1.7248958421318401</v>
      </c>
      <c r="BD8">
        <v>1.71532570555242</v>
      </c>
      <c r="BE8">
        <v>1.83115289482086</v>
      </c>
      <c r="BF8">
        <v>1.80414528323917</v>
      </c>
      <c r="BG8">
        <v>1.7093980354343601</v>
      </c>
      <c r="BH8">
        <v>1.7760179145030299</v>
      </c>
      <c r="BI8">
        <v>1.8138785403734801</v>
      </c>
      <c r="BJ8">
        <v>1.7551054755984099</v>
      </c>
      <c r="BK8">
        <v>1.7941043040732501</v>
      </c>
      <c r="BL8">
        <v>1.72847522848468</v>
      </c>
      <c r="BM8">
        <v>1.7740051009713</v>
      </c>
      <c r="BN8">
        <v>1.84890488326316</v>
      </c>
      <c r="BO8">
        <v>1.66669694073338</v>
      </c>
      <c r="BP8">
        <v>1.73295631318482</v>
      </c>
      <c r="BQ8">
        <v>1.71596867803543</v>
      </c>
      <c r="BR8">
        <v>1.80434798004157</v>
      </c>
      <c r="BS8">
        <v>1.73124785155782</v>
      </c>
      <c r="BT8">
        <v>1.7412886526523601</v>
      </c>
      <c r="BU8">
        <v>1.72305048031801</v>
      </c>
      <c r="BV8">
        <v>1.79146199848167</v>
      </c>
      <c r="BW8">
        <v>1.80577823540333</v>
      </c>
      <c r="BX8">
        <v>1.8039042587309799</v>
      </c>
      <c r="BY8">
        <v>1.8167311520407601</v>
      </c>
      <c r="BZ8">
        <v>1.7982318706887599</v>
      </c>
      <c r="CA8">
        <v>1.7937705545501601</v>
      </c>
      <c r="CB8">
        <v>1.84028307921833</v>
      </c>
      <c r="CC8">
        <v>1.860179087373</v>
      </c>
      <c r="CD8">
        <v>1.8257675089257901</v>
      </c>
      <c r="CE8">
        <v>1.82018976592961</v>
      </c>
      <c r="CF8">
        <v>1.81736529922333</v>
      </c>
    </row>
    <row r="9" spans="1:84" x14ac:dyDescent="0.45">
      <c r="A9" t="s">
        <v>72</v>
      </c>
      <c r="B9" t="s">
        <v>73</v>
      </c>
      <c r="C9" t="s">
        <v>74</v>
      </c>
      <c r="D9">
        <v>30</v>
      </c>
      <c r="E9" s="1" cm="1">
        <f t="array" ref="E9">SUMPRODUCT($G9:$CF9,$G$2:$CF$2)/SUMPRODUCT(--($G9:$CF9&lt;&gt;""),$G$2:$CF$2)</f>
        <v>2.2045583965329945</v>
      </c>
      <c r="F9" s="1" cm="1">
        <f t="array" ref="F9">SUMPRODUCT($G9:$CF9,$F$2:$CE$2)/SUMPRODUCT(--($G9:$CF9&lt;&gt;""),$F$2:$CE$2)</f>
        <v>2.3010346182926318</v>
      </c>
      <c r="G9">
        <v>2.0062235377894502</v>
      </c>
      <c r="H9">
        <v>2.0083974703709901</v>
      </c>
      <c r="I9">
        <v>1.96310387905933</v>
      </c>
      <c r="J9">
        <v>1.9811621856200901</v>
      </c>
      <c r="K9">
        <v>1.95645805310135</v>
      </c>
      <c r="L9">
        <v>1.95369810433346</v>
      </c>
      <c r="M9">
        <v>2.3478993122988698</v>
      </c>
      <c r="N9">
        <v>2.37169761141873</v>
      </c>
      <c r="O9">
        <v>1.9704569005616801</v>
      </c>
      <c r="P9">
        <v>1.9733239388807</v>
      </c>
      <c r="Q9">
        <v>2.3375138606301502</v>
      </c>
      <c r="R9">
        <v>2.37602204581508</v>
      </c>
      <c r="S9">
        <v>1.95158840559567</v>
      </c>
      <c r="T9">
        <v>1.9915320346999801</v>
      </c>
      <c r="U9">
        <v>2.6541890335082901</v>
      </c>
      <c r="V9">
        <v>2.7965364702309299</v>
      </c>
      <c r="W9">
        <v>1.8876500348632299</v>
      </c>
      <c r="X9">
        <v>1.9236157102295799</v>
      </c>
      <c r="Y9">
        <v>2.0117317322104999</v>
      </c>
      <c r="Z9">
        <v>2.00122080821945</v>
      </c>
      <c r="AA9">
        <v>2.40589987135714</v>
      </c>
      <c r="AB9">
        <v>2.4488361604459499</v>
      </c>
      <c r="AC9">
        <v>2.1958093275711899</v>
      </c>
      <c r="AD9">
        <v>2.3711142477154401</v>
      </c>
      <c r="AE9">
        <v>1.92906922127199</v>
      </c>
      <c r="AF9">
        <v>2.4440219394765301</v>
      </c>
      <c r="AG9">
        <v>2.22875021163749</v>
      </c>
      <c r="AH9">
        <v>2.3844350476654399</v>
      </c>
      <c r="AI9">
        <v>2.2396596571289602</v>
      </c>
      <c r="AJ9">
        <v>2.41804445796053</v>
      </c>
      <c r="AK9">
        <v>2.4103070131648199</v>
      </c>
      <c r="AL9">
        <v>2.4896172306383</v>
      </c>
      <c r="AM9">
        <v>2.1565154687958601</v>
      </c>
      <c r="AN9">
        <v>2.3065807381838499</v>
      </c>
      <c r="AO9">
        <v>1.9492618556572401</v>
      </c>
      <c r="AP9">
        <v>1.9713942127505399</v>
      </c>
      <c r="AQ9">
        <v>1.9591600653422601</v>
      </c>
      <c r="AR9">
        <v>1.9963344626636099</v>
      </c>
      <c r="AS9">
        <v>2.4132400337646001</v>
      </c>
      <c r="AT9">
        <v>2.4659528651940699</v>
      </c>
      <c r="AU9">
        <v>2.7485534228287198</v>
      </c>
      <c r="AV9">
        <v>2.7926300711112</v>
      </c>
      <c r="AW9">
        <v>1.9471631102979401</v>
      </c>
      <c r="AX9">
        <v>2.0150685065427898</v>
      </c>
      <c r="AY9">
        <v>2.3452040901172602</v>
      </c>
      <c r="AZ9">
        <v>2.4590759357102998</v>
      </c>
      <c r="BA9">
        <v>1.95780375010923</v>
      </c>
      <c r="BB9">
        <v>2.0361396868907402</v>
      </c>
      <c r="BC9">
        <v>2.3293242908658001</v>
      </c>
      <c r="BD9">
        <v>2.42773589196816</v>
      </c>
      <c r="BE9">
        <v>2.0962025212603601</v>
      </c>
      <c r="BF9">
        <v>2.1024012692851302</v>
      </c>
      <c r="BG9">
        <v>1.9205717867483101</v>
      </c>
      <c r="BH9">
        <v>2.0190326006984698</v>
      </c>
      <c r="BI9">
        <v>2.3098611094142698</v>
      </c>
      <c r="BJ9">
        <v>2.4324684106996699</v>
      </c>
      <c r="BK9">
        <v>1.9600544433143701</v>
      </c>
      <c r="BL9">
        <v>2.0053807307214901</v>
      </c>
      <c r="BM9">
        <v>2.5635312941899202</v>
      </c>
      <c r="BN9">
        <v>2.7134131409306499</v>
      </c>
      <c r="BO9">
        <v>2.2850769650574501</v>
      </c>
      <c r="BP9">
        <v>2.39517555960352</v>
      </c>
      <c r="BQ9">
        <v>2.4948782810403198</v>
      </c>
      <c r="BR9">
        <v>2.6428197247079899</v>
      </c>
      <c r="BS9">
        <v>2.3905788588071002</v>
      </c>
      <c r="BT9">
        <v>2.5018533994865599</v>
      </c>
      <c r="BU9">
        <v>2.05120930516338</v>
      </c>
      <c r="BV9">
        <v>2.14421792998322</v>
      </c>
      <c r="BW9">
        <v>2.3295034012457099</v>
      </c>
      <c r="BX9">
        <v>2.4314406765356198</v>
      </c>
      <c r="BY9">
        <v>1.9692228575892401</v>
      </c>
      <c r="BZ9">
        <v>2.0215391349065799</v>
      </c>
      <c r="CA9">
        <v>1.9778289710713699</v>
      </c>
      <c r="CB9">
        <v>2.09750878665331</v>
      </c>
      <c r="CC9">
        <v>2.4193017956487601</v>
      </c>
      <c r="CD9">
        <v>2.5365505602057801</v>
      </c>
      <c r="CE9">
        <v>2.4773384099179498</v>
      </c>
      <c r="CF9">
        <v>2.6168161196663902</v>
      </c>
    </row>
    <row r="10" spans="1:84" x14ac:dyDescent="0.45">
      <c r="A10" t="s">
        <v>120</v>
      </c>
      <c r="B10" t="s">
        <v>121</v>
      </c>
      <c r="C10" t="s">
        <v>66</v>
      </c>
      <c r="D10">
        <v>30</v>
      </c>
      <c r="E10" s="1" cm="1">
        <f t="array" ref="E10">SUMPRODUCT($G10:$CF10,$G$2:$CF$2)/SUMPRODUCT(--($G10:$CF10&lt;&gt;""),$G$2:$CF$2)</f>
        <v>1.9911891441917609</v>
      </c>
      <c r="F10" s="1" cm="1">
        <f t="array" ref="F10">SUMPRODUCT($G10:$CF10,$F$2:$CE$2)/SUMPRODUCT(--($G10:$CF10&lt;&gt;""),$F$2:$CE$2)</f>
        <v>1.9930778185159748</v>
      </c>
      <c r="G10">
        <v>2.03473519692507</v>
      </c>
      <c r="H10">
        <v>2.02840931298421</v>
      </c>
      <c r="I10">
        <v>1.9166141949934099</v>
      </c>
      <c r="J10">
        <v>1.8963551674784001</v>
      </c>
      <c r="K10">
        <v>2.03343303978673</v>
      </c>
      <c r="L10">
        <v>1.9077220536606101</v>
      </c>
      <c r="M10">
        <v>1.9985141294011</v>
      </c>
      <c r="N10">
        <v>2.00048470597249</v>
      </c>
      <c r="O10">
        <v>1.9742311398289401</v>
      </c>
      <c r="P10">
        <v>1.9747022928603</v>
      </c>
      <c r="Q10">
        <v>1.97069400462703</v>
      </c>
      <c r="R10">
        <v>1.9724984263524099</v>
      </c>
      <c r="S10">
        <v>2.0111335963668902</v>
      </c>
      <c r="T10">
        <v>2.0304550408708399</v>
      </c>
      <c r="U10">
        <v>1.96180109214995</v>
      </c>
      <c r="V10">
        <v>2.0304893753647999</v>
      </c>
      <c r="W10">
        <v>1.90890217462647</v>
      </c>
      <c r="X10">
        <v>1.9396212623648399</v>
      </c>
      <c r="Y10">
        <v>1.9905581720618499</v>
      </c>
      <c r="Z10">
        <v>1.9495502026245199</v>
      </c>
      <c r="AA10">
        <v>1.9693995604815999</v>
      </c>
      <c r="AB10">
        <v>1.94409479694078</v>
      </c>
      <c r="AC10">
        <v>2.1051734461723499</v>
      </c>
      <c r="AD10">
        <v>2.0252282446993601</v>
      </c>
      <c r="AE10">
        <v>1.8216187146224301</v>
      </c>
      <c r="AF10">
        <v>1.80657524686166</v>
      </c>
      <c r="AG10">
        <v>1.9882296148951499</v>
      </c>
      <c r="AH10">
        <v>1.96509898081236</v>
      </c>
      <c r="AI10">
        <v>2.0338614175385699</v>
      </c>
      <c r="AJ10">
        <v>2.02558998799734</v>
      </c>
      <c r="AK10">
        <v>2.0554018656841002</v>
      </c>
      <c r="AL10">
        <v>2.0629696217120399</v>
      </c>
      <c r="AM10">
        <v>2.0634759115215999</v>
      </c>
      <c r="AN10">
        <v>1.9869952912447999</v>
      </c>
      <c r="AO10">
        <v>1.8972122294045199</v>
      </c>
      <c r="AP10">
        <v>1.9189529796701901</v>
      </c>
      <c r="AQ10">
        <v>1.9137593417607199</v>
      </c>
      <c r="AR10">
        <v>1.93404280171943</v>
      </c>
      <c r="AS10">
        <v>2.0747495759299701</v>
      </c>
      <c r="AT10">
        <v>2.0862166070012398</v>
      </c>
      <c r="AU10">
        <v>1.9974073342641601</v>
      </c>
      <c r="AV10">
        <v>1.9734762512861901</v>
      </c>
      <c r="AW10">
        <v>1.96576950908701</v>
      </c>
      <c r="AX10">
        <v>2.0209161739041899</v>
      </c>
      <c r="AY10">
        <v>1.9631608176538999</v>
      </c>
      <c r="AZ10">
        <v>2.01752927928159</v>
      </c>
      <c r="BA10">
        <v>2.0054193416067099</v>
      </c>
      <c r="BB10">
        <v>2.0833309026095299</v>
      </c>
      <c r="BC10">
        <v>2.0761072992911398</v>
      </c>
      <c r="BD10">
        <v>2.0545414999435598</v>
      </c>
      <c r="BE10">
        <v>1.94383270159371</v>
      </c>
      <c r="BF10">
        <v>2.0328180620294898</v>
      </c>
      <c r="BG10">
        <v>1.9279367072729701</v>
      </c>
      <c r="BH10">
        <v>2.02953046866575</v>
      </c>
      <c r="BI10">
        <v>2.04785955743254</v>
      </c>
      <c r="BJ10">
        <v>2.0782240480624701</v>
      </c>
      <c r="BK10">
        <v>2.0499883536350798</v>
      </c>
      <c r="BL10">
        <v>2.1045099397653599</v>
      </c>
      <c r="BM10">
        <v>2.0858245997789302</v>
      </c>
      <c r="BN10">
        <v>2.18840965046931</v>
      </c>
      <c r="BO10">
        <v>1.9341670123480701</v>
      </c>
      <c r="BP10">
        <v>1.9868162784887</v>
      </c>
      <c r="BQ10">
        <v>2.0750517061082201</v>
      </c>
      <c r="BR10">
        <v>2.1631052105184301</v>
      </c>
      <c r="BS10">
        <v>1.9562103086896001</v>
      </c>
      <c r="BT10">
        <v>2.0122309681328101</v>
      </c>
      <c r="BU10">
        <v>2.0730693342961999</v>
      </c>
      <c r="BV10">
        <v>2.15294902224369</v>
      </c>
      <c r="BW10">
        <v>1.94629407693735</v>
      </c>
      <c r="BX10">
        <v>2.0167771719865599</v>
      </c>
      <c r="BY10">
        <v>2.1158429840481698</v>
      </c>
      <c r="BZ10">
        <v>2.1267152759339001</v>
      </c>
      <c r="CA10">
        <v>1.9861572065356901</v>
      </c>
      <c r="CB10">
        <v>2.0930926324494901</v>
      </c>
      <c r="CC10">
        <v>2.0112650169044102</v>
      </c>
      <c r="CD10">
        <v>2.0899831464676</v>
      </c>
      <c r="CE10">
        <v>2.0369604647303898</v>
      </c>
      <c r="CF10">
        <v>2.1242265772217102</v>
      </c>
    </row>
    <row r="11" spans="1:84" x14ac:dyDescent="0.45">
      <c r="A11" t="s">
        <v>110</v>
      </c>
      <c r="B11" t="s">
        <v>111</v>
      </c>
      <c r="C11" t="s">
        <v>66</v>
      </c>
      <c r="D11">
        <v>30</v>
      </c>
      <c r="E11" s="1" cm="1">
        <f t="array" ref="E11">SUMPRODUCT($G11:$CF11,$G$2:$CF$2)/SUMPRODUCT(--($G11:$CF11&lt;&gt;""),$G$2:$CF$2)</f>
        <v>2.0727729090467446</v>
      </c>
      <c r="F11" s="1" cm="1">
        <f t="array" ref="F11">SUMPRODUCT($G11:$CF11,$F$2:$CE$2)/SUMPRODUCT(--($G11:$CF11&lt;&gt;""),$F$2:$CE$2)</f>
        <v>2.1099508346076661</v>
      </c>
      <c r="G11">
        <v>1.5130453720902599</v>
      </c>
      <c r="H11">
        <v>1.50723435408466</v>
      </c>
      <c r="I11">
        <v>1.48896353607214</v>
      </c>
      <c r="J11">
        <v>1.48931022669947</v>
      </c>
      <c r="K11">
        <v>1.6205510481056999</v>
      </c>
      <c r="L11">
        <v>1.4827427478342201</v>
      </c>
      <c r="M11">
        <v>2.3554572765606401</v>
      </c>
      <c r="N11">
        <v>2.4263664353402001</v>
      </c>
      <c r="O11">
        <v>1.75797913660134</v>
      </c>
      <c r="P11">
        <v>1.7785686223041699</v>
      </c>
      <c r="Q11">
        <v>1.7542398237886001</v>
      </c>
      <c r="R11">
        <v>1.7742290416081301</v>
      </c>
      <c r="S11">
        <v>1.73219391396414</v>
      </c>
      <c r="T11">
        <v>1.7808719965908599</v>
      </c>
      <c r="U11">
        <v>2.5564253749455501</v>
      </c>
      <c r="V11">
        <v>2.6065414281716501</v>
      </c>
      <c r="W11">
        <v>1.8145097463828901</v>
      </c>
      <c r="X11">
        <v>1.78070616233479</v>
      </c>
      <c r="Y11">
        <v>1.7756925884852499</v>
      </c>
      <c r="Z11">
        <v>1.7529339361246801</v>
      </c>
      <c r="AA11">
        <v>1.7419174164681901</v>
      </c>
      <c r="AB11">
        <v>1.7491521229682201</v>
      </c>
      <c r="AC11">
        <v>2.5187659308730099</v>
      </c>
      <c r="AD11">
        <v>2.50518410993236</v>
      </c>
      <c r="AE11">
        <v>1.6523300453907299</v>
      </c>
      <c r="AF11">
        <v>1.5733311204484901</v>
      </c>
      <c r="AG11">
        <v>2.3206625702682602</v>
      </c>
      <c r="AH11">
        <v>2.27987133203828</v>
      </c>
      <c r="AI11">
        <v>2.3366960712859699</v>
      </c>
      <c r="AJ11">
        <v>2.4488439926732202</v>
      </c>
      <c r="AK11">
        <v>2.4180421149320601</v>
      </c>
      <c r="AL11">
        <v>2.5197103946797101</v>
      </c>
      <c r="AM11">
        <v>2.34136544410508</v>
      </c>
      <c r="AN11">
        <v>2.3278027794385499</v>
      </c>
      <c r="AO11">
        <v>1.8052602509157201</v>
      </c>
      <c r="AP11">
        <v>1.85764501509345</v>
      </c>
      <c r="AQ11">
        <v>1.79684762309316</v>
      </c>
      <c r="AR11">
        <v>1.8251118625182099</v>
      </c>
      <c r="AS11">
        <v>2.1554445983152601</v>
      </c>
      <c r="AT11">
        <v>2.2216872365956801</v>
      </c>
      <c r="AU11">
        <v>2.51528872190937</v>
      </c>
      <c r="AV11">
        <v>2.6132030807933702</v>
      </c>
      <c r="AW11">
        <v>1.7483470314446301</v>
      </c>
      <c r="AX11">
        <v>1.81594438389119</v>
      </c>
      <c r="AY11">
        <v>1.84112536737042</v>
      </c>
      <c r="AZ11">
        <v>1.8957675026407499</v>
      </c>
      <c r="BA11">
        <v>1.8212850075701299</v>
      </c>
      <c r="BB11">
        <v>1.9215346343253401</v>
      </c>
      <c r="BC11">
        <v>2.4133637328542501</v>
      </c>
      <c r="BD11">
        <v>2.54155676319334</v>
      </c>
      <c r="BE11">
        <v>1.9037143576667099</v>
      </c>
      <c r="BF11">
        <v>1.93402405567566</v>
      </c>
      <c r="BG11">
        <v>1.8387247268115301</v>
      </c>
      <c r="BH11">
        <v>1.96471161259135</v>
      </c>
      <c r="BI11">
        <v>2.4207643963252101</v>
      </c>
      <c r="BJ11">
        <v>2.5064329822347902</v>
      </c>
      <c r="BK11">
        <v>1.8467512227109799</v>
      </c>
      <c r="BL11">
        <v>1.8772888096329401</v>
      </c>
      <c r="BM11">
        <v>2.5828729886094002</v>
      </c>
      <c r="BN11">
        <v>2.8094698207986002</v>
      </c>
      <c r="BO11">
        <v>2.3418075628997501</v>
      </c>
      <c r="BP11">
        <v>2.50343547687191</v>
      </c>
      <c r="BQ11">
        <v>1.87839841042775</v>
      </c>
      <c r="BR11">
        <v>1.99903211890192</v>
      </c>
      <c r="BS11">
        <v>1.8668908952366901</v>
      </c>
      <c r="BT11">
        <v>1.9217543724793</v>
      </c>
      <c r="BU11">
        <v>1.84586889500351</v>
      </c>
      <c r="BV11">
        <v>1.92576950403201</v>
      </c>
      <c r="BW11">
        <v>1.7873321742653101</v>
      </c>
      <c r="BX11">
        <v>1.8688427324747201</v>
      </c>
      <c r="BY11">
        <v>2.3843894678761499</v>
      </c>
      <c r="BZ11">
        <v>2.5235560448851402</v>
      </c>
      <c r="CA11">
        <v>2.2956618973332699</v>
      </c>
      <c r="CB11">
        <v>2.4662165900622801</v>
      </c>
      <c r="CC11">
        <v>2.51268101108669</v>
      </c>
      <c r="CD11">
        <v>2.6689216322485598</v>
      </c>
      <c r="CE11">
        <v>2.47190654465735</v>
      </c>
      <c r="CF11">
        <v>2.6923366562953102</v>
      </c>
    </row>
    <row r="12" spans="1:84" x14ac:dyDescent="0.45">
      <c r="A12" t="s">
        <v>110</v>
      </c>
      <c r="B12" t="s">
        <v>58</v>
      </c>
      <c r="C12" t="s">
        <v>66</v>
      </c>
      <c r="D12">
        <v>30</v>
      </c>
      <c r="E12" s="1" cm="1">
        <f t="array" ref="E12">SUMPRODUCT($G12:$CF12,$G$2:$CF$2)/SUMPRODUCT(--($G12:$CF12&lt;&gt;""),$G$2:$CF$2)</f>
        <v>1.4607486378041017</v>
      </c>
      <c r="F12" s="1" cm="1">
        <f t="array" ref="F12">SUMPRODUCT($G12:$CF12,$F$2:$CE$2)/SUMPRODUCT(--($G12:$CF12&lt;&gt;""),$F$2:$CE$2)</f>
        <v>1.4490532999821022</v>
      </c>
      <c r="G12">
        <v>1.5017013218817099</v>
      </c>
      <c r="H12">
        <v>1.4999053524529</v>
      </c>
      <c r="I12">
        <v>1.4478316732437999</v>
      </c>
      <c r="J12">
        <v>1.45602362014789</v>
      </c>
      <c r="K12">
        <v>1.58336273650584</v>
      </c>
      <c r="L12">
        <v>1.44670288590194</v>
      </c>
      <c r="M12">
        <v>1.4939553995124899</v>
      </c>
      <c r="N12">
        <v>1.48208077438129</v>
      </c>
      <c r="O12">
        <v>1.49817295716023</v>
      </c>
      <c r="P12">
        <v>1.4883801295539001</v>
      </c>
      <c r="Q12">
        <v>1.49491801819521</v>
      </c>
      <c r="R12">
        <v>1.4855197090399599</v>
      </c>
      <c r="S12">
        <v>1.4824466234774001</v>
      </c>
      <c r="T12">
        <v>1.4961013242337899</v>
      </c>
      <c r="U12">
        <v>1.4610712246801301</v>
      </c>
      <c r="V12">
        <v>1.43410151268428</v>
      </c>
      <c r="W12">
        <v>1.47811720006895</v>
      </c>
      <c r="X12">
        <v>1.4360880306153101</v>
      </c>
      <c r="Y12">
        <v>1.4417682702524801</v>
      </c>
      <c r="Z12">
        <v>1.4059863261216401</v>
      </c>
      <c r="AA12">
        <v>1.4036850285564999</v>
      </c>
      <c r="AB12">
        <v>1.3923594743463199</v>
      </c>
      <c r="AC12">
        <v>1.50504094229661</v>
      </c>
      <c r="AD12">
        <v>1.45760417269108</v>
      </c>
      <c r="AE12">
        <v>1.3903576734707499</v>
      </c>
      <c r="AF12">
        <v>1.3171994878448201</v>
      </c>
      <c r="AG12">
        <v>1.4714897809869201</v>
      </c>
      <c r="AH12">
        <v>1.43362128757929</v>
      </c>
      <c r="AI12">
        <v>1.4413789993961501</v>
      </c>
      <c r="AJ12">
        <v>1.44107733004713</v>
      </c>
      <c r="AK12">
        <v>1.52436753648163</v>
      </c>
      <c r="AL12">
        <v>1.52347390669953</v>
      </c>
      <c r="AM12">
        <v>1.45540672367961</v>
      </c>
      <c r="AN12">
        <v>1.4002973692296901</v>
      </c>
      <c r="AO12">
        <v>1.43620222460745</v>
      </c>
      <c r="AP12">
        <v>1.4326191780644899</v>
      </c>
      <c r="AQ12">
        <v>1.39684643928941</v>
      </c>
      <c r="AR12">
        <v>1.4003972031526499</v>
      </c>
      <c r="AS12">
        <v>1.4814324735164901</v>
      </c>
      <c r="AT12">
        <v>1.48293722468295</v>
      </c>
      <c r="AU12">
        <v>1.4613075539482101</v>
      </c>
      <c r="AV12">
        <v>1.4552472124292</v>
      </c>
      <c r="AW12">
        <v>1.4521527742295299</v>
      </c>
      <c r="AX12">
        <v>1.4827180973148999</v>
      </c>
      <c r="AY12">
        <v>1.44035033511163</v>
      </c>
      <c r="AZ12">
        <v>1.4623305784614899</v>
      </c>
      <c r="BA12">
        <v>1.4683023035712</v>
      </c>
      <c r="BB12">
        <v>1.5276713025430899</v>
      </c>
      <c r="BC12">
        <v>1.4779034258724499</v>
      </c>
      <c r="BD12">
        <v>1.4732852270639201</v>
      </c>
      <c r="BE12">
        <v>1.49623231130195</v>
      </c>
      <c r="BF12">
        <v>1.4858685268060801</v>
      </c>
      <c r="BG12">
        <v>1.44027667644963</v>
      </c>
      <c r="BH12">
        <v>1.5011288073453699</v>
      </c>
      <c r="BI12">
        <v>1.4511194503527201</v>
      </c>
      <c r="BJ12">
        <v>1.46353536989664</v>
      </c>
      <c r="BK12">
        <v>1.50129598750672</v>
      </c>
      <c r="BL12">
        <v>1.49782685753227</v>
      </c>
      <c r="BM12">
        <v>1.49371579821332</v>
      </c>
      <c r="BN12">
        <v>1.5674762011921499</v>
      </c>
      <c r="BO12">
        <v>1.3735439493857899</v>
      </c>
      <c r="BP12">
        <v>1.43115158451897</v>
      </c>
      <c r="BQ12">
        <v>1.4892759254362899</v>
      </c>
      <c r="BR12">
        <v>1.57654212269564</v>
      </c>
      <c r="BS12">
        <v>1.4606274181166301</v>
      </c>
      <c r="BT12">
        <v>1.49224257735347</v>
      </c>
      <c r="BU12">
        <v>1.44743665913507</v>
      </c>
      <c r="BV12">
        <v>1.50798093397706</v>
      </c>
      <c r="BW12">
        <v>1.42340529682831</v>
      </c>
      <c r="BX12">
        <v>1.4799546613101899</v>
      </c>
      <c r="BY12">
        <v>1.4752445398474201</v>
      </c>
      <c r="BZ12">
        <v>1.5060591904242999</v>
      </c>
      <c r="CA12">
        <v>1.44003575421634</v>
      </c>
      <c r="CB12">
        <v>1.5150724598915699</v>
      </c>
      <c r="CC12">
        <v>1.4550192293090201</v>
      </c>
      <c r="CD12">
        <v>1.51597445590018</v>
      </c>
      <c r="CE12">
        <v>1.49494106629942</v>
      </c>
      <c r="CF12">
        <v>1.5329009111445999</v>
      </c>
    </row>
    <row r="13" spans="1:84" x14ac:dyDescent="0.45">
      <c r="A13" t="s">
        <v>110</v>
      </c>
      <c r="B13" t="s">
        <v>58</v>
      </c>
      <c r="C13" t="s">
        <v>85</v>
      </c>
      <c r="D13">
        <v>30</v>
      </c>
      <c r="E13" s="1" cm="1">
        <f t="array" ref="E13">SUMPRODUCT($G13:$CF13,$G$2:$CF$2)/SUMPRODUCT(--($G13:$CF13&lt;&gt;""),$G$2:$CF$2)</f>
        <v>1.2123298241351292</v>
      </c>
      <c r="F13" s="1" cm="1">
        <f t="array" ref="F13">SUMPRODUCT($G13:$CF13,$F$2:$CE$2)/SUMPRODUCT(--($G13:$CF13&lt;&gt;""),$F$2:$CE$2)</f>
        <v>1.194546901816729</v>
      </c>
      <c r="G13">
        <v>1.2384738481895099</v>
      </c>
      <c r="H13">
        <v>1.22795664898495</v>
      </c>
      <c r="I13">
        <v>1.20637116892034</v>
      </c>
      <c r="J13">
        <v>1.19308258894705</v>
      </c>
      <c r="K13">
        <v>1.35401985682847</v>
      </c>
      <c r="L13">
        <v>1.1888750958829499</v>
      </c>
      <c r="M13">
        <v>1.2240891020511999</v>
      </c>
      <c r="N13">
        <v>1.21299347603728</v>
      </c>
      <c r="O13">
        <v>1.2254515078680599</v>
      </c>
      <c r="P13">
        <v>1.21902727191744</v>
      </c>
      <c r="Q13">
        <v>1.22295963943332</v>
      </c>
      <c r="R13">
        <v>1.21536920716937</v>
      </c>
      <c r="S13">
        <v>1.21563420203102</v>
      </c>
      <c r="T13">
        <v>1.23186462278487</v>
      </c>
      <c r="U13">
        <v>1.20837738615081</v>
      </c>
      <c r="V13">
        <v>1.1776300383121101</v>
      </c>
      <c r="W13">
        <v>1.2291171443862601</v>
      </c>
      <c r="X13">
        <v>1.1763429965763199</v>
      </c>
      <c r="Y13">
        <v>1.2075532081064999</v>
      </c>
      <c r="Z13">
        <v>1.1712804141380599</v>
      </c>
      <c r="AA13">
        <v>1.1770462482830399</v>
      </c>
      <c r="AB13">
        <v>1.1606274943960899</v>
      </c>
      <c r="AC13">
        <v>1.2540450935791201</v>
      </c>
      <c r="AD13">
        <v>1.2006670118205001</v>
      </c>
      <c r="AE13">
        <v>1.17598519920485</v>
      </c>
      <c r="AF13">
        <v>1.0845901827704501</v>
      </c>
      <c r="AG13">
        <v>1.24128099650226</v>
      </c>
      <c r="AH13">
        <v>1.19233138337337</v>
      </c>
      <c r="AI13">
        <v>1.1913238103932799</v>
      </c>
      <c r="AJ13">
        <v>1.1850770971795599</v>
      </c>
      <c r="AK13">
        <v>1.24531763263916</v>
      </c>
      <c r="AL13">
        <v>1.2564192641629299</v>
      </c>
      <c r="AM13">
        <v>1.2094708025434899</v>
      </c>
      <c r="AN13">
        <v>1.1542635194680799</v>
      </c>
      <c r="AO13">
        <v>1.1843974751383599</v>
      </c>
      <c r="AP13">
        <v>1.1908849389862901</v>
      </c>
      <c r="AQ13">
        <v>1.16755031142824</v>
      </c>
      <c r="AR13">
        <v>1.1577674682035399</v>
      </c>
      <c r="AS13">
        <v>1.22809716382671</v>
      </c>
      <c r="AT13">
        <v>1.2198209861481999</v>
      </c>
      <c r="AU13">
        <v>1.21792439823763</v>
      </c>
      <c r="AV13">
        <v>1.1932208279858401</v>
      </c>
      <c r="AW13">
        <v>1.19467704005694</v>
      </c>
      <c r="AX13">
        <v>1.2271727647963799</v>
      </c>
      <c r="AY13">
        <v>1.1967440432868299</v>
      </c>
      <c r="AZ13">
        <v>1.2125711258909</v>
      </c>
      <c r="BA13">
        <v>1.1963692250005999</v>
      </c>
      <c r="BB13">
        <v>1.2524952952625901</v>
      </c>
      <c r="BC13">
        <v>1.2110415511881401</v>
      </c>
      <c r="BD13">
        <v>1.21115372413733</v>
      </c>
      <c r="BE13">
        <v>1.2464138130215701</v>
      </c>
      <c r="BF13">
        <v>1.2320112007442301</v>
      </c>
      <c r="BG13">
        <v>1.18841770383047</v>
      </c>
      <c r="BH13">
        <v>1.2309000970472801</v>
      </c>
      <c r="BI13">
        <v>1.20458273818148</v>
      </c>
      <c r="BJ13">
        <v>1.2080657421598799</v>
      </c>
      <c r="BK13">
        <v>1.23628818511088</v>
      </c>
      <c r="BL13">
        <v>1.22861519332611</v>
      </c>
      <c r="BM13">
        <v>1.21860256555765</v>
      </c>
      <c r="BN13">
        <v>1.2935322567605501</v>
      </c>
      <c r="BO13">
        <v>1.14227874556784</v>
      </c>
      <c r="BP13">
        <v>1.18491510391207</v>
      </c>
      <c r="BQ13">
        <v>1.22499718279159</v>
      </c>
      <c r="BR13">
        <v>1.2743635931394499</v>
      </c>
      <c r="BS13">
        <v>1.2055293730883401</v>
      </c>
      <c r="BT13">
        <v>1.21752694821829</v>
      </c>
      <c r="BU13">
        <v>1.1963606821039201</v>
      </c>
      <c r="BV13">
        <v>1.2568675323826599</v>
      </c>
      <c r="BW13">
        <v>1.1782796786118099</v>
      </c>
      <c r="BX13">
        <v>1.2046428438802801</v>
      </c>
      <c r="BY13">
        <v>1.21174620395502</v>
      </c>
      <c r="BZ13">
        <v>1.23712583665419</v>
      </c>
      <c r="CA13">
        <v>1.19709296211659</v>
      </c>
      <c r="CB13">
        <v>1.2529358430214299</v>
      </c>
      <c r="CC13">
        <v>1.19945408019087</v>
      </c>
      <c r="CD13">
        <v>1.2470238446563</v>
      </c>
      <c r="CE13">
        <v>1.2205713827645901</v>
      </c>
      <c r="CF13">
        <v>1.2606374864368199</v>
      </c>
    </row>
    <row r="14" spans="1:84" x14ac:dyDescent="0.45">
      <c r="A14" t="s">
        <v>97</v>
      </c>
      <c r="B14" t="s">
        <v>98</v>
      </c>
      <c r="C14" t="s">
        <v>66</v>
      </c>
      <c r="D14">
        <v>30</v>
      </c>
      <c r="E14" s="1" cm="1">
        <f t="array" ref="E14">SUMPRODUCT($G14:$CF14,$G$2:$CF$2)/SUMPRODUCT(--($G14:$CF14&lt;&gt;""),$G$2:$CF$2)</f>
        <v>2.3929704203109265</v>
      </c>
      <c r="F14" s="1" cm="1">
        <f t="array" ref="F14">SUMPRODUCT($G14:$CF14,$F$2:$CE$2)/SUMPRODUCT(--($G14:$CF14&lt;&gt;""),$F$2:$CE$2)</f>
        <v>2.1136294413387149</v>
      </c>
      <c r="G14">
        <v>2.49128089517838</v>
      </c>
      <c r="H14">
        <v>2.1374941467964201</v>
      </c>
      <c r="I14">
        <v>2.4830288540841798</v>
      </c>
      <c r="J14">
        <v>2.17397147875129</v>
      </c>
      <c r="K14">
        <v>2.35460891541508</v>
      </c>
      <c r="L14">
        <v>2.1058208827768401</v>
      </c>
      <c r="M14">
        <v>2.3513915393199101</v>
      </c>
      <c r="N14">
        <v>2.1360865197062999</v>
      </c>
      <c r="O14">
        <v>2.3529307936532202</v>
      </c>
      <c r="P14">
        <v>2.1465457575520799</v>
      </c>
      <c r="Q14">
        <v>2.3081230331983602</v>
      </c>
      <c r="R14">
        <v>2.11946117564134</v>
      </c>
      <c r="S14">
        <v>2.6386079729601799</v>
      </c>
      <c r="T14">
        <v>2.22420236250945</v>
      </c>
      <c r="U14">
        <v>2.0157801989242099</v>
      </c>
      <c r="V14">
        <v>1.97845871384731</v>
      </c>
      <c r="W14">
        <v>2.8349838999496701</v>
      </c>
      <c r="X14">
        <v>2.0846871394931998</v>
      </c>
      <c r="Y14">
        <v>2.4528770649181801</v>
      </c>
      <c r="Z14">
        <v>2.07376468795441</v>
      </c>
      <c r="AA14">
        <v>2.1449520495840999</v>
      </c>
      <c r="AB14">
        <v>1.98493106137298</v>
      </c>
      <c r="AC14">
        <v>2.4837989870817401</v>
      </c>
      <c r="AD14">
        <v>2.2122591326102201</v>
      </c>
      <c r="AE14">
        <v>2.1193375814338902</v>
      </c>
      <c r="AF14">
        <v>1.9262268345267399</v>
      </c>
      <c r="AG14">
        <v>2.4465737249592499</v>
      </c>
      <c r="AH14">
        <v>2.1187997531038998</v>
      </c>
      <c r="AI14">
        <v>2.3405203714848302</v>
      </c>
      <c r="AJ14">
        <v>2.2342208050683698</v>
      </c>
      <c r="AK14">
        <v>2.17374958539077</v>
      </c>
      <c r="AL14">
        <v>2.1059077640471</v>
      </c>
      <c r="AM14">
        <v>2.69250157978425</v>
      </c>
      <c r="AN14">
        <v>2.2125164891516</v>
      </c>
      <c r="AO14">
        <v>2.94577437187256</v>
      </c>
      <c r="AP14">
        <v>2.13848970522898</v>
      </c>
      <c r="AQ14">
        <v>2.3379097521660599</v>
      </c>
      <c r="AR14">
        <v>2.0950988397520902</v>
      </c>
      <c r="AS14">
        <v>2.1923240018035099</v>
      </c>
      <c r="AT14">
        <v>2.0863654814172001</v>
      </c>
      <c r="AU14">
        <v>2.52896241736563</v>
      </c>
      <c r="AV14">
        <v>2.1189723023495599</v>
      </c>
      <c r="AW14">
        <v>2.2822024283074098</v>
      </c>
      <c r="AX14">
        <v>2.0831227598805899</v>
      </c>
      <c r="AY14">
        <v>2.2248297751995798</v>
      </c>
      <c r="AZ14">
        <v>2.1521136823476299</v>
      </c>
      <c r="BA14">
        <v>2.2497521233659201</v>
      </c>
      <c r="BB14">
        <v>2.12575117944438</v>
      </c>
      <c r="BC14">
        <v>2.30171835089268</v>
      </c>
      <c r="BD14">
        <v>2.21501342669267</v>
      </c>
      <c r="BE14">
        <v>2.6447424656294198</v>
      </c>
      <c r="BF14">
        <v>2.3382748302160001</v>
      </c>
      <c r="BG14">
        <v>2.1812257152560801</v>
      </c>
      <c r="BH14">
        <v>2.1197642697283601</v>
      </c>
      <c r="BI14">
        <v>2.2298566744300699</v>
      </c>
      <c r="BJ14">
        <v>2.14221756829133</v>
      </c>
      <c r="BK14">
        <v>2.3396408435696898</v>
      </c>
      <c r="BL14">
        <v>2.1668177953938601</v>
      </c>
      <c r="BM14">
        <v>2.1621612179117502</v>
      </c>
      <c r="BN14">
        <v>2.19207437366626</v>
      </c>
      <c r="BO14">
        <v>2.1778736369367802</v>
      </c>
      <c r="BP14">
        <v>2.06925159339194</v>
      </c>
      <c r="BQ14">
        <v>1.9481395416438201</v>
      </c>
      <c r="BR14">
        <v>2.0380241204005598</v>
      </c>
      <c r="BS14">
        <v>2.3376132685548998</v>
      </c>
      <c r="BT14">
        <v>2.16097410793469</v>
      </c>
      <c r="BU14">
        <v>1.8384075706640699</v>
      </c>
      <c r="BV14">
        <v>1.9069363635727099</v>
      </c>
      <c r="BW14">
        <v>2.0726227571189799</v>
      </c>
      <c r="BX14">
        <v>2.07350640582009</v>
      </c>
      <c r="BY14">
        <v>2.2892305453532198</v>
      </c>
      <c r="BZ14">
        <v>2.1463565822389801</v>
      </c>
      <c r="CA14">
        <v>2.1168312433711001</v>
      </c>
      <c r="CB14">
        <v>2.10114150627586</v>
      </c>
      <c r="CC14">
        <v>2.1336844420682302</v>
      </c>
      <c r="CD14">
        <v>2.0708737613279902</v>
      </c>
      <c r="CE14">
        <v>2.3025302697443699</v>
      </c>
      <c r="CF14">
        <v>2.1736255918795</v>
      </c>
    </row>
    <row r="15" spans="1:84" x14ac:dyDescent="0.45">
      <c r="A15" t="s">
        <v>118</v>
      </c>
      <c r="B15" t="s">
        <v>119</v>
      </c>
      <c r="C15" t="s">
        <v>66</v>
      </c>
      <c r="D15">
        <v>30</v>
      </c>
      <c r="E15" s="1" cm="1">
        <f t="array" ref="E15">SUMPRODUCT($G15:$CF15,$G$2:$CF$2)/SUMPRODUCT(--($G15:$CF15&lt;&gt;""),$G$2:$CF$2)</f>
        <v>1.9061422390003553</v>
      </c>
      <c r="F15" s="1" cm="1">
        <f t="array" ref="F15">SUMPRODUCT($G15:$CF15,$F$2:$CE$2)/SUMPRODUCT(--($G15:$CF15&lt;&gt;""),$F$2:$CE$2)</f>
        <v>1.8539311687922884</v>
      </c>
      <c r="G15">
        <v>1.93365997710205</v>
      </c>
      <c r="H15">
        <v>1.9228287723805499</v>
      </c>
      <c r="I15">
        <v>1.8834885452605299</v>
      </c>
      <c r="J15">
        <v>1.8474488219415</v>
      </c>
      <c r="K15">
        <v>2.0143256734570398</v>
      </c>
      <c r="L15">
        <v>1.8045325604606</v>
      </c>
      <c r="M15">
        <v>1.8752938994631601</v>
      </c>
      <c r="N15">
        <v>1.83744852386947</v>
      </c>
      <c r="O15">
        <v>1.88536308537455</v>
      </c>
      <c r="P15">
        <v>1.8420276569362699</v>
      </c>
      <c r="Q15">
        <v>1.8805119565758801</v>
      </c>
      <c r="R15">
        <v>1.83789779660459</v>
      </c>
      <c r="S15">
        <v>1.8907354356049</v>
      </c>
      <c r="T15">
        <v>1.87177693028732</v>
      </c>
      <c r="U15">
        <v>1.96572569871442</v>
      </c>
      <c r="V15">
        <v>1.91639779919425</v>
      </c>
      <c r="W15">
        <v>1.84397610453008</v>
      </c>
      <c r="X15">
        <v>1.79949212985664</v>
      </c>
      <c r="Y15">
        <v>1.8386566731821901</v>
      </c>
      <c r="Z15">
        <v>1.8070635182571799</v>
      </c>
      <c r="AA15">
        <v>1.9319848526704999</v>
      </c>
      <c r="AB15">
        <v>1.85872951276427</v>
      </c>
      <c r="AC15">
        <v>1.9261271209347299</v>
      </c>
      <c r="AD15">
        <v>1.8422755213388899</v>
      </c>
      <c r="AE15">
        <v>1.81276334526482</v>
      </c>
      <c r="AF15">
        <v>1.6938636596966099</v>
      </c>
      <c r="AG15">
        <v>1.86638597219918</v>
      </c>
      <c r="AH15">
        <v>1.8204507259873901</v>
      </c>
      <c r="AI15">
        <v>1.9202728825208499</v>
      </c>
      <c r="AJ15">
        <v>1.8824984654454699</v>
      </c>
      <c r="AK15">
        <v>1.85571280714437</v>
      </c>
      <c r="AL15">
        <v>1.83689144774916</v>
      </c>
      <c r="AM15">
        <v>1.93910966598893</v>
      </c>
      <c r="AN15">
        <v>1.7981109347250399</v>
      </c>
      <c r="AO15">
        <v>1.89639359738429</v>
      </c>
      <c r="AP15">
        <v>1.85200213445769</v>
      </c>
      <c r="AQ15">
        <v>1.8804963060236199</v>
      </c>
      <c r="AR15">
        <v>1.83434035264218</v>
      </c>
      <c r="AS15">
        <v>1.93596197993535</v>
      </c>
      <c r="AT15">
        <v>1.9236867338091199</v>
      </c>
      <c r="AU15">
        <v>2.1048501362977898</v>
      </c>
      <c r="AV15">
        <v>1.95261994658808</v>
      </c>
      <c r="AW15">
        <v>1.87895409723153</v>
      </c>
      <c r="AX15">
        <v>1.8581895472807499</v>
      </c>
      <c r="AY15">
        <v>1.9545094045801801</v>
      </c>
      <c r="AZ15">
        <v>1.86553354555187</v>
      </c>
      <c r="BA15">
        <v>1.87371386114241</v>
      </c>
      <c r="BB15">
        <v>1.91818509692925</v>
      </c>
      <c r="BC15">
        <v>1.9272959216793299</v>
      </c>
      <c r="BD15">
        <v>1.8631636651289201</v>
      </c>
      <c r="BE15">
        <v>1.8969173535046799</v>
      </c>
      <c r="BF15">
        <v>1.8665666339287601</v>
      </c>
      <c r="BG15">
        <v>1.82599726536453</v>
      </c>
      <c r="BH15">
        <v>1.8453308006657601</v>
      </c>
      <c r="BI15">
        <v>1.8702382652345599</v>
      </c>
      <c r="BJ15">
        <v>1.83666016263623</v>
      </c>
      <c r="BK15">
        <v>1.93186388801679</v>
      </c>
      <c r="BL15">
        <v>1.9070055264577701</v>
      </c>
      <c r="BM15">
        <v>1.8778746349055799</v>
      </c>
      <c r="BN15">
        <v>1.98201063895229</v>
      </c>
      <c r="BO15">
        <v>1.82510597061656</v>
      </c>
      <c r="BP15">
        <v>1.81036763460656</v>
      </c>
      <c r="BQ15">
        <v>1.8897045796593099</v>
      </c>
      <c r="BR15">
        <v>1.9832917540139501</v>
      </c>
      <c r="BS15">
        <v>1.8530724067456401</v>
      </c>
      <c r="BT15">
        <v>1.87215713387814</v>
      </c>
      <c r="BU15">
        <v>1.7808837664747199</v>
      </c>
      <c r="BV15">
        <v>1.8457927956132001</v>
      </c>
      <c r="BW15">
        <v>1.85683388754789</v>
      </c>
      <c r="BX15">
        <v>1.8384604088246701</v>
      </c>
      <c r="BY15">
        <v>2.0663458825410599</v>
      </c>
      <c r="BZ15">
        <v>1.9716811935606</v>
      </c>
      <c r="CA15">
        <v>1.8088640599114201</v>
      </c>
      <c r="CB15">
        <v>1.88463623686363</v>
      </c>
      <c r="CC15">
        <v>1.8943458081828399</v>
      </c>
      <c r="CD15">
        <v>1.89243281875133</v>
      </c>
      <c r="CE15">
        <v>1.8686445516499199</v>
      </c>
      <c r="CF15">
        <v>1.9197521376736499</v>
      </c>
    </row>
    <row r="16" spans="1:84" x14ac:dyDescent="0.45">
      <c r="A16" t="s">
        <v>91</v>
      </c>
      <c r="B16" t="s">
        <v>92</v>
      </c>
      <c r="C16" t="s">
        <v>62</v>
      </c>
      <c r="D16">
        <v>30</v>
      </c>
      <c r="E16" s="1" cm="1">
        <f t="array" ref="E16">SUMPRODUCT($G16:$CF16,$G$2:$CF$2)/SUMPRODUCT(--($G16:$CF16&lt;&gt;""),$G$2:$CF$2)</f>
        <v>1.9968712864391953</v>
      </c>
      <c r="F16" s="1" cm="1">
        <f t="array" ref="F16">SUMPRODUCT($G16:$CF16,$F$2:$CE$2)/SUMPRODUCT(--($G16:$CF16&lt;&gt;""),$F$2:$CE$2)</f>
        <v>1.9491264173318366</v>
      </c>
      <c r="G16">
        <v>2.0189221940032902</v>
      </c>
      <c r="H16">
        <v>1.9362481015624899</v>
      </c>
      <c r="I16">
        <v>1.95334524001882</v>
      </c>
      <c r="J16">
        <v>1.9576807763822901</v>
      </c>
      <c r="K16">
        <v>2.1945591909341502</v>
      </c>
      <c r="L16">
        <v>1.9268816646543101</v>
      </c>
      <c r="M16">
        <v>2.0563513546236001</v>
      </c>
      <c r="N16">
        <v>1.9996026526241599</v>
      </c>
      <c r="O16">
        <v>2.05804721157077</v>
      </c>
      <c r="P16">
        <v>2.0128480582916501</v>
      </c>
      <c r="Q16">
        <v>2.0085290512929102</v>
      </c>
      <c r="R16">
        <v>1.9886705109427101</v>
      </c>
      <c r="S16">
        <v>2.03185387938557</v>
      </c>
      <c r="T16">
        <v>2.0034812208175898</v>
      </c>
      <c r="U16">
        <v>1.93892943555333</v>
      </c>
      <c r="V16">
        <v>1.9119489947635899</v>
      </c>
      <c r="W16">
        <v>1.8831586993885301</v>
      </c>
      <c r="X16">
        <v>1.89037340561152</v>
      </c>
      <c r="Y16">
        <v>1.9987090760502599</v>
      </c>
      <c r="Z16">
        <v>1.9002640482923701</v>
      </c>
      <c r="AA16">
        <v>2.0347331705766698</v>
      </c>
      <c r="AB16">
        <v>1.9428313159386901</v>
      </c>
      <c r="AC16">
        <v>2.2713398944982401</v>
      </c>
      <c r="AD16">
        <v>2.0450400866485499</v>
      </c>
      <c r="AE16">
        <v>2.0894839563189298</v>
      </c>
      <c r="AF16">
        <v>1.7856896567315499</v>
      </c>
      <c r="AG16">
        <v>2.0834915246062899</v>
      </c>
      <c r="AH16">
        <v>2.00605367540442</v>
      </c>
      <c r="AI16">
        <v>1.95117149790536</v>
      </c>
      <c r="AJ16">
        <v>1.93083853595915</v>
      </c>
      <c r="AK16">
        <v>2.0408804259028499</v>
      </c>
      <c r="AL16">
        <v>2.0578077036648001</v>
      </c>
      <c r="AM16">
        <v>1.94481668775772</v>
      </c>
      <c r="AN16">
        <v>1.88098325903193</v>
      </c>
      <c r="AO16">
        <v>1.90607651057377</v>
      </c>
      <c r="AP16">
        <v>1.88510894989782</v>
      </c>
      <c r="AQ16">
        <v>1.95649992883304</v>
      </c>
      <c r="AR16">
        <v>1.93911863776002</v>
      </c>
      <c r="AS16">
        <v>1.94169868761974</v>
      </c>
      <c r="AT16">
        <v>1.9535439651872499</v>
      </c>
      <c r="AU16">
        <v>2.03070104604102</v>
      </c>
      <c r="AV16">
        <v>1.93570049510089</v>
      </c>
      <c r="AW16">
        <v>1.9398124843326501</v>
      </c>
      <c r="AX16">
        <v>1.9865412528749899</v>
      </c>
      <c r="AY16">
        <v>1.99655836403521</v>
      </c>
      <c r="AZ16">
        <v>2.0016462301096398</v>
      </c>
      <c r="BA16">
        <v>1.92370298293849</v>
      </c>
      <c r="BB16">
        <v>2.0034042715767</v>
      </c>
      <c r="BC16">
        <v>1.9382410322355099</v>
      </c>
      <c r="BD16">
        <v>1.92760812416861</v>
      </c>
      <c r="BE16">
        <v>1.9493523480572701</v>
      </c>
      <c r="BF16">
        <v>2.0443663817000202</v>
      </c>
      <c r="BG16">
        <v>1.92249256007505</v>
      </c>
      <c r="BH16">
        <v>2.0095064892576802</v>
      </c>
      <c r="BI16">
        <v>1.9554566967451199</v>
      </c>
      <c r="BJ16">
        <v>1.9877611864353399</v>
      </c>
      <c r="BK16">
        <v>1.96770743450286</v>
      </c>
      <c r="BL16">
        <v>1.98047812005565</v>
      </c>
      <c r="BM16">
        <v>1.9926398937071199</v>
      </c>
      <c r="BN16">
        <v>2.10038201123974</v>
      </c>
      <c r="BO16">
        <v>1.95390623667184</v>
      </c>
      <c r="BP16">
        <v>1.9893162866990299</v>
      </c>
      <c r="BQ16">
        <v>1.90353964346334</v>
      </c>
      <c r="BR16">
        <v>1.9998537985140199</v>
      </c>
      <c r="BS16">
        <v>1.92914565800377</v>
      </c>
      <c r="BT16">
        <v>1.9411177302046601</v>
      </c>
      <c r="BU16">
        <v>1.8180631946674</v>
      </c>
      <c r="BV16">
        <v>1.8988652438997899</v>
      </c>
      <c r="BW16">
        <v>1.8593075975220701</v>
      </c>
      <c r="BX16">
        <v>1.9017639214759501</v>
      </c>
      <c r="BY16">
        <v>1.9404626956611299</v>
      </c>
      <c r="BZ16">
        <v>1.9913437920953301</v>
      </c>
      <c r="CA16">
        <v>1.9594314966906601</v>
      </c>
      <c r="CB16">
        <v>2.0762228215579701</v>
      </c>
      <c r="CC16">
        <v>1.8991828424308199</v>
      </c>
      <c r="CD16">
        <v>1.9535539191703599</v>
      </c>
      <c r="CE16">
        <v>1.9610788487875099</v>
      </c>
      <c r="CF16">
        <v>2.0419709061768501</v>
      </c>
    </row>
    <row r="17" spans="1:84" x14ac:dyDescent="0.45">
      <c r="A17" t="s">
        <v>88</v>
      </c>
      <c r="B17" t="s">
        <v>58</v>
      </c>
      <c r="C17" t="s">
        <v>66</v>
      </c>
      <c r="D17">
        <v>30</v>
      </c>
      <c r="E17" s="1" cm="1">
        <f t="array" ref="E17">SUMPRODUCT($G17:$CF17,$G$2:$CF$2)/SUMPRODUCT(--($G17:$CF17&lt;&gt;""),$G$2:$CF$2)</f>
        <v>1.58858785526076</v>
      </c>
      <c r="F17" s="1" cm="1">
        <f t="array" ref="F17">SUMPRODUCT($G17:$CF17,$F$2:$CE$2)/SUMPRODUCT(--($G17:$CF17&lt;&gt;""),$F$2:$CE$2)</f>
        <v>1.5536468196984612</v>
      </c>
      <c r="G17">
        <v>1.5902109563889</v>
      </c>
      <c r="H17">
        <v>1.5810984563706101</v>
      </c>
      <c r="I17">
        <v>1.6683109351216701</v>
      </c>
      <c r="J17">
        <v>1.5748442029738501</v>
      </c>
      <c r="K17">
        <v>1.8038053022985101</v>
      </c>
      <c r="L17">
        <v>1.5467142242379499</v>
      </c>
      <c r="M17">
        <v>1.5506708515495999</v>
      </c>
      <c r="N17">
        <v>1.5516490922889301</v>
      </c>
      <c r="O17">
        <v>1.55556863021446</v>
      </c>
      <c r="P17">
        <v>1.55808973580738</v>
      </c>
      <c r="Q17">
        <v>1.5550948896858301</v>
      </c>
      <c r="R17">
        <v>1.5539982612779899</v>
      </c>
      <c r="S17">
        <v>1.60698798216995</v>
      </c>
      <c r="T17">
        <v>1.5797995936678599</v>
      </c>
      <c r="U17">
        <v>1.5077506251413699</v>
      </c>
      <c r="V17">
        <v>1.5309287401074101</v>
      </c>
      <c r="W17">
        <v>1.63394151787872</v>
      </c>
      <c r="X17">
        <v>1.5829502638327599</v>
      </c>
      <c r="Y17">
        <v>1.70101572070151</v>
      </c>
      <c r="Z17">
        <v>1.5672400319266899</v>
      </c>
      <c r="AA17">
        <v>1.5696288597771899</v>
      </c>
      <c r="AB17">
        <v>1.5491265998014701</v>
      </c>
      <c r="AC17">
        <v>1.6777968648661301</v>
      </c>
      <c r="AD17">
        <v>1.5717216883684599</v>
      </c>
      <c r="AE17">
        <v>1.6363016310982601</v>
      </c>
      <c r="AF17">
        <v>1.3961260152806001</v>
      </c>
      <c r="AG17">
        <v>1.5644008204504001</v>
      </c>
      <c r="AH17">
        <v>1.56261298070025</v>
      </c>
      <c r="AI17">
        <v>1.58131301889494</v>
      </c>
      <c r="AJ17">
        <v>1.5777576664878401</v>
      </c>
      <c r="AK17">
        <v>1.57024527371984</v>
      </c>
      <c r="AL17">
        <v>1.58314388393733</v>
      </c>
      <c r="AM17">
        <v>1.55955983005415</v>
      </c>
      <c r="AN17">
        <v>1.51917552114881</v>
      </c>
      <c r="AO17">
        <v>1.5869682915417</v>
      </c>
      <c r="AP17">
        <v>1.53484905372264</v>
      </c>
      <c r="AQ17">
        <v>1.57713253691086</v>
      </c>
      <c r="AR17">
        <v>1.52584673644264</v>
      </c>
      <c r="AS17">
        <v>1.51741354157616</v>
      </c>
      <c r="AT17">
        <v>1.5199185918793401</v>
      </c>
      <c r="AU17">
        <v>1.5357282284160501</v>
      </c>
      <c r="AV17">
        <v>1.53312842973543</v>
      </c>
      <c r="AW17">
        <v>1.54743422573191</v>
      </c>
      <c r="AX17">
        <v>1.5951572194675501</v>
      </c>
      <c r="AY17">
        <v>1.54070828709658</v>
      </c>
      <c r="AZ17">
        <v>1.55499310683229</v>
      </c>
      <c r="BA17">
        <v>1.66818486815525</v>
      </c>
      <c r="BB17">
        <v>1.65673944768464</v>
      </c>
      <c r="BC17">
        <v>1.6084401896248199</v>
      </c>
      <c r="BD17">
        <v>1.59193973819896</v>
      </c>
      <c r="BE17">
        <v>1.6945344585878499</v>
      </c>
      <c r="BF17">
        <v>1.61942172376127</v>
      </c>
      <c r="BG17">
        <v>1.5984822699821599</v>
      </c>
      <c r="BH17">
        <v>1.6015367286923201</v>
      </c>
      <c r="BI17">
        <v>1.56432807077443</v>
      </c>
      <c r="BJ17">
        <v>1.5622195484452099</v>
      </c>
      <c r="BK17">
        <v>1.6543198023366801</v>
      </c>
      <c r="BL17">
        <v>1.60292841768891</v>
      </c>
      <c r="BM17">
        <v>1.6253211452997101</v>
      </c>
      <c r="BN17">
        <v>1.6998675387878699</v>
      </c>
      <c r="BO17">
        <v>1.5335964978029599</v>
      </c>
      <c r="BP17">
        <v>1.5585093905940799</v>
      </c>
      <c r="BQ17">
        <v>1.5459063332059799</v>
      </c>
      <c r="BR17">
        <v>1.6339798388328599</v>
      </c>
      <c r="BS17">
        <v>1.5876138760190399</v>
      </c>
      <c r="BT17">
        <v>1.5861980936951401</v>
      </c>
      <c r="BU17">
        <v>1.49759299212133</v>
      </c>
      <c r="BV17">
        <v>1.56345397212145</v>
      </c>
      <c r="BW17">
        <v>1.540181456037</v>
      </c>
      <c r="BX17">
        <v>1.5867252839997901</v>
      </c>
      <c r="BY17">
        <v>1.6132064842876701</v>
      </c>
      <c r="BZ17">
        <v>1.6383062158222701</v>
      </c>
      <c r="CA17">
        <v>1.5440032597395801</v>
      </c>
      <c r="CB17">
        <v>1.6307278385603301</v>
      </c>
      <c r="CC17">
        <v>1.5919575851463399</v>
      </c>
      <c r="CD17">
        <v>1.63236676668151</v>
      </c>
      <c r="CE17">
        <v>1.5889011170933001</v>
      </c>
      <c r="CF17">
        <v>1.6625034059277</v>
      </c>
    </row>
    <row r="18" spans="1:84" x14ac:dyDescent="0.45">
      <c r="A18" t="s">
        <v>88</v>
      </c>
      <c r="B18" t="s">
        <v>58</v>
      </c>
      <c r="C18" t="s">
        <v>85</v>
      </c>
      <c r="D18">
        <v>30</v>
      </c>
      <c r="E18" s="1" cm="1">
        <f t="array" ref="E18">SUMPRODUCT($G18:$CF18,$G$2:$CF$2)/SUMPRODUCT(--($G18:$CF18&lt;&gt;""),$G$2:$CF$2)</f>
        <v>1.3296385322285234</v>
      </c>
      <c r="F18" s="1" cm="1">
        <f t="array" ref="F18">SUMPRODUCT($G18:$CF18,$F$2:$CE$2)/SUMPRODUCT(--($G18:$CF18&lt;&gt;""),$F$2:$CE$2)</f>
        <v>1.2792300905050036</v>
      </c>
      <c r="G18">
        <v>1.3071819757070999</v>
      </c>
      <c r="H18">
        <v>1.3011566508521299</v>
      </c>
      <c r="I18">
        <v>1.47089586792828</v>
      </c>
      <c r="J18">
        <v>1.29107633303794</v>
      </c>
      <c r="K18">
        <v>1.6023722684825901</v>
      </c>
      <c r="L18">
        <v>1.2767462670099099</v>
      </c>
      <c r="M18">
        <v>1.27696067257445</v>
      </c>
      <c r="N18">
        <v>1.27696738452337</v>
      </c>
      <c r="O18">
        <v>1.2809512979353399</v>
      </c>
      <c r="P18">
        <v>1.2805530435953301</v>
      </c>
      <c r="Q18">
        <v>1.2784067497646101</v>
      </c>
      <c r="R18">
        <v>1.2785786313767999</v>
      </c>
      <c r="S18">
        <v>1.3502156967054499</v>
      </c>
      <c r="T18">
        <v>1.3000937950678599</v>
      </c>
      <c r="U18">
        <v>1.2410940866395499</v>
      </c>
      <c r="V18">
        <v>1.25632140880618</v>
      </c>
      <c r="W18">
        <v>1.35356911120315</v>
      </c>
      <c r="X18">
        <v>1.2963613535304499</v>
      </c>
      <c r="Y18">
        <v>1.41182611235328</v>
      </c>
      <c r="Z18">
        <v>1.28282897943118</v>
      </c>
      <c r="AA18">
        <v>1.28888493769691</v>
      </c>
      <c r="AB18">
        <v>1.2689615826192699</v>
      </c>
      <c r="AC18">
        <v>1.4188438365290701</v>
      </c>
      <c r="AD18">
        <v>1.29537162132629</v>
      </c>
      <c r="AE18">
        <v>1.49637613510087</v>
      </c>
      <c r="AF18">
        <v>1.1635934696491601</v>
      </c>
      <c r="AG18">
        <v>1.30118377655203</v>
      </c>
      <c r="AH18">
        <v>1.28344841132059</v>
      </c>
      <c r="AI18">
        <v>1.30876112316668</v>
      </c>
      <c r="AJ18">
        <v>1.30620497414488</v>
      </c>
      <c r="AK18">
        <v>1.29877629090803</v>
      </c>
      <c r="AL18">
        <v>1.31186354059406</v>
      </c>
      <c r="AM18">
        <v>1.33240182512123</v>
      </c>
      <c r="AN18">
        <v>1.24734692782275</v>
      </c>
      <c r="AO18">
        <v>1.31352492589709</v>
      </c>
      <c r="AP18">
        <v>1.2694925472743199</v>
      </c>
      <c r="AQ18">
        <v>1.33960592097943</v>
      </c>
      <c r="AR18">
        <v>1.25989421788629</v>
      </c>
      <c r="AS18">
        <v>1.2625720928291599</v>
      </c>
      <c r="AT18">
        <v>1.26190618284054</v>
      </c>
      <c r="AU18">
        <v>1.2776982625956299</v>
      </c>
      <c r="AV18">
        <v>1.2542602045025899</v>
      </c>
      <c r="AW18">
        <v>1.2678232389348101</v>
      </c>
      <c r="AX18">
        <v>1.2976086762841501</v>
      </c>
      <c r="AY18">
        <v>1.2680876617943999</v>
      </c>
      <c r="AZ18">
        <v>1.2868683666734</v>
      </c>
      <c r="BA18">
        <v>1.37091692735464</v>
      </c>
      <c r="BB18">
        <v>1.3453987599533801</v>
      </c>
      <c r="BC18">
        <v>1.3180531547649099</v>
      </c>
      <c r="BD18">
        <v>1.3062712529477001</v>
      </c>
      <c r="BE18">
        <v>1.371893636227</v>
      </c>
      <c r="BF18">
        <v>1.31916975402615</v>
      </c>
      <c r="BG18">
        <v>1.3106642714154999</v>
      </c>
      <c r="BH18">
        <v>1.32279866613167</v>
      </c>
      <c r="BI18">
        <v>1.2811506515700199</v>
      </c>
      <c r="BJ18">
        <v>1.2946698872849201</v>
      </c>
      <c r="BK18">
        <v>1.3831375385744</v>
      </c>
      <c r="BL18">
        <v>1.3207005935516101</v>
      </c>
      <c r="BM18">
        <v>1.3237898547667599</v>
      </c>
      <c r="BN18">
        <v>1.4115344041942399</v>
      </c>
      <c r="BO18">
        <v>1.24294939994426</v>
      </c>
      <c r="BP18">
        <v>1.2659192062564</v>
      </c>
      <c r="BQ18">
        <v>1.2772459906968501</v>
      </c>
      <c r="BR18">
        <v>1.33377817026914</v>
      </c>
      <c r="BS18">
        <v>1.3090765473902199</v>
      </c>
      <c r="BT18">
        <v>1.30397744062027</v>
      </c>
      <c r="BU18">
        <v>1.2417263375905601</v>
      </c>
      <c r="BV18">
        <v>1.30254433685507</v>
      </c>
      <c r="BW18">
        <v>1.2733230930236401</v>
      </c>
      <c r="BX18">
        <v>1.2963439224887301</v>
      </c>
      <c r="BY18">
        <v>1.33225495005562</v>
      </c>
      <c r="BZ18">
        <v>1.34292386589617</v>
      </c>
      <c r="CA18">
        <v>1.2739080778690499</v>
      </c>
      <c r="CB18">
        <v>1.3410159028394399</v>
      </c>
      <c r="CC18">
        <v>1.31566620768906</v>
      </c>
      <c r="CD18">
        <v>1.3320607729141101</v>
      </c>
      <c r="CE18">
        <v>1.29738604447727</v>
      </c>
      <c r="CF18">
        <v>1.3695268111825001</v>
      </c>
    </row>
    <row r="19" spans="1:84" x14ac:dyDescent="0.45">
      <c r="A19" t="s">
        <v>88</v>
      </c>
      <c r="B19" t="s">
        <v>89</v>
      </c>
      <c r="C19" t="s">
        <v>66</v>
      </c>
      <c r="D19">
        <v>30</v>
      </c>
      <c r="E19" s="1" cm="1">
        <f t="array" ref="E19">SUMPRODUCT($G19:$CF19,$G$2:$CF$2)/SUMPRODUCT(--($G19:$CF19&lt;&gt;""),$G$2:$CF$2)</f>
        <v>1.9245317159004047</v>
      </c>
      <c r="F19" s="1" cm="1">
        <f t="array" ref="F19">SUMPRODUCT($G19:$CF19,$F$2:$CE$2)/SUMPRODUCT(--($G19:$CF19&lt;&gt;""),$F$2:$CE$2)</f>
        <v>1.9040126427517214</v>
      </c>
      <c r="G19">
        <v>1.93668758387908</v>
      </c>
      <c r="H19">
        <v>1.9576116936852801</v>
      </c>
      <c r="I19">
        <v>1.9903730472283701</v>
      </c>
      <c r="J19">
        <v>1.88258315535403</v>
      </c>
      <c r="K19">
        <v>2.1950196281336698</v>
      </c>
      <c r="L19">
        <v>1.8578886674917501</v>
      </c>
      <c r="M19">
        <v>1.87697111223653</v>
      </c>
      <c r="N19">
        <v>1.9004986616632</v>
      </c>
      <c r="O19">
        <v>1.8885359362888099</v>
      </c>
      <c r="P19">
        <v>1.9072955097353099</v>
      </c>
      <c r="Q19">
        <v>1.6663956853950701</v>
      </c>
      <c r="R19">
        <v>1.66900923478182</v>
      </c>
      <c r="S19">
        <v>1.94322093501122</v>
      </c>
      <c r="T19">
        <v>1.9451552461137001</v>
      </c>
      <c r="U19">
        <v>1.8657448248527799</v>
      </c>
      <c r="V19">
        <v>1.9254013205081999</v>
      </c>
      <c r="W19">
        <v>1.94656598872946</v>
      </c>
      <c r="X19">
        <v>1.9173301663519</v>
      </c>
      <c r="Y19">
        <v>2.100450973254</v>
      </c>
      <c r="Z19">
        <v>1.9365523749806699</v>
      </c>
      <c r="AA19">
        <v>1.6520386398759801</v>
      </c>
      <c r="AB19">
        <v>1.62267949602296</v>
      </c>
      <c r="AC19">
        <v>2.08947867239314</v>
      </c>
      <c r="AD19">
        <v>1.9629378184112101</v>
      </c>
      <c r="AE19">
        <v>1.7898365816461399</v>
      </c>
      <c r="AF19">
        <v>1.5258874545919701</v>
      </c>
      <c r="AG19">
        <v>1.8886078932561801</v>
      </c>
      <c r="AH19">
        <v>1.88813171286933</v>
      </c>
      <c r="AI19">
        <v>1.92324275823084</v>
      </c>
      <c r="AJ19">
        <v>1.9176973448313701</v>
      </c>
      <c r="AK19">
        <v>1.9183584284202899</v>
      </c>
      <c r="AL19">
        <v>1.96565241954195</v>
      </c>
      <c r="AM19">
        <v>1.8672632704332099</v>
      </c>
      <c r="AN19">
        <v>1.8485950637427799</v>
      </c>
      <c r="AO19">
        <v>1.89408382992368</v>
      </c>
      <c r="AP19">
        <v>1.90225422299959</v>
      </c>
      <c r="AQ19">
        <v>2.1041367189750702</v>
      </c>
      <c r="AR19">
        <v>2.0532333426095399</v>
      </c>
      <c r="AS19">
        <v>1.8921926240637801</v>
      </c>
      <c r="AT19">
        <v>1.9327433687273201</v>
      </c>
      <c r="AU19">
        <v>1.8752312750883999</v>
      </c>
      <c r="AV19">
        <v>1.89020439080659</v>
      </c>
      <c r="AW19">
        <v>2.1153317825387798</v>
      </c>
      <c r="AX19">
        <v>2.2283705755826002</v>
      </c>
      <c r="AY19">
        <v>1.6658307267954799</v>
      </c>
      <c r="AZ19">
        <v>1.6901562690870899</v>
      </c>
      <c r="BA19">
        <v>1.99936340773521</v>
      </c>
      <c r="BB19">
        <v>2.00951911475441</v>
      </c>
      <c r="BC19">
        <v>1.9799942966531501</v>
      </c>
      <c r="BD19">
        <v>1.98968280746408</v>
      </c>
      <c r="BE19">
        <v>2.0773754185865299</v>
      </c>
      <c r="BF19">
        <v>2.0267491158242801</v>
      </c>
      <c r="BG19">
        <v>1.9514448161859901</v>
      </c>
      <c r="BH19">
        <v>1.99555144936413</v>
      </c>
      <c r="BI19">
        <v>1.92401047808805</v>
      </c>
      <c r="BJ19">
        <v>1.96450598247752</v>
      </c>
      <c r="BK19">
        <v>2.0880480920532398</v>
      </c>
      <c r="BL19">
        <v>2.0394692592998398</v>
      </c>
      <c r="BM19">
        <v>2.0213895079278799</v>
      </c>
      <c r="BN19">
        <v>2.13865940946748</v>
      </c>
      <c r="BO19">
        <v>1.8989521210645599</v>
      </c>
      <c r="BP19">
        <v>1.96461787961579</v>
      </c>
      <c r="BQ19">
        <v>1.73926298390832</v>
      </c>
      <c r="BR19">
        <v>1.84659425357044</v>
      </c>
      <c r="BS19">
        <v>1.9482906667076201</v>
      </c>
      <c r="BT19">
        <v>1.9516502074875599</v>
      </c>
      <c r="BU19">
        <v>2.0730836706544999</v>
      </c>
      <c r="BV19">
        <v>2.1718403416454199</v>
      </c>
      <c r="BW19">
        <v>1.6781431561534601</v>
      </c>
      <c r="BX19">
        <v>1.73461792954441</v>
      </c>
      <c r="BY19">
        <v>2.2033134375543302</v>
      </c>
      <c r="BZ19">
        <v>2.28000254942723</v>
      </c>
      <c r="CA19">
        <v>2.2495129161817999</v>
      </c>
      <c r="CB19">
        <v>2.41543285337668</v>
      </c>
      <c r="CC19">
        <v>1.67589099451496</v>
      </c>
      <c r="CD19">
        <v>1.7244900690971301</v>
      </c>
      <c r="CE19">
        <v>1.9747138702120399</v>
      </c>
      <c r="CF19">
        <v>2.0695442645706801</v>
      </c>
    </row>
    <row r="20" spans="1:84" x14ac:dyDescent="0.45">
      <c r="A20" t="s">
        <v>88</v>
      </c>
      <c r="B20" t="s">
        <v>90</v>
      </c>
      <c r="C20" t="s">
        <v>66</v>
      </c>
      <c r="D20">
        <v>30</v>
      </c>
      <c r="E20" s="1" cm="1">
        <f t="array" ref="E20">SUMPRODUCT($G20:$CF20,$G$2:$CF$2)/SUMPRODUCT(--($G20:$CF20&lt;&gt;""),$G$2:$CF$2)</f>
        <v>1.9188340415116116</v>
      </c>
      <c r="F20" s="1" cm="1">
        <f t="array" ref="F20">SUMPRODUCT($G20:$CF20,$F$2:$CE$2)/SUMPRODUCT(--($G20:$CF20&lt;&gt;""),$F$2:$CE$2)</f>
        <v>1.8990108417794807</v>
      </c>
      <c r="G20">
        <v>1.8993146570069701</v>
      </c>
      <c r="H20">
        <v>1.9464078207787201</v>
      </c>
      <c r="I20">
        <v>2.0421563320718201</v>
      </c>
      <c r="J20">
        <v>1.9003988720914999</v>
      </c>
      <c r="K20">
        <v>2.2311226812309801</v>
      </c>
      <c r="L20">
        <v>1.8965698703654299</v>
      </c>
      <c r="M20">
        <v>1.89898465250923</v>
      </c>
      <c r="N20">
        <v>1.94510937198204</v>
      </c>
      <c r="O20">
        <v>1.9042963231502801</v>
      </c>
      <c r="P20">
        <v>1.9516082976495901</v>
      </c>
      <c r="Q20">
        <v>1.56509450085074</v>
      </c>
      <c r="R20">
        <v>1.5856812560961699</v>
      </c>
      <c r="S20">
        <v>2.01586508527024</v>
      </c>
      <c r="T20">
        <v>1.9820957656229501</v>
      </c>
      <c r="U20">
        <v>1.8460965518550401</v>
      </c>
      <c r="V20">
        <v>1.8987261001501201</v>
      </c>
      <c r="W20">
        <v>1.9426891533941799</v>
      </c>
      <c r="X20">
        <v>1.9183743608604</v>
      </c>
      <c r="Y20">
        <v>2.0424235524021501</v>
      </c>
      <c r="Z20">
        <v>1.9243365462890101</v>
      </c>
      <c r="AA20">
        <v>1.5651339420647301</v>
      </c>
      <c r="AB20">
        <v>1.5524541194800301</v>
      </c>
      <c r="AC20">
        <v>2.0582919794225298</v>
      </c>
      <c r="AD20">
        <v>1.9328110175050599</v>
      </c>
      <c r="AE20">
        <v>1.7329052784218699</v>
      </c>
      <c r="AF20">
        <v>1.4626399609766201</v>
      </c>
      <c r="AG20">
        <v>1.91005758003269</v>
      </c>
      <c r="AH20">
        <v>1.9193238187605499</v>
      </c>
      <c r="AI20">
        <v>1.93510098951414</v>
      </c>
      <c r="AJ20">
        <v>1.9530296548908701</v>
      </c>
      <c r="AK20">
        <v>1.92837160579281</v>
      </c>
      <c r="AL20">
        <v>1.97871227895386</v>
      </c>
      <c r="AM20">
        <v>1.8816634416487701</v>
      </c>
      <c r="AN20">
        <v>1.8360402376204901</v>
      </c>
      <c r="AO20">
        <v>1.8986118117128501</v>
      </c>
      <c r="AP20">
        <v>1.88979063402548</v>
      </c>
      <c r="AQ20">
        <v>2.2558632736261499</v>
      </c>
      <c r="AR20">
        <v>2.1891424294409001</v>
      </c>
      <c r="AS20">
        <v>1.8750593901589401</v>
      </c>
      <c r="AT20">
        <v>1.94101103400915</v>
      </c>
      <c r="AU20">
        <v>1.85619025160664</v>
      </c>
      <c r="AV20">
        <v>1.8611413137500199</v>
      </c>
      <c r="AW20">
        <v>2.1581022805017298</v>
      </c>
      <c r="AX20">
        <v>2.26618802440075</v>
      </c>
      <c r="AY20">
        <v>1.5376040519302401</v>
      </c>
      <c r="AZ20">
        <v>1.5473760282008999</v>
      </c>
      <c r="BA20">
        <v>1.98121076239852</v>
      </c>
      <c r="BB20">
        <v>1.9781353248567899</v>
      </c>
      <c r="BC20">
        <v>1.92644469639911</v>
      </c>
      <c r="BD20">
        <v>1.9331623958516699</v>
      </c>
      <c r="BE20">
        <v>2.0301651344138198</v>
      </c>
      <c r="BF20">
        <v>1.98702182420722</v>
      </c>
      <c r="BG20">
        <v>1.9041051074158599</v>
      </c>
      <c r="BH20">
        <v>1.95197534866968</v>
      </c>
      <c r="BI20">
        <v>1.86544565351186</v>
      </c>
      <c r="BJ20">
        <v>1.89168694003562</v>
      </c>
      <c r="BK20">
        <v>2.03010791826163</v>
      </c>
      <c r="BL20">
        <v>1.96550284566989</v>
      </c>
      <c r="BM20">
        <v>1.9492564631654701</v>
      </c>
      <c r="BN20">
        <v>2.0837567708093201</v>
      </c>
      <c r="BO20">
        <v>1.8392175607877299</v>
      </c>
      <c r="BP20">
        <v>1.88588956363405</v>
      </c>
      <c r="BQ20">
        <v>1.5412460497226601</v>
      </c>
      <c r="BR20">
        <v>1.62436799488869</v>
      </c>
      <c r="BS20">
        <v>1.90477806355942</v>
      </c>
      <c r="BT20">
        <v>1.90272589124338</v>
      </c>
      <c r="BU20">
        <v>1.8731079757828899</v>
      </c>
      <c r="BV20">
        <v>1.96094901024116</v>
      </c>
      <c r="BW20">
        <v>1.4940889218979401</v>
      </c>
      <c r="BX20">
        <v>1.53419492598281</v>
      </c>
      <c r="BY20">
        <v>2.4641913345137598</v>
      </c>
      <c r="BZ20">
        <v>2.5989514070427</v>
      </c>
      <c r="CA20">
        <v>2.47136288628705</v>
      </c>
      <c r="CB20">
        <v>2.6675249937016301</v>
      </c>
      <c r="CC20">
        <v>1.5325232469938701</v>
      </c>
      <c r="CD20">
        <v>1.56665928231976</v>
      </c>
      <c r="CE20">
        <v>1.91106029938518</v>
      </c>
      <c r="CF20">
        <v>2.0150041788725601</v>
      </c>
    </row>
    <row r="21" spans="1:84" x14ac:dyDescent="0.45">
      <c r="A21" t="s">
        <v>75</v>
      </c>
      <c r="B21" t="s">
        <v>58</v>
      </c>
      <c r="C21" t="s">
        <v>62</v>
      </c>
      <c r="D21">
        <v>30</v>
      </c>
      <c r="E21" s="1" cm="1">
        <f t="array" ref="E21">SUMPRODUCT($G21:$CF21,$G$2:$CF$2)/SUMPRODUCT(--($G21:$CF21&lt;&gt;""),$G$2:$CF$2)</f>
        <v>2.5424804050372356</v>
      </c>
      <c r="F21" s="1" cm="1">
        <f t="array" ref="F21">SUMPRODUCT($G21:$CF21,$F$2:$CE$2)/SUMPRODUCT(--($G21:$CF21&lt;&gt;""),$F$2:$CE$2)</f>
        <v>2.4833742277879076</v>
      </c>
      <c r="G21">
        <v>2.6422634147483302</v>
      </c>
      <c r="H21">
        <v>2.49848950596627</v>
      </c>
      <c r="I21">
        <v>2.6085670592976999</v>
      </c>
      <c r="J21">
        <v>2.5616037415376698</v>
      </c>
      <c r="K21">
        <v>2.8946513716680999</v>
      </c>
      <c r="L21">
        <v>2.5446269877151</v>
      </c>
      <c r="M21">
        <v>2.5007590956072199</v>
      </c>
      <c r="N21">
        <v>2.4610613253734401</v>
      </c>
      <c r="O21">
        <v>2.5039433797415298</v>
      </c>
      <c r="P21">
        <v>2.47105676372929</v>
      </c>
      <c r="Q21">
        <v>2.49805592768781</v>
      </c>
      <c r="R21">
        <v>2.4688642622081001</v>
      </c>
      <c r="S21">
        <v>2.5058884012423999</v>
      </c>
      <c r="T21">
        <v>2.4863600764099298</v>
      </c>
      <c r="U21">
        <v>2.4517589754441902</v>
      </c>
      <c r="V21">
        <v>2.4411860929246898</v>
      </c>
      <c r="W21">
        <v>2.5507151192334998</v>
      </c>
      <c r="X21">
        <v>2.4884023640680999</v>
      </c>
      <c r="Y21">
        <v>2.5004767075146699</v>
      </c>
      <c r="Z21">
        <v>2.3617658247429301</v>
      </c>
      <c r="AA21">
        <v>2.4318551908111399</v>
      </c>
      <c r="AB21">
        <v>2.33311567899927</v>
      </c>
      <c r="AC21">
        <v>2.70618035521204</v>
      </c>
      <c r="AD21">
        <v>2.4455996272199498</v>
      </c>
      <c r="AE21">
        <v>2.3434766974183101</v>
      </c>
      <c r="AF21">
        <v>2.27367693689926</v>
      </c>
      <c r="AG21">
        <v>2.69631417674398</v>
      </c>
      <c r="AH21">
        <v>2.5550610931673901</v>
      </c>
      <c r="AI21">
        <v>2.5500723792704298</v>
      </c>
      <c r="AJ21">
        <v>2.5373116843846502</v>
      </c>
      <c r="AK21">
        <v>2.4890821483800001</v>
      </c>
      <c r="AL21">
        <v>2.5128750192394498</v>
      </c>
      <c r="AM21">
        <v>2.5664894461248502</v>
      </c>
      <c r="AN21">
        <v>2.4521746699797098</v>
      </c>
      <c r="AO21">
        <v>2.5725624841772898</v>
      </c>
      <c r="AP21">
        <v>2.4862325585436</v>
      </c>
      <c r="AQ21">
        <v>2.4192293012145099</v>
      </c>
      <c r="AR21">
        <v>2.3636494376053498</v>
      </c>
      <c r="AS21">
        <v>2.6847460719684202</v>
      </c>
      <c r="AT21">
        <v>2.62745209070476</v>
      </c>
      <c r="AU21">
        <v>2.5941274572063202</v>
      </c>
      <c r="AV21">
        <v>2.5444652873112799</v>
      </c>
      <c r="AW21">
        <v>2.48415723367077</v>
      </c>
      <c r="AX21">
        <v>2.5542235479377902</v>
      </c>
      <c r="AY21">
        <v>2.4666357338118301</v>
      </c>
      <c r="AZ21">
        <v>2.5421893686104702</v>
      </c>
      <c r="BA21">
        <v>2.5383868481484999</v>
      </c>
      <c r="BB21">
        <v>2.6268308783594798</v>
      </c>
      <c r="BC21">
        <v>2.45842017292413</v>
      </c>
      <c r="BD21">
        <v>2.47763941315096</v>
      </c>
      <c r="BE21">
        <v>2.6149877564845401</v>
      </c>
      <c r="BF21">
        <v>2.5289993658574699</v>
      </c>
      <c r="BG21">
        <v>2.5190120615909102</v>
      </c>
      <c r="BH21">
        <v>2.5603154733567401</v>
      </c>
      <c r="BI21">
        <v>2.4311157580357001</v>
      </c>
      <c r="BJ21">
        <v>2.4869738760251101</v>
      </c>
      <c r="BK21">
        <v>2.5743428260319399</v>
      </c>
      <c r="BL21">
        <v>2.5088521813157598</v>
      </c>
      <c r="BM21">
        <v>2.6062120938836699</v>
      </c>
      <c r="BN21">
        <v>2.74300121686167</v>
      </c>
      <c r="BO21">
        <v>2.3424289320643199</v>
      </c>
      <c r="BP21">
        <v>2.4004195607826699</v>
      </c>
      <c r="BQ21">
        <v>2.5511128128771801</v>
      </c>
      <c r="BR21">
        <v>2.6838026621293398</v>
      </c>
      <c r="BS21">
        <v>2.5546856645669198</v>
      </c>
      <c r="BT21">
        <v>2.5865926390095</v>
      </c>
      <c r="BU21">
        <v>2.3016694022438702</v>
      </c>
      <c r="BV21">
        <v>2.3883989521789002</v>
      </c>
      <c r="BW21">
        <v>2.5147504346504999</v>
      </c>
      <c r="BX21">
        <v>2.5890815792583002</v>
      </c>
      <c r="BY21">
        <v>2.6640530337267498</v>
      </c>
      <c r="BZ21">
        <v>2.6761953859597298</v>
      </c>
      <c r="CA21">
        <v>2.57847397398413</v>
      </c>
      <c r="CB21">
        <v>2.6759277369175001</v>
      </c>
      <c r="CC21">
        <v>2.5359557941160502</v>
      </c>
      <c r="CD21">
        <v>2.5261577312155099</v>
      </c>
      <c r="CE21">
        <v>2.6076728764789499</v>
      </c>
      <c r="CF21">
        <v>2.681106461972</v>
      </c>
    </row>
    <row r="22" spans="1:84" x14ac:dyDescent="0.45">
      <c r="A22" t="s">
        <v>101</v>
      </c>
      <c r="B22" t="s">
        <v>102</v>
      </c>
      <c r="C22" t="s">
        <v>64</v>
      </c>
      <c r="D22">
        <v>30</v>
      </c>
      <c r="E22" s="1" cm="1">
        <f t="array" ref="E22">SUMPRODUCT($G22:$CF22,$G$2:$CF$2)/SUMPRODUCT(--($G22:$CF22&lt;&gt;""),$G$2:$CF$2)</f>
        <v>1.7313894323429093</v>
      </c>
      <c r="F22" s="1" cm="1">
        <f t="array" ref="F22">SUMPRODUCT($G22:$CF22,$F$2:$CE$2)/SUMPRODUCT(--($G22:$CF22&lt;&gt;""),$F$2:$CE$2)</f>
        <v>1.7012467095456834</v>
      </c>
      <c r="G22">
        <v>1.7613611020945701</v>
      </c>
      <c r="H22">
        <v>1.6899915566166801</v>
      </c>
      <c r="I22">
        <v>1.68784431512561</v>
      </c>
      <c r="J22">
        <v>1.67177634354164</v>
      </c>
      <c r="K22">
        <v>1.68286282348698</v>
      </c>
      <c r="L22">
        <v>1.6349090634976</v>
      </c>
      <c r="M22">
        <v>1.7364934806582</v>
      </c>
      <c r="N22">
        <v>1.7118808156133101</v>
      </c>
      <c r="O22">
        <v>1.73898111722259</v>
      </c>
      <c r="P22">
        <v>1.71195633151243</v>
      </c>
      <c r="Q22">
        <v>1.7384012400641999</v>
      </c>
      <c r="R22">
        <v>1.71041826382141</v>
      </c>
      <c r="S22">
        <v>1.5667453650619001</v>
      </c>
      <c r="T22">
        <v>1.5390762693486</v>
      </c>
      <c r="U22">
        <v>1.8158156314538201</v>
      </c>
      <c r="V22">
        <v>1.78676370814902</v>
      </c>
      <c r="W22">
        <v>1.6101660040880399</v>
      </c>
      <c r="X22">
        <v>1.5812227908468499</v>
      </c>
      <c r="Y22">
        <v>1.6803856468452201</v>
      </c>
      <c r="Z22">
        <v>1.61494602002457</v>
      </c>
      <c r="AA22">
        <v>1.7189421132812901</v>
      </c>
      <c r="AB22">
        <v>1.6644061426663901</v>
      </c>
      <c r="AC22">
        <v>1.7174017337699099</v>
      </c>
      <c r="AD22">
        <v>1.67653018153806</v>
      </c>
      <c r="AE22">
        <v>1.60367785716147</v>
      </c>
      <c r="AF22">
        <v>1.56405929254709</v>
      </c>
      <c r="AG22">
        <v>1.821066948201</v>
      </c>
      <c r="AH22">
        <v>1.7492536139667101</v>
      </c>
      <c r="AI22">
        <v>1.78830730010309</v>
      </c>
      <c r="AJ22">
        <v>1.76823946928178</v>
      </c>
      <c r="AK22">
        <v>1.7645830678980099</v>
      </c>
      <c r="AL22">
        <v>1.7785901006601399</v>
      </c>
      <c r="AM22">
        <v>1.6587100681098901</v>
      </c>
      <c r="AN22">
        <v>1.59765553798239</v>
      </c>
      <c r="AO22">
        <v>1.70387373330617</v>
      </c>
      <c r="AP22">
        <v>1.65525356263643</v>
      </c>
      <c r="AQ22">
        <v>1.77872321771177</v>
      </c>
      <c r="AR22">
        <v>1.7383670703529901</v>
      </c>
      <c r="AS22">
        <v>1.7648071983787199</v>
      </c>
      <c r="AT22">
        <v>1.7521526879696701</v>
      </c>
      <c r="AU22">
        <v>1.95420825111372</v>
      </c>
      <c r="AV22">
        <v>1.8341011185415499</v>
      </c>
      <c r="AW22">
        <v>1.7751036788730099</v>
      </c>
      <c r="AX22">
        <v>1.79882094852772</v>
      </c>
      <c r="AY22">
        <v>1.7009109452005999</v>
      </c>
      <c r="AZ22">
        <v>1.68345294835616</v>
      </c>
      <c r="BA22">
        <v>1.6359757760357301</v>
      </c>
      <c r="BB22">
        <v>1.69996043353588</v>
      </c>
      <c r="BC22">
        <v>1.6934221959779301</v>
      </c>
      <c r="BD22">
        <v>1.6877521466594101</v>
      </c>
      <c r="BE22">
        <v>1.69210819758675</v>
      </c>
      <c r="BF22">
        <v>1.7226349805304</v>
      </c>
      <c r="BG22">
        <v>1.6795268376449499</v>
      </c>
      <c r="BH22">
        <v>1.74711773970055</v>
      </c>
      <c r="BI22">
        <v>1.7208543527631399</v>
      </c>
      <c r="BJ22">
        <v>1.73195022080554</v>
      </c>
      <c r="BK22">
        <v>1.5885758560668199</v>
      </c>
      <c r="BL22">
        <v>1.61006314367209</v>
      </c>
      <c r="BM22">
        <v>1.7538412380147199</v>
      </c>
      <c r="BN22">
        <v>1.84871214057553</v>
      </c>
      <c r="BO22">
        <v>1.6338412469210899</v>
      </c>
      <c r="BP22">
        <v>1.6662720381521801</v>
      </c>
      <c r="BQ22">
        <v>1.66647751935843</v>
      </c>
      <c r="BR22">
        <v>1.7547097013041999</v>
      </c>
      <c r="BS22">
        <v>1.64874629861538</v>
      </c>
      <c r="BT22">
        <v>1.6795414763516701</v>
      </c>
      <c r="BU22">
        <v>1.61204514152486</v>
      </c>
      <c r="BV22">
        <v>1.67656650553266</v>
      </c>
      <c r="BW22">
        <v>1.6652985162803999</v>
      </c>
      <c r="BX22">
        <v>1.67814847323734</v>
      </c>
      <c r="BY22">
        <v>1.9343515437359999</v>
      </c>
      <c r="BZ22">
        <v>1.9217265206282901</v>
      </c>
      <c r="CA22">
        <v>1.85504460926743</v>
      </c>
      <c r="CB22">
        <v>1.9616270143993699</v>
      </c>
      <c r="CC22">
        <v>1.93972462909312</v>
      </c>
      <c r="CD22">
        <v>1.9251258535378699</v>
      </c>
      <c r="CE22">
        <v>1.80841749065265</v>
      </c>
      <c r="CF22">
        <v>1.9272644225904301</v>
      </c>
    </row>
    <row r="23" spans="1:84" x14ac:dyDescent="0.45">
      <c r="A23" t="s">
        <v>101</v>
      </c>
      <c r="B23" t="s">
        <v>58</v>
      </c>
      <c r="C23" t="s">
        <v>64</v>
      </c>
      <c r="D23">
        <v>30</v>
      </c>
      <c r="E23" s="1" cm="1">
        <f t="array" ref="E23">SUMPRODUCT($G23:$CF23,$G$2:$CF$2)/SUMPRODUCT(--($G23:$CF23&lt;&gt;""),$G$2:$CF$2)</f>
        <v>1.5746935278587559</v>
      </c>
      <c r="F23" s="1" cm="1">
        <f t="array" ref="F23">SUMPRODUCT($G23:$CF23,$F$2:$CE$2)/SUMPRODUCT(--($G23:$CF23&lt;&gt;""),$F$2:$CE$2)</f>
        <v>1.5395375721528648</v>
      </c>
      <c r="G23">
        <v>1.60416870017809</v>
      </c>
      <c r="H23">
        <v>1.5390605933108801</v>
      </c>
      <c r="I23">
        <v>1.57640178316938</v>
      </c>
      <c r="J23">
        <v>1.5488945187369201</v>
      </c>
      <c r="K23">
        <v>1.56091270681656</v>
      </c>
      <c r="L23">
        <v>1.51040175711244</v>
      </c>
      <c r="M23">
        <v>1.55401164667701</v>
      </c>
      <c r="N23">
        <v>1.5253545677367999</v>
      </c>
      <c r="O23">
        <v>1.56107170589297</v>
      </c>
      <c r="P23">
        <v>1.5304703863025699</v>
      </c>
      <c r="Q23">
        <v>1.5576271653189599</v>
      </c>
      <c r="R23">
        <v>1.5254271332839</v>
      </c>
      <c r="S23">
        <v>1.55005435600909</v>
      </c>
      <c r="T23">
        <v>1.5337809516734699</v>
      </c>
      <c r="U23">
        <v>1.58625995001069</v>
      </c>
      <c r="V23">
        <v>1.55387687374774</v>
      </c>
      <c r="W23">
        <v>1.5338227298839899</v>
      </c>
      <c r="X23">
        <v>1.4978981748492</v>
      </c>
      <c r="Y23">
        <v>1.54681446559419</v>
      </c>
      <c r="Z23">
        <v>1.48894249111774</v>
      </c>
      <c r="AA23">
        <v>1.59462860502694</v>
      </c>
      <c r="AB23">
        <v>1.53793247264925</v>
      </c>
      <c r="AC23">
        <v>1.59861989409531</v>
      </c>
      <c r="AD23">
        <v>1.5573660211734099</v>
      </c>
      <c r="AE23">
        <v>1.4089673966526901</v>
      </c>
      <c r="AF23">
        <v>1.36861182435864</v>
      </c>
      <c r="AG23">
        <v>1.6011970172172501</v>
      </c>
      <c r="AH23">
        <v>1.54049508889665</v>
      </c>
      <c r="AI23">
        <v>1.6168512254095899</v>
      </c>
      <c r="AJ23">
        <v>1.57876679320698</v>
      </c>
      <c r="AK23">
        <v>1.5658540826440499</v>
      </c>
      <c r="AL23">
        <v>1.56147137371767</v>
      </c>
      <c r="AM23">
        <v>1.59868440213796</v>
      </c>
      <c r="AN23">
        <v>1.50925437782679</v>
      </c>
      <c r="AO23">
        <v>1.5435301172492599</v>
      </c>
      <c r="AP23">
        <v>1.50491207056763</v>
      </c>
      <c r="AQ23">
        <v>1.5816461586539301</v>
      </c>
      <c r="AR23">
        <v>1.5338136432087599</v>
      </c>
      <c r="AS23">
        <v>1.60926257940238</v>
      </c>
      <c r="AT23">
        <v>1.5928932405741101</v>
      </c>
      <c r="AU23">
        <v>1.7022609305724901</v>
      </c>
      <c r="AV23">
        <v>1.5956717397518401</v>
      </c>
      <c r="AW23">
        <v>1.5680183763804501</v>
      </c>
      <c r="AX23">
        <v>1.5668554833732899</v>
      </c>
      <c r="AY23">
        <v>1.5771565041630999</v>
      </c>
      <c r="AZ23">
        <v>1.5553460903985299</v>
      </c>
      <c r="BA23">
        <v>1.5554935101390299</v>
      </c>
      <c r="BB23">
        <v>1.6102933203023599</v>
      </c>
      <c r="BC23">
        <v>1.59040927394134</v>
      </c>
      <c r="BD23">
        <v>1.56505488822188</v>
      </c>
      <c r="BE23">
        <v>1.57667530470078</v>
      </c>
      <c r="BF23">
        <v>1.58962120220948</v>
      </c>
      <c r="BG23">
        <v>1.53168188516731</v>
      </c>
      <c r="BH23">
        <v>1.5829208884924499</v>
      </c>
      <c r="BI23">
        <v>1.50670500160509</v>
      </c>
      <c r="BJ23">
        <v>1.5250254536476899</v>
      </c>
      <c r="BK23">
        <v>1.54343460859128</v>
      </c>
      <c r="BL23">
        <v>1.56498766020241</v>
      </c>
      <c r="BM23">
        <v>1.5888171887687199</v>
      </c>
      <c r="BN23">
        <v>1.6311726474257799</v>
      </c>
      <c r="BO23">
        <v>1.51917843719958</v>
      </c>
      <c r="BP23">
        <v>1.54085195641336</v>
      </c>
      <c r="BQ23">
        <v>1.58679400557313</v>
      </c>
      <c r="BR23">
        <v>1.6563049005618</v>
      </c>
      <c r="BS23">
        <v>1.52450382487943</v>
      </c>
      <c r="BT23">
        <v>1.5456053963268199</v>
      </c>
      <c r="BU23">
        <v>1.4758193978929499</v>
      </c>
      <c r="BV23">
        <v>1.53864073652874</v>
      </c>
      <c r="BW23">
        <v>1.54223469439427</v>
      </c>
      <c r="BX23">
        <v>1.5474884796516</v>
      </c>
      <c r="BY23">
        <v>1.66891612257499</v>
      </c>
      <c r="BZ23">
        <v>1.64364168195077</v>
      </c>
      <c r="CA23">
        <v>1.5332111768280401</v>
      </c>
      <c r="CB23">
        <v>1.60003420907153</v>
      </c>
      <c r="CC23">
        <v>1.60772835831878</v>
      </c>
      <c r="CD23">
        <v>1.5969698084583901</v>
      </c>
      <c r="CE23">
        <v>1.5744311813987499</v>
      </c>
      <c r="CF23">
        <v>1.6109950419378301</v>
      </c>
    </row>
    <row r="24" spans="1:84" x14ac:dyDescent="0.45">
      <c r="A24" t="s">
        <v>101</v>
      </c>
      <c r="B24" t="s">
        <v>58</v>
      </c>
      <c r="C24" t="s">
        <v>85</v>
      </c>
      <c r="D24">
        <v>30</v>
      </c>
      <c r="E24" s="1" cm="1">
        <f t="array" ref="E24">SUMPRODUCT($G24:$CF24,$G$2:$CF$2)/SUMPRODUCT(--($G24:$CF24&lt;&gt;""),$G$2:$CF$2)</f>
        <v>1.349399906368155</v>
      </c>
      <c r="F24" s="1" cm="1">
        <f t="array" ref="F24">SUMPRODUCT($G24:$CF24,$F$2:$CE$2)/SUMPRODUCT(--($G24:$CF24&lt;&gt;""),$F$2:$CE$2)</f>
        <v>1.3144433422210358</v>
      </c>
      <c r="G24">
        <v>1.37939063421938</v>
      </c>
      <c r="H24">
        <v>1.3125611751651201</v>
      </c>
      <c r="I24">
        <v>1.3521854397300901</v>
      </c>
      <c r="J24">
        <v>1.3241142959424801</v>
      </c>
      <c r="K24">
        <v>1.3442980577983901</v>
      </c>
      <c r="L24">
        <v>1.30143410980721</v>
      </c>
      <c r="M24">
        <v>1.3307045383049101</v>
      </c>
      <c r="N24">
        <v>1.3009199035771699</v>
      </c>
      <c r="O24">
        <v>1.3354119972943701</v>
      </c>
      <c r="P24">
        <v>1.3079916457065599</v>
      </c>
      <c r="Q24">
        <v>1.33351133454288</v>
      </c>
      <c r="R24">
        <v>1.30797554402618</v>
      </c>
      <c r="S24">
        <v>1.32791250959018</v>
      </c>
      <c r="T24">
        <v>1.30830740340026</v>
      </c>
      <c r="U24">
        <v>1.3582624195589701</v>
      </c>
      <c r="V24">
        <v>1.32107023020346</v>
      </c>
      <c r="W24">
        <v>1.3158046701486701</v>
      </c>
      <c r="X24">
        <v>1.2832912692421501</v>
      </c>
      <c r="Y24">
        <v>1.3379540063055599</v>
      </c>
      <c r="Z24">
        <v>1.2782171123060899</v>
      </c>
      <c r="AA24">
        <v>1.36705531257775</v>
      </c>
      <c r="AB24">
        <v>1.31963220964268</v>
      </c>
      <c r="AC24">
        <v>1.3549132637433201</v>
      </c>
      <c r="AD24">
        <v>1.32522470748038</v>
      </c>
      <c r="AE24">
        <v>1.2265098284535401</v>
      </c>
      <c r="AF24">
        <v>1.1639739688142801</v>
      </c>
      <c r="AG24">
        <v>1.4016791530402599</v>
      </c>
      <c r="AH24">
        <v>1.3195933276973</v>
      </c>
      <c r="AI24">
        <v>1.37729441473042</v>
      </c>
      <c r="AJ24">
        <v>1.3339571293657699</v>
      </c>
      <c r="AK24">
        <v>1.3358548584073</v>
      </c>
      <c r="AL24">
        <v>1.3338567820881</v>
      </c>
      <c r="AM24">
        <v>1.3324497667875099</v>
      </c>
      <c r="AN24">
        <v>1.2775624493380899</v>
      </c>
      <c r="AO24">
        <v>1.3221060829036999</v>
      </c>
      <c r="AP24">
        <v>1.2892780478644601</v>
      </c>
      <c r="AQ24">
        <v>1.35743169336745</v>
      </c>
      <c r="AR24">
        <v>1.3114040162206999</v>
      </c>
      <c r="AS24">
        <v>1.3856645873287201</v>
      </c>
      <c r="AT24">
        <v>1.3579725580686499</v>
      </c>
      <c r="AU24">
        <v>1.45999168532854</v>
      </c>
      <c r="AV24">
        <v>1.3539909092215601</v>
      </c>
      <c r="AW24">
        <v>1.3502168941917501</v>
      </c>
      <c r="AX24">
        <v>1.3382431579691001</v>
      </c>
      <c r="AY24">
        <v>1.33988944241818</v>
      </c>
      <c r="AZ24">
        <v>1.3295578825913299</v>
      </c>
      <c r="BA24">
        <v>1.3326674436975701</v>
      </c>
      <c r="BB24">
        <v>1.3685759544565801</v>
      </c>
      <c r="BC24">
        <v>1.3533877864980901</v>
      </c>
      <c r="BD24">
        <v>1.33761543587759</v>
      </c>
      <c r="BE24">
        <v>1.3423962999864001</v>
      </c>
      <c r="BF24">
        <v>1.35352193283203</v>
      </c>
      <c r="BG24">
        <v>1.31687007107264</v>
      </c>
      <c r="BH24">
        <v>1.3407928682350201</v>
      </c>
      <c r="BI24">
        <v>1.3066079556732699</v>
      </c>
      <c r="BJ24">
        <v>1.31330408993734</v>
      </c>
      <c r="BK24">
        <v>1.33718657177665</v>
      </c>
      <c r="BL24">
        <v>1.34181935492904</v>
      </c>
      <c r="BM24">
        <v>1.3757542041284401</v>
      </c>
      <c r="BN24">
        <v>1.43625522932494</v>
      </c>
      <c r="BO24">
        <v>1.2976343185502699</v>
      </c>
      <c r="BP24">
        <v>1.3044109625214699</v>
      </c>
      <c r="BQ24">
        <v>1.3516318488943899</v>
      </c>
      <c r="BR24">
        <v>1.41977614223466</v>
      </c>
      <c r="BS24">
        <v>1.30540154784397</v>
      </c>
      <c r="BT24">
        <v>1.3294177005160399</v>
      </c>
      <c r="BU24">
        <v>1.2596668730435401</v>
      </c>
      <c r="BV24">
        <v>1.3154924022301999</v>
      </c>
      <c r="BW24">
        <v>1.33238070320544</v>
      </c>
      <c r="BX24">
        <v>1.3378503789477201</v>
      </c>
      <c r="BY24">
        <v>1.4210938875931001</v>
      </c>
      <c r="BZ24">
        <v>1.40302826268519</v>
      </c>
      <c r="CA24">
        <v>1.3102588653871301</v>
      </c>
      <c r="CB24">
        <v>1.3771716803198499</v>
      </c>
      <c r="CC24">
        <v>1.40807983235706</v>
      </c>
      <c r="CD24">
        <v>1.36597793932884</v>
      </c>
      <c r="CE24">
        <v>1.3275394329324699</v>
      </c>
      <c r="CF24">
        <v>1.40684771800932</v>
      </c>
    </row>
    <row r="25" spans="1:84" x14ac:dyDescent="0.45">
      <c r="A25" t="s">
        <v>63</v>
      </c>
      <c r="B25" t="s">
        <v>58</v>
      </c>
      <c r="C25" t="s">
        <v>64</v>
      </c>
      <c r="D25">
        <v>30</v>
      </c>
      <c r="E25" s="1" cm="1">
        <f t="array" ref="E25">SUMPRODUCT($G25:$CF25,$G$2:$CF$2)/SUMPRODUCT(--($G25:$CF25&lt;&gt;""),$G$2:$CF$2)</f>
        <v>1.5746935278587559</v>
      </c>
      <c r="F25" s="1" cm="1">
        <f t="array" ref="F25">SUMPRODUCT($G25:$CF25,$F$2:$CE$2)/SUMPRODUCT(--($G25:$CF25&lt;&gt;""),$F$2:$CE$2)</f>
        <v>1.5395375721528648</v>
      </c>
      <c r="G25">
        <v>1.60416870017809</v>
      </c>
      <c r="H25">
        <v>1.5390605933108801</v>
      </c>
      <c r="I25">
        <v>1.57640178316938</v>
      </c>
      <c r="J25">
        <v>1.5488945187369201</v>
      </c>
      <c r="K25">
        <v>1.56091270681656</v>
      </c>
      <c r="L25">
        <v>1.51040175711244</v>
      </c>
      <c r="M25">
        <v>1.55401164667701</v>
      </c>
      <c r="N25">
        <v>1.5253545677367999</v>
      </c>
      <c r="O25">
        <v>1.56107170589297</v>
      </c>
      <c r="P25">
        <v>1.5304703863025699</v>
      </c>
      <c r="Q25">
        <v>1.5576271653189599</v>
      </c>
      <c r="R25">
        <v>1.5254271332839</v>
      </c>
      <c r="S25">
        <v>1.55005435600909</v>
      </c>
      <c r="T25">
        <v>1.5337809516734699</v>
      </c>
      <c r="U25">
        <v>1.58625995001069</v>
      </c>
      <c r="V25">
        <v>1.55387687374774</v>
      </c>
      <c r="W25">
        <v>1.5338227298839899</v>
      </c>
      <c r="X25">
        <v>1.4978981748492</v>
      </c>
      <c r="Y25">
        <v>1.54681446559419</v>
      </c>
      <c r="Z25">
        <v>1.48894249111774</v>
      </c>
      <c r="AA25">
        <v>1.59462860502694</v>
      </c>
      <c r="AB25">
        <v>1.53793247264925</v>
      </c>
      <c r="AC25">
        <v>1.59861989409531</v>
      </c>
      <c r="AD25">
        <v>1.5573660211734099</v>
      </c>
      <c r="AE25">
        <v>1.4089673966526901</v>
      </c>
      <c r="AF25">
        <v>1.36861182435864</v>
      </c>
      <c r="AG25">
        <v>1.6011970172172501</v>
      </c>
      <c r="AH25">
        <v>1.54049508889665</v>
      </c>
      <c r="AI25">
        <v>1.6168512254095899</v>
      </c>
      <c r="AJ25">
        <v>1.57876679320698</v>
      </c>
      <c r="AK25">
        <v>1.5658540826440499</v>
      </c>
      <c r="AL25">
        <v>1.56147137371767</v>
      </c>
      <c r="AM25">
        <v>1.59868440213796</v>
      </c>
      <c r="AN25">
        <v>1.50925437782679</v>
      </c>
      <c r="AO25">
        <v>1.5435301172492599</v>
      </c>
      <c r="AP25">
        <v>1.50491207056763</v>
      </c>
      <c r="AQ25">
        <v>1.5816461586539301</v>
      </c>
      <c r="AR25">
        <v>1.5338136432087599</v>
      </c>
      <c r="AS25">
        <v>1.60926257940238</v>
      </c>
      <c r="AT25">
        <v>1.5928932405741101</v>
      </c>
      <c r="AU25">
        <v>1.7022609305724901</v>
      </c>
      <c r="AV25">
        <v>1.5956717397518401</v>
      </c>
      <c r="AW25">
        <v>1.5680183763804501</v>
      </c>
      <c r="AX25">
        <v>1.5668554833732899</v>
      </c>
      <c r="AY25">
        <v>1.5771565041630999</v>
      </c>
      <c r="AZ25">
        <v>1.5553460903985299</v>
      </c>
      <c r="BA25">
        <v>1.5554935101390299</v>
      </c>
      <c r="BB25">
        <v>1.6102933203023599</v>
      </c>
      <c r="BC25">
        <v>1.59040927394134</v>
      </c>
      <c r="BD25">
        <v>1.56505488822188</v>
      </c>
      <c r="BE25">
        <v>1.57667530470078</v>
      </c>
      <c r="BF25">
        <v>1.58962120220948</v>
      </c>
      <c r="BG25">
        <v>1.53168188516731</v>
      </c>
      <c r="BH25">
        <v>1.5829208884924499</v>
      </c>
      <c r="BI25">
        <v>1.50670500160509</v>
      </c>
      <c r="BJ25">
        <v>1.5250254536476899</v>
      </c>
      <c r="BK25">
        <v>1.54343460859128</v>
      </c>
      <c r="BL25">
        <v>1.56498766020241</v>
      </c>
      <c r="BM25">
        <v>1.5888171887687199</v>
      </c>
      <c r="BN25">
        <v>1.6311726474257799</v>
      </c>
      <c r="BO25">
        <v>1.51917843719958</v>
      </c>
      <c r="BP25">
        <v>1.54085195641336</v>
      </c>
      <c r="BQ25">
        <v>1.58679400557313</v>
      </c>
      <c r="BR25">
        <v>1.6563049005618</v>
      </c>
      <c r="BS25">
        <v>1.52450382487943</v>
      </c>
      <c r="BT25">
        <v>1.5456053963268199</v>
      </c>
      <c r="BU25">
        <v>1.4758193978929499</v>
      </c>
      <c r="BV25">
        <v>1.53864073652874</v>
      </c>
      <c r="BW25">
        <v>1.54223469439427</v>
      </c>
      <c r="BX25">
        <v>1.5474884796516</v>
      </c>
      <c r="BY25">
        <v>1.66891612257499</v>
      </c>
      <c r="BZ25">
        <v>1.64364168195077</v>
      </c>
      <c r="CA25">
        <v>1.5332111768280401</v>
      </c>
      <c r="CB25">
        <v>1.60003420907153</v>
      </c>
      <c r="CC25">
        <v>1.60772835831878</v>
      </c>
      <c r="CD25">
        <v>1.5969698084583901</v>
      </c>
      <c r="CE25">
        <v>1.5744311813987499</v>
      </c>
      <c r="CF25">
        <v>1.6109950419378301</v>
      </c>
    </row>
    <row r="26" spans="1:84" x14ac:dyDescent="0.45">
      <c r="A26" t="s">
        <v>93</v>
      </c>
      <c r="B26" t="s">
        <v>58</v>
      </c>
      <c r="C26" t="s">
        <v>64</v>
      </c>
      <c r="D26">
        <v>30</v>
      </c>
      <c r="E26" s="1" cm="1">
        <f t="array" ref="E26">SUMPRODUCT($G26:$CF26,$G$2:$CF$2)/SUMPRODUCT(--($G26:$CF26&lt;&gt;""),$G$2:$CF$2)</f>
        <v>1.5746935278587559</v>
      </c>
      <c r="F26" s="1" cm="1">
        <f t="array" ref="F26">SUMPRODUCT($G26:$CF26,$F$2:$CE$2)/SUMPRODUCT(--($G26:$CF26&lt;&gt;""),$F$2:$CE$2)</f>
        <v>1.5395375721528648</v>
      </c>
      <c r="G26">
        <v>1.60416870017809</v>
      </c>
      <c r="H26">
        <v>1.5390605933108801</v>
      </c>
      <c r="I26">
        <v>1.57640178316938</v>
      </c>
      <c r="J26">
        <v>1.5488945187369201</v>
      </c>
      <c r="K26">
        <v>1.56091270681656</v>
      </c>
      <c r="L26">
        <v>1.51040175711244</v>
      </c>
      <c r="M26">
        <v>1.55401164667701</v>
      </c>
      <c r="N26">
        <v>1.5253545677367999</v>
      </c>
      <c r="O26">
        <v>1.56107170589297</v>
      </c>
      <c r="P26">
        <v>1.5304703863025699</v>
      </c>
      <c r="Q26">
        <v>1.5576271653189599</v>
      </c>
      <c r="R26">
        <v>1.5254271332839</v>
      </c>
      <c r="S26">
        <v>1.55005435600909</v>
      </c>
      <c r="T26">
        <v>1.5337809516734699</v>
      </c>
      <c r="U26">
        <v>1.58625995001069</v>
      </c>
      <c r="V26">
        <v>1.55387687374774</v>
      </c>
      <c r="W26">
        <v>1.5338227298839899</v>
      </c>
      <c r="X26">
        <v>1.4978981748492</v>
      </c>
      <c r="Y26">
        <v>1.54681446559419</v>
      </c>
      <c r="Z26">
        <v>1.48894249111774</v>
      </c>
      <c r="AA26">
        <v>1.59462860502694</v>
      </c>
      <c r="AB26">
        <v>1.53793247264925</v>
      </c>
      <c r="AC26">
        <v>1.59861989409531</v>
      </c>
      <c r="AD26">
        <v>1.5573660211734099</v>
      </c>
      <c r="AE26">
        <v>1.4089673966526901</v>
      </c>
      <c r="AF26">
        <v>1.36861182435864</v>
      </c>
      <c r="AG26">
        <v>1.6011970172172501</v>
      </c>
      <c r="AH26">
        <v>1.54049508889665</v>
      </c>
      <c r="AI26">
        <v>1.6168512254095899</v>
      </c>
      <c r="AJ26">
        <v>1.57876679320698</v>
      </c>
      <c r="AK26">
        <v>1.5658540826440499</v>
      </c>
      <c r="AL26">
        <v>1.56147137371767</v>
      </c>
      <c r="AM26">
        <v>1.59868440213796</v>
      </c>
      <c r="AN26">
        <v>1.50925437782679</v>
      </c>
      <c r="AO26">
        <v>1.5435301172492599</v>
      </c>
      <c r="AP26">
        <v>1.50491207056763</v>
      </c>
      <c r="AQ26">
        <v>1.5816461586539301</v>
      </c>
      <c r="AR26">
        <v>1.5338136432087599</v>
      </c>
      <c r="AS26">
        <v>1.60926257940238</v>
      </c>
      <c r="AT26">
        <v>1.5928932405741101</v>
      </c>
      <c r="AU26">
        <v>1.7022609305724901</v>
      </c>
      <c r="AV26">
        <v>1.5956717397518401</v>
      </c>
      <c r="AW26">
        <v>1.5680183763804501</v>
      </c>
      <c r="AX26">
        <v>1.5668554833732899</v>
      </c>
      <c r="AY26">
        <v>1.5771565041630999</v>
      </c>
      <c r="AZ26">
        <v>1.5553460903985299</v>
      </c>
      <c r="BA26">
        <v>1.5554935101390299</v>
      </c>
      <c r="BB26">
        <v>1.6102933203023599</v>
      </c>
      <c r="BC26">
        <v>1.59040927394134</v>
      </c>
      <c r="BD26">
        <v>1.56505488822188</v>
      </c>
      <c r="BE26">
        <v>1.57667530470078</v>
      </c>
      <c r="BF26">
        <v>1.58962120220948</v>
      </c>
      <c r="BG26">
        <v>1.53168188516731</v>
      </c>
      <c r="BH26">
        <v>1.5829208884924499</v>
      </c>
      <c r="BI26">
        <v>1.50670500160509</v>
      </c>
      <c r="BJ26">
        <v>1.5250254536476899</v>
      </c>
      <c r="BK26">
        <v>1.54343460859128</v>
      </c>
      <c r="BL26">
        <v>1.56498766020241</v>
      </c>
      <c r="BM26">
        <v>1.5888171887687199</v>
      </c>
      <c r="BN26">
        <v>1.6311726474257799</v>
      </c>
      <c r="BO26">
        <v>1.51917843719958</v>
      </c>
      <c r="BP26">
        <v>1.54085195641336</v>
      </c>
      <c r="BQ26">
        <v>1.58679400557313</v>
      </c>
      <c r="BR26">
        <v>1.6563049005618</v>
      </c>
      <c r="BS26">
        <v>1.52450382487943</v>
      </c>
      <c r="BT26">
        <v>1.5456053963268199</v>
      </c>
      <c r="BU26">
        <v>1.4758193978929499</v>
      </c>
      <c r="BV26">
        <v>1.53864073652874</v>
      </c>
      <c r="BW26">
        <v>1.54223469439427</v>
      </c>
      <c r="BX26">
        <v>1.5474884796516</v>
      </c>
      <c r="BY26">
        <v>1.66891612257499</v>
      </c>
      <c r="BZ26">
        <v>1.64364168195077</v>
      </c>
      <c r="CA26">
        <v>1.5332111768280401</v>
      </c>
      <c r="CB26">
        <v>1.60003420907153</v>
      </c>
      <c r="CC26">
        <v>1.60772835831878</v>
      </c>
      <c r="CD26">
        <v>1.5969698084583901</v>
      </c>
      <c r="CE26">
        <v>1.5744311813987499</v>
      </c>
      <c r="CF26">
        <v>1.6109950419378301</v>
      </c>
    </row>
    <row r="27" spans="1:84" x14ac:dyDescent="0.45">
      <c r="A27" t="s">
        <v>67</v>
      </c>
      <c r="B27" t="s">
        <v>58</v>
      </c>
      <c r="C27" t="s">
        <v>64</v>
      </c>
      <c r="D27">
        <v>30</v>
      </c>
      <c r="E27" s="1" cm="1">
        <f t="array" ref="E27">SUMPRODUCT($G27:$CF27,$G$2:$CF$2)/SUMPRODUCT(--($G27:$CF27&lt;&gt;""),$G$2:$CF$2)</f>
        <v>1.5746935278587559</v>
      </c>
      <c r="F27" s="1" cm="1">
        <f t="array" ref="F27">SUMPRODUCT($G27:$CF27,$F$2:$CE$2)/SUMPRODUCT(--($G27:$CF27&lt;&gt;""),$F$2:$CE$2)</f>
        <v>1.5395375721528648</v>
      </c>
      <c r="G27">
        <v>1.60416870017809</v>
      </c>
      <c r="H27">
        <v>1.5390605933108801</v>
      </c>
      <c r="I27">
        <v>1.57640178316938</v>
      </c>
      <c r="J27">
        <v>1.5488945187369201</v>
      </c>
      <c r="K27">
        <v>1.56091270681656</v>
      </c>
      <c r="L27">
        <v>1.51040175711244</v>
      </c>
      <c r="M27">
        <v>1.55401164667701</v>
      </c>
      <c r="N27">
        <v>1.5253545677367999</v>
      </c>
      <c r="O27">
        <v>1.56107170589297</v>
      </c>
      <c r="P27">
        <v>1.5304703863025699</v>
      </c>
      <c r="Q27">
        <v>1.5576271653189599</v>
      </c>
      <c r="R27">
        <v>1.5254271332839</v>
      </c>
      <c r="S27">
        <v>1.55005435600909</v>
      </c>
      <c r="T27">
        <v>1.5337809516734699</v>
      </c>
      <c r="U27">
        <v>1.58625995001069</v>
      </c>
      <c r="V27">
        <v>1.55387687374774</v>
      </c>
      <c r="W27">
        <v>1.5338227298839899</v>
      </c>
      <c r="X27">
        <v>1.4978981748492</v>
      </c>
      <c r="Y27">
        <v>1.54681446559419</v>
      </c>
      <c r="Z27">
        <v>1.48894249111774</v>
      </c>
      <c r="AA27">
        <v>1.59462860502694</v>
      </c>
      <c r="AB27">
        <v>1.53793247264925</v>
      </c>
      <c r="AC27">
        <v>1.59861989409531</v>
      </c>
      <c r="AD27">
        <v>1.5573660211734099</v>
      </c>
      <c r="AE27">
        <v>1.4089673966526901</v>
      </c>
      <c r="AF27">
        <v>1.36861182435864</v>
      </c>
      <c r="AG27">
        <v>1.6011970172172501</v>
      </c>
      <c r="AH27">
        <v>1.54049508889665</v>
      </c>
      <c r="AI27">
        <v>1.6168512254095899</v>
      </c>
      <c r="AJ27">
        <v>1.57876679320698</v>
      </c>
      <c r="AK27">
        <v>1.5658540826440499</v>
      </c>
      <c r="AL27">
        <v>1.56147137371767</v>
      </c>
      <c r="AM27">
        <v>1.59868440213796</v>
      </c>
      <c r="AN27">
        <v>1.50925437782679</v>
      </c>
      <c r="AO27">
        <v>1.5435301172492599</v>
      </c>
      <c r="AP27">
        <v>1.50491207056763</v>
      </c>
      <c r="AQ27">
        <v>1.5816461586539301</v>
      </c>
      <c r="AR27">
        <v>1.5338136432087599</v>
      </c>
      <c r="AS27">
        <v>1.60926257940238</v>
      </c>
      <c r="AT27">
        <v>1.5928932405741101</v>
      </c>
      <c r="AU27">
        <v>1.7022609305724901</v>
      </c>
      <c r="AV27">
        <v>1.5956717397518401</v>
      </c>
      <c r="AW27">
        <v>1.5680183763804501</v>
      </c>
      <c r="AX27">
        <v>1.5668554833732899</v>
      </c>
      <c r="AY27">
        <v>1.5771565041630999</v>
      </c>
      <c r="AZ27">
        <v>1.5553460903985299</v>
      </c>
      <c r="BA27">
        <v>1.5554935101390299</v>
      </c>
      <c r="BB27">
        <v>1.6102933203023599</v>
      </c>
      <c r="BC27">
        <v>1.59040927394134</v>
      </c>
      <c r="BD27">
        <v>1.56505488822188</v>
      </c>
      <c r="BE27">
        <v>1.57667530470078</v>
      </c>
      <c r="BF27">
        <v>1.58962120220948</v>
      </c>
      <c r="BG27">
        <v>1.53168188516731</v>
      </c>
      <c r="BH27">
        <v>1.5829208884924499</v>
      </c>
      <c r="BI27">
        <v>1.50670500160509</v>
      </c>
      <c r="BJ27">
        <v>1.5250254536476899</v>
      </c>
      <c r="BK27">
        <v>1.54343460859128</v>
      </c>
      <c r="BL27">
        <v>1.56498766020241</v>
      </c>
      <c r="BM27">
        <v>1.5888171887687199</v>
      </c>
      <c r="BN27">
        <v>1.6311726474257799</v>
      </c>
      <c r="BO27">
        <v>1.51917843719958</v>
      </c>
      <c r="BP27">
        <v>1.54085195641336</v>
      </c>
      <c r="BQ27">
        <v>1.58679400557313</v>
      </c>
      <c r="BR27">
        <v>1.6563049005618</v>
      </c>
      <c r="BS27">
        <v>1.52450382487943</v>
      </c>
      <c r="BT27">
        <v>1.5456053963268199</v>
      </c>
      <c r="BU27">
        <v>1.4758193978929499</v>
      </c>
      <c r="BV27">
        <v>1.53864073652874</v>
      </c>
      <c r="BW27">
        <v>1.54223469439427</v>
      </c>
      <c r="BX27">
        <v>1.5474884796516</v>
      </c>
      <c r="BY27">
        <v>1.66891612257499</v>
      </c>
      <c r="BZ27">
        <v>1.64364168195077</v>
      </c>
      <c r="CA27">
        <v>1.5332111768280401</v>
      </c>
      <c r="CB27">
        <v>1.60003420907153</v>
      </c>
      <c r="CC27">
        <v>1.60772835831878</v>
      </c>
      <c r="CD27">
        <v>1.5969698084583901</v>
      </c>
      <c r="CE27">
        <v>1.5744311813987499</v>
      </c>
      <c r="CF27">
        <v>1.6109950419378301</v>
      </c>
    </row>
    <row r="28" spans="1:84" x14ac:dyDescent="0.45">
      <c r="A28" t="s">
        <v>112</v>
      </c>
      <c r="B28" t="s">
        <v>58</v>
      </c>
      <c r="C28" t="s">
        <v>64</v>
      </c>
      <c r="D28">
        <v>30</v>
      </c>
      <c r="E28" s="1" cm="1">
        <f t="array" ref="E28">SUMPRODUCT($G28:$CF28,$G$2:$CF$2)/SUMPRODUCT(--($G28:$CF28&lt;&gt;""),$G$2:$CF$2)</f>
        <v>1.5746935278587559</v>
      </c>
      <c r="F28" s="1" cm="1">
        <f t="array" ref="F28">SUMPRODUCT($G28:$CF28,$F$2:$CE$2)/SUMPRODUCT(--($G28:$CF28&lt;&gt;""),$F$2:$CE$2)</f>
        <v>1.5395375721528648</v>
      </c>
      <c r="G28">
        <v>1.60416870017809</v>
      </c>
      <c r="H28">
        <v>1.5390605933108801</v>
      </c>
      <c r="I28">
        <v>1.57640178316938</v>
      </c>
      <c r="J28">
        <v>1.5488945187369201</v>
      </c>
      <c r="K28">
        <v>1.56091270681656</v>
      </c>
      <c r="L28">
        <v>1.51040175711244</v>
      </c>
      <c r="M28">
        <v>1.55401164667701</v>
      </c>
      <c r="N28">
        <v>1.5253545677367999</v>
      </c>
      <c r="O28">
        <v>1.56107170589297</v>
      </c>
      <c r="P28">
        <v>1.5304703863025699</v>
      </c>
      <c r="Q28">
        <v>1.5576271653189599</v>
      </c>
      <c r="R28">
        <v>1.5254271332839</v>
      </c>
      <c r="S28">
        <v>1.55005435600909</v>
      </c>
      <c r="T28">
        <v>1.5337809516734699</v>
      </c>
      <c r="U28">
        <v>1.58625995001069</v>
      </c>
      <c r="V28">
        <v>1.55387687374774</v>
      </c>
      <c r="W28">
        <v>1.5338227298839899</v>
      </c>
      <c r="X28">
        <v>1.4978981748492</v>
      </c>
      <c r="Y28">
        <v>1.54681446559419</v>
      </c>
      <c r="Z28">
        <v>1.48894249111774</v>
      </c>
      <c r="AA28">
        <v>1.59462860502694</v>
      </c>
      <c r="AB28">
        <v>1.53793247264925</v>
      </c>
      <c r="AC28">
        <v>1.59861989409531</v>
      </c>
      <c r="AD28">
        <v>1.5573660211734099</v>
      </c>
      <c r="AE28">
        <v>1.4089673966526901</v>
      </c>
      <c r="AF28">
        <v>1.36861182435864</v>
      </c>
      <c r="AG28">
        <v>1.6011970172172501</v>
      </c>
      <c r="AH28">
        <v>1.54049508889665</v>
      </c>
      <c r="AI28">
        <v>1.6168512254095899</v>
      </c>
      <c r="AJ28">
        <v>1.57876679320698</v>
      </c>
      <c r="AK28">
        <v>1.5658540826440499</v>
      </c>
      <c r="AL28">
        <v>1.56147137371767</v>
      </c>
      <c r="AM28">
        <v>1.59868440213796</v>
      </c>
      <c r="AN28">
        <v>1.50925437782679</v>
      </c>
      <c r="AO28">
        <v>1.5435301172492599</v>
      </c>
      <c r="AP28">
        <v>1.50491207056763</v>
      </c>
      <c r="AQ28">
        <v>1.5816461586539301</v>
      </c>
      <c r="AR28">
        <v>1.5338136432087599</v>
      </c>
      <c r="AS28">
        <v>1.60926257940238</v>
      </c>
      <c r="AT28">
        <v>1.5928932405741101</v>
      </c>
      <c r="AU28">
        <v>1.7022609305724901</v>
      </c>
      <c r="AV28">
        <v>1.5956717397518401</v>
      </c>
      <c r="AW28">
        <v>1.5680183763804501</v>
      </c>
      <c r="AX28">
        <v>1.5668554833732899</v>
      </c>
      <c r="AY28">
        <v>1.5771565041630999</v>
      </c>
      <c r="AZ28">
        <v>1.5553460903985299</v>
      </c>
      <c r="BA28">
        <v>1.5554935101390299</v>
      </c>
      <c r="BB28">
        <v>1.6102933203023599</v>
      </c>
      <c r="BC28">
        <v>1.59040927394134</v>
      </c>
      <c r="BD28">
        <v>1.56505488822188</v>
      </c>
      <c r="BE28">
        <v>1.57667530470078</v>
      </c>
      <c r="BF28">
        <v>1.58962120220948</v>
      </c>
      <c r="BG28">
        <v>1.53168188516731</v>
      </c>
      <c r="BH28">
        <v>1.5829208884924499</v>
      </c>
      <c r="BI28">
        <v>1.50670500160509</v>
      </c>
      <c r="BJ28">
        <v>1.5250254536476899</v>
      </c>
      <c r="BK28">
        <v>1.54343460859128</v>
      </c>
      <c r="BL28">
        <v>1.56498766020241</v>
      </c>
      <c r="BM28">
        <v>1.5888171887687199</v>
      </c>
      <c r="BN28">
        <v>1.6311726474257799</v>
      </c>
      <c r="BO28">
        <v>1.51917843719958</v>
      </c>
      <c r="BP28">
        <v>1.54085195641336</v>
      </c>
      <c r="BQ28">
        <v>1.58679400557313</v>
      </c>
      <c r="BR28">
        <v>1.6563049005618</v>
      </c>
      <c r="BS28">
        <v>1.52450382487943</v>
      </c>
      <c r="BT28">
        <v>1.5456053963268199</v>
      </c>
      <c r="BU28">
        <v>1.4758193978929499</v>
      </c>
      <c r="BV28">
        <v>1.53864073652874</v>
      </c>
      <c r="BW28">
        <v>1.54223469439427</v>
      </c>
      <c r="BX28">
        <v>1.5474884796516</v>
      </c>
      <c r="BY28">
        <v>1.66891612257499</v>
      </c>
      <c r="BZ28">
        <v>1.64364168195077</v>
      </c>
      <c r="CA28">
        <v>1.5332111768280401</v>
      </c>
      <c r="CB28">
        <v>1.60003420907153</v>
      </c>
      <c r="CC28">
        <v>1.60772835831878</v>
      </c>
      <c r="CD28">
        <v>1.5969698084583901</v>
      </c>
      <c r="CE28">
        <v>1.5744311813987499</v>
      </c>
      <c r="CF28">
        <v>1.6109950419378301</v>
      </c>
    </row>
    <row r="29" spans="1:84" x14ac:dyDescent="0.45">
      <c r="A29" t="s">
        <v>86</v>
      </c>
      <c r="B29" t="s">
        <v>87</v>
      </c>
      <c r="C29" t="s">
        <v>66</v>
      </c>
      <c r="D29">
        <v>30</v>
      </c>
      <c r="E29" s="1" cm="1">
        <f t="array" ref="E29">SUMPRODUCT($G29:$CF29,$G$2:$CF$2)/SUMPRODUCT(--($G29:$CF29&lt;&gt;""),$G$2:$CF$2)</f>
        <v>1.8929117789813783</v>
      </c>
      <c r="F29" s="1" cm="1">
        <f t="array" ref="F29">SUMPRODUCT($G29:$CF29,$F$2:$CE$2)/SUMPRODUCT(--($G29:$CF29&lt;&gt;""),$F$2:$CE$2)</f>
        <v>1.8819831124411608</v>
      </c>
      <c r="G29">
        <v>1.8509668645800099</v>
      </c>
      <c r="H29">
        <v>1.8622707845072799</v>
      </c>
      <c r="I29">
        <v>1.84555971688325</v>
      </c>
      <c r="J29">
        <v>1.8359690246434901</v>
      </c>
      <c r="K29">
        <v>2.0101028740971301</v>
      </c>
      <c r="L29">
        <v>1.8332373959592601</v>
      </c>
      <c r="M29">
        <v>1.9307181790503201</v>
      </c>
      <c r="N29">
        <v>1.93597156983656</v>
      </c>
      <c r="O29">
        <v>1.54909703596506</v>
      </c>
      <c r="P29">
        <v>1.53573175887325</v>
      </c>
      <c r="Q29">
        <v>1.96091408013117</v>
      </c>
      <c r="R29">
        <v>1.97910893230525</v>
      </c>
      <c r="S29">
        <v>1.5547843971495201</v>
      </c>
      <c r="T29">
        <v>1.5812423143758201</v>
      </c>
      <c r="U29">
        <v>2.1837210359530799</v>
      </c>
      <c r="V29">
        <v>2.2709438608293802</v>
      </c>
      <c r="W29">
        <v>1.48404025643791</v>
      </c>
      <c r="X29">
        <v>1.5052605475876599</v>
      </c>
      <c r="Y29">
        <v>1.66472294474308</v>
      </c>
      <c r="Z29">
        <v>1.5158385674494199</v>
      </c>
      <c r="AA29">
        <v>1.83446425059657</v>
      </c>
      <c r="AB29">
        <v>1.8292710764911</v>
      </c>
      <c r="AC29">
        <v>1.9586412262467201</v>
      </c>
      <c r="AD29">
        <v>1.8944580693951401</v>
      </c>
      <c r="AE29">
        <v>2.0802262249195298</v>
      </c>
      <c r="AF29">
        <v>1.83572681298303</v>
      </c>
      <c r="AG29">
        <v>1.86570962298589</v>
      </c>
      <c r="AH29">
        <v>1.87021094014894</v>
      </c>
      <c r="AI29">
        <v>1.8402835345836299</v>
      </c>
      <c r="AJ29">
        <v>1.8614328052389499</v>
      </c>
      <c r="AK29">
        <v>1.9102060225734701</v>
      </c>
      <c r="AL29">
        <v>1.9981653817682901</v>
      </c>
      <c r="AM29">
        <v>1.79431748902168</v>
      </c>
      <c r="AN29">
        <v>1.7984600253223599</v>
      </c>
      <c r="AO29">
        <v>1.45487761562676</v>
      </c>
      <c r="AP29">
        <v>1.4889026354716199</v>
      </c>
      <c r="AQ29">
        <v>2.5156815615999202</v>
      </c>
      <c r="AR29">
        <v>2.1867849952504499</v>
      </c>
      <c r="AS29">
        <v>2.1355021809778099</v>
      </c>
      <c r="AT29">
        <v>2.1956788113585302</v>
      </c>
      <c r="AU29">
        <v>2.25094178825054</v>
      </c>
      <c r="AV29">
        <v>2.3074263536758801</v>
      </c>
      <c r="AW29">
        <v>2.0985762289425698</v>
      </c>
      <c r="AX29">
        <v>2.1766856221202699</v>
      </c>
      <c r="AY29">
        <v>2.00323686320321</v>
      </c>
      <c r="AZ29">
        <v>1.9556825262561399</v>
      </c>
      <c r="BA29">
        <v>1.5473289948630999</v>
      </c>
      <c r="BB29">
        <v>1.60005239496642</v>
      </c>
      <c r="BC29">
        <v>1.84389967180553</v>
      </c>
      <c r="BD29">
        <v>1.9193961600621201</v>
      </c>
      <c r="BE29">
        <v>1.50777015101011</v>
      </c>
      <c r="BF29">
        <v>1.58312347582983</v>
      </c>
      <c r="BG29">
        <v>1.48723012162819</v>
      </c>
      <c r="BH29">
        <v>1.5639934406892899</v>
      </c>
      <c r="BI29">
        <v>1.82571041961615</v>
      </c>
      <c r="BJ29">
        <v>1.89044494302985</v>
      </c>
      <c r="BK29">
        <v>1.5375865089704499</v>
      </c>
      <c r="BL29">
        <v>1.5809678023045799</v>
      </c>
      <c r="BM29">
        <v>1.9514567598775401</v>
      </c>
      <c r="BN29">
        <v>2.06707621848446</v>
      </c>
      <c r="BO29">
        <v>1.7970095054078701</v>
      </c>
      <c r="BP29">
        <v>1.88269116903342</v>
      </c>
      <c r="BQ29">
        <v>2.0600256068909899</v>
      </c>
      <c r="BR29">
        <v>2.1986572990647399</v>
      </c>
      <c r="BS29">
        <v>1.5426749259532899</v>
      </c>
      <c r="BT29">
        <v>1.55824874280807</v>
      </c>
      <c r="BU29">
        <v>1.8895659484151099</v>
      </c>
      <c r="BV29">
        <v>1.96556540096627</v>
      </c>
      <c r="BW29">
        <v>1.98856455615009</v>
      </c>
      <c r="BX29">
        <v>1.98625305943318</v>
      </c>
      <c r="BY29">
        <v>1.86384704903092</v>
      </c>
      <c r="BZ29">
        <v>1.95883577472482</v>
      </c>
      <c r="CA29">
        <v>1.8860659710301599</v>
      </c>
      <c r="CB29">
        <v>1.99387240783459</v>
      </c>
      <c r="CC29">
        <v>1.8903352467402501</v>
      </c>
      <c r="CD29">
        <v>1.9779809734343501</v>
      </c>
      <c r="CE29">
        <v>1.9121346481424899</v>
      </c>
      <c r="CF29">
        <v>2.0133469353787499</v>
      </c>
    </row>
    <row r="30" spans="1:84" x14ac:dyDescent="0.45">
      <c r="A30" t="s">
        <v>54</v>
      </c>
      <c r="B30" t="s">
        <v>55</v>
      </c>
      <c r="C30" t="s">
        <v>56</v>
      </c>
      <c r="D30">
        <v>30</v>
      </c>
      <c r="E30" s="1" cm="1">
        <f t="array" ref="E30">SUMPRODUCT($G30:$CF30,$G$2:$CF$2)/SUMPRODUCT(--($G30:$CF30&lt;&gt;""),$G$2:$CF$2)</f>
        <v>1.5566786055918309</v>
      </c>
      <c r="F30" s="1" cm="1">
        <f t="array" ref="F30">SUMPRODUCT($G30:$CF30,$F$2:$CE$2)/SUMPRODUCT(--($G30:$CF30&lt;&gt;""),$F$2:$CE$2)</f>
        <v>1.6023386309529823</v>
      </c>
      <c r="G30">
        <v>1.61837537711839</v>
      </c>
      <c r="H30">
        <v>1.6552220817430101</v>
      </c>
      <c r="I30">
        <v>1.57697627231871</v>
      </c>
      <c r="J30">
        <v>1.63083739173563</v>
      </c>
      <c r="K30">
        <v>1.57040531348135</v>
      </c>
      <c r="L30">
        <v>1.62839197703573</v>
      </c>
      <c r="M30">
        <v>1.5960771859668801</v>
      </c>
      <c r="N30">
        <v>1.6295320692530599</v>
      </c>
      <c r="O30">
        <v>1.5967935122853101</v>
      </c>
      <c r="P30">
        <v>1.6334199345659199</v>
      </c>
      <c r="Q30">
        <v>1.5949773026540699</v>
      </c>
      <c r="R30">
        <v>1.6309773983673199</v>
      </c>
      <c r="S30">
        <v>1.56686687730119</v>
      </c>
      <c r="T30">
        <v>1.62025857644767</v>
      </c>
      <c r="U30">
        <v>1.6176884387135799</v>
      </c>
      <c r="V30">
        <v>1.6623322568547501</v>
      </c>
      <c r="W30">
        <v>1.5421268891714801</v>
      </c>
      <c r="X30">
        <v>1.6044957460886</v>
      </c>
      <c r="Y30">
        <v>1.60244754350234</v>
      </c>
      <c r="Z30">
        <v>1.60539081514919</v>
      </c>
      <c r="AA30">
        <v>1.5873994348315501</v>
      </c>
      <c r="AB30">
        <v>1.6074386110069501</v>
      </c>
      <c r="AC30">
        <v>1.5533003034656001</v>
      </c>
      <c r="AD30">
        <v>1.57361858717684</v>
      </c>
      <c r="AE30">
        <v>1.2532821178158999</v>
      </c>
      <c r="AF30">
        <v>1.26545362277441</v>
      </c>
      <c r="AG30">
        <v>1.5556496378732101</v>
      </c>
      <c r="AH30">
        <v>1.59363431318709</v>
      </c>
      <c r="AI30">
        <v>1.5772925420192101</v>
      </c>
      <c r="AJ30">
        <v>1.62595382321626</v>
      </c>
      <c r="AK30">
        <v>1.61116077684472</v>
      </c>
      <c r="AL30">
        <v>1.7001759869290001</v>
      </c>
      <c r="AM30">
        <v>1.5071801235487801</v>
      </c>
      <c r="AN30">
        <v>1.54253882047793</v>
      </c>
      <c r="AO30">
        <v>1.5533460163750901</v>
      </c>
      <c r="AP30">
        <v>1.5617330406454599</v>
      </c>
      <c r="AQ30">
        <v>1.46887257397686</v>
      </c>
      <c r="AR30">
        <v>1.49993771157601</v>
      </c>
      <c r="AS30">
        <v>1.62017852531424</v>
      </c>
      <c r="AT30">
        <v>1.6746142843382901</v>
      </c>
      <c r="AU30">
        <v>1.5876024096577901</v>
      </c>
      <c r="AV30">
        <v>1.6566779533984399</v>
      </c>
      <c r="AW30">
        <v>1.4775161229570599</v>
      </c>
      <c r="AX30">
        <v>1.53165434091815</v>
      </c>
      <c r="AY30">
        <v>1.58316827028197</v>
      </c>
      <c r="AZ30">
        <v>1.6582577890742001</v>
      </c>
      <c r="BA30">
        <v>1.6171469605314499</v>
      </c>
      <c r="BB30">
        <v>1.7013616743145801</v>
      </c>
      <c r="BC30">
        <v>1.5734469339012001</v>
      </c>
      <c r="BD30">
        <v>1.62251435115723</v>
      </c>
      <c r="BE30">
        <v>1.5801525562132801</v>
      </c>
      <c r="BF30">
        <v>1.67619167988901</v>
      </c>
      <c r="BG30">
        <v>1.5857210657156</v>
      </c>
      <c r="BH30">
        <v>1.6640300809901001</v>
      </c>
      <c r="BI30">
        <v>1.55514945323099</v>
      </c>
      <c r="BJ30">
        <v>1.61594230124095</v>
      </c>
      <c r="BK30">
        <v>1.5790974220588301</v>
      </c>
      <c r="BL30">
        <v>1.66190545621773</v>
      </c>
      <c r="BM30">
        <v>1.69455890298816</v>
      </c>
      <c r="BN30">
        <v>1.76260298167027</v>
      </c>
      <c r="BO30">
        <v>1.55935207529599</v>
      </c>
      <c r="BP30">
        <v>1.6240209693783201</v>
      </c>
      <c r="BQ30">
        <v>1.6882206197609499</v>
      </c>
      <c r="BR30">
        <v>1.78800580076767</v>
      </c>
      <c r="BS30">
        <v>1.6218217555704999</v>
      </c>
      <c r="BT30">
        <v>1.7019223567022199</v>
      </c>
      <c r="BU30">
        <v>1.6355165940013301</v>
      </c>
      <c r="BV30">
        <v>1.7182025407360899</v>
      </c>
      <c r="BW30">
        <v>1.5711533008119101</v>
      </c>
      <c r="BX30">
        <v>1.6342191482538</v>
      </c>
      <c r="BY30">
        <v>1.5033423865261599</v>
      </c>
      <c r="BZ30">
        <v>1.56894022086669</v>
      </c>
      <c r="CA30">
        <v>1.51572086402379</v>
      </c>
      <c r="CB30">
        <v>1.6063665872347199</v>
      </c>
      <c r="CC30">
        <v>1.4248773167736</v>
      </c>
      <c r="CD30">
        <v>1.50528048645885</v>
      </c>
      <c r="CE30">
        <v>1.64842105779639</v>
      </c>
      <c r="CF30">
        <v>1.7274543516477201</v>
      </c>
    </row>
    <row r="31" spans="1:84" x14ac:dyDescent="0.45">
      <c r="A31" t="s">
        <v>99</v>
      </c>
      <c r="B31" t="s">
        <v>84</v>
      </c>
      <c r="C31" t="s">
        <v>62</v>
      </c>
      <c r="D31">
        <v>30</v>
      </c>
      <c r="E31" s="1" cm="1">
        <f t="array" ref="E31">SUMPRODUCT($G31:$CF31,$G$2:$CF$2)/SUMPRODUCT(--($G31:$CF31&lt;&gt;""),$G$2:$CF$2)</f>
        <v>2.1299981784576714</v>
      </c>
      <c r="F31" s="1" cm="1">
        <f t="array" ref="F31">SUMPRODUCT($G31:$CF31,$F$2:$CE$2)/SUMPRODUCT(--($G31:$CF31&lt;&gt;""),$F$2:$CE$2)</f>
        <v>1.9439103066802965</v>
      </c>
      <c r="G31">
        <v>2.03450814035092</v>
      </c>
      <c r="H31">
        <v>1.9876371562094099</v>
      </c>
      <c r="I31">
        <v>1.9454711500661099</v>
      </c>
      <c r="J31">
        <v>1.8874748945745301</v>
      </c>
      <c r="K31">
        <v>2.0874728055639502</v>
      </c>
      <c r="L31">
        <v>1.8875593451181101</v>
      </c>
      <c r="M31">
        <v>2.0614623488320598</v>
      </c>
      <c r="N31">
        <v>1.9696427327689601</v>
      </c>
      <c r="O31">
        <v>2.0702537096773899</v>
      </c>
      <c r="P31">
        <v>1.9814983638379799</v>
      </c>
      <c r="Q31">
        <v>2.0619177078491102</v>
      </c>
      <c r="R31">
        <v>1.9771401065655601</v>
      </c>
      <c r="S31">
        <v>2.0856931868876201</v>
      </c>
      <c r="T31">
        <v>2.0156239578603099</v>
      </c>
      <c r="U31">
        <v>1.93303747079412</v>
      </c>
      <c r="V31">
        <v>1.9074995025897299</v>
      </c>
      <c r="W31">
        <v>1.84415556727645</v>
      </c>
      <c r="X31">
        <v>1.844436076035</v>
      </c>
      <c r="Y31">
        <v>2.4552224658903801</v>
      </c>
      <c r="Z31">
        <v>1.96536636482076</v>
      </c>
      <c r="AA31">
        <v>2.22886208800365</v>
      </c>
      <c r="AB31">
        <v>1.93432213606359</v>
      </c>
      <c r="AC31">
        <v>2.5587043751577898</v>
      </c>
      <c r="AD31">
        <v>2.1031705465790602</v>
      </c>
      <c r="AE31">
        <v>2.2440072578367198</v>
      </c>
      <c r="AF31">
        <v>1.82938285514274</v>
      </c>
      <c r="AG31">
        <v>2.2799445660876199</v>
      </c>
      <c r="AH31">
        <v>1.95381164775147</v>
      </c>
      <c r="AI31">
        <v>2.2500073025559302</v>
      </c>
      <c r="AJ31">
        <v>2.0881785410297198</v>
      </c>
      <c r="AK31">
        <v>2.0688925476011999</v>
      </c>
      <c r="AL31">
        <v>1.9537600926533401</v>
      </c>
      <c r="AM31">
        <v>2.4370143042878798</v>
      </c>
      <c r="AN31">
        <v>2.0133670528506902</v>
      </c>
      <c r="AO31">
        <v>1.8797853914392</v>
      </c>
      <c r="AP31">
        <v>1.83117346277891</v>
      </c>
      <c r="AQ31">
        <v>2.13509216975782</v>
      </c>
      <c r="AR31">
        <v>1.9052154231501801</v>
      </c>
      <c r="AS31">
        <v>2.0289713869664201</v>
      </c>
      <c r="AT31">
        <v>1.9798749362379799</v>
      </c>
      <c r="AU31">
        <v>2.3030354406216902</v>
      </c>
      <c r="AV31">
        <v>1.8962329002287299</v>
      </c>
      <c r="AW31">
        <v>1.85438824991833</v>
      </c>
      <c r="AX31">
        <v>1.8750720075435601</v>
      </c>
      <c r="AY31">
        <v>1.9649866088797101</v>
      </c>
      <c r="AZ31">
        <v>1.92786759369421</v>
      </c>
      <c r="BA31">
        <v>1.8779996561526699</v>
      </c>
      <c r="BB31">
        <v>1.8976806548244001</v>
      </c>
      <c r="BC31">
        <v>1.99151539330869</v>
      </c>
      <c r="BD31">
        <v>1.9856991709068801</v>
      </c>
      <c r="BE31">
        <v>2.0059092615215102</v>
      </c>
      <c r="BF31">
        <v>1.95523939205858</v>
      </c>
      <c r="BG31">
        <v>1.8595664194393799</v>
      </c>
      <c r="BH31">
        <v>1.8721761477876799</v>
      </c>
      <c r="BI31">
        <v>1.97076632524557</v>
      </c>
      <c r="BJ31">
        <v>1.9610161911516699</v>
      </c>
      <c r="BK31">
        <v>2.0734370369822601</v>
      </c>
      <c r="BL31">
        <v>1.9544655451281401</v>
      </c>
      <c r="BM31">
        <v>1.9737957124726999</v>
      </c>
      <c r="BN31">
        <v>2.0252763602971</v>
      </c>
      <c r="BO31">
        <v>2.0878560488181002</v>
      </c>
      <c r="BP31">
        <v>2.00106184956954</v>
      </c>
      <c r="BQ31">
        <v>1.8431278204863799</v>
      </c>
      <c r="BR31">
        <v>1.9310810224989301</v>
      </c>
      <c r="BS31">
        <v>1.8758543190710499</v>
      </c>
      <c r="BT31">
        <v>1.85746615785611</v>
      </c>
      <c r="BU31">
        <v>1.74797740656611</v>
      </c>
      <c r="BV31">
        <v>1.82545817167422</v>
      </c>
      <c r="BW31">
        <v>1.84681295680502</v>
      </c>
      <c r="BX31">
        <v>1.8541827726482401</v>
      </c>
      <c r="BY31">
        <v>2.01328931247108</v>
      </c>
      <c r="BZ31">
        <v>2.0092420967403202</v>
      </c>
      <c r="CA31">
        <v>1.9199186273519999</v>
      </c>
      <c r="CB31">
        <v>1.9116645601961799</v>
      </c>
      <c r="CC31">
        <v>1.9406946661270601</v>
      </c>
      <c r="CD31">
        <v>1.89835449092234</v>
      </c>
      <c r="CE31">
        <v>2.0550947198371099</v>
      </c>
      <c r="CF31">
        <v>1.9846337541262999</v>
      </c>
    </row>
    <row r="32" spans="1:84" x14ac:dyDescent="0.45">
      <c r="A32" t="s">
        <v>99</v>
      </c>
      <c r="B32" t="s">
        <v>84</v>
      </c>
      <c r="C32" t="s">
        <v>85</v>
      </c>
      <c r="D32">
        <v>30</v>
      </c>
      <c r="E32" s="1" cm="1">
        <f t="array" ref="E32">SUMPRODUCT($G32:$CF32,$G$2:$CF$2)/SUMPRODUCT(--($G32:$CF32&lt;&gt;""),$G$2:$CF$2)</f>
        <v>1.6463854640814046</v>
      </c>
      <c r="F32" s="1" cm="1">
        <f t="array" ref="F32">SUMPRODUCT($G32:$CF32,$F$2:$CE$2)/SUMPRODUCT(--($G32:$CF32&lt;&gt;""),$F$2:$CE$2)</f>
        <v>1.4810006599687453</v>
      </c>
      <c r="G32">
        <v>1.5245778116748601</v>
      </c>
      <c r="H32">
        <v>1.5063543443920799</v>
      </c>
      <c r="I32">
        <v>1.4932263017296801</v>
      </c>
      <c r="J32">
        <v>1.43894497205286</v>
      </c>
      <c r="K32">
        <v>1.58969752640796</v>
      </c>
      <c r="L32">
        <v>1.42928227586712</v>
      </c>
      <c r="M32">
        <v>1.5422834969233199</v>
      </c>
      <c r="N32">
        <v>1.50874430123268</v>
      </c>
      <c r="O32">
        <v>1.5482164094333799</v>
      </c>
      <c r="P32">
        <v>1.5150092459840101</v>
      </c>
      <c r="Q32">
        <v>1.5488924027296</v>
      </c>
      <c r="R32">
        <v>1.50916676146885</v>
      </c>
      <c r="S32">
        <v>1.5834152068224101</v>
      </c>
      <c r="T32">
        <v>1.5369065220421401</v>
      </c>
      <c r="U32">
        <v>1.44923124409099</v>
      </c>
      <c r="V32">
        <v>1.4405253780335201</v>
      </c>
      <c r="W32">
        <v>1.4293691255874099</v>
      </c>
      <c r="X32">
        <v>1.4127229344013299</v>
      </c>
      <c r="Y32">
        <v>1.8440568159084201</v>
      </c>
      <c r="Z32">
        <v>1.4877465511403001</v>
      </c>
      <c r="AA32">
        <v>1.6814848401135201</v>
      </c>
      <c r="AB32">
        <v>1.46734378614394</v>
      </c>
      <c r="AC32">
        <v>1.93025808325455</v>
      </c>
      <c r="AD32">
        <v>1.5803008048707301</v>
      </c>
      <c r="AE32">
        <v>1.6987499328421301</v>
      </c>
      <c r="AF32">
        <v>1.3862908060486201</v>
      </c>
      <c r="AG32">
        <v>1.74579920648903</v>
      </c>
      <c r="AH32">
        <v>1.5009441211478201</v>
      </c>
      <c r="AI32">
        <v>1.7169032643900799</v>
      </c>
      <c r="AJ32">
        <v>1.5782608558473401</v>
      </c>
      <c r="AK32">
        <v>1.56895536852023</v>
      </c>
      <c r="AL32">
        <v>1.4940696522301</v>
      </c>
      <c r="AM32">
        <v>2.0856648854619499</v>
      </c>
      <c r="AN32">
        <v>1.52207631920575</v>
      </c>
      <c r="AO32">
        <v>1.45646565036749</v>
      </c>
      <c r="AP32">
        <v>1.3994444217355999</v>
      </c>
      <c r="AQ32">
        <v>1.6676409926453399</v>
      </c>
      <c r="AR32">
        <v>1.46112837029159</v>
      </c>
      <c r="AS32">
        <v>1.5795230411610399</v>
      </c>
      <c r="AT32">
        <v>1.50949257140721</v>
      </c>
      <c r="AU32">
        <v>1.86940765152051</v>
      </c>
      <c r="AV32">
        <v>1.45349570186845</v>
      </c>
      <c r="AW32">
        <v>1.4177731495375501</v>
      </c>
      <c r="AX32">
        <v>1.4315603229995999</v>
      </c>
      <c r="AY32">
        <v>1.4925160626718801</v>
      </c>
      <c r="AZ32">
        <v>1.4667698811172301</v>
      </c>
      <c r="BA32">
        <v>1.4627430952573699</v>
      </c>
      <c r="BB32">
        <v>1.46765959160179</v>
      </c>
      <c r="BC32">
        <v>1.5370313545082099</v>
      </c>
      <c r="BD32">
        <v>1.5089273263171199</v>
      </c>
      <c r="BE32">
        <v>1.5430841807618001</v>
      </c>
      <c r="BF32">
        <v>1.4944547599711999</v>
      </c>
      <c r="BG32">
        <v>1.45443024882395</v>
      </c>
      <c r="BH32">
        <v>1.4436150149678699</v>
      </c>
      <c r="BI32">
        <v>1.52921828280196</v>
      </c>
      <c r="BJ32">
        <v>1.5074706581874699</v>
      </c>
      <c r="BK32">
        <v>1.60176771445142</v>
      </c>
      <c r="BL32">
        <v>1.4923577662610299</v>
      </c>
      <c r="BM32">
        <v>1.5168259174689001</v>
      </c>
      <c r="BN32">
        <v>1.52813230213328</v>
      </c>
      <c r="BO32">
        <v>1.5455444851931699</v>
      </c>
      <c r="BP32">
        <v>1.4930858730151</v>
      </c>
      <c r="BQ32">
        <v>1.4374573659251</v>
      </c>
      <c r="BR32">
        <v>1.50362924298772</v>
      </c>
      <c r="BS32">
        <v>1.43697954717911</v>
      </c>
      <c r="BT32">
        <v>1.4263308593660899</v>
      </c>
      <c r="BU32">
        <v>1.37625547323818</v>
      </c>
      <c r="BV32">
        <v>1.4483260134555</v>
      </c>
      <c r="BW32">
        <v>1.4590039329541</v>
      </c>
      <c r="BX32">
        <v>1.4230504869773599</v>
      </c>
      <c r="BY32">
        <v>1.5304781346427501</v>
      </c>
      <c r="BZ32">
        <v>1.53441296688325</v>
      </c>
      <c r="CA32">
        <v>1.4752476423812499</v>
      </c>
      <c r="CB32">
        <v>1.4688680476884901</v>
      </c>
      <c r="CC32">
        <v>1.5433807418841901</v>
      </c>
      <c r="CD32">
        <v>1.46284261869293</v>
      </c>
      <c r="CE32">
        <v>1.5498295825435</v>
      </c>
      <c r="CF32">
        <v>1.5031322427737599</v>
      </c>
    </row>
    <row r="33" spans="1:84" x14ac:dyDescent="0.45">
      <c r="A33" t="s">
        <v>99</v>
      </c>
      <c r="B33" t="s">
        <v>100</v>
      </c>
      <c r="C33" t="s">
        <v>62</v>
      </c>
      <c r="D33">
        <v>30</v>
      </c>
      <c r="E33" s="1" cm="1">
        <f t="array" ref="E33">SUMPRODUCT($G33:$CF33,$G$2:$CF$2)/SUMPRODUCT(--($G33:$CF33&lt;&gt;""),$G$2:$CF$2)</f>
        <v>2.7360994565836116</v>
      </c>
      <c r="F33" s="1" cm="1">
        <f t="array" ref="F33">SUMPRODUCT($G33:$CF33,$F$2:$CE$2)/SUMPRODUCT(--($G33:$CF33&lt;&gt;""),$F$2:$CE$2)</f>
        <v>2.3938876814996424</v>
      </c>
      <c r="G33">
        <v>1.83328752489592</v>
      </c>
      <c r="H33">
        <v>1.7794501747374101</v>
      </c>
      <c r="I33">
        <v>1.81038225777793</v>
      </c>
      <c r="J33">
        <v>1.7402455892745201</v>
      </c>
      <c r="K33">
        <v>1.89862986502777</v>
      </c>
      <c r="L33">
        <v>1.73182136031795</v>
      </c>
      <c r="M33">
        <v>2.9005831805891602</v>
      </c>
      <c r="N33">
        <v>2.79097808739711</v>
      </c>
      <c r="O33">
        <v>1.84629352290991</v>
      </c>
      <c r="P33">
        <v>1.7794605713985501</v>
      </c>
      <c r="Q33">
        <v>1.84629647984601</v>
      </c>
      <c r="R33">
        <v>1.7730593905891801</v>
      </c>
      <c r="S33">
        <v>2.3354501624090398</v>
      </c>
      <c r="T33">
        <v>2.2774638628391402</v>
      </c>
      <c r="U33">
        <v>2.6333246929862701</v>
      </c>
      <c r="V33">
        <v>2.6251124202226399</v>
      </c>
      <c r="W33">
        <v>1.68990618435643</v>
      </c>
      <c r="X33">
        <v>1.6670453229341999</v>
      </c>
      <c r="Y33">
        <v>2.0846689750963199</v>
      </c>
      <c r="Z33">
        <v>1.6767986611510499</v>
      </c>
      <c r="AA33">
        <v>1.89047047115637</v>
      </c>
      <c r="AB33">
        <v>1.6531450984407099</v>
      </c>
      <c r="AC33">
        <v>4.6328033815118701</v>
      </c>
      <c r="AD33">
        <v>3.53996521946938</v>
      </c>
      <c r="AE33">
        <v>1.8827621590308801</v>
      </c>
      <c r="AF33">
        <v>1.6148529256093</v>
      </c>
      <c r="AG33">
        <v>3.8194746961725401</v>
      </c>
      <c r="AH33">
        <v>2.9118850590641099</v>
      </c>
      <c r="AI33">
        <v>3.5085180371095999</v>
      </c>
      <c r="AJ33">
        <v>2.9950560424095798</v>
      </c>
      <c r="AK33">
        <v>2.32709306313917</v>
      </c>
      <c r="AL33">
        <v>2.2124781960164599</v>
      </c>
      <c r="AM33">
        <v>5.29969677305135</v>
      </c>
      <c r="AN33">
        <v>3.85709726464159</v>
      </c>
      <c r="AO33">
        <v>1.6987605688456699</v>
      </c>
      <c r="AP33">
        <v>1.6360355355351399</v>
      </c>
      <c r="AQ33">
        <v>2.4719306720130199</v>
      </c>
      <c r="AR33">
        <v>2.1666808630632199</v>
      </c>
      <c r="AS33">
        <v>2.9316634046607399</v>
      </c>
      <c r="AT33">
        <v>2.9577145769334199</v>
      </c>
      <c r="AU33">
        <v>3.7795447903685999</v>
      </c>
      <c r="AV33">
        <v>2.7533007169674102</v>
      </c>
      <c r="AW33">
        <v>2.14194160190522</v>
      </c>
      <c r="AX33">
        <v>2.1740917826642101</v>
      </c>
      <c r="AY33">
        <v>1.7247352315293301</v>
      </c>
      <c r="AZ33">
        <v>1.7091912666696001</v>
      </c>
      <c r="BA33">
        <v>1.7039629777315899</v>
      </c>
      <c r="BB33">
        <v>1.71607670426338</v>
      </c>
      <c r="BC33">
        <v>3.2180613722276901</v>
      </c>
      <c r="BD33">
        <v>3.1668306849835601</v>
      </c>
      <c r="BE33">
        <v>1.78458637976482</v>
      </c>
      <c r="BF33">
        <v>1.72002262534046</v>
      </c>
      <c r="BG33">
        <v>1.7006630464044401</v>
      </c>
      <c r="BH33">
        <v>1.6864622707597099</v>
      </c>
      <c r="BI33">
        <v>2.8090054876360999</v>
      </c>
      <c r="BJ33">
        <v>2.7620503989887402</v>
      </c>
      <c r="BK33">
        <v>2.4899845588316798</v>
      </c>
      <c r="BL33">
        <v>2.3346833703045999</v>
      </c>
      <c r="BM33">
        <v>3.2559189930858099</v>
      </c>
      <c r="BN33">
        <v>3.3911565749777801</v>
      </c>
      <c r="BO33">
        <v>3.2962259495911499</v>
      </c>
      <c r="BP33">
        <v>3.1363977683372402</v>
      </c>
      <c r="BQ33">
        <v>1.6706805898444701</v>
      </c>
      <c r="BR33">
        <v>1.7488884583112501</v>
      </c>
      <c r="BS33">
        <v>1.72470762856841</v>
      </c>
      <c r="BT33">
        <v>1.71736344000241</v>
      </c>
      <c r="BU33">
        <v>2.0328230923391502</v>
      </c>
      <c r="BV33">
        <v>2.1176737458270298</v>
      </c>
      <c r="BW33">
        <v>1.64685262393869</v>
      </c>
      <c r="BX33">
        <v>1.64289789510997</v>
      </c>
      <c r="BY33">
        <v>3.2011070831351498</v>
      </c>
      <c r="BZ33">
        <v>3.1212825141864702</v>
      </c>
      <c r="CA33">
        <v>3.2110295097539301</v>
      </c>
      <c r="CB33">
        <v>3.2411313202685301</v>
      </c>
      <c r="CC33">
        <v>3.2374641578674201</v>
      </c>
      <c r="CD33">
        <v>3.09939858017013</v>
      </c>
      <c r="CE33">
        <v>2.3438884912651399</v>
      </c>
      <c r="CF33">
        <v>2.2814286519000402</v>
      </c>
    </row>
    <row r="34" spans="1:84" x14ac:dyDescent="0.45">
      <c r="A34" t="s">
        <v>135</v>
      </c>
      <c r="B34" t="s">
        <v>136</v>
      </c>
      <c r="C34" t="s">
        <v>66</v>
      </c>
      <c r="D34">
        <v>30</v>
      </c>
      <c r="E34" s="1" cm="1">
        <f t="array" ref="E34">SUMPRODUCT($G34:$CF34,$G$2:$CF$2)/SUMPRODUCT(--($G34:$CF34&lt;&gt;""),$G$2:$CF$2)</f>
        <v>2.0251818698556763</v>
      </c>
      <c r="F34" s="1" cm="1">
        <f t="array" ref="F34">SUMPRODUCT($G34:$CF34,$F$2:$CE$2)/SUMPRODUCT(--($G34:$CF34&lt;&gt;""),$F$2:$CE$2)</f>
        <v>2.0544437142328076</v>
      </c>
      <c r="G34">
        <v>2.13051022378135</v>
      </c>
      <c r="H34">
        <v>2.2134335280557602</v>
      </c>
      <c r="I34">
        <v>2.13734303667662</v>
      </c>
      <c r="J34">
        <v>2.1816487882273199</v>
      </c>
      <c r="K34">
        <v>2.1520497603058302</v>
      </c>
      <c r="L34">
        <v>2.1586555383044499</v>
      </c>
      <c r="M34">
        <v>1.9886296487538999</v>
      </c>
      <c r="N34">
        <v>2.0388840755036401</v>
      </c>
      <c r="O34">
        <v>1.98536297680203</v>
      </c>
      <c r="P34">
        <v>2.0483405181628598</v>
      </c>
      <c r="Q34">
        <v>1.9803367538788299</v>
      </c>
      <c r="R34">
        <v>2.0425407763726802</v>
      </c>
      <c r="S34">
        <v>2.0075890234409699</v>
      </c>
      <c r="T34">
        <v>2.0659029168129401</v>
      </c>
      <c r="U34">
        <v>2.1757261588146202</v>
      </c>
      <c r="V34">
        <v>2.1875488082751402</v>
      </c>
      <c r="W34">
        <v>2.05143760607801</v>
      </c>
      <c r="X34">
        <v>2.01578790248226</v>
      </c>
      <c r="Y34">
        <v>2.03070544608144</v>
      </c>
      <c r="Z34">
        <v>2.0111531284645698</v>
      </c>
      <c r="AA34">
        <v>2.01291988959164</v>
      </c>
      <c r="AB34">
        <v>2.0083960065751998</v>
      </c>
      <c r="AC34">
        <v>2.03251520526551</v>
      </c>
      <c r="AD34">
        <v>2.0491832063494799</v>
      </c>
      <c r="AE34">
        <v>1.9937454086629101</v>
      </c>
      <c r="AF34">
        <v>1.85326110604878</v>
      </c>
      <c r="AG34">
        <v>2.0083381832598399</v>
      </c>
      <c r="AH34">
        <v>2.0232689579952701</v>
      </c>
      <c r="AI34">
        <v>2.0045509935699801</v>
      </c>
      <c r="AJ34">
        <v>2.0672818319430899</v>
      </c>
      <c r="AK34">
        <v>2.0169637686755202</v>
      </c>
      <c r="AL34">
        <v>2.0858368780176701</v>
      </c>
      <c r="AM34">
        <v>2.0268051182719198</v>
      </c>
      <c r="AN34">
        <v>2.0079618345066699</v>
      </c>
      <c r="AO34">
        <v>1.96883094780992</v>
      </c>
      <c r="AP34">
        <v>1.99993161359722</v>
      </c>
      <c r="AQ34">
        <v>1.77746709094933</v>
      </c>
      <c r="AR34">
        <v>1.7945522461150101</v>
      </c>
      <c r="AS34">
        <v>2.1738417380759598</v>
      </c>
      <c r="AT34">
        <v>2.2484577063883702</v>
      </c>
      <c r="AU34">
        <v>2.1468638730718999</v>
      </c>
      <c r="AV34">
        <v>2.19273711851387</v>
      </c>
      <c r="AW34">
        <v>1.78988867444695</v>
      </c>
      <c r="AX34">
        <v>1.8447208394580801</v>
      </c>
      <c r="AY34">
        <v>2.0343748261310002</v>
      </c>
      <c r="AZ34">
        <v>2.07320657022048</v>
      </c>
      <c r="BA34">
        <v>2.0414634009635</v>
      </c>
      <c r="BB34">
        <v>2.1417916687828198</v>
      </c>
      <c r="BC34">
        <v>1.9979667125551299</v>
      </c>
      <c r="BD34">
        <v>2.0698684426976302</v>
      </c>
      <c r="BE34">
        <v>2.0011474660506399</v>
      </c>
      <c r="BF34">
        <v>2.0946622662202898</v>
      </c>
      <c r="BG34">
        <v>1.96978513892872</v>
      </c>
      <c r="BH34">
        <v>2.0842024554503</v>
      </c>
      <c r="BI34">
        <v>1.94120217235404</v>
      </c>
      <c r="BJ34">
        <v>2.0138610771853198</v>
      </c>
      <c r="BK34">
        <v>1.9853795444521001</v>
      </c>
      <c r="BL34">
        <v>2.0817069000523198</v>
      </c>
      <c r="BM34">
        <v>2.0783385560735201</v>
      </c>
      <c r="BN34">
        <v>2.2123484359402701</v>
      </c>
      <c r="BO34">
        <v>1.94338815400085</v>
      </c>
      <c r="BP34">
        <v>2.0251534190402301</v>
      </c>
      <c r="BQ34">
        <v>2.0743823320571102</v>
      </c>
      <c r="BR34">
        <v>2.2043016424080499</v>
      </c>
      <c r="BS34">
        <v>2.309505321988</v>
      </c>
      <c r="BT34">
        <v>2.38637076986539</v>
      </c>
      <c r="BU34">
        <v>2.0067584260278899</v>
      </c>
      <c r="BV34">
        <v>2.1189680189186499</v>
      </c>
      <c r="BW34">
        <v>1.97146633357527</v>
      </c>
      <c r="BX34">
        <v>2.0522210218928798</v>
      </c>
      <c r="BY34">
        <v>1.82505232459679</v>
      </c>
      <c r="BZ34">
        <v>1.8809668477164201</v>
      </c>
      <c r="CA34">
        <v>1.8044333096560401</v>
      </c>
      <c r="CB34">
        <v>1.91859819385063</v>
      </c>
      <c r="CC34">
        <v>2.0091798130220702</v>
      </c>
      <c r="CD34">
        <v>2.0918270935601901</v>
      </c>
      <c r="CE34">
        <v>2.0503111278316899</v>
      </c>
      <c r="CF34">
        <v>2.1523922293106299</v>
      </c>
    </row>
    <row r="35" spans="1:84" x14ac:dyDescent="0.45">
      <c r="A35" t="s">
        <v>103</v>
      </c>
      <c r="B35" t="s">
        <v>104</v>
      </c>
      <c r="C35" t="s">
        <v>64</v>
      </c>
      <c r="D35">
        <v>30</v>
      </c>
      <c r="E35" s="1" cm="1">
        <f t="array" ref="E35">SUMPRODUCT($G35:$CF35,$G$2:$CF$2)/SUMPRODUCT(--($G35:$CF35&lt;&gt;""),$G$2:$CF$2)</f>
        <v>2.1857146237177525</v>
      </c>
      <c r="F35" s="1" cm="1">
        <f t="array" ref="F35">SUMPRODUCT($G35:$CF35,$F$2:$CE$2)/SUMPRODUCT(--($G35:$CF35&lt;&gt;""),$F$2:$CE$2)</f>
        <v>2.010461974575811</v>
      </c>
      <c r="G35">
        <v>2.1383580625741101</v>
      </c>
      <c r="H35">
        <v>2.1315310378115702</v>
      </c>
      <c r="I35">
        <v>2.2062085270166798</v>
      </c>
      <c r="J35">
        <v>2.0925911744861101</v>
      </c>
      <c r="K35">
        <v>2.2995139940131302</v>
      </c>
      <c r="L35">
        <v>2.0514072566718702</v>
      </c>
      <c r="M35">
        <v>2.0764152286273001</v>
      </c>
      <c r="N35">
        <v>2.0094467066867399</v>
      </c>
      <c r="O35">
        <v>2.0865727797010298</v>
      </c>
      <c r="P35">
        <v>2.0140328946813901</v>
      </c>
      <c r="Q35">
        <v>2.0884001106890699</v>
      </c>
      <c r="R35">
        <v>2.0157903145407698</v>
      </c>
      <c r="S35">
        <v>2.1966317645973401</v>
      </c>
      <c r="T35">
        <v>2.0386798319237101</v>
      </c>
      <c r="U35">
        <v>2.1789219639112201</v>
      </c>
      <c r="V35">
        <v>2.0874390513380301</v>
      </c>
      <c r="W35">
        <v>2.6305081011505602</v>
      </c>
      <c r="X35">
        <v>1.95284519431399</v>
      </c>
      <c r="Y35">
        <v>2.3976788237146698</v>
      </c>
      <c r="Z35">
        <v>1.9658917362275601</v>
      </c>
      <c r="AA35">
        <v>2.1782333844465298</v>
      </c>
      <c r="AB35">
        <v>1.9303489548860899</v>
      </c>
      <c r="AC35">
        <v>2.1797163127218799</v>
      </c>
      <c r="AD35">
        <v>2.0165346751376898</v>
      </c>
      <c r="AE35">
        <v>2.24274282820513</v>
      </c>
      <c r="AF35">
        <v>1.91025177416446</v>
      </c>
      <c r="AG35">
        <v>2.2555377125767802</v>
      </c>
      <c r="AH35">
        <v>2.0395811266883501</v>
      </c>
      <c r="AI35">
        <v>2.24983234654683</v>
      </c>
      <c r="AJ35">
        <v>2.1207278902778501</v>
      </c>
      <c r="AK35">
        <v>2.0482346261483801</v>
      </c>
      <c r="AL35">
        <v>1.98682660348407</v>
      </c>
      <c r="AM35">
        <v>2.2747105746880401</v>
      </c>
      <c r="AN35">
        <v>2.00327140513587</v>
      </c>
      <c r="AO35">
        <v>2.0519216523491401</v>
      </c>
      <c r="AP35">
        <v>1.9657065579552999</v>
      </c>
      <c r="AQ35">
        <v>2.1092142197396799</v>
      </c>
      <c r="AR35">
        <v>1.8520714207300499</v>
      </c>
      <c r="AS35">
        <v>2.15535568078031</v>
      </c>
      <c r="AT35">
        <v>2.0950161120238802</v>
      </c>
      <c r="AU35">
        <v>2.2224935816804599</v>
      </c>
      <c r="AV35">
        <v>2.1605671116949901</v>
      </c>
      <c r="AW35">
        <v>1.9750324045474601</v>
      </c>
      <c r="AX35">
        <v>1.8453821191089099</v>
      </c>
      <c r="AY35">
        <v>2.3349790022717101</v>
      </c>
      <c r="AZ35">
        <v>2.1120173114490202</v>
      </c>
      <c r="BA35">
        <v>2.0122263691323399</v>
      </c>
      <c r="BB35">
        <v>1.9858179848853501</v>
      </c>
      <c r="BC35">
        <v>2.0576062469824099</v>
      </c>
      <c r="BD35">
        <v>1.95270285028347</v>
      </c>
      <c r="BE35">
        <v>2.0841719736073201</v>
      </c>
      <c r="BF35">
        <v>2.0134069260244698</v>
      </c>
      <c r="BG35">
        <v>1.99107997561714</v>
      </c>
      <c r="BH35">
        <v>1.97221462193738</v>
      </c>
      <c r="BI35">
        <v>2.1469424379074802</v>
      </c>
      <c r="BJ35">
        <v>2.0372735724467601</v>
      </c>
      <c r="BK35">
        <v>2.1258836349968599</v>
      </c>
      <c r="BL35">
        <v>1.9993176197740701</v>
      </c>
      <c r="BM35">
        <v>2.00949516500902</v>
      </c>
      <c r="BN35">
        <v>2.1022080547440098</v>
      </c>
      <c r="BO35">
        <v>2.0256727767095901</v>
      </c>
      <c r="BP35">
        <v>1.9438341273324899</v>
      </c>
      <c r="BQ35">
        <v>1.92933899060585</v>
      </c>
      <c r="BR35">
        <v>2.01356544740336</v>
      </c>
      <c r="BS35">
        <v>2.5268494393486298</v>
      </c>
      <c r="BT35">
        <v>2.22125187603412</v>
      </c>
      <c r="BU35">
        <v>1.84031730695176</v>
      </c>
      <c r="BV35">
        <v>1.9088010903633901</v>
      </c>
      <c r="BW35">
        <v>2.0308833111084801</v>
      </c>
      <c r="BX35">
        <v>2.0052477085900402</v>
      </c>
      <c r="BY35">
        <v>1.9500604149390199</v>
      </c>
      <c r="BZ35">
        <v>1.9168094256611401</v>
      </c>
      <c r="CA35">
        <v>1.80833809289076</v>
      </c>
      <c r="CB35">
        <v>1.84935944718574</v>
      </c>
      <c r="CC35">
        <v>2.0518155708478498</v>
      </c>
      <c r="CD35">
        <v>1.9818971300461701</v>
      </c>
      <c r="CE35">
        <v>2.03358862816496</v>
      </c>
      <c r="CF35">
        <v>2.0379331772914999</v>
      </c>
    </row>
    <row r="36" spans="1:84" x14ac:dyDescent="0.45">
      <c r="A36" t="s">
        <v>105</v>
      </c>
      <c r="B36" t="s">
        <v>106</v>
      </c>
      <c r="C36" t="s">
        <v>125</v>
      </c>
      <c r="D36">
        <v>30</v>
      </c>
      <c r="E36" s="1" cm="1">
        <f t="array" ref="E36">SUMPRODUCT($G36:$CF36,$G$2:$CF$2)/SUMPRODUCT(--($G36:$CF36&lt;&gt;""),$G$2:$CF$2)</f>
        <v>2.3951858150022116</v>
      </c>
      <c r="F36" s="1" cm="1">
        <f t="array" ref="F36">SUMPRODUCT($G36:$CF36,$F$2:$CE$2)/SUMPRODUCT(--($G36:$CF36&lt;&gt;""),$F$2:$CE$2)</f>
        <v>2.2735931310331203</v>
      </c>
      <c r="G36">
        <v>2.5757980543919898</v>
      </c>
      <c r="H36">
        <v>2.42573595347841</v>
      </c>
      <c r="I36">
        <v>2.6416952054527298</v>
      </c>
      <c r="J36">
        <v>2.5431183595560598</v>
      </c>
      <c r="K36">
        <v>3.0606727856363398</v>
      </c>
      <c r="L36">
        <v>2.5784343232017801</v>
      </c>
      <c r="M36">
        <v>2.31048536012936</v>
      </c>
      <c r="N36">
        <v>2.2286077925830101</v>
      </c>
      <c r="O36">
        <v>2.3116717887906701</v>
      </c>
      <c r="P36">
        <v>2.2380011985372001</v>
      </c>
      <c r="Q36">
        <v>2.3170148769130599</v>
      </c>
      <c r="R36">
        <v>2.2303028984097599</v>
      </c>
      <c r="S36">
        <v>2.3156942891843499</v>
      </c>
      <c r="T36">
        <v>2.2734665395031501</v>
      </c>
      <c r="U36">
        <v>2.42477874097741</v>
      </c>
      <c r="V36">
        <v>2.41690635090267</v>
      </c>
      <c r="W36">
        <v>2.5290936822251102</v>
      </c>
      <c r="X36">
        <v>2.2764312455222702</v>
      </c>
      <c r="Y36">
        <v>2.6835759721615502</v>
      </c>
      <c r="Z36">
        <v>2.3034476520327498</v>
      </c>
      <c r="AA36">
        <v>2.34769485525652</v>
      </c>
      <c r="AB36">
        <v>2.2634808416177901</v>
      </c>
      <c r="AC36">
        <v>2.4022697946334599</v>
      </c>
      <c r="AD36">
        <v>2.20865863735325</v>
      </c>
      <c r="AE36">
        <v>2.8430376312769901</v>
      </c>
      <c r="AF36">
        <v>2.1717738559358701</v>
      </c>
      <c r="AG36">
        <v>2.3623855543006198</v>
      </c>
      <c r="AH36">
        <v>2.2454010003223899</v>
      </c>
      <c r="AI36">
        <v>2.2325002516455599</v>
      </c>
      <c r="AJ36">
        <v>2.32769453881789</v>
      </c>
      <c r="AK36">
        <v>2.2576101225971001</v>
      </c>
      <c r="AL36">
        <v>2.2714361144828601</v>
      </c>
      <c r="AM36">
        <v>2.3806724563182602</v>
      </c>
      <c r="AN36">
        <v>2.2334476079399201</v>
      </c>
      <c r="AO36">
        <v>2.2134778462025402</v>
      </c>
      <c r="AP36">
        <v>2.1207917719796798</v>
      </c>
      <c r="AQ36">
        <v>2.1748698255174999</v>
      </c>
      <c r="AR36">
        <v>1.9039830649474501</v>
      </c>
      <c r="AS36">
        <v>2.4212895226183102</v>
      </c>
      <c r="AT36">
        <v>2.4757112176826102</v>
      </c>
      <c r="AU36">
        <v>2.7528338817006399</v>
      </c>
      <c r="AV36">
        <v>2.5404964955416398</v>
      </c>
      <c r="AW36">
        <v>2.0177020043321598</v>
      </c>
      <c r="AX36">
        <v>1.8991114135392</v>
      </c>
      <c r="AY36">
        <v>2.4216772929919599</v>
      </c>
      <c r="AZ36">
        <v>2.38043900701429</v>
      </c>
      <c r="BA36">
        <v>2.2949158294681902</v>
      </c>
      <c r="BB36">
        <v>2.3682414725633598</v>
      </c>
      <c r="BC36">
        <v>2.1657239241042401</v>
      </c>
      <c r="BD36">
        <v>2.2046368179295799</v>
      </c>
      <c r="BE36">
        <v>2.1888370045914001</v>
      </c>
      <c r="BF36">
        <v>2.2485657535220902</v>
      </c>
      <c r="BG36">
        <v>2.1488470958802202</v>
      </c>
      <c r="BH36">
        <v>2.22853809967775</v>
      </c>
      <c r="BI36">
        <v>2.1862341733836201</v>
      </c>
      <c r="BJ36">
        <v>2.2363315849564098</v>
      </c>
      <c r="BK36">
        <v>2.3446189664179502</v>
      </c>
      <c r="BL36">
        <v>2.28407989508595</v>
      </c>
      <c r="BM36">
        <v>2.2511997848648102</v>
      </c>
      <c r="BN36">
        <v>2.3911704192772198</v>
      </c>
      <c r="BO36">
        <v>2.12063937550132</v>
      </c>
      <c r="BP36">
        <v>2.1741452766338099</v>
      </c>
      <c r="BQ36">
        <v>2.2513259843628401</v>
      </c>
      <c r="BR36">
        <v>2.38089564381501</v>
      </c>
      <c r="BS36">
        <v>2.7258447591702599</v>
      </c>
      <c r="BT36">
        <v>2.7563555169163698</v>
      </c>
      <c r="BU36">
        <v>1.99785321369475</v>
      </c>
      <c r="BV36">
        <v>2.0967695850491102</v>
      </c>
      <c r="BW36">
        <v>2.2863832013908798</v>
      </c>
      <c r="BX36">
        <v>2.2578706345053399</v>
      </c>
      <c r="BY36">
        <v>1.89726753009713</v>
      </c>
      <c r="BZ36">
        <v>1.91277081142713</v>
      </c>
      <c r="CA36">
        <v>1.8412297859112201</v>
      </c>
      <c r="CB36">
        <v>1.9456234621956401</v>
      </c>
      <c r="CC36">
        <v>2.1551605234379898</v>
      </c>
      <c r="CD36">
        <v>2.2383581074258001</v>
      </c>
      <c r="CE36">
        <v>2.28441560907673</v>
      </c>
      <c r="CF36">
        <v>2.3589673838932299</v>
      </c>
    </row>
    <row r="37" spans="1:84" x14ac:dyDescent="0.45">
      <c r="A37" t="s">
        <v>76</v>
      </c>
      <c r="B37" t="s">
        <v>78</v>
      </c>
      <c r="C37" t="s">
        <v>74</v>
      </c>
      <c r="D37">
        <v>30</v>
      </c>
      <c r="E37" s="1" cm="1">
        <f t="array" ref="E37">SUMPRODUCT($G37:$CF37,$G$2:$CF$2)/SUMPRODUCT(--($G37:$CF37&lt;&gt;""),$G$2:$CF$2)</f>
        <v>2.1445703550406439</v>
      </c>
      <c r="F37" s="1" cm="1">
        <f t="array" ref="F37">SUMPRODUCT($G37:$CF37,$F$2:$CE$2)/SUMPRODUCT(--($G37:$CF37&lt;&gt;""),$F$2:$CE$2)</f>
        <v>2.1875087582756265</v>
      </c>
      <c r="G37">
        <v>1.60178652209175</v>
      </c>
      <c r="H37">
        <v>1.5993218539827601</v>
      </c>
      <c r="I37">
        <v>1.5461666782438199</v>
      </c>
      <c r="J37">
        <v>1.5365756115407301</v>
      </c>
      <c r="K37">
        <v>1.54464042205727</v>
      </c>
      <c r="L37">
        <v>1.55097154239371</v>
      </c>
      <c r="M37">
        <v>2.4384329705800298</v>
      </c>
      <c r="N37">
        <v>2.4435263071998001</v>
      </c>
      <c r="O37">
        <v>2.0076561204319399</v>
      </c>
      <c r="P37">
        <v>1.99638019221575</v>
      </c>
      <c r="Q37">
        <v>2.0065050976074001</v>
      </c>
      <c r="R37">
        <v>1.9936184632515199</v>
      </c>
      <c r="S37">
        <v>1.9498217354543701</v>
      </c>
      <c r="T37">
        <v>1.98049149454263</v>
      </c>
      <c r="U37">
        <v>2.5697045957270102</v>
      </c>
      <c r="V37">
        <v>2.6901525696389799</v>
      </c>
      <c r="W37">
        <v>1.8499542149989801</v>
      </c>
      <c r="X37">
        <v>1.8859605916361799</v>
      </c>
      <c r="Y37">
        <v>1.92719619549266</v>
      </c>
      <c r="Z37">
        <v>1.88036385336667</v>
      </c>
      <c r="AA37">
        <v>1.9135974610667399</v>
      </c>
      <c r="AB37">
        <v>1.88504433095643</v>
      </c>
      <c r="AC37">
        <v>2.4475357191093798</v>
      </c>
      <c r="AD37">
        <v>2.4860838800247098</v>
      </c>
      <c r="AE37">
        <v>1.7312822656961799</v>
      </c>
      <c r="AF37">
        <v>1.7365206854198001</v>
      </c>
      <c r="AG37">
        <v>2.54341955163328</v>
      </c>
      <c r="AH37">
        <v>2.51916177490576</v>
      </c>
      <c r="AI37">
        <v>2.3809892535892101</v>
      </c>
      <c r="AJ37">
        <v>2.4254253827887799</v>
      </c>
      <c r="AK37">
        <v>2.4026037194578498</v>
      </c>
      <c r="AL37">
        <v>2.5453954917022399</v>
      </c>
      <c r="AM37">
        <v>2.2643024880252098</v>
      </c>
      <c r="AN37">
        <v>2.3152358451821198</v>
      </c>
      <c r="AO37">
        <v>1.8858985121279499</v>
      </c>
      <c r="AP37">
        <v>1.9104216088558299</v>
      </c>
      <c r="AQ37">
        <v>1.9464801398886</v>
      </c>
      <c r="AR37">
        <v>1.94497282476754</v>
      </c>
      <c r="AS37">
        <v>2.20352576068673</v>
      </c>
      <c r="AT37">
        <v>2.2604588903517202</v>
      </c>
      <c r="AU37">
        <v>2.5102017079676502</v>
      </c>
      <c r="AV37">
        <v>2.58911486010645</v>
      </c>
      <c r="AW37">
        <v>1.9044497941179099</v>
      </c>
      <c r="AX37">
        <v>1.9755918637332199</v>
      </c>
      <c r="AY37">
        <v>1.9061568357331899</v>
      </c>
      <c r="AZ37">
        <v>1.9924958399758499</v>
      </c>
      <c r="BA37">
        <v>1.9486653724921199</v>
      </c>
      <c r="BB37">
        <v>2.0299553536091102</v>
      </c>
      <c r="BC37">
        <v>2.4171022201965302</v>
      </c>
      <c r="BD37">
        <v>2.5449784658180201</v>
      </c>
      <c r="BE37">
        <v>1.9630195664041299</v>
      </c>
      <c r="BF37">
        <v>2.0619990680917999</v>
      </c>
      <c r="BG37">
        <v>1.89855899821969</v>
      </c>
      <c r="BH37">
        <v>1.9979757975958901</v>
      </c>
      <c r="BI37">
        <v>2.4005847365517301</v>
      </c>
      <c r="BJ37">
        <v>2.51761984452245</v>
      </c>
      <c r="BK37">
        <v>1.9487898596937501</v>
      </c>
      <c r="BL37">
        <v>2.03573286472021</v>
      </c>
      <c r="BM37">
        <v>2.59907000265523</v>
      </c>
      <c r="BN37">
        <v>2.7085225768525101</v>
      </c>
      <c r="BO37">
        <v>2.37568308103313</v>
      </c>
      <c r="BP37">
        <v>2.4879388844772699</v>
      </c>
      <c r="BQ37">
        <v>2.0009479391442602</v>
      </c>
      <c r="BR37">
        <v>2.1038020475734398</v>
      </c>
      <c r="BS37">
        <v>1.93760956672129</v>
      </c>
      <c r="BT37">
        <v>2.0054804040838698</v>
      </c>
      <c r="BU37">
        <v>2.0243467204913501</v>
      </c>
      <c r="BV37">
        <v>2.09926494490337</v>
      </c>
      <c r="BW37">
        <v>1.9007361207231199</v>
      </c>
      <c r="BX37">
        <v>1.9584668230845801</v>
      </c>
      <c r="BY37">
        <v>2.40027022800593</v>
      </c>
      <c r="BZ37">
        <v>2.5423631470140999</v>
      </c>
      <c r="CA37">
        <v>2.5447068573132698</v>
      </c>
      <c r="CB37">
        <v>2.70662051779866</v>
      </c>
      <c r="CC37">
        <v>2.5199091647051102</v>
      </c>
      <c r="CD37">
        <v>2.5982855268627101</v>
      </c>
      <c r="CE37">
        <v>2.5564023539325298</v>
      </c>
      <c r="CF37">
        <v>2.6511100839164499</v>
      </c>
    </row>
    <row r="38" spans="1:84" x14ac:dyDescent="0.45">
      <c r="A38" t="s">
        <v>76</v>
      </c>
      <c r="B38" t="s">
        <v>77</v>
      </c>
      <c r="C38" t="s">
        <v>74</v>
      </c>
      <c r="D38">
        <v>30</v>
      </c>
      <c r="E38" s="1" cm="1">
        <f t="array" ref="E38">SUMPRODUCT($G38:$CF38,$G$2:$CF$2)/SUMPRODUCT(--($G38:$CF38&lt;&gt;""),$G$2:$CF$2)</f>
        <v>1.5078576297421875</v>
      </c>
      <c r="F38" s="1" cm="1">
        <f t="array" ref="F38">SUMPRODUCT($G38:$CF38,$F$2:$CE$2)/SUMPRODUCT(--($G38:$CF38&lt;&gt;""),$F$2:$CE$2)</f>
        <v>1.5192341111861793</v>
      </c>
      <c r="G38">
        <v>1.54921940680895</v>
      </c>
      <c r="H38">
        <v>1.5440986853779599</v>
      </c>
      <c r="I38">
        <v>1.47920458497886</v>
      </c>
      <c r="J38">
        <v>1.4782266740086401</v>
      </c>
      <c r="K38">
        <v>1.4874217550636999</v>
      </c>
      <c r="L38">
        <v>1.48525360150768</v>
      </c>
      <c r="M38">
        <v>1.5391637830671201</v>
      </c>
      <c r="N38">
        <v>1.51888920549782</v>
      </c>
      <c r="O38">
        <v>1.5464114688564099</v>
      </c>
      <c r="P38">
        <v>1.5212317955552499</v>
      </c>
      <c r="Q38">
        <v>1.54235904495913</v>
      </c>
      <c r="R38">
        <v>1.5177859049239399</v>
      </c>
      <c r="S38">
        <v>1.5557571939838499</v>
      </c>
      <c r="T38">
        <v>1.56157465484333</v>
      </c>
      <c r="U38">
        <v>1.4960278359933199</v>
      </c>
      <c r="V38">
        <v>1.52729724969431</v>
      </c>
      <c r="W38">
        <v>1.45549871288123</v>
      </c>
      <c r="X38">
        <v>1.4676498494288699</v>
      </c>
      <c r="Y38">
        <v>1.57814904641812</v>
      </c>
      <c r="Z38">
        <v>1.5331636678321101</v>
      </c>
      <c r="AA38">
        <v>1.5644072419036901</v>
      </c>
      <c r="AB38">
        <v>1.53973538229026</v>
      </c>
      <c r="AC38">
        <v>1.5377008782897299</v>
      </c>
      <c r="AD38">
        <v>1.5224950049083901</v>
      </c>
      <c r="AE38">
        <v>1.37404849941406</v>
      </c>
      <c r="AF38">
        <v>1.3703252142801201</v>
      </c>
      <c r="AG38">
        <v>1.5434166248163601</v>
      </c>
      <c r="AH38">
        <v>1.5130292026975301</v>
      </c>
      <c r="AI38">
        <v>1.5339809046558901</v>
      </c>
      <c r="AJ38">
        <v>1.5326428830307599</v>
      </c>
      <c r="AK38">
        <v>1.5018529078663601</v>
      </c>
      <c r="AL38">
        <v>1.5683696584326701</v>
      </c>
      <c r="AM38">
        <v>1.47287818857077</v>
      </c>
      <c r="AN38">
        <v>1.4807864364026799</v>
      </c>
      <c r="AO38">
        <v>1.43940959144916</v>
      </c>
      <c r="AP38">
        <v>1.45803842625289</v>
      </c>
      <c r="AQ38">
        <v>1.4990586448055101</v>
      </c>
      <c r="AR38">
        <v>1.49063375396285</v>
      </c>
      <c r="AS38">
        <v>1.5263821842199199</v>
      </c>
      <c r="AT38">
        <v>1.5417092170843401</v>
      </c>
      <c r="AU38">
        <v>1.5054498359688799</v>
      </c>
      <c r="AV38">
        <v>1.5141382417929801</v>
      </c>
      <c r="AW38">
        <v>1.51659793477845</v>
      </c>
      <c r="AX38">
        <v>1.56365387534777</v>
      </c>
      <c r="AY38">
        <v>1.52578619580291</v>
      </c>
      <c r="AZ38">
        <v>1.58214982656728</v>
      </c>
      <c r="BA38">
        <v>1.5248610998630501</v>
      </c>
      <c r="BB38">
        <v>1.5862168580818701</v>
      </c>
      <c r="BC38">
        <v>1.4617002846938401</v>
      </c>
      <c r="BD38">
        <v>1.5283193165514799</v>
      </c>
      <c r="BE38">
        <v>1.5062613358571399</v>
      </c>
      <c r="BF38">
        <v>1.57603318243534</v>
      </c>
      <c r="BG38">
        <v>1.49413692836179</v>
      </c>
      <c r="BH38">
        <v>1.5670625701905601</v>
      </c>
      <c r="BI38">
        <v>1.49424187715435</v>
      </c>
      <c r="BJ38">
        <v>1.5597603610938899</v>
      </c>
      <c r="BK38">
        <v>1.5271969563537</v>
      </c>
      <c r="BL38">
        <v>1.5855047910572899</v>
      </c>
      <c r="BM38">
        <v>1.55431177440687</v>
      </c>
      <c r="BN38">
        <v>1.65316363139108</v>
      </c>
      <c r="BO38">
        <v>1.4619405428761101</v>
      </c>
      <c r="BP38">
        <v>1.5245625225402499</v>
      </c>
      <c r="BQ38">
        <v>1.56141601739507</v>
      </c>
      <c r="BR38">
        <v>1.6416469718883899</v>
      </c>
      <c r="BS38">
        <v>1.5285859838648601</v>
      </c>
      <c r="BT38">
        <v>1.56606641533216</v>
      </c>
      <c r="BU38">
        <v>1.5094767495941599</v>
      </c>
      <c r="BV38">
        <v>1.5752911364297799</v>
      </c>
      <c r="BW38">
        <v>1.50429704775247</v>
      </c>
      <c r="BX38">
        <v>1.5572707324071999</v>
      </c>
      <c r="BY38">
        <v>1.5215424485979401</v>
      </c>
      <c r="BZ38">
        <v>1.5761785918898601</v>
      </c>
      <c r="CA38">
        <v>1.52166994308422</v>
      </c>
      <c r="CB38">
        <v>1.6015334272323301</v>
      </c>
      <c r="CC38">
        <v>1.5445265002814099</v>
      </c>
      <c r="CD38">
        <v>1.6068978149900099</v>
      </c>
      <c r="CE38">
        <v>1.5496176439926801</v>
      </c>
      <c r="CF38">
        <v>1.5915508268917</v>
      </c>
    </row>
    <row r="39" spans="1:84" x14ac:dyDescent="0.45">
      <c r="A39" t="s">
        <v>76</v>
      </c>
      <c r="B39" t="s">
        <v>77</v>
      </c>
      <c r="C39" t="s">
        <v>85</v>
      </c>
      <c r="D39">
        <v>30</v>
      </c>
      <c r="E39" s="1" cm="1">
        <f t="array" ref="E39">SUMPRODUCT($G39:$CF39,$G$2:$CF$2)/SUMPRODUCT(--($G39:$CF39&lt;&gt;""),$G$2:$CF$2)</f>
        <v>1.3567508190420532</v>
      </c>
      <c r="F39" s="1" cm="1">
        <f t="array" ref="F39">SUMPRODUCT($G39:$CF39,$F$2:$CE$2)/SUMPRODUCT(--($G39:$CF39&lt;&gt;""),$F$2:$CE$2)</f>
        <v>1.3634807067795267</v>
      </c>
      <c r="G39">
        <v>1.3914686644858301</v>
      </c>
      <c r="H39">
        <v>1.3822479659834499</v>
      </c>
      <c r="I39">
        <v>1.3312984372209999</v>
      </c>
      <c r="J39">
        <v>1.32580924176731</v>
      </c>
      <c r="K39">
        <v>1.3386908992345301</v>
      </c>
      <c r="L39">
        <v>1.3285222217391599</v>
      </c>
      <c r="M39">
        <v>1.3845672571615499</v>
      </c>
      <c r="N39">
        <v>1.36399771525258</v>
      </c>
      <c r="O39">
        <v>1.3932666735980701</v>
      </c>
      <c r="P39">
        <v>1.36690185369997</v>
      </c>
      <c r="Q39">
        <v>1.38969888177422</v>
      </c>
      <c r="R39">
        <v>1.3659266182579</v>
      </c>
      <c r="S39">
        <v>1.38780391538993</v>
      </c>
      <c r="T39">
        <v>1.39401362015413</v>
      </c>
      <c r="U39">
        <v>1.3372372159027399</v>
      </c>
      <c r="V39">
        <v>1.36806956880083</v>
      </c>
      <c r="W39">
        <v>1.3116875558823899</v>
      </c>
      <c r="X39">
        <v>1.3238570787184001</v>
      </c>
      <c r="Y39">
        <v>1.4166134475694001</v>
      </c>
      <c r="Z39">
        <v>1.3741234739202</v>
      </c>
      <c r="AA39">
        <v>1.4107906749694099</v>
      </c>
      <c r="AB39">
        <v>1.3783144712504101</v>
      </c>
      <c r="AC39">
        <v>1.3823838505517401</v>
      </c>
      <c r="AD39">
        <v>1.37188710980089</v>
      </c>
      <c r="AE39">
        <v>1.2477400115644499</v>
      </c>
      <c r="AF39">
        <v>1.22689766843857</v>
      </c>
      <c r="AG39">
        <v>1.39678965087718</v>
      </c>
      <c r="AH39">
        <v>1.3574885442158999</v>
      </c>
      <c r="AI39">
        <v>1.37900102459694</v>
      </c>
      <c r="AJ39">
        <v>1.37987672064247</v>
      </c>
      <c r="AK39">
        <v>1.35580761283511</v>
      </c>
      <c r="AL39">
        <v>1.41347739321636</v>
      </c>
      <c r="AM39">
        <v>1.31354397887032</v>
      </c>
      <c r="AN39">
        <v>1.31925795463507</v>
      </c>
      <c r="AO39">
        <v>1.3011449821811001</v>
      </c>
      <c r="AP39">
        <v>1.3084009577214899</v>
      </c>
      <c r="AQ39">
        <v>1.3575920617819699</v>
      </c>
      <c r="AR39">
        <v>1.3401935685606801</v>
      </c>
      <c r="AS39">
        <v>1.3675998011430099</v>
      </c>
      <c r="AT39">
        <v>1.3841231033200401</v>
      </c>
      <c r="AU39">
        <v>1.3474509570122899</v>
      </c>
      <c r="AV39">
        <v>1.3517782058727501</v>
      </c>
      <c r="AW39">
        <v>1.3578616743158001</v>
      </c>
      <c r="AX39">
        <v>1.4079531006083901</v>
      </c>
      <c r="AY39">
        <v>1.3625379175550401</v>
      </c>
      <c r="AZ39">
        <v>1.4235611038512399</v>
      </c>
      <c r="BA39">
        <v>1.3625989905118201</v>
      </c>
      <c r="BB39">
        <v>1.42033605871805</v>
      </c>
      <c r="BC39">
        <v>1.31731236118712</v>
      </c>
      <c r="BD39">
        <v>1.37126608343046</v>
      </c>
      <c r="BE39">
        <v>1.34785266244866</v>
      </c>
      <c r="BF39">
        <v>1.42072439206599</v>
      </c>
      <c r="BG39">
        <v>1.3474564882674001</v>
      </c>
      <c r="BH39">
        <v>1.4156253461389701</v>
      </c>
      <c r="BI39">
        <v>1.3539262768828699</v>
      </c>
      <c r="BJ39">
        <v>1.40227331912544</v>
      </c>
      <c r="BK39">
        <v>1.3885859409299199</v>
      </c>
      <c r="BL39">
        <v>1.42642581045287</v>
      </c>
      <c r="BM39">
        <v>1.4291171869010399</v>
      </c>
      <c r="BN39">
        <v>1.5014396438828199</v>
      </c>
      <c r="BO39">
        <v>1.31428645996192</v>
      </c>
      <c r="BP39">
        <v>1.36695641903264</v>
      </c>
      <c r="BQ39">
        <v>1.40411406359029</v>
      </c>
      <c r="BR39">
        <v>1.4671272448069199</v>
      </c>
      <c r="BS39">
        <v>1.37885095549459</v>
      </c>
      <c r="BT39">
        <v>1.40576527201282</v>
      </c>
      <c r="BU39">
        <v>1.35388533647266</v>
      </c>
      <c r="BV39">
        <v>1.4163363469692101</v>
      </c>
      <c r="BW39">
        <v>1.3576296777678301</v>
      </c>
      <c r="BX39">
        <v>1.3959605354219</v>
      </c>
      <c r="BY39">
        <v>1.3660405999106799</v>
      </c>
      <c r="BZ39">
        <v>1.4226999703459799</v>
      </c>
      <c r="CA39">
        <v>1.36834758643425</v>
      </c>
      <c r="CB39">
        <v>1.4475292991974</v>
      </c>
      <c r="CC39">
        <v>1.3919748065914199</v>
      </c>
      <c r="CD39">
        <v>1.4333210382652599</v>
      </c>
      <c r="CE39">
        <v>1.41641107871497</v>
      </c>
      <c r="CF39">
        <v>1.4572375740669701</v>
      </c>
    </row>
    <row r="40" spans="1:84" x14ac:dyDescent="0.45">
      <c r="A40" t="s">
        <v>76</v>
      </c>
      <c r="B40" t="s">
        <v>79</v>
      </c>
      <c r="C40" t="s">
        <v>74</v>
      </c>
      <c r="D40">
        <v>30</v>
      </c>
      <c r="E40" s="1" cm="1">
        <f t="array" ref="E40">SUMPRODUCT($G40:$CF40,$G$2:$CF$2)/SUMPRODUCT(--($G40:$CF40&lt;&gt;""),$G$2:$CF$2)</f>
        <v>1.9456865996379555</v>
      </c>
      <c r="F40" s="1" cm="1">
        <f t="array" ref="F40">SUMPRODUCT($G40:$CF40,$F$2:$CE$2)/SUMPRODUCT(--($G40:$CF40&lt;&gt;""),$F$2:$CE$2)</f>
        <v>1.9793936014853954</v>
      </c>
      <c r="G40">
        <v>1.6969825163651</v>
      </c>
      <c r="H40">
        <v>1.6979705155298901</v>
      </c>
      <c r="I40">
        <v>1.6223055569545899</v>
      </c>
      <c r="J40">
        <v>1.6299520980275</v>
      </c>
      <c r="K40">
        <v>1.6325120285564301</v>
      </c>
      <c r="L40">
        <v>1.63098555142719</v>
      </c>
      <c r="M40">
        <v>2.1055478233330298</v>
      </c>
      <c r="N40">
        <v>2.1010786979624498</v>
      </c>
      <c r="O40">
        <v>1.7275968232921699</v>
      </c>
      <c r="P40">
        <v>1.70655608951979</v>
      </c>
      <c r="Q40">
        <v>2.1153237433742</v>
      </c>
      <c r="R40">
        <v>2.09600627169341</v>
      </c>
      <c r="S40">
        <v>1.6754168458897301</v>
      </c>
      <c r="T40">
        <v>1.68570539801898</v>
      </c>
      <c r="U40">
        <v>2.33419030720869</v>
      </c>
      <c r="V40">
        <v>2.4202108194247001</v>
      </c>
      <c r="W40">
        <v>1.6142089446097601</v>
      </c>
      <c r="X40">
        <v>1.64094480797669</v>
      </c>
      <c r="Y40">
        <v>1.7135667542272399</v>
      </c>
      <c r="Z40">
        <v>1.6723257145408601</v>
      </c>
      <c r="AA40">
        <v>2.0877435282002899</v>
      </c>
      <c r="AB40">
        <v>2.07703122002422</v>
      </c>
      <c r="AC40">
        <v>2.0925054550458499</v>
      </c>
      <c r="AD40">
        <v>2.1058797321231002</v>
      </c>
      <c r="AE40">
        <v>2.1292737003424098</v>
      </c>
      <c r="AF40">
        <v>2.1694258042586299</v>
      </c>
      <c r="AG40">
        <v>2.1246092938016998</v>
      </c>
      <c r="AH40">
        <v>2.0986188414602398</v>
      </c>
      <c r="AI40">
        <v>2.0779432582752699</v>
      </c>
      <c r="AJ40">
        <v>2.0964228467917598</v>
      </c>
      <c r="AK40">
        <v>2.0745319399753601</v>
      </c>
      <c r="AL40">
        <v>2.17896239633443</v>
      </c>
      <c r="AM40">
        <v>1.9729035502031</v>
      </c>
      <c r="AN40">
        <v>2.01796798020287</v>
      </c>
      <c r="AO40">
        <v>1.6162439091271601</v>
      </c>
      <c r="AP40">
        <v>1.6441324187969899</v>
      </c>
      <c r="AQ40">
        <v>1.6579605299482401</v>
      </c>
      <c r="AR40">
        <v>1.65125076727592</v>
      </c>
      <c r="AS40">
        <v>2.0496939839654198</v>
      </c>
      <c r="AT40">
        <v>2.0879125169889399</v>
      </c>
      <c r="AU40">
        <v>2.3558023578108598</v>
      </c>
      <c r="AV40">
        <v>2.4260853919952301</v>
      </c>
      <c r="AW40">
        <v>1.6543318797478099</v>
      </c>
      <c r="AX40">
        <v>1.7107858861341001</v>
      </c>
      <c r="AY40">
        <v>2.0424803906573099</v>
      </c>
      <c r="AZ40">
        <v>2.14654720562375</v>
      </c>
      <c r="BA40">
        <v>1.6921645303750099</v>
      </c>
      <c r="BB40">
        <v>1.7707325297875101</v>
      </c>
      <c r="BC40">
        <v>1.9822715113853799</v>
      </c>
      <c r="BD40">
        <v>2.0835086672084802</v>
      </c>
      <c r="BE40">
        <v>1.67506613193107</v>
      </c>
      <c r="BF40">
        <v>1.74660415159517</v>
      </c>
      <c r="BG40">
        <v>1.6830942238894699</v>
      </c>
      <c r="BH40">
        <v>1.7619464252050001</v>
      </c>
      <c r="BI40">
        <v>2.0237196117864902</v>
      </c>
      <c r="BJ40">
        <v>2.1187382723941099</v>
      </c>
      <c r="BK40">
        <v>1.6622724681428001</v>
      </c>
      <c r="BL40">
        <v>1.72228072718942</v>
      </c>
      <c r="BM40">
        <v>2.1863180837504301</v>
      </c>
      <c r="BN40">
        <v>2.2908831631246298</v>
      </c>
      <c r="BO40">
        <v>2.0083082986176901</v>
      </c>
      <c r="BP40">
        <v>2.10256939055862</v>
      </c>
      <c r="BQ40">
        <v>2.1232501935599202</v>
      </c>
      <c r="BR40">
        <v>2.2264164691262498</v>
      </c>
      <c r="BS40">
        <v>2.0970240870833501</v>
      </c>
      <c r="BT40">
        <v>2.1577381729004301</v>
      </c>
      <c r="BU40">
        <v>1.6775681335428401</v>
      </c>
      <c r="BV40">
        <v>1.7539525839952199</v>
      </c>
      <c r="BW40">
        <v>2.0864552774167402</v>
      </c>
      <c r="BX40">
        <v>2.1613902064378898</v>
      </c>
      <c r="BY40">
        <v>1.68889077213098</v>
      </c>
      <c r="BZ40">
        <v>1.75898718926916</v>
      </c>
      <c r="CA40">
        <v>1.6758397193321799</v>
      </c>
      <c r="CB40">
        <v>1.7766551566051101</v>
      </c>
      <c r="CC40">
        <v>2.13957902960288</v>
      </c>
      <c r="CD40">
        <v>2.2127773728998599</v>
      </c>
      <c r="CE40">
        <v>2.1144532533395899</v>
      </c>
      <c r="CF40">
        <v>2.2310023469996101</v>
      </c>
    </row>
    <row r="41" spans="1:84" x14ac:dyDescent="0.45">
      <c r="A41" t="s">
        <v>137</v>
      </c>
      <c r="B41" t="s">
        <v>84</v>
      </c>
      <c r="C41" t="s">
        <v>62</v>
      </c>
      <c r="D41">
        <v>30</v>
      </c>
      <c r="E41" s="1" cm="1">
        <f t="array" ref="E41">SUMPRODUCT($G41:$CF41,$G$2:$CF$2)/SUMPRODUCT(--($G41:$CF41&lt;&gt;""),$G$2:$CF$2)</f>
        <v>1.5561299968414573</v>
      </c>
      <c r="F41" s="1" cm="1">
        <f t="array" ref="F41">SUMPRODUCT($G41:$CF41,$F$2:$CE$2)/SUMPRODUCT(--($G41:$CF41&lt;&gt;""),$F$2:$CE$2)</f>
        <v>1.4760303879991705</v>
      </c>
      <c r="G41">
        <v>1.5384491638862801</v>
      </c>
      <c r="H41">
        <v>1.49337616962178</v>
      </c>
      <c r="I41">
        <v>1.46444542512228</v>
      </c>
      <c r="J41">
        <v>1.44869125380368</v>
      </c>
      <c r="K41">
        <v>1.63377112495884</v>
      </c>
      <c r="L41">
        <v>1.42953435637092</v>
      </c>
      <c r="M41">
        <v>1.5053291067330501</v>
      </c>
      <c r="N41">
        <v>1.4595143244090401</v>
      </c>
      <c r="O41">
        <v>1.5185078661565501</v>
      </c>
      <c r="P41">
        <v>1.4703364109161701</v>
      </c>
      <c r="Q41">
        <v>1.5165228612858099</v>
      </c>
      <c r="R41">
        <v>1.4651165417151399</v>
      </c>
      <c r="S41">
        <v>1.6091638699880899</v>
      </c>
      <c r="T41">
        <v>1.58176325941155</v>
      </c>
      <c r="U41">
        <v>1.4476559682939301</v>
      </c>
      <c r="V41">
        <v>1.4267369521876101</v>
      </c>
      <c r="W41">
        <v>1.4378351470717099</v>
      </c>
      <c r="X41">
        <v>1.40677656778073</v>
      </c>
      <c r="Y41">
        <v>1.63184303705908</v>
      </c>
      <c r="Z41">
        <v>1.4924344531139799</v>
      </c>
      <c r="AA41">
        <v>1.57609165296163</v>
      </c>
      <c r="AB41">
        <v>1.47076863245332</v>
      </c>
      <c r="AC41">
        <v>1.81190922002468</v>
      </c>
      <c r="AD41">
        <v>1.5566119740825399</v>
      </c>
      <c r="AE41">
        <v>1.7439291685351099</v>
      </c>
      <c r="AF41">
        <v>1.3945321530571499</v>
      </c>
      <c r="AG41">
        <v>1.5933478032616499</v>
      </c>
      <c r="AH41">
        <v>1.4994331201019899</v>
      </c>
      <c r="AI41">
        <v>1.6287358680275901</v>
      </c>
      <c r="AJ41">
        <v>1.52890478861416</v>
      </c>
      <c r="AK41">
        <v>1.5023540615270301</v>
      </c>
      <c r="AL41">
        <v>1.4622812952878299</v>
      </c>
      <c r="AM41">
        <v>1.57514962544959</v>
      </c>
      <c r="AN41">
        <v>1.51347414438851</v>
      </c>
      <c r="AO41">
        <v>1.47135528596264</v>
      </c>
      <c r="AP41">
        <v>1.4209121832826801</v>
      </c>
      <c r="AQ41">
        <v>1.62847706514333</v>
      </c>
      <c r="AR41">
        <v>1.44533763054095</v>
      </c>
      <c r="AS41">
        <v>1.5422961098254599</v>
      </c>
      <c r="AT41">
        <v>1.4954578498962801</v>
      </c>
      <c r="AU41">
        <v>1.46969589701305</v>
      </c>
      <c r="AV41">
        <v>1.4636316696360601</v>
      </c>
      <c r="AW41">
        <v>1.4044240623155999</v>
      </c>
      <c r="AX41">
        <v>1.43144227028648</v>
      </c>
      <c r="AY41">
        <v>1.5000879738603601</v>
      </c>
      <c r="AZ41">
        <v>1.4636214229181601</v>
      </c>
      <c r="BA41">
        <v>1.4213813271454501</v>
      </c>
      <c r="BB41">
        <v>1.4560465941727501</v>
      </c>
      <c r="BC41">
        <v>1.5627416266269001</v>
      </c>
      <c r="BD41">
        <v>1.5156471641428999</v>
      </c>
      <c r="BE41">
        <v>1.52914193825975</v>
      </c>
      <c r="BF41">
        <v>1.50094455152221</v>
      </c>
      <c r="BG41">
        <v>1.4581383646322399</v>
      </c>
      <c r="BH41">
        <v>1.4818911823410601</v>
      </c>
      <c r="BI41">
        <v>1.47093167378746</v>
      </c>
      <c r="BJ41">
        <v>1.46186502558238</v>
      </c>
      <c r="BK41">
        <v>1.6034980905232099</v>
      </c>
      <c r="BL41">
        <v>1.5165107970573899</v>
      </c>
      <c r="BM41">
        <v>1.51389517070347</v>
      </c>
      <c r="BN41">
        <v>1.55702437550128</v>
      </c>
      <c r="BO41">
        <v>1.5781986263788801</v>
      </c>
      <c r="BP41">
        <v>1.4756815784706501</v>
      </c>
      <c r="BQ41">
        <v>1.4077071117837101</v>
      </c>
      <c r="BR41">
        <v>1.48297554218631</v>
      </c>
      <c r="BS41">
        <v>1.42946123298062</v>
      </c>
      <c r="BT41">
        <v>1.43377699626078</v>
      </c>
      <c r="BU41">
        <v>1.41475559676425</v>
      </c>
      <c r="BV41">
        <v>1.4826933482964899</v>
      </c>
      <c r="BW41">
        <v>1.40471583140624</v>
      </c>
      <c r="BX41">
        <v>1.43697365089546</v>
      </c>
      <c r="BY41">
        <v>1.5295436736766901</v>
      </c>
      <c r="BZ41">
        <v>1.5319935491594501</v>
      </c>
      <c r="CA41">
        <v>1.45760990945627</v>
      </c>
      <c r="CB41">
        <v>1.48984885347336</v>
      </c>
      <c r="CC41">
        <v>1.5018119308605899</v>
      </c>
      <c r="CD41">
        <v>1.46579421782153</v>
      </c>
      <c r="CE41">
        <v>1.55214870388679</v>
      </c>
      <c r="CF41">
        <v>1.53042519359305</v>
      </c>
    </row>
    <row r="42" spans="1:84" x14ac:dyDescent="0.45">
      <c r="A42" t="s">
        <v>137</v>
      </c>
      <c r="B42" t="s">
        <v>84</v>
      </c>
      <c r="C42" t="s">
        <v>85</v>
      </c>
      <c r="D42">
        <v>30</v>
      </c>
      <c r="E42" s="1" cm="1">
        <f t="array" ref="E42">SUMPRODUCT($G42:$CF42,$G$2:$CF$2)/SUMPRODUCT(--($G42:$CF42&lt;&gt;""),$G$2:$CF$2)</f>
        <v>1.1938389618542209</v>
      </c>
      <c r="F42" s="1" cm="1">
        <f t="array" ref="F42">SUMPRODUCT($G42:$CF42,$F$2:$CE$2)/SUMPRODUCT(--($G42:$CF42&lt;&gt;""),$F$2:$CE$2)</f>
        <v>1.1280481447298512</v>
      </c>
      <c r="G42">
        <v>1.1619419879161801</v>
      </c>
      <c r="H42">
        <v>1.14190011726263</v>
      </c>
      <c r="I42">
        <v>1.12231345188966</v>
      </c>
      <c r="J42">
        <v>1.1011160192851099</v>
      </c>
      <c r="K42">
        <v>1.22127425108673</v>
      </c>
      <c r="L42">
        <v>1.08778851260498</v>
      </c>
      <c r="M42">
        <v>1.1435343563754701</v>
      </c>
      <c r="N42">
        <v>1.1255654881499699</v>
      </c>
      <c r="O42">
        <v>1.14573270448819</v>
      </c>
      <c r="P42">
        <v>1.129853198063</v>
      </c>
      <c r="Q42">
        <v>1.14234448169262</v>
      </c>
      <c r="R42">
        <v>1.12675090533082</v>
      </c>
      <c r="S42">
        <v>1.2299172318932701</v>
      </c>
      <c r="T42">
        <v>1.19055585309579</v>
      </c>
      <c r="U42">
        <v>1.1075209464226701</v>
      </c>
      <c r="V42">
        <v>1.0959192000776301</v>
      </c>
      <c r="W42">
        <v>1.11123531604746</v>
      </c>
      <c r="X42">
        <v>1.0764742306739501</v>
      </c>
      <c r="Y42">
        <v>1.24746633928513</v>
      </c>
      <c r="Z42">
        <v>1.1248428652854701</v>
      </c>
      <c r="AA42">
        <v>1.2046956368383099</v>
      </c>
      <c r="AB42">
        <v>1.12057297222612</v>
      </c>
      <c r="AC42">
        <v>1.3521027666899501</v>
      </c>
      <c r="AD42">
        <v>1.18637618399142</v>
      </c>
      <c r="AE42">
        <v>1.3345655271905501</v>
      </c>
      <c r="AF42">
        <v>1.04937978050948</v>
      </c>
      <c r="AG42">
        <v>1.20488036540418</v>
      </c>
      <c r="AH42">
        <v>1.15071007441559</v>
      </c>
      <c r="AI42">
        <v>1.2520726282188801</v>
      </c>
      <c r="AJ42">
        <v>1.1705181415336099</v>
      </c>
      <c r="AK42">
        <v>1.15322826188565</v>
      </c>
      <c r="AL42">
        <v>1.1328961079834099</v>
      </c>
      <c r="AM42">
        <v>1.25876383477043</v>
      </c>
      <c r="AN42">
        <v>1.1614670411679799</v>
      </c>
      <c r="AO42">
        <v>1.11436901904383</v>
      </c>
      <c r="AP42">
        <v>1.08641818196196</v>
      </c>
      <c r="AQ42">
        <v>1.2681826013588</v>
      </c>
      <c r="AR42">
        <v>1.1052387662804199</v>
      </c>
      <c r="AS42">
        <v>1.1872199872554601</v>
      </c>
      <c r="AT42">
        <v>1.1417256682162</v>
      </c>
      <c r="AU42">
        <v>1.13571460129766</v>
      </c>
      <c r="AV42">
        <v>1.1116169587359099</v>
      </c>
      <c r="AW42">
        <v>1.08389224222129</v>
      </c>
      <c r="AX42">
        <v>1.0931943164259099</v>
      </c>
      <c r="AY42">
        <v>1.1270034583889701</v>
      </c>
      <c r="AZ42">
        <v>1.11953522701259</v>
      </c>
      <c r="BA42">
        <v>1.09796866413825</v>
      </c>
      <c r="BB42">
        <v>1.1254651547450201</v>
      </c>
      <c r="BC42">
        <v>1.1848358638180001</v>
      </c>
      <c r="BD42">
        <v>1.14057833525506</v>
      </c>
      <c r="BE42">
        <v>1.15786347582354</v>
      </c>
      <c r="BF42">
        <v>1.1391831824510601</v>
      </c>
      <c r="BG42">
        <v>1.1256931582031999</v>
      </c>
      <c r="BH42">
        <v>1.14371892084594</v>
      </c>
      <c r="BI42">
        <v>1.1236991227550399</v>
      </c>
      <c r="BJ42">
        <v>1.12605181443532</v>
      </c>
      <c r="BK42">
        <v>1.2393852292626799</v>
      </c>
      <c r="BL42">
        <v>1.15058966163081</v>
      </c>
      <c r="BM42">
        <v>1.16466488110032</v>
      </c>
      <c r="BN42">
        <v>1.20782010926286</v>
      </c>
      <c r="BO42">
        <v>1.18256103607873</v>
      </c>
      <c r="BP42">
        <v>1.12390409210539</v>
      </c>
      <c r="BQ42">
        <v>1.1114968860179799</v>
      </c>
      <c r="BR42">
        <v>1.1531534051537999</v>
      </c>
      <c r="BS42">
        <v>1.1174851060886899</v>
      </c>
      <c r="BT42">
        <v>1.11653767333038</v>
      </c>
      <c r="BU42">
        <v>1.10579673977876</v>
      </c>
      <c r="BV42">
        <v>1.1547316483778001</v>
      </c>
      <c r="BW42">
        <v>1.11748130580828</v>
      </c>
      <c r="BX42">
        <v>1.1190829296288101</v>
      </c>
      <c r="BY42">
        <v>1.1824637478639</v>
      </c>
      <c r="BZ42">
        <v>1.16028330792131</v>
      </c>
      <c r="CA42">
        <v>1.1222764870983399</v>
      </c>
      <c r="CB42">
        <v>1.1446062396015799</v>
      </c>
      <c r="CC42">
        <v>1.1774500049707299</v>
      </c>
      <c r="CD42">
        <v>1.1382442110503701</v>
      </c>
      <c r="CE42">
        <v>1.1608344057704301</v>
      </c>
      <c r="CF42">
        <v>1.18079052952012</v>
      </c>
    </row>
    <row r="43" spans="1:84" x14ac:dyDescent="0.45">
      <c r="A43" t="s">
        <v>138</v>
      </c>
      <c r="B43" t="s">
        <v>84</v>
      </c>
      <c r="C43" t="s">
        <v>85</v>
      </c>
      <c r="D43">
        <v>30</v>
      </c>
      <c r="E43" s="1" cm="1">
        <f t="array" ref="E43">SUMPRODUCT($G43:$CF43,$G$2:$CF$2)/SUMPRODUCT(--($G43:$CF43&lt;&gt;""),$G$2:$CF$2)</f>
        <v>1.1016493048838214</v>
      </c>
      <c r="F43" s="1" cm="1">
        <f t="array" ref="F43">SUMPRODUCT($G43:$CF43,$F$2:$CE$2)/SUMPRODUCT(--($G43:$CF43&lt;&gt;""),$F$2:$CE$2)</f>
        <v>1.1045039406692712</v>
      </c>
      <c r="G43">
        <v>1.1360603949585999</v>
      </c>
      <c r="H43">
        <v>1.1243855486119401</v>
      </c>
      <c r="I43">
        <v>1.0719943810529999</v>
      </c>
      <c r="J43">
        <v>1.0803674433847299</v>
      </c>
      <c r="K43">
        <v>1.0770702710011499</v>
      </c>
      <c r="L43">
        <v>1.0585287641394101</v>
      </c>
      <c r="M43">
        <v>1.13292328144291</v>
      </c>
      <c r="N43">
        <v>1.1265735196164099</v>
      </c>
      <c r="O43">
        <v>1.13633652848469</v>
      </c>
      <c r="P43">
        <v>1.1305803754344601</v>
      </c>
      <c r="Q43">
        <v>1.1331350721309701</v>
      </c>
      <c r="R43">
        <v>1.12830083087973</v>
      </c>
      <c r="S43">
        <v>1.0958661675978201</v>
      </c>
      <c r="T43">
        <v>1.11831512946195</v>
      </c>
      <c r="U43">
        <v>1.10921602708497</v>
      </c>
      <c r="V43">
        <v>1.1162304575191</v>
      </c>
      <c r="W43">
        <v>1.0704682526682501</v>
      </c>
      <c r="X43">
        <v>1.08189582852832</v>
      </c>
      <c r="Y43">
        <v>1.1274343267864899</v>
      </c>
      <c r="Z43">
        <v>1.0881919628066401</v>
      </c>
      <c r="AA43">
        <v>1.1115832571556501</v>
      </c>
      <c r="AB43">
        <v>1.0962823152697601</v>
      </c>
      <c r="AC43">
        <v>1.1030024273658701</v>
      </c>
      <c r="AD43">
        <v>1.09513388084388</v>
      </c>
      <c r="AE43">
        <v>0.97094615189432998</v>
      </c>
      <c r="AF43">
        <v>0.97271725768245998</v>
      </c>
      <c r="AG43">
        <v>1.1284702743248201</v>
      </c>
      <c r="AH43">
        <v>1.1046340228595799</v>
      </c>
      <c r="AI43">
        <v>1.0939576362191299</v>
      </c>
      <c r="AJ43">
        <v>1.10573144283136</v>
      </c>
      <c r="AK43">
        <v>1.1195268268296701</v>
      </c>
      <c r="AL43">
        <v>1.16902546995083</v>
      </c>
      <c r="AM43">
        <v>1.0807796623924899</v>
      </c>
      <c r="AN43">
        <v>1.0524645452561101</v>
      </c>
      <c r="AO43">
        <v>1.09876021243445</v>
      </c>
      <c r="AP43">
        <v>1.07611900036008</v>
      </c>
      <c r="AQ43">
        <v>1.1053510426675199</v>
      </c>
      <c r="AR43">
        <v>1.0922129481679801</v>
      </c>
      <c r="AS43">
        <v>1.1224725699582501</v>
      </c>
      <c r="AT43">
        <v>1.1249508802327</v>
      </c>
      <c r="AU43">
        <v>1.0969420426944001</v>
      </c>
      <c r="AV43">
        <v>1.1005571681570401</v>
      </c>
      <c r="AW43">
        <v>1.10223881436708</v>
      </c>
      <c r="AX43">
        <v>1.14952704209519</v>
      </c>
      <c r="AY43">
        <v>1.1111939500263299</v>
      </c>
      <c r="AZ43">
        <v>1.1347022490306899</v>
      </c>
      <c r="BA43">
        <v>1.1242604594331</v>
      </c>
      <c r="BB43">
        <v>1.1726802487505501</v>
      </c>
      <c r="BC43">
        <v>1.1207893713075801</v>
      </c>
      <c r="BD43">
        <v>1.14645172859217</v>
      </c>
      <c r="BE43">
        <v>1.1209578242448299</v>
      </c>
      <c r="BF43">
        <v>1.1527868772546199</v>
      </c>
      <c r="BG43">
        <v>1.1083915641483999</v>
      </c>
      <c r="BH43">
        <v>1.1453135808246799</v>
      </c>
      <c r="BI43">
        <v>1.1252675473841101</v>
      </c>
      <c r="BJ43">
        <v>1.1436774610451099</v>
      </c>
      <c r="BK43">
        <v>1.09861340212227</v>
      </c>
      <c r="BL43">
        <v>1.13699869596898</v>
      </c>
      <c r="BM43">
        <v>1.1405153945344499</v>
      </c>
      <c r="BN43">
        <v>1.2243380890243301</v>
      </c>
      <c r="BO43">
        <v>1.0934370076255999</v>
      </c>
      <c r="BP43">
        <v>1.1095162571302299</v>
      </c>
      <c r="BQ43">
        <v>1.1376895015273001</v>
      </c>
      <c r="BR43">
        <v>1.18489453595503</v>
      </c>
      <c r="BS43">
        <v>1.11588647177794</v>
      </c>
      <c r="BT43">
        <v>1.12992702802746</v>
      </c>
      <c r="BU43">
        <v>1.1384027029703201</v>
      </c>
      <c r="BV43">
        <v>1.18576577991289</v>
      </c>
      <c r="BW43">
        <v>1.0826414091116201</v>
      </c>
      <c r="BX43">
        <v>1.11979906486842</v>
      </c>
      <c r="BY43">
        <v>1.1327360980423899</v>
      </c>
      <c r="BZ43">
        <v>1.1645408513986999</v>
      </c>
      <c r="CA43">
        <v>1.1375348769257501</v>
      </c>
      <c r="CB43">
        <v>1.18393299231073</v>
      </c>
      <c r="CC43">
        <v>1.1308831391876299</v>
      </c>
      <c r="CD43">
        <v>1.16289556680863</v>
      </c>
      <c r="CE43">
        <v>1.13628056636913</v>
      </c>
      <c r="CF43">
        <v>1.15608133648475</v>
      </c>
    </row>
    <row r="44" spans="1:84" x14ac:dyDescent="0.45">
      <c r="A44" t="s">
        <v>107</v>
      </c>
      <c r="B44" t="s">
        <v>84</v>
      </c>
      <c r="C44" t="s">
        <v>66</v>
      </c>
      <c r="D44">
        <v>30</v>
      </c>
      <c r="E44" s="1" cm="1">
        <f t="array" ref="E44">SUMPRODUCT($G44:$CF44,$G$2:$CF$2)/SUMPRODUCT(--($G44:$CF44&lt;&gt;""),$G$2:$CF$2)</f>
        <v>1.4841063373903294</v>
      </c>
      <c r="F44" s="1" cm="1">
        <f t="array" ref="F44">SUMPRODUCT($G44:$CF44,$F$2:$CE$2)/SUMPRODUCT(--($G44:$CF44&lt;&gt;""),$F$2:$CE$2)</f>
        <v>1.486519425116595</v>
      </c>
      <c r="G44">
        <v>1.5113927848123001</v>
      </c>
      <c r="H44">
        <v>1.50942514695799</v>
      </c>
      <c r="I44">
        <v>1.4775523903834999</v>
      </c>
      <c r="J44">
        <v>1.45178407121643</v>
      </c>
      <c r="K44">
        <v>1.4656780234748901</v>
      </c>
      <c r="L44">
        <v>1.4165899945124401</v>
      </c>
      <c r="M44">
        <v>1.4762738027005999</v>
      </c>
      <c r="N44">
        <v>1.4614210342049601</v>
      </c>
      <c r="O44">
        <v>1.4772457075208301</v>
      </c>
      <c r="P44">
        <v>1.4676885856831801</v>
      </c>
      <c r="Q44">
        <v>1.4776103701184</v>
      </c>
      <c r="R44">
        <v>1.4627921433033599</v>
      </c>
      <c r="S44">
        <v>1.4975185343607</v>
      </c>
      <c r="T44">
        <v>1.5207228790073499</v>
      </c>
      <c r="U44">
        <v>1.5164558722299599</v>
      </c>
      <c r="V44">
        <v>1.5218646973919601</v>
      </c>
      <c r="W44">
        <v>1.45366893670103</v>
      </c>
      <c r="X44">
        <v>1.45777468394572</v>
      </c>
      <c r="Y44">
        <v>1.49368910756698</v>
      </c>
      <c r="Z44">
        <v>1.47597068375906</v>
      </c>
      <c r="AA44">
        <v>1.52415477678381</v>
      </c>
      <c r="AB44">
        <v>1.51515106047915</v>
      </c>
      <c r="AC44">
        <v>1.49900491835537</v>
      </c>
      <c r="AD44">
        <v>1.49727376517624</v>
      </c>
      <c r="AE44">
        <v>1.3444578671513701</v>
      </c>
      <c r="AF44">
        <v>1.32442726976289</v>
      </c>
      <c r="AG44">
        <v>1.5231958193856101</v>
      </c>
      <c r="AH44">
        <v>1.5068008090485401</v>
      </c>
      <c r="AI44">
        <v>1.4937034665614599</v>
      </c>
      <c r="AJ44">
        <v>1.50154086474679</v>
      </c>
      <c r="AK44">
        <v>1.4938257904347101</v>
      </c>
      <c r="AL44">
        <v>1.5204515224839601</v>
      </c>
      <c r="AM44">
        <v>1.49164096960629</v>
      </c>
      <c r="AN44">
        <v>1.4513834688626199</v>
      </c>
      <c r="AO44">
        <v>1.4230671346197401</v>
      </c>
      <c r="AP44">
        <v>1.4227061568813</v>
      </c>
      <c r="AQ44">
        <v>1.4998638163261799</v>
      </c>
      <c r="AR44">
        <v>1.4892839402315901</v>
      </c>
      <c r="AS44">
        <v>1.4699294498114099</v>
      </c>
      <c r="AT44">
        <v>1.4807118806317701</v>
      </c>
      <c r="AU44">
        <v>1.54757498508203</v>
      </c>
      <c r="AV44">
        <v>1.5203832414123799</v>
      </c>
      <c r="AW44">
        <v>1.4935285900613999</v>
      </c>
      <c r="AX44">
        <v>1.5116345560212601</v>
      </c>
      <c r="AY44">
        <v>1.45603678272304</v>
      </c>
      <c r="AZ44">
        <v>1.5000877685538101</v>
      </c>
      <c r="BA44">
        <v>1.514370810862</v>
      </c>
      <c r="BB44">
        <v>1.58108316941675</v>
      </c>
      <c r="BC44">
        <v>1.46046685574977</v>
      </c>
      <c r="BD44">
        <v>1.4936435328797</v>
      </c>
      <c r="BE44">
        <v>1.4822153616396201</v>
      </c>
      <c r="BF44">
        <v>1.54599925715032</v>
      </c>
      <c r="BG44">
        <v>1.4581154415211199</v>
      </c>
      <c r="BH44">
        <v>1.5226690680306501</v>
      </c>
      <c r="BI44">
        <v>1.4351643670038701</v>
      </c>
      <c r="BJ44">
        <v>1.4859061824809401</v>
      </c>
      <c r="BK44">
        <v>1.46837219375114</v>
      </c>
      <c r="BL44">
        <v>1.51678533818235</v>
      </c>
      <c r="BM44">
        <v>1.5250005191612199</v>
      </c>
      <c r="BN44">
        <v>1.5915272756861001</v>
      </c>
      <c r="BO44">
        <v>1.4371548011652</v>
      </c>
      <c r="BP44">
        <v>1.4978237402372301</v>
      </c>
      <c r="BQ44">
        <v>1.4946201023724399</v>
      </c>
      <c r="BR44">
        <v>1.5770937118041499</v>
      </c>
      <c r="BS44">
        <v>1.45960954064787</v>
      </c>
      <c r="BT44">
        <v>1.51794310657834</v>
      </c>
      <c r="BU44">
        <v>1.4521455693817999</v>
      </c>
      <c r="BV44">
        <v>1.5118510005611101</v>
      </c>
      <c r="BW44">
        <v>1.4512892662424199</v>
      </c>
      <c r="BX44">
        <v>1.49331050081866</v>
      </c>
      <c r="BY44">
        <v>1.5459646360036901</v>
      </c>
      <c r="BZ44">
        <v>1.5816357480460801</v>
      </c>
      <c r="CA44">
        <v>1.51372246089972</v>
      </c>
      <c r="CB44">
        <v>1.58384090819755</v>
      </c>
      <c r="CC44">
        <v>1.5197775615529601</v>
      </c>
      <c r="CD44">
        <v>1.5147357799788099</v>
      </c>
      <c r="CE44">
        <v>1.4924342843932401</v>
      </c>
      <c r="CF44">
        <v>1.55253504887585</v>
      </c>
    </row>
    <row r="45" spans="1:84" x14ac:dyDescent="0.45">
      <c r="A45" t="s">
        <v>107</v>
      </c>
      <c r="B45" t="s">
        <v>84</v>
      </c>
      <c r="C45" t="s">
        <v>85</v>
      </c>
      <c r="D45">
        <v>30</v>
      </c>
      <c r="E45" s="1" cm="1">
        <f t="array" ref="E45">SUMPRODUCT($G45:$CF45,$G$2:$CF$2)/SUMPRODUCT(--($G45:$CF45&lt;&gt;""),$G$2:$CF$2)</f>
        <v>1.2125112478424189</v>
      </c>
      <c r="F45" s="1" cm="1">
        <f t="array" ref="F45">SUMPRODUCT($G45:$CF45,$F$2:$CE$2)/SUMPRODUCT(--($G45:$CF45&lt;&gt;""),$F$2:$CE$2)</f>
        <v>1.2055649847502208</v>
      </c>
      <c r="G45">
        <v>1.2312725528174699</v>
      </c>
      <c r="H45">
        <v>1.2154151697061499</v>
      </c>
      <c r="I45">
        <v>1.2245774509045799</v>
      </c>
      <c r="J45">
        <v>1.18393083013338</v>
      </c>
      <c r="K45">
        <v>1.20607559417265</v>
      </c>
      <c r="L45">
        <v>1.1507675891768201</v>
      </c>
      <c r="M45">
        <v>1.2096877379353601</v>
      </c>
      <c r="N45">
        <v>1.1901758442844299</v>
      </c>
      <c r="O45">
        <v>1.21271936366577</v>
      </c>
      <c r="P45">
        <v>1.19773097911576</v>
      </c>
      <c r="Q45">
        <v>1.2105575018510899</v>
      </c>
      <c r="R45">
        <v>1.1939622367898399</v>
      </c>
      <c r="S45">
        <v>1.2109772978793101</v>
      </c>
      <c r="T45">
        <v>1.22757579987403</v>
      </c>
      <c r="U45">
        <v>1.2205314590588801</v>
      </c>
      <c r="V45">
        <v>1.2291364331890799</v>
      </c>
      <c r="W45">
        <v>1.18130436101283</v>
      </c>
      <c r="X45">
        <v>1.1746442292486201</v>
      </c>
      <c r="Y45">
        <v>1.2251455427767901</v>
      </c>
      <c r="Z45">
        <v>1.19645748317182</v>
      </c>
      <c r="AA45">
        <v>1.2518813606824599</v>
      </c>
      <c r="AB45">
        <v>1.2277010687555201</v>
      </c>
      <c r="AC45">
        <v>1.22175931546302</v>
      </c>
      <c r="AD45">
        <v>1.21586391189673</v>
      </c>
      <c r="AE45">
        <v>1.10981680398787</v>
      </c>
      <c r="AF45">
        <v>1.0779821681909501</v>
      </c>
      <c r="AG45">
        <v>1.23514047098719</v>
      </c>
      <c r="AH45">
        <v>1.21958068512075</v>
      </c>
      <c r="AI45">
        <v>1.2118051643472001</v>
      </c>
      <c r="AJ45">
        <v>1.21947310252371</v>
      </c>
      <c r="AK45">
        <v>1.2139990630759101</v>
      </c>
      <c r="AL45">
        <v>1.2256727979058899</v>
      </c>
      <c r="AM45">
        <v>1.2171362331987301</v>
      </c>
      <c r="AN45">
        <v>1.17592423515043</v>
      </c>
      <c r="AO45">
        <v>1.16542927002638</v>
      </c>
      <c r="AP45">
        <v>1.15886228192506</v>
      </c>
      <c r="AQ45">
        <v>1.2282247854656201</v>
      </c>
      <c r="AR45">
        <v>1.20668279414309</v>
      </c>
      <c r="AS45">
        <v>1.21698552531711</v>
      </c>
      <c r="AT45">
        <v>1.2048113176385</v>
      </c>
      <c r="AU45">
        <v>1.27106201563179</v>
      </c>
      <c r="AV45">
        <v>1.2361969799963399</v>
      </c>
      <c r="AW45">
        <v>1.21911376721517</v>
      </c>
      <c r="AX45">
        <v>1.2309941126743</v>
      </c>
      <c r="AY45">
        <v>1.1910552038540101</v>
      </c>
      <c r="AZ45">
        <v>1.2111829661254401</v>
      </c>
      <c r="BA45">
        <v>1.2164732697021301</v>
      </c>
      <c r="BB45">
        <v>1.26253881722924</v>
      </c>
      <c r="BC45">
        <v>1.1899207625805399</v>
      </c>
      <c r="BD45">
        <v>1.21534120875822</v>
      </c>
      <c r="BE45">
        <v>1.20758142036217</v>
      </c>
      <c r="BF45">
        <v>1.25426888915527</v>
      </c>
      <c r="BG45">
        <v>1.1672913978549799</v>
      </c>
      <c r="BH45">
        <v>1.2332067121803501</v>
      </c>
      <c r="BI45">
        <v>1.1694998149681499</v>
      </c>
      <c r="BJ45">
        <v>1.1966809520625401</v>
      </c>
      <c r="BK45">
        <v>1.20299712376872</v>
      </c>
      <c r="BL45">
        <v>1.22958013851504</v>
      </c>
      <c r="BM45">
        <v>1.2661541097782401</v>
      </c>
      <c r="BN45">
        <v>1.3126636745565601</v>
      </c>
      <c r="BO45">
        <v>1.1759102353480699</v>
      </c>
      <c r="BP45">
        <v>1.2166656150666799</v>
      </c>
      <c r="BQ45">
        <v>1.2103255347651201</v>
      </c>
      <c r="BR45">
        <v>1.26334846383396</v>
      </c>
      <c r="BS45">
        <v>1.19004273526034</v>
      </c>
      <c r="BT45">
        <v>1.2451389927593799</v>
      </c>
      <c r="BU45">
        <v>1.18294385115259</v>
      </c>
      <c r="BV45">
        <v>1.2420419041751101</v>
      </c>
      <c r="BW45">
        <v>1.1722812821767901</v>
      </c>
      <c r="BX45">
        <v>1.1951739446010401</v>
      </c>
      <c r="BY45">
        <v>1.26184070056229</v>
      </c>
      <c r="BZ45">
        <v>1.27534166625656</v>
      </c>
      <c r="CA45">
        <v>1.21617950590804</v>
      </c>
      <c r="CB45">
        <v>1.28736003659467</v>
      </c>
      <c r="CC45">
        <v>1.27897817338394</v>
      </c>
      <c r="CD45">
        <v>1.2446896499897799</v>
      </c>
      <c r="CE45">
        <v>1.2474925490154001</v>
      </c>
      <c r="CF45">
        <v>1.28138704159526</v>
      </c>
    </row>
    <row r="46" spans="1:84" x14ac:dyDescent="0.45">
      <c r="A46" t="s">
        <v>107</v>
      </c>
      <c r="B46" t="s">
        <v>102</v>
      </c>
      <c r="C46" t="s">
        <v>66</v>
      </c>
      <c r="D46">
        <v>30</v>
      </c>
      <c r="E46" s="1" cm="1">
        <f t="array" ref="E46">SUMPRODUCT($G46:$CF46,$G$2:$CF$2)/SUMPRODUCT(--($G46:$CF46&lt;&gt;""),$G$2:$CF$2)</f>
        <v>1.7127288011397814</v>
      </c>
      <c r="F46" s="1" cm="1">
        <f t="array" ref="F46">SUMPRODUCT($G46:$CF46,$F$2:$CE$2)/SUMPRODUCT(--($G46:$CF46&lt;&gt;""),$F$2:$CE$2)</f>
        <v>1.7239162517094184</v>
      </c>
      <c r="G46">
        <v>1.7238373383145</v>
      </c>
      <c r="H46">
        <v>1.7228827113801599</v>
      </c>
      <c r="I46">
        <v>1.69179952157317</v>
      </c>
      <c r="J46">
        <v>1.67139551434129</v>
      </c>
      <c r="K46">
        <v>1.6843362474038599</v>
      </c>
      <c r="L46">
        <v>1.6300799150551499</v>
      </c>
      <c r="M46">
        <v>1.76258287772538</v>
      </c>
      <c r="N46">
        <v>1.7599510709249999</v>
      </c>
      <c r="O46">
        <v>1.6197457945081</v>
      </c>
      <c r="P46">
        <v>1.6103658009800501</v>
      </c>
      <c r="Q46">
        <v>1.6160409223663399</v>
      </c>
      <c r="R46">
        <v>1.6083880908372401</v>
      </c>
      <c r="S46">
        <v>1.46293452357417</v>
      </c>
      <c r="T46">
        <v>1.4797398559745401</v>
      </c>
      <c r="U46">
        <v>1.82857058559476</v>
      </c>
      <c r="V46">
        <v>1.8550510370789099</v>
      </c>
      <c r="W46">
        <v>1.5737623579037101</v>
      </c>
      <c r="X46">
        <v>1.5921595418576899</v>
      </c>
      <c r="Y46">
        <v>1.65348226099831</v>
      </c>
      <c r="Z46">
        <v>1.63896679525587</v>
      </c>
      <c r="AA46">
        <v>1.69105662941589</v>
      </c>
      <c r="AB46">
        <v>1.6674750607529101</v>
      </c>
      <c r="AC46">
        <v>1.6576388270164999</v>
      </c>
      <c r="AD46">
        <v>1.65603897355347</v>
      </c>
      <c r="AE46">
        <v>1.62279170317128</v>
      </c>
      <c r="AF46">
        <v>1.6001353796134701</v>
      </c>
      <c r="AG46">
        <v>1.82919592767784</v>
      </c>
      <c r="AH46">
        <v>1.80508277388182</v>
      </c>
      <c r="AI46">
        <v>1.772027943701</v>
      </c>
      <c r="AJ46">
        <v>1.78837711966227</v>
      </c>
      <c r="AK46">
        <v>1.7953061198884599</v>
      </c>
      <c r="AL46">
        <v>1.8435677828880701</v>
      </c>
      <c r="AM46">
        <v>1.6098233946823</v>
      </c>
      <c r="AN46">
        <v>1.56612047528026</v>
      </c>
      <c r="AO46">
        <v>1.6635681908778099</v>
      </c>
      <c r="AP46">
        <v>1.6661457122672101</v>
      </c>
      <c r="AQ46">
        <v>1.7872697258930099</v>
      </c>
      <c r="AR46">
        <v>1.7911218048049999</v>
      </c>
      <c r="AS46">
        <v>1.76903545385462</v>
      </c>
      <c r="AT46">
        <v>1.80402168181456</v>
      </c>
      <c r="AU46">
        <v>1.92428256681679</v>
      </c>
      <c r="AV46">
        <v>1.9005612137078101</v>
      </c>
      <c r="AW46">
        <v>1.83403282640145</v>
      </c>
      <c r="AX46">
        <v>1.9111424606649201</v>
      </c>
      <c r="AY46">
        <v>1.64664864759437</v>
      </c>
      <c r="AZ46">
        <v>1.6925191422702499</v>
      </c>
      <c r="BA46">
        <v>1.64689816193813</v>
      </c>
      <c r="BB46">
        <v>1.72889462577834</v>
      </c>
      <c r="BC46">
        <v>1.6742393080957401</v>
      </c>
      <c r="BD46">
        <v>1.72783442515105</v>
      </c>
      <c r="BE46">
        <v>1.6527948644830801</v>
      </c>
      <c r="BF46">
        <v>1.73864087733573</v>
      </c>
      <c r="BG46">
        <v>1.7087653575675199</v>
      </c>
      <c r="BH46">
        <v>1.79669034287839</v>
      </c>
      <c r="BI46">
        <v>1.71107814211821</v>
      </c>
      <c r="BJ46">
        <v>1.81828549939266</v>
      </c>
      <c r="BK46">
        <v>1.46684097799257</v>
      </c>
      <c r="BL46">
        <v>1.5189213114003499</v>
      </c>
      <c r="BM46">
        <v>1.75350133434231</v>
      </c>
      <c r="BN46">
        <v>1.8306895074968801</v>
      </c>
      <c r="BO46">
        <v>1.60510510279227</v>
      </c>
      <c r="BP46">
        <v>1.6827904892851999</v>
      </c>
      <c r="BQ46">
        <v>1.6865999285823201</v>
      </c>
      <c r="BR46">
        <v>1.80317739031651</v>
      </c>
      <c r="BS46">
        <v>1.66001290951085</v>
      </c>
      <c r="BT46">
        <v>1.74588792736765</v>
      </c>
      <c r="BU46">
        <v>1.5894205343994201</v>
      </c>
      <c r="BV46">
        <v>1.67291815239682</v>
      </c>
      <c r="BW46">
        <v>1.6756437047414801</v>
      </c>
      <c r="BX46">
        <v>1.7537430582516</v>
      </c>
      <c r="BY46">
        <v>1.9709822161939601</v>
      </c>
      <c r="BZ46">
        <v>2.0360951235294702</v>
      </c>
      <c r="CA46">
        <v>1.8361520571844701</v>
      </c>
      <c r="CB46">
        <v>1.9522201986135601</v>
      </c>
      <c r="CC46">
        <v>2.0616875294036601</v>
      </c>
      <c r="CD46">
        <v>2.0703380178273201</v>
      </c>
      <c r="CE46">
        <v>1.8243725892467699</v>
      </c>
      <c r="CF46">
        <v>1.9299496572661701</v>
      </c>
    </row>
    <row r="47" spans="1:84" x14ac:dyDescent="0.45">
      <c r="A47" t="s">
        <v>94</v>
      </c>
      <c r="B47" t="s">
        <v>77</v>
      </c>
      <c r="C47" t="s">
        <v>74</v>
      </c>
      <c r="D47">
        <v>30</v>
      </c>
      <c r="E47" s="1" cm="1">
        <f t="array" ref="E47">SUMPRODUCT($G47:$CF47,$G$2:$CF$2)/SUMPRODUCT(--($G47:$CF47&lt;&gt;""),$G$2:$CF$2)</f>
        <v>1.7259172939044454</v>
      </c>
      <c r="F47" s="1" cm="1">
        <f t="array" ref="F47">SUMPRODUCT($G47:$CF47,$F$2:$CE$2)/SUMPRODUCT(--($G47:$CF47&lt;&gt;""),$F$2:$CE$2)</f>
        <v>1.7454191930080174</v>
      </c>
      <c r="G47">
        <v>1.7263256247661201</v>
      </c>
      <c r="H47">
        <v>1.74278161790663</v>
      </c>
      <c r="I47">
        <v>1.73069689933758</v>
      </c>
      <c r="J47">
        <v>1.72174697625546</v>
      </c>
      <c r="K47">
        <v>1.73348634800282</v>
      </c>
      <c r="L47">
        <v>1.74049304160161</v>
      </c>
      <c r="M47">
        <v>1.75025085909073</v>
      </c>
      <c r="N47">
        <v>1.7351179958037899</v>
      </c>
      <c r="O47">
        <v>1.7624685585617601</v>
      </c>
      <c r="P47">
        <v>1.7348498811725399</v>
      </c>
      <c r="Q47">
        <v>1.75611582417516</v>
      </c>
      <c r="R47">
        <v>1.7328650328648101</v>
      </c>
      <c r="S47">
        <v>1.81374480153267</v>
      </c>
      <c r="T47">
        <v>1.8051612648136099</v>
      </c>
      <c r="U47">
        <v>1.7053268668049799</v>
      </c>
      <c r="V47">
        <v>1.7719517828745199</v>
      </c>
      <c r="W47">
        <v>1.7580123489855799</v>
      </c>
      <c r="X47">
        <v>1.7529245853643101</v>
      </c>
      <c r="Y47">
        <v>1.7743160955366299</v>
      </c>
      <c r="Z47">
        <v>1.72137057541933</v>
      </c>
      <c r="AA47">
        <v>1.7046594903855601</v>
      </c>
      <c r="AB47">
        <v>1.71967731849004</v>
      </c>
      <c r="AC47">
        <v>1.8022311341615</v>
      </c>
      <c r="AD47">
        <v>1.78260842632716</v>
      </c>
      <c r="AE47">
        <v>1.5239537336846201</v>
      </c>
      <c r="AF47">
        <v>1.5299145326424399</v>
      </c>
      <c r="AG47">
        <v>1.753735652314</v>
      </c>
      <c r="AH47">
        <v>1.7493409730889999</v>
      </c>
      <c r="AI47">
        <v>1.7265104764452099</v>
      </c>
      <c r="AJ47">
        <v>1.7463288499202101</v>
      </c>
      <c r="AK47">
        <v>1.71511393558832</v>
      </c>
      <c r="AL47">
        <v>1.79224768653792</v>
      </c>
      <c r="AM47">
        <v>1.6810275682579601</v>
      </c>
      <c r="AN47">
        <v>1.6847987611742501</v>
      </c>
      <c r="AO47">
        <v>1.7111013073274901</v>
      </c>
      <c r="AP47">
        <v>1.71337431988107</v>
      </c>
      <c r="AQ47">
        <v>1.7297710828743</v>
      </c>
      <c r="AR47">
        <v>1.74082179841431</v>
      </c>
      <c r="AS47">
        <v>1.7334290237752099</v>
      </c>
      <c r="AT47">
        <v>1.75738466604618</v>
      </c>
      <c r="AU47">
        <v>1.66465066935234</v>
      </c>
      <c r="AV47">
        <v>1.7019261612460701</v>
      </c>
      <c r="AW47">
        <v>1.74453946253182</v>
      </c>
      <c r="AX47">
        <v>1.80268706420794</v>
      </c>
      <c r="AY47">
        <v>1.7354241068908001</v>
      </c>
      <c r="AZ47">
        <v>1.8094146196747301</v>
      </c>
      <c r="BA47">
        <v>1.7586957285147999</v>
      </c>
      <c r="BB47">
        <v>1.81502718063949</v>
      </c>
      <c r="BC47">
        <v>1.7234249468423299</v>
      </c>
      <c r="BD47">
        <v>1.79963320789737</v>
      </c>
      <c r="BE47">
        <v>1.8216031039732099</v>
      </c>
      <c r="BF47">
        <v>1.8726140213542399</v>
      </c>
      <c r="BG47">
        <v>1.73482429527021</v>
      </c>
      <c r="BH47">
        <v>1.81751377037131</v>
      </c>
      <c r="BI47">
        <v>1.70649328891167</v>
      </c>
      <c r="BJ47">
        <v>1.7755785677286799</v>
      </c>
      <c r="BK47">
        <v>1.7590770257771999</v>
      </c>
      <c r="BL47">
        <v>1.81454900405683</v>
      </c>
      <c r="BM47">
        <v>1.80596535189792</v>
      </c>
      <c r="BN47">
        <v>1.8870526544419699</v>
      </c>
      <c r="BO47">
        <v>1.72217971420331</v>
      </c>
      <c r="BP47">
        <v>1.79179616580349</v>
      </c>
      <c r="BQ47">
        <v>1.77230040096957</v>
      </c>
      <c r="BR47">
        <v>1.8599399542733599</v>
      </c>
      <c r="BS47">
        <v>1.7287117152067799</v>
      </c>
      <c r="BT47">
        <v>1.7901509547318299</v>
      </c>
      <c r="BU47">
        <v>1.8169733813834701</v>
      </c>
      <c r="BV47">
        <v>1.8930302627187601</v>
      </c>
      <c r="BW47">
        <v>1.6802624107489399</v>
      </c>
      <c r="BX47">
        <v>1.7562405685059801</v>
      </c>
      <c r="BY47">
        <v>1.7371730884830301</v>
      </c>
      <c r="BZ47">
        <v>1.7992139924072701</v>
      </c>
      <c r="CA47">
        <v>1.7751237592422699</v>
      </c>
      <c r="CB47">
        <v>1.87200505145583</v>
      </c>
      <c r="CC47">
        <v>1.76209826086888</v>
      </c>
      <c r="CD47">
        <v>1.8157881511761</v>
      </c>
      <c r="CE47">
        <v>1.77624845570331</v>
      </c>
      <c r="CF47">
        <v>1.84294063018774</v>
      </c>
    </row>
    <row r="48" spans="1:84" x14ac:dyDescent="0.45">
      <c r="A48" t="s">
        <v>60</v>
      </c>
      <c r="B48" t="s">
        <v>61</v>
      </c>
      <c r="C48" t="s">
        <v>62</v>
      </c>
      <c r="D48">
        <v>30</v>
      </c>
      <c r="E48" s="1" cm="1">
        <f t="array" ref="E48">SUMPRODUCT($G48:$CF48,$G$2:$CF$2)/SUMPRODUCT(--($G48:$CF48&lt;&gt;""),$G$2:$CF$2)</f>
        <v>2.3200777431250454</v>
      </c>
      <c r="F48" s="1" cm="1">
        <f t="array" ref="F48">SUMPRODUCT($G48:$CF48,$F$2:$CE$2)/SUMPRODUCT(--($G48:$CF48&lt;&gt;""),$F$2:$CE$2)</f>
        <v>2.3543421466438308</v>
      </c>
      <c r="G48">
        <v>2.46222071919455</v>
      </c>
      <c r="H48">
        <v>2.48330479276088</v>
      </c>
      <c r="I48">
        <v>2.50003679102156</v>
      </c>
      <c r="J48">
        <v>2.5547186092232401</v>
      </c>
      <c r="K48">
        <v>2.7110322133756601</v>
      </c>
      <c r="L48">
        <v>2.6070765272996699</v>
      </c>
      <c r="M48">
        <v>2.2974758476971999</v>
      </c>
      <c r="N48">
        <v>2.2926745841160199</v>
      </c>
      <c r="O48">
        <v>2.2886403003301998</v>
      </c>
      <c r="P48">
        <v>2.3001837822539799</v>
      </c>
      <c r="Q48">
        <v>2.2870377542370299</v>
      </c>
      <c r="R48">
        <v>2.2910920046738501</v>
      </c>
      <c r="S48">
        <v>2.2513125218911698</v>
      </c>
      <c r="T48">
        <v>2.31414029042323</v>
      </c>
      <c r="U48">
        <v>2.4403666469032199</v>
      </c>
      <c r="V48">
        <v>2.5050981371718901</v>
      </c>
      <c r="W48">
        <v>2.18804636676203</v>
      </c>
      <c r="X48">
        <v>2.2698381110880601</v>
      </c>
      <c r="Y48">
        <v>2.48932906118652</v>
      </c>
      <c r="Z48">
        <v>2.3795334686017302</v>
      </c>
      <c r="AA48">
        <v>2.4420992800637502</v>
      </c>
      <c r="AB48">
        <v>2.38609273855876</v>
      </c>
      <c r="AC48">
        <v>2.4058090977387998</v>
      </c>
      <c r="AD48">
        <v>2.3835705846258799</v>
      </c>
      <c r="AE48">
        <v>2.2516475619168901</v>
      </c>
      <c r="AF48">
        <v>2.1684755404412601</v>
      </c>
      <c r="AG48">
        <v>2.2887448046613699</v>
      </c>
      <c r="AH48">
        <v>2.2283788876479602</v>
      </c>
      <c r="AI48">
        <v>2.3392422460850399</v>
      </c>
      <c r="AJ48">
        <v>2.3520201414161499</v>
      </c>
      <c r="AK48">
        <v>2.2529571335141498</v>
      </c>
      <c r="AL48">
        <v>2.3782356528418802</v>
      </c>
      <c r="AM48">
        <v>2.2057787215577398</v>
      </c>
      <c r="AN48">
        <v>2.22328495642871</v>
      </c>
      <c r="AO48">
        <v>2.2268552958196399</v>
      </c>
      <c r="AP48">
        <v>2.2548048409108401</v>
      </c>
      <c r="AQ48">
        <v>1.9807666109631501</v>
      </c>
      <c r="AR48">
        <v>1.9911884307599099</v>
      </c>
      <c r="AS48">
        <v>2.5521606822204799</v>
      </c>
      <c r="AT48">
        <v>2.6480858626948498</v>
      </c>
      <c r="AU48">
        <v>2.4559798829664699</v>
      </c>
      <c r="AV48">
        <v>2.5337183349151702</v>
      </c>
      <c r="AW48">
        <v>1.9991334193027599</v>
      </c>
      <c r="AX48">
        <v>2.0876569063511798</v>
      </c>
      <c r="AY48">
        <v>2.32788812435007</v>
      </c>
      <c r="AZ48">
        <v>2.4553290910154701</v>
      </c>
      <c r="BA48">
        <v>2.3113079158550902</v>
      </c>
      <c r="BB48">
        <v>2.4500968114394301</v>
      </c>
      <c r="BC48">
        <v>2.33208004297519</v>
      </c>
      <c r="BD48">
        <v>2.4548046420416698</v>
      </c>
      <c r="BE48">
        <v>2.3349766363461799</v>
      </c>
      <c r="BF48">
        <v>2.5048177509841998</v>
      </c>
      <c r="BG48">
        <v>2.2452710538689402</v>
      </c>
      <c r="BH48">
        <v>2.3944823521385898</v>
      </c>
      <c r="BI48">
        <v>2.2481995904032801</v>
      </c>
      <c r="BJ48">
        <v>2.33339043463064</v>
      </c>
      <c r="BK48">
        <v>2.3150684295720501</v>
      </c>
      <c r="BL48">
        <v>2.4704996121418201</v>
      </c>
      <c r="BM48">
        <v>2.4626344317391702</v>
      </c>
      <c r="BN48">
        <v>2.5768290050088898</v>
      </c>
      <c r="BO48">
        <v>2.2591520949833299</v>
      </c>
      <c r="BP48">
        <v>2.4032042420971602</v>
      </c>
      <c r="BQ48">
        <v>2.3575081470881698</v>
      </c>
      <c r="BR48">
        <v>2.5080737503825001</v>
      </c>
      <c r="BS48">
        <v>2.6790586110344101</v>
      </c>
      <c r="BT48">
        <v>2.8177197478265299</v>
      </c>
      <c r="BU48">
        <v>2.2540632740174802</v>
      </c>
      <c r="BV48">
        <v>2.3763755819144499</v>
      </c>
      <c r="BW48">
        <v>2.1843405972013499</v>
      </c>
      <c r="BX48">
        <v>2.2975973532738001</v>
      </c>
      <c r="BY48">
        <v>1.98206968650646</v>
      </c>
      <c r="BZ48">
        <v>2.0704129804200302</v>
      </c>
      <c r="CA48">
        <v>2.0691744561494199</v>
      </c>
      <c r="CB48">
        <v>2.2133311713073298</v>
      </c>
      <c r="CC48">
        <v>2.3813706235024101</v>
      </c>
      <c r="CD48">
        <v>2.4917040385071498</v>
      </c>
      <c r="CE48">
        <v>2.42411395539528</v>
      </c>
      <c r="CF48">
        <v>2.5176983027328701</v>
      </c>
    </row>
    <row r="49" spans="1:84" x14ac:dyDescent="0.45">
      <c r="A49" t="s">
        <v>60</v>
      </c>
      <c r="B49" t="s">
        <v>61</v>
      </c>
      <c r="C49" t="s">
        <v>85</v>
      </c>
      <c r="D49">
        <v>30</v>
      </c>
      <c r="E49" s="1" cm="1">
        <f t="array" ref="E49">SUMPRODUCT($G49:$CF49,$G$2:$CF$2)/SUMPRODUCT(--($G49:$CF49&lt;&gt;""),$G$2:$CF$2)</f>
        <v>1.5489088972619847</v>
      </c>
      <c r="F49" s="1" cm="1">
        <f t="array" ref="F49">SUMPRODUCT($G49:$CF49,$F$2:$CE$2)/SUMPRODUCT(--($G49:$CF49&lt;&gt;""),$F$2:$CE$2)</f>
        <v>1.578706871412231</v>
      </c>
      <c r="G49">
        <v>1.6012982006654699</v>
      </c>
      <c r="H49">
        <v>1.63134505207217</v>
      </c>
      <c r="I49">
        <v>1.57877007646104</v>
      </c>
      <c r="J49">
        <v>1.6144337137818201</v>
      </c>
      <c r="K49">
        <v>1.7390701830559701</v>
      </c>
      <c r="L49">
        <v>1.6267351992266299</v>
      </c>
      <c r="M49">
        <v>1.5528086589097501</v>
      </c>
      <c r="N49">
        <v>1.56505378362112</v>
      </c>
      <c r="O49">
        <v>1.5559898915882699</v>
      </c>
      <c r="P49">
        <v>1.5652822515831</v>
      </c>
      <c r="Q49">
        <v>1.55664749685605</v>
      </c>
      <c r="R49">
        <v>1.5635007411073001</v>
      </c>
      <c r="S49">
        <v>1.54181798285289</v>
      </c>
      <c r="T49">
        <v>1.5757935837543799</v>
      </c>
      <c r="U49">
        <v>1.5941028359022</v>
      </c>
      <c r="V49">
        <v>1.6395447112513599</v>
      </c>
      <c r="W49">
        <v>1.4727070216187601</v>
      </c>
      <c r="X49">
        <v>1.5317252262967</v>
      </c>
      <c r="Y49">
        <v>1.61871935863135</v>
      </c>
      <c r="Z49">
        <v>1.5822592980608901</v>
      </c>
      <c r="AA49">
        <v>1.5983347196828499</v>
      </c>
      <c r="AB49">
        <v>1.59795833120372</v>
      </c>
      <c r="AC49">
        <v>1.5988056704572799</v>
      </c>
      <c r="AD49">
        <v>1.5898888103290501</v>
      </c>
      <c r="AE49">
        <v>1.4241643832993101</v>
      </c>
      <c r="AF49">
        <v>1.4166304679134301</v>
      </c>
      <c r="AG49">
        <v>1.5372930239382401</v>
      </c>
      <c r="AH49">
        <v>1.5371018900683699</v>
      </c>
      <c r="AI49">
        <v>1.55463421217431</v>
      </c>
      <c r="AJ49">
        <v>1.5865181891656099</v>
      </c>
      <c r="AK49">
        <v>1.5576620934333401</v>
      </c>
      <c r="AL49">
        <v>1.6453497587800401</v>
      </c>
      <c r="AM49">
        <v>1.4798316936628899</v>
      </c>
      <c r="AN49">
        <v>1.4849953220060099</v>
      </c>
      <c r="AO49">
        <v>1.49878146345342</v>
      </c>
      <c r="AP49">
        <v>1.52065920928166</v>
      </c>
      <c r="AQ49">
        <v>1.42817432583069</v>
      </c>
      <c r="AR49">
        <v>1.4352275765604201</v>
      </c>
      <c r="AS49">
        <v>1.6232029243413499</v>
      </c>
      <c r="AT49">
        <v>1.67892516557768</v>
      </c>
      <c r="AU49">
        <v>1.5785747631090401</v>
      </c>
      <c r="AV49">
        <v>1.6207088017877</v>
      </c>
      <c r="AW49">
        <v>1.4440710330553099</v>
      </c>
      <c r="AX49">
        <v>1.51043217069241</v>
      </c>
      <c r="AY49">
        <v>1.5720239017895501</v>
      </c>
      <c r="AZ49">
        <v>1.6523734977975699</v>
      </c>
      <c r="BA49">
        <v>1.5859892279472101</v>
      </c>
      <c r="BB49">
        <v>1.6777463346972801</v>
      </c>
      <c r="BC49">
        <v>1.5535721295432601</v>
      </c>
      <c r="BD49">
        <v>1.6296519354645</v>
      </c>
      <c r="BE49">
        <v>1.5724017257623499</v>
      </c>
      <c r="BF49">
        <v>1.6760775980129801</v>
      </c>
      <c r="BG49">
        <v>1.5395802173184201</v>
      </c>
      <c r="BH49">
        <v>1.64562935126495</v>
      </c>
      <c r="BI49">
        <v>1.5306229571999901</v>
      </c>
      <c r="BJ49">
        <v>1.60021034646606</v>
      </c>
      <c r="BK49">
        <v>1.57009558043067</v>
      </c>
      <c r="BL49">
        <v>1.65045667831512</v>
      </c>
      <c r="BM49">
        <v>1.7030217207915599</v>
      </c>
      <c r="BN49">
        <v>1.7620286391536899</v>
      </c>
      <c r="BO49">
        <v>1.52411466010685</v>
      </c>
      <c r="BP49">
        <v>1.61835962202503</v>
      </c>
      <c r="BQ49">
        <v>1.6382851377596299</v>
      </c>
      <c r="BR49">
        <v>1.7374339837620301</v>
      </c>
      <c r="BS49">
        <v>1.6950353826200999</v>
      </c>
      <c r="BT49">
        <v>1.75611701065018</v>
      </c>
      <c r="BU49">
        <v>1.6067052648108699</v>
      </c>
      <c r="BV49">
        <v>1.67211131548756</v>
      </c>
      <c r="BW49">
        <v>1.5162496835069099</v>
      </c>
      <c r="BX49">
        <v>1.5685726583731401</v>
      </c>
      <c r="BY49">
        <v>1.4455652868408799</v>
      </c>
      <c r="BZ49">
        <v>1.50654313037232</v>
      </c>
      <c r="CA49">
        <v>1.48620442306526</v>
      </c>
      <c r="CB49">
        <v>1.5951576003575201</v>
      </c>
      <c r="CC49">
        <v>1.6178437654846201</v>
      </c>
      <c r="CD49">
        <v>1.6909328308846201</v>
      </c>
      <c r="CE49">
        <v>1.6380544843928799</v>
      </c>
      <c r="CF49">
        <v>1.7237249086038799</v>
      </c>
    </row>
    <row r="50" spans="1:84" x14ac:dyDescent="0.45">
      <c r="A50" t="s">
        <v>128</v>
      </c>
      <c r="B50" t="s">
        <v>84</v>
      </c>
      <c r="C50" t="s">
        <v>85</v>
      </c>
      <c r="D50">
        <v>30</v>
      </c>
      <c r="E50" s="1" cm="1">
        <f t="array" ref="E50">SUMPRODUCT($G50:$CF50,$G$2:$CF$2)/SUMPRODUCT(--($G50:$CF50&lt;&gt;""),$G$2:$CF$2)</f>
        <v>1.2933330836443293</v>
      </c>
      <c r="F50" s="1" cm="1">
        <f t="array" ref="F50">SUMPRODUCT($G50:$CF50,$F$2:$CE$2)/SUMPRODUCT(--($G50:$CF50&lt;&gt;""),$F$2:$CE$2)</f>
        <v>1.2843250471793417</v>
      </c>
      <c r="G50">
        <v>1.3115150706972201</v>
      </c>
      <c r="H50">
        <v>1.3124890660659301</v>
      </c>
      <c r="I50">
        <v>1.2696341262406901</v>
      </c>
      <c r="J50">
        <v>1.2726878746466499</v>
      </c>
      <c r="K50">
        <v>1.27859858913284</v>
      </c>
      <c r="L50">
        <v>1.2420158180671601</v>
      </c>
      <c r="M50">
        <v>1.29983850534604</v>
      </c>
      <c r="N50">
        <v>1.28810875505067</v>
      </c>
      <c r="O50">
        <v>1.30781932560851</v>
      </c>
      <c r="P50">
        <v>1.2929989182557999</v>
      </c>
      <c r="Q50">
        <v>1.30301774191602</v>
      </c>
      <c r="R50">
        <v>1.2942962842939301</v>
      </c>
      <c r="S50">
        <v>1.28157650797986</v>
      </c>
      <c r="T50">
        <v>1.2904304768271999</v>
      </c>
      <c r="U50">
        <v>1.30797800679779</v>
      </c>
      <c r="V50">
        <v>1.29404343552211</v>
      </c>
      <c r="W50">
        <v>1.31027684040591</v>
      </c>
      <c r="X50">
        <v>1.2445250635754299</v>
      </c>
      <c r="Y50">
        <v>1.28878464531451</v>
      </c>
      <c r="Z50">
        <v>1.25894998495987</v>
      </c>
      <c r="AA50">
        <v>1.2817588310277299</v>
      </c>
      <c r="AB50">
        <v>1.2584058555809201</v>
      </c>
      <c r="AC50">
        <v>1.3055855003430901</v>
      </c>
      <c r="AD50">
        <v>1.29461346388276</v>
      </c>
      <c r="AE50">
        <v>1.2302379010787201</v>
      </c>
      <c r="AF50">
        <v>1.14967617941176</v>
      </c>
      <c r="AG50">
        <v>1.3162232888985199</v>
      </c>
      <c r="AH50">
        <v>1.3056089328488301</v>
      </c>
      <c r="AI50">
        <v>1.3154956572946599</v>
      </c>
      <c r="AJ50">
        <v>1.32191702118412</v>
      </c>
      <c r="AK50">
        <v>1.2978487325283099</v>
      </c>
      <c r="AL50">
        <v>1.3325462016493099</v>
      </c>
      <c r="AM50">
        <v>1.30447335016036</v>
      </c>
      <c r="AN50">
        <v>1.2635998889978599</v>
      </c>
      <c r="AO50">
        <v>1.2819014494019101</v>
      </c>
      <c r="AP50">
        <v>1.2556727022307801</v>
      </c>
      <c r="AQ50">
        <v>1.2944583279345401</v>
      </c>
      <c r="AR50">
        <v>1.2869882488055799</v>
      </c>
      <c r="AS50">
        <v>1.28960450387207</v>
      </c>
      <c r="AT50">
        <v>1.2826505234615</v>
      </c>
      <c r="AU50">
        <v>1.2880934117673299</v>
      </c>
      <c r="AV50">
        <v>1.2819765922302999</v>
      </c>
      <c r="AW50">
        <v>1.27420730831144</v>
      </c>
      <c r="AX50">
        <v>1.30451549783105</v>
      </c>
      <c r="AY50">
        <v>1.3289276941096499</v>
      </c>
      <c r="AZ50">
        <v>1.33620702292145</v>
      </c>
      <c r="BA50">
        <v>1.29418462485409</v>
      </c>
      <c r="BB50">
        <v>1.3274011090048601</v>
      </c>
      <c r="BC50">
        <v>1.28624034734512</v>
      </c>
      <c r="BD50">
        <v>1.2897213898265001</v>
      </c>
      <c r="BE50">
        <v>1.31555416701044</v>
      </c>
      <c r="BF50">
        <v>1.3523554531353801</v>
      </c>
      <c r="BG50">
        <v>1.2884827687890601</v>
      </c>
      <c r="BH50">
        <v>1.31498885386645</v>
      </c>
      <c r="BI50">
        <v>1.28511045575987</v>
      </c>
      <c r="BJ50">
        <v>1.2871873840814101</v>
      </c>
      <c r="BK50">
        <v>1.27675959818192</v>
      </c>
      <c r="BL50">
        <v>1.3065317738872999</v>
      </c>
      <c r="BM50">
        <v>1.3205496030147099</v>
      </c>
      <c r="BN50">
        <v>1.3724834230840099</v>
      </c>
      <c r="BO50">
        <v>1.2896149362499301</v>
      </c>
      <c r="BP50">
        <v>1.3061586722834699</v>
      </c>
      <c r="BQ50">
        <v>1.30471062432331</v>
      </c>
      <c r="BR50">
        <v>1.37940242705726</v>
      </c>
      <c r="BS50">
        <v>1.2842340322030299</v>
      </c>
      <c r="BT50">
        <v>1.32795103910913</v>
      </c>
      <c r="BU50">
        <v>1.3073119261497499</v>
      </c>
      <c r="BV50">
        <v>1.3730697177104301</v>
      </c>
      <c r="BW50">
        <v>1.2590370676704401</v>
      </c>
      <c r="BX50">
        <v>1.2915043127457999</v>
      </c>
      <c r="BY50">
        <v>1.2973991470981401</v>
      </c>
      <c r="BZ50">
        <v>1.32382195804189</v>
      </c>
      <c r="CA50">
        <v>1.27602442048413</v>
      </c>
      <c r="CB50">
        <v>1.35317125696647</v>
      </c>
      <c r="CC50">
        <v>1.28938567191424</v>
      </c>
      <c r="CD50">
        <v>1.31910565904513</v>
      </c>
      <c r="CE50">
        <v>1.3199864935372101</v>
      </c>
      <c r="CF50">
        <v>1.3437387770062299</v>
      </c>
    </row>
    <row r="51" spans="1:84" x14ac:dyDescent="0.45">
      <c r="A51" t="s">
        <v>133</v>
      </c>
      <c r="B51" t="s">
        <v>58</v>
      </c>
      <c r="C51" t="s">
        <v>66</v>
      </c>
      <c r="D51">
        <v>30</v>
      </c>
      <c r="E51" s="1" cm="1">
        <f t="array" ref="E51">SUMPRODUCT($G51:$CF51,$G$2:$CF$2)/SUMPRODUCT(--($G51:$CF51&lt;&gt;""),$G$2:$CF$2)</f>
        <v>1.4216461364505826</v>
      </c>
      <c r="F51" s="1" cm="1">
        <f t="array" ref="F51">SUMPRODUCT($G51:$CF51,$F$2:$CE$2)/SUMPRODUCT(--($G51:$CF51&lt;&gt;""),$F$2:$CE$2)</f>
        <v>1.4254879523614346</v>
      </c>
      <c r="G51">
        <v>1.4377495384146699</v>
      </c>
      <c r="H51">
        <v>1.4323575195612399</v>
      </c>
      <c r="I51">
        <v>1.41974985725146</v>
      </c>
      <c r="J51">
        <v>1.4252912279282699</v>
      </c>
      <c r="K51">
        <v>1.4281868794119099</v>
      </c>
      <c r="L51">
        <v>1.39419923763839</v>
      </c>
      <c r="M51">
        <v>1.4164368813745101</v>
      </c>
      <c r="N51">
        <v>1.40627514560669</v>
      </c>
      <c r="O51">
        <v>1.4210895190242501</v>
      </c>
      <c r="P51">
        <v>1.41209914573591</v>
      </c>
      <c r="Q51">
        <v>1.4173022538923901</v>
      </c>
      <c r="R51">
        <v>1.40759793048969</v>
      </c>
      <c r="S51">
        <v>1.44878778311752</v>
      </c>
      <c r="T51">
        <v>1.4674330724164999</v>
      </c>
      <c r="U51">
        <v>1.4204243636879501</v>
      </c>
      <c r="V51">
        <v>1.4237939614909201</v>
      </c>
      <c r="W51">
        <v>1.4254305835634999</v>
      </c>
      <c r="X51">
        <v>1.4130290582453999</v>
      </c>
      <c r="Y51">
        <v>1.3976967399721001</v>
      </c>
      <c r="Z51">
        <v>1.37082263191172</v>
      </c>
      <c r="AA51">
        <v>1.39536227772238</v>
      </c>
      <c r="AB51">
        <v>1.3736748072543501</v>
      </c>
      <c r="AC51">
        <v>1.42466560110115</v>
      </c>
      <c r="AD51">
        <v>1.4198005066385899</v>
      </c>
      <c r="AE51">
        <v>1.3151982101166</v>
      </c>
      <c r="AF51">
        <v>1.2438067151479899</v>
      </c>
      <c r="AG51">
        <v>1.4418425254154199</v>
      </c>
      <c r="AH51">
        <v>1.42013483336517</v>
      </c>
      <c r="AI51">
        <v>1.4197665889389699</v>
      </c>
      <c r="AJ51">
        <v>1.43108875663883</v>
      </c>
      <c r="AK51">
        <v>1.4728891950316501</v>
      </c>
      <c r="AL51">
        <v>1.52943924333572</v>
      </c>
      <c r="AM51">
        <v>1.36810454032123</v>
      </c>
      <c r="AN51">
        <v>1.36720592041945</v>
      </c>
      <c r="AO51">
        <v>1.4379118846769099</v>
      </c>
      <c r="AP51">
        <v>1.41337152428057</v>
      </c>
      <c r="AQ51">
        <v>1.3873178364173699</v>
      </c>
      <c r="AR51">
        <v>1.39239339500395</v>
      </c>
      <c r="AS51">
        <v>1.4616046959561499</v>
      </c>
      <c r="AT51">
        <v>1.4668556418731</v>
      </c>
      <c r="AU51">
        <v>1.43024938158965</v>
      </c>
      <c r="AV51">
        <v>1.43293333837252</v>
      </c>
      <c r="AW51">
        <v>1.4498335917888401</v>
      </c>
      <c r="AX51">
        <v>1.4871266283204401</v>
      </c>
      <c r="AY51">
        <v>1.4363317466558101</v>
      </c>
      <c r="AZ51">
        <v>1.4539857702024199</v>
      </c>
      <c r="BA51">
        <v>1.45590546920862</v>
      </c>
      <c r="BB51">
        <v>1.51780942713616</v>
      </c>
      <c r="BC51">
        <v>1.4410049559853999</v>
      </c>
      <c r="BD51">
        <v>1.4699792409783099</v>
      </c>
      <c r="BE51">
        <v>1.41261239216923</v>
      </c>
      <c r="BF51">
        <v>1.4781066624519199</v>
      </c>
      <c r="BG51">
        <v>1.4476939533600801</v>
      </c>
      <c r="BH51">
        <v>1.4930409102345601</v>
      </c>
      <c r="BI51">
        <v>1.42657629247844</v>
      </c>
      <c r="BJ51">
        <v>1.4528946920271699</v>
      </c>
      <c r="BK51">
        <v>1.4295717056185899</v>
      </c>
      <c r="BL51">
        <v>1.4858470510153201</v>
      </c>
      <c r="BM51">
        <v>1.4714033914092901</v>
      </c>
      <c r="BN51">
        <v>1.5658256276528599</v>
      </c>
      <c r="BO51">
        <v>1.41307485693614</v>
      </c>
      <c r="BP51">
        <v>1.42802811460058</v>
      </c>
      <c r="BQ51">
        <v>1.48499833189852</v>
      </c>
      <c r="BR51">
        <v>1.5728381936833</v>
      </c>
      <c r="BS51">
        <v>1.44226615435712</v>
      </c>
      <c r="BT51">
        <v>1.4839672677617599</v>
      </c>
      <c r="BU51">
        <v>1.43030287724043</v>
      </c>
      <c r="BV51">
        <v>1.4900326468884899</v>
      </c>
      <c r="BW51">
        <v>1.4131473760613</v>
      </c>
      <c r="BX51">
        <v>1.47242317235791</v>
      </c>
      <c r="BY51">
        <v>1.46622438992474</v>
      </c>
      <c r="BZ51">
        <v>1.50992492867455</v>
      </c>
      <c r="CA51">
        <v>1.42798914067341</v>
      </c>
      <c r="CB51">
        <v>1.5123386533791401</v>
      </c>
      <c r="CC51">
        <v>1.4422771603715701</v>
      </c>
      <c r="CD51">
        <v>1.5051623786573001</v>
      </c>
      <c r="CE51">
        <v>1.45789084947978</v>
      </c>
      <c r="CF51">
        <v>1.5209690447369999</v>
      </c>
    </row>
    <row r="52" spans="1:84" x14ac:dyDescent="0.45">
      <c r="A52" t="s">
        <v>133</v>
      </c>
      <c r="B52" t="s">
        <v>58</v>
      </c>
      <c r="C52" t="s">
        <v>85</v>
      </c>
      <c r="D52">
        <v>30</v>
      </c>
      <c r="E52" s="1" cm="1">
        <f t="array" ref="E52">SUMPRODUCT($G52:$CF52,$G$2:$CF$2)/SUMPRODUCT(--($G52:$CF52&lt;&gt;""),$G$2:$CF$2)</f>
        <v>1.1777707482274811</v>
      </c>
      <c r="F52" s="1" cm="1">
        <f t="array" ref="F52">SUMPRODUCT($G52:$CF52,$F$2:$CE$2)/SUMPRODUCT(--($G52:$CF52&lt;&gt;""),$F$2:$CE$2)</f>
        <v>1.1747781630802645</v>
      </c>
      <c r="G52">
        <v>1.1836961535752399</v>
      </c>
      <c r="H52">
        <v>1.17736971226936</v>
      </c>
      <c r="I52">
        <v>1.18645989301208</v>
      </c>
      <c r="J52">
        <v>1.1703655217637701</v>
      </c>
      <c r="K52">
        <v>1.1820743333347601</v>
      </c>
      <c r="L52">
        <v>1.15244974296558</v>
      </c>
      <c r="M52">
        <v>1.1756887221135901</v>
      </c>
      <c r="N52">
        <v>1.1656826002998699</v>
      </c>
      <c r="O52">
        <v>1.1788254014817801</v>
      </c>
      <c r="P52">
        <v>1.1694956098184901</v>
      </c>
      <c r="Q52">
        <v>1.17800803393117</v>
      </c>
      <c r="R52">
        <v>1.1671725820310499</v>
      </c>
      <c r="S52">
        <v>1.1846773865023701</v>
      </c>
      <c r="T52">
        <v>1.2054347122825799</v>
      </c>
      <c r="U52">
        <v>1.1750078110433799</v>
      </c>
      <c r="V52">
        <v>1.1713048641119099</v>
      </c>
      <c r="W52">
        <v>1.1871612057906</v>
      </c>
      <c r="X52">
        <v>1.1589244241307</v>
      </c>
      <c r="Y52">
        <v>1.15862887477799</v>
      </c>
      <c r="Z52">
        <v>1.13006177970487</v>
      </c>
      <c r="AA52">
        <v>1.1548129703903101</v>
      </c>
      <c r="AB52">
        <v>1.1364155492491601</v>
      </c>
      <c r="AC52">
        <v>1.1743025151247899</v>
      </c>
      <c r="AD52">
        <v>1.16651634933296</v>
      </c>
      <c r="AE52">
        <v>1.10051337864427</v>
      </c>
      <c r="AF52">
        <v>1.0323722178691499</v>
      </c>
      <c r="AG52">
        <v>1.1945928584521901</v>
      </c>
      <c r="AH52">
        <v>1.1740268795047899</v>
      </c>
      <c r="AI52">
        <v>1.1852902198573101</v>
      </c>
      <c r="AJ52">
        <v>1.1898061000921301</v>
      </c>
      <c r="AK52">
        <v>1.20566508621839</v>
      </c>
      <c r="AL52">
        <v>1.2542918350653101</v>
      </c>
      <c r="AM52">
        <v>1.15870835006382</v>
      </c>
      <c r="AN52">
        <v>1.12803239220406</v>
      </c>
      <c r="AO52">
        <v>1.18018135316642</v>
      </c>
      <c r="AP52">
        <v>1.1625301988897101</v>
      </c>
      <c r="AQ52">
        <v>1.1746093886920601</v>
      </c>
      <c r="AR52">
        <v>1.15839673388544</v>
      </c>
      <c r="AS52">
        <v>1.2055515260460301</v>
      </c>
      <c r="AT52">
        <v>1.2024369141192599</v>
      </c>
      <c r="AU52">
        <v>1.1772938672111799</v>
      </c>
      <c r="AV52">
        <v>1.17745670062977</v>
      </c>
      <c r="AW52">
        <v>1.18422421013973</v>
      </c>
      <c r="AX52">
        <v>1.2245423474449899</v>
      </c>
      <c r="AY52">
        <v>1.19163314181653</v>
      </c>
      <c r="AZ52">
        <v>1.2053303741814601</v>
      </c>
      <c r="BA52">
        <v>1.19854000433755</v>
      </c>
      <c r="BB52">
        <v>1.2506131143325501</v>
      </c>
      <c r="BC52">
        <v>1.19197016419498</v>
      </c>
      <c r="BD52">
        <v>1.20950233487443</v>
      </c>
      <c r="BE52">
        <v>1.1738692678292499</v>
      </c>
      <c r="BF52">
        <v>1.21660589561062</v>
      </c>
      <c r="BG52">
        <v>1.1916793874651199</v>
      </c>
      <c r="BH52">
        <v>1.22888330339269</v>
      </c>
      <c r="BI52">
        <v>1.18733965712685</v>
      </c>
      <c r="BJ52">
        <v>1.2066820647496299</v>
      </c>
      <c r="BK52">
        <v>1.1786818855799099</v>
      </c>
      <c r="BL52">
        <v>1.22364656928611</v>
      </c>
      <c r="BM52">
        <v>1.19685078757737</v>
      </c>
      <c r="BN52">
        <v>1.2973708499916601</v>
      </c>
      <c r="BO52">
        <v>1.1618501885919299</v>
      </c>
      <c r="BP52">
        <v>1.1787944141992699</v>
      </c>
      <c r="BQ52">
        <v>1.2193378755750599</v>
      </c>
      <c r="BR52">
        <v>1.2694741105288501</v>
      </c>
      <c r="BS52">
        <v>1.1815521826376501</v>
      </c>
      <c r="BT52">
        <v>1.2223959581385999</v>
      </c>
      <c r="BU52">
        <v>1.18556757142423</v>
      </c>
      <c r="BV52">
        <v>1.2448843372618199</v>
      </c>
      <c r="BW52">
        <v>1.16375723714194</v>
      </c>
      <c r="BX52">
        <v>1.1989666289688199</v>
      </c>
      <c r="BY52">
        <v>1.2000359852781799</v>
      </c>
      <c r="BZ52">
        <v>1.2330174233892099</v>
      </c>
      <c r="CA52">
        <v>1.18631513581354</v>
      </c>
      <c r="CB52">
        <v>1.2339362815139701</v>
      </c>
      <c r="CC52">
        <v>1.1917660043977301</v>
      </c>
      <c r="CD52">
        <v>1.24390176887724</v>
      </c>
      <c r="CE52">
        <v>1.19760810204248</v>
      </c>
      <c r="CF52">
        <v>1.23531946391144</v>
      </c>
    </row>
    <row r="53" spans="1:84" x14ac:dyDescent="0.45">
      <c r="A53" t="s">
        <v>65</v>
      </c>
      <c r="B53" t="s">
        <v>58</v>
      </c>
      <c r="C53" t="s">
        <v>66</v>
      </c>
      <c r="D53">
        <v>30</v>
      </c>
      <c r="E53" s="1" cm="1">
        <f t="array" ref="E53">SUMPRODUCT($G53:$CF53,$G$2:$CF$2)/SUMPRODUCT(--($G53:$CF53&lt;&gt;""),$G$2:$CF$2)</f>
        <v>2.1168573406413156</v>
      </c>
      <c r="F53" s="1" cm="1">
        <f t="array" ref="F53">SUMPRODUCT($G53:$CF53,$F$2:$CE$2)/SUMPRODUCT(--($G53:$CF53&lt;&gt;""),$F$2:$CE$2)</f>
        <v>2.0324082477002108</v>
      </c>
      <c r="G53">
        <v>2.13220705190761</v>
      </c>
      <c r="H53">
        <v>2.1224633360065899</v>
      </c>
      <c r="I53">
        <v>2.0399679059967202</v>
      </c>
      <c r="J53">
        <v>1.99543891189445</v>
      </c>
      <c r="K53">
        <v>2.1292106322618101</v>
      </c>
      <c r="L53">
        <v>1.9730430594923001</v>
      </c>
      <c r="M53">
        <v>2.0888682688639402</v>
      </c>
      <c r="N53">
        <v>2.0527681548795602</v>
      </c>
      <c r="O53">
        <v>2.0971991857474599</v>
      </c>
      <c r="P53">
        <v>2.0662204474004602</v>
      </c>
      <c r="Q53">
        <v>2.0949021656876798</v>
      </c>
      <c r="R53">
        <v>2.0625046734986801</v>
      </c>
      <c r="S53">
        <v>2.06810636204936</v>
      </c>
      <c r="T53">
        <v>2.0394754525307399</v>
      </c>
      <c r="U53">
        <v>2.0566550467868199</v>
      </c>
      <c r="V53">
        <v>2.0487706212061001</v>
      </c>
      <c r="W53">
        <v>2.06585507529394</v>
      </c>
      <c r="X53">
        <v>2.0485994650794801</v>
      </c>
      <c r="Y53">
        <v>2.22035038161231</v>
      </c>
      <c r="Z53">
        <v>1.93463521625915</v>
      </c>
      <c r="AA53">
        <v>2.1101401671979998</v>
      </c>
      <c r="AB53">
        <v>1.94496359558754</v>
      </c>
      <c r="AC53">
        <v>2.18345974404544</v>
      </c>
      <c r="AD53">
        <v>2.0528244577793502</v>
      </c>
      <c r="AE53">
        <v>2.2204331190133</v>
      </c>
      <c r="AF53">
        <v>1.9290529969961101</v>
      </c>
      <c r="AG53">
        <v>2.1803882524440601</v>
      </c>
      <c r="AH53">
        <v>2.0453425657864099</v>
      </c>
      <c r="AI53">
        <v>2.2594170657118999</v>
      </c>
      <c r="AJ53">
        <v>2.1153811471109298</v>
      </c>
      <c r="AK53">
        <v>2.0706689394114699</v>
      </c>
      <c r="AL53">
        <v>2.0550047950650798</v>
      </c>
      <c r="AM53">
        <v>2.1296488281125998</v>
      </c>
      <c r="AN53">
        <v>2.0050413198258901</v>
      </c>
      <c r="AO53">
        <v>2.0959924565565302</v>
      </c>
      <c r="AP53">
        <v>2.03512599637819</v>
      </c>
      <c r="AQ53">
        <v>2.1913087903070099</v>
      </c>
      <c r="AR53">
        <v>2.0161639153865099</v>
      </c>
      <c r="AS53">
        <v>2.0013548589639201</v>
      </c>
      <c r="AT53">
        <v>1.9917944196983499</v>
      </c>
      <c r="AU53">
        <v>2.13759716641106</v>
      </c>
      <c r="AV53">
        <v>2.0595828717767999</v>
      </c>
      <c r="AW53">
        <v>1.99658643201722</v>
      </c>
      <c r="AX53">
        <v>2.0300486580081101</v>
      </c>
      <c r="AY53">
        <v>2.1007681544890699</v>
      </c>
      <c r="AZ53">
        <v>2.0482240469412898</v>
      </c>
      <c r="BA53">
        <v>2.0819764175180402</v>
      </c>
      <c r="BB53">
        <v>2.1370474678606799</v>
      </c>
      <c r="BC53">
        <v>2.1171778116896598</v>
      </c>
      <c r="BD53">
        <v>2.0588271053468001</v>
      </c>
      <c r="BE53">
        <v>2.07798280726242</v>
      </c>
      <c r="BF53">
        <v>2.0549668636315701</v>
      </c>
      <c r="BG53">
        <v>1.9945116570438499</v>
      </c>
      <c r="BH53">
        <v>2.02960180538755</v>
      </c>
      <c r="BI53">
        <v>2.0541326866874101</v>
      </c>
      <c r="BJ53">
        <v>2.0072349620733898</v>
      </c>
      <c r="BK53">
        <v>2.1758516930416198</v>
      </c>
      <c r="BL53">
        <v>2.0953307083845401</v>
      </c>
      <c r="BM53">
        <v>2.0868955738860402</v>
      </c>
      <c r="BN53">
        <v>2.1795648736688</v>
      </c>
      <c r="BO53">
        <v>2.01820181518266</v>
      </c>
      <c r="BP53">
        <v>1.9875027490063499</v>
      </c>
      <c r="BQ53">
        <v>1.9762877724087899</v>
      </c>
      <c r="BR53">
        <v>2.07960709432191</v>
      </c>
      <c r="BS53">
        <v>2.0342981856979598</v>
      </c>
      <c r="BT53">
        <v>2.0435554108816598</v>
      </c>
      <c r="BU53">
        <v>2.0782697649203898</v>
      </c>
      <c r="BV53">
        <v>2.15145103950266</v>
      </c>
      <c r="BW53">
        <v>2.0253032425771802</v>
      </c>
      <c r="BX53">
        <v>2.0263820198166802</v>
      </c>
      <c r="BY53">
        <v>2.1645749753693999</v>
      </c>
      <c r="BZ53">
        <v>2.1542458468519001</v>
      </c>
      <c r="CA53">
        <v>1.9893440676995999</v>
      </c>
      <c r="CB53">
        <v>2.0918307528758802</v>
      </c>
      <c r="CC53">
        <v>2.1065727210744298</v>
      </c>
      <c r="CD53">
        <v>2.0928001052073699</v>
      </c>
      <c r="CE53">
        <v>2.0549280874527498</v>
      </c>
      <c r="CF53">
        <v>2.11891109974315</v>
      </c>
    </row>
    <row r="54" spans="1:84" x14ac:dyDescent="0.45">
      <c r="A54" t="s">
        <v>109</v>
      </c>
      <c r="B54" t="s">
        <v>84</v>
      </c>
      <c r="C54" t="s">
        <v>66</v>
      </c>
      <c r="D54">
        <v>30</v>
      </c>
      <c r="E54" s="1" cm="1">
        <f t="array" ref="E54">SUMPRODUCT($G54:$CF54,$G$2:$CF$2)/SUMPRODUCT(--($G54:$CF54&lt;&gt;""),$G$2:$CF$2)</f>
        <v>1.8007493053824812</v>
      </c>
      <c r="F54" s="1" cm="1">
        <f t="array" ref="F54">SUMPRODUCT($G54:$CF54,$F$2:$CE$2)/SUMPRODUCT(--($G54:$CF54&lt;&gt;""),$F$2:$CE$2)</f>
        <v>1.7715064369253979</v>
      </c>
      <c r="G54">
        <v>1.8395713974485599</v>
      </c>
      <c r="H54">
        <v>1.8142041130612101</v>
      </c>
      <c r="I54">
        <v>1.77117451232861</v>
      </c>
      <c r="J54">
        <v>1.7463290580231501</v>
      </c>
      <c r="K54">
        <v>1.8311514655529999</v>
      </c>
      <c r="L54">
        <v>1.7159994370015399</v>
      </c>
      <c r="M54">
        <v>1.7900081075179799</v>
      </c>
      <c r="N54">
        <v>1.78474924391186</v>
      </c>
      <c r="O54">
        <v>1.79585781363589</v>
      </c>
      <c r="P54">
        <v>1.7918308589053</v>
      </c>
      <c r="Q54">
        <v>1.7936596570804499</v>
      </c>
      <c r="R54">
        <v>1.7880724990761201</v>
      </c>
      <c r="S54">
        <v>1.79462229962262</v>
      </c>
      <c r="T54">
        <v>1.79223613672153</v>
      </c>
      <c r="U54">
        <v>1.84097052669643</v>
      </c>
      <c r="V54">
        <v>1.8267174615453501</v>
      </c>
      <c r="W54">
        <v>1.70083052069392</v>
      </c>
      <c r="X54">
        <v>1.69879770960277</v>
      </c>
      <c r="Y54">
        <v>1.78291522376571</v>
      </c>
      <c r="Z54">
        <v>1.75385719940373</v>
      </c>
      <c r="AA54">
        <v>1.82812871218252</v>
      </c>
      <c r="AB54">
        <v>1.80593294475963</v>
      </c>
      <c r="AC54">
        <v>1.8440510779052499</v>
      </c>
      <c r="AD54">
        <v>1.8177845928582701</v>
      </c>
      <c r="AE54">
        <v>1.68644895284267</v>
      </c>
      <c r="AF54">
        <v>1.59560529581642</v>
      </c>
      <c r="AG54">
        <v>1.78109916354753</v>
      </c>
      <c r="AH54">
        <v>1.7398027312673601</v>
      </c>
      <c r="AI54">
        <v>1.87939220750617</v>
      </c>
      <c r="AJ54">
        <v>1.8447421139265801</v>
      </c>
      <c r="AK54">
        <v>1.8197156253385101</v>
      </c>
      <c r="AL54">
        <v>1.8175875777508199</v>
      </c>
      <c r="AM54">
        <v>1.7853707232515701</v>
      </c>
      <c r="AN54">
        <v>1.6729699322304401</v>
      </c>
      <c r="AO54">
        <v>1.74974742139267</v>
      </c>
      <c r="AP54">
        <v>1.70066792576355</v>
      </c>
      <c r="AQ54">
        <v>1.84670055859814</v>
      </c>
      <c r="AR54">
        <v>1.8098632678921001</v>
      </c>
      <c r="AS54">
        <v>1.79382521847482</v>
      </c>
      <c r="AT54">
        <v>1.7922304394608</v>
      </c>
      <c r="AU54">
        <v>1.9128077346672201</v>
      </c>
      <c r="AV54">
        <v>1.81759782647461</v>
      </c>
      <c r="AW54">
        <v>1.7762842060041899</v>
      </c>
      <c r="AX54">
        <v>1.7651095944206801</v>
      </c>
      <c r="AY54">
        <v>1.84805302657796</v>
      </c>
      <c r="AZ54">
        <v>1.7875764895247399</v>
      </c>
      <c r="BA54">
        <v>1.7331042104482901</v>
      </c>
      <c r="BB54">
        <v>1.79397668358221</v>
      </c>
      <c r="BC54">
        <v>1.7972797754341501</v>
      </c>
      <c r="BD54">
        <v>1.7587494976732201</v>
      </c>
      <c r="BE54">
        <v>1.8592531173359099</v>
      </c>
      <c r="BF54">
        <v>1.83916302948344</v>
      </c>
      <c r="BG54">
        <v>1.74147168573991</v>
      </c>
      <c r="BH54">
        <v>1.77646464009248</v>
      </c>
      <c r="BI54">
        <v>1.78828629942387</v>
      </c>
      <c r="BJ54">
        <v>1.76824407248904</v>
      </c>
      <c r="BK54">
        <v>1.75127207332277</v>
      </c>
      <c r="BL54">
        <v>1.76202676956898</v>
      </c>
      <c r="BM54">
        <v>1.8178510094779901</v>
      </c>
      <c r="BN54">
        <v>1.89597582785318</v>
      </c>
      <c r="BO54">
        <v>1.7716657520992201</v>
      </c>
      <c r="BP54">
        <v>1.78088820159168</v>
      </c>
      <c r="BQ54">
        <v>1.76398211719367</v>
      </c>
      <c r="BR54">
        <v>1.85340903848165</v>
      </c>
      <c r="BS54">
        <v>1.7210087741697</v>
      </c>
      <c r="BT54">
        <v>1.75006244203075</v>
      </c>
      <c r="BU54">
        <v>1.7031481976030201</v>
      </c>
      <c r="BV54">
        <v>1.76538124544278</v>
      </c>
      <c r="BW54">
        <v>1.7542646388602801</v>
      </c>
      <c r="BX54">
        <v>1.76286059112468</v>
      </c>
      <c r="BY54">
        <v>1.89775175206143</v>
      </c>
      <c r="BZ54">
        <v>1.8452418705632601</v>
      </c>
      <c r="CA54">
        <v>1.73103027553747</v>
      </c>
      <c r="CB54">
        <v>1.8095962385907201</v>
      </c>
      <c r="CC54">
        <v>1.7927839013931299</v>
      </c>
      <c r="CD54">
        <v>1.7963795825678199</v>
      </c>
      <c r="CE54">
        <v>1.78098393778513</v>
      </c>
      <c r="CF54">
        <v>1.8521318877161499</v>
      </c>
    </row>
    <row r="55" spans="1:84" x14ac:dyDescent="0.45">
      <c r="A55" t="s">
        <v>109</v>
      </c>
      <c r="B55" t="s">
        <v>84</v>
      </c>
      <c r="C55" t="s">
        <v>85</v>
      </c>
      <c r="D55">
        <v>30</v>
      </c>
      <c r="E55" s="1" cm="1">
        <f t="array" ref="E55">SUMPRODUCT($G55:$CF55,$G$2:$CF$2)/SUMPRODUCT(--($G55:$CF55&lt;&gt;""),$G$2:$CF$2)</f>
        <v>1.4815333353723936</v>
      </c>
      <c r="F55" s="1" cm="1">
        <f t="array" ref="F55">SUMPRODUCT($G55:$CF55,$F$2:$CE$2)/SUMPRODUCT(--($G55:$CF55&lt;&gt;""),$F$2:$CE$2)</f>
        <v>1.4375026972321314</v>
      </c>
      <c r="G55">
        <v>1.51327723593769</v>
      </c>
      <c r="H55">
        <v>1.4691797697957001</v>
      </c>
      <c r="I55">
        <v>1.47325030607695</v>
      </c>
      <c r="J55">
        <v>1.4362131996948599</v>
      </c>
      <c r="K55">
        <v>1.55633912185551</v>
      </c>
      <c r="L55">
        <v>1.39975209906931</v>
      </c>
      <c r="M55">
        <v>1.4467059639228601</v>
      </c>
      <c r="N55">
        <v>1.44608097821802</v>
      </c>
      <c r="O55">
        <v>1.45113934191921</v>
      </c>
      <c r="P55">
        <v>1.4512813651143299</v>
      </c>
      <c r="Q55">
        <v>1.4504469386043799</v>
      </c>
      <c r="R55">
        <v>1.4495020280792501</v>
      </c>
      <c r="S55">
        <v>1.46266314291157</v>
      </c>
      <c r="T55">
        <v>1.45365850687517</v>
      </c>
      <c r="U55">
        <v>1.4985969694871</v>
      </c>
      <c r="V55">
        <v>1.47677515288359</v>
      </c>
      <c r="W55">
        <v>1.38693535302433</v>
      </c>
      <c r="X55">
        <v>1.36803487716518</v>
      </c>
      <c r="Y55">
        <v>1.46239234553921</v>
      </c>
      <c r="Z55">
        <v>1.4166638991147</v>
      </c>
      <c r="AA55">
        <v>1.51734143120856</v>
      </c>
      <c r="AB55">
        <v>1.46201557434707</v>
      </c>
      <c r="AC55">
        <v>1.52291402931098</v>
      </c>
      <c r="AD55">
        <v>1.4682640539181</v>
      </c>
      <c r="AE55">
        <v>1.3805701263738099</v>
      </c>
      <c r="AF55">
        <v>1.3107305232887501</v>
      </c>
      <c r="AG55">
        <v>1.4840199932136</v>
      </c>
      <c r="AH55">
        <v>1.4177504319759</v>
      </c>
      <c r="AI55">
        <v>1.54390637583868</v>
      </c>
      <c r="AJ55">
        <v>1.50162696875126</v>
      </c>
      <c r="AK55">
        <v>1.4749186376325001</v>
      </c>
      <c r="AL55">
        <v>1.4635476095094</v>
      </c>
      <c r="AM55">
        <v>1.48824365623763</v>
      </c>
      <c r="AN55">
        <v>1.3858038508448001</v>
      </c>
      <c r="AO55">
        <v>1.4228496123972201</v>
      </c>
      <c r="AP55">
        <v>1.37924403621004</v>
      </c>
      <c r="AQ55">
        <v>1.5213236812634201</v>
      </c>
      <c r="AR55">
        <v>1.4608278876048599</v>
      </c>
      <c r="AS55">
        <v>1.46930082782132</v>
      </c>
      <c r="AT55">
        <v>1.4547673908958201</v>
      </c>
      <c r="AU55">
        <v>1.6434258469174201</v>
      </c>
      <c r="AV55">
        <v>1.4799702652018201</v>
      </c>
      <c r="AW55">
        <v>1.45604582068493</v>
      </c>
      <c r="AX55">
        <v>1.4367633118729399</v>
      </c>
      <c r="AY55">
        <v>1.5149306936384701</v>
      </c>
      <c r="AZ55">
        <v>1.4643524169201301</v>
      </c>
      <c r="BA55">
        <v>1.4165634038003001</v>
      </c>
      <c r="BB55">
        <v>1.4620168807762499</v>
      </c>
      <c r="BC55">
        <v>1.47664514597681</v>
      </c>
      <c r="BD55">
        <v>1.4210218582982499</v>
      </c>
      <c r="BE55">
        <v>1.50801792726316</v>
      </c>
      <c r="BF55">
        <v>1.4767707217638399</v>
      </c>
      <c r="BG55">
        <v>1.4246024032222899</v>
      </c>
      <c r="BH55">
        <v>1.4402036892638399</v>
      </c>
      <c r="BI55">
        <v>1.4519345669928401</v>
      </c>
      <c r="BJ55">
        <v>1.4397841422077999</v>
      </c>
      <c r="BK55">
        <v>1.4402934805293299</v>
      </c>
      <c r="BL55">
        <v>1.4316810310411601</v>
      </c>
      <c r="BM55">
        <v>1.4531839668384601</v>
      </c>
      <c r="BN55">
        <v>1.5022176347380101</v>
      </c>
      <c r="BO55">
        <v>1.44354685308051</v>
      </c>
      <c r="BP55">
        <v>1.4278200227755899</v>
      </c>
      <c r="BQ55">
        <v>1.43503406296092</v>
      </c>
      <c r="BR55">
        <v>1.50660157194154</v>
      </c>
      <c r="BS55">
        <v>1.40402088856811</v>
      </c>
      <c r="BT55">
        <v>1.41479844329444</v>
      </c>
      <c r="BU55">
        <v>1.39620718304895</v>
      </c>
      <c r="BV55">
        <v>1.4524117088705699</v>
      </c>
      <c r="BW55">
        <v>1.43253447664703</v>
      </c>
      <c r="BX55">
        <v>1.4180376922168001</v>
      </c>
      <c r="BY55">
        <v>1.5371956215843401</v>
      </c>
      <c r="BZ55">
        <v>1.5001919825871799</v>
      </c>
      <c r="CA55">
        <v>1.4070488474176901</v>
      </c>
      <c r="CB55">
        <v>1.4470850700654601</v>
      </c>
      <c r="CC55">
        <v>1.5079781005841899</v>
      </c>
      <c r="CD55">
        <v>1.4539691125554499</v>
      </c>
      <c r="CE55">
        <v>1.44836604043476</v>
      </c>
      <c r="CF55">
        <v>1.4744338131071499</v>
      </c>
    </row>
    <row r="56" spans="1:84" x14ac:dyDescent="0.45">
      <c r="A56" t="s">
        <v>109</v>
      </c>
      <c r="B56" t="s">
        <v>102</v>
      </c>
      <c r="C56" t="s">
        <v>66</v>
      </c>
      <c r="D56">
        <v>30</v>
      </c>
      <c r="E56" s="1" cm="1">
        <f t="array" ref="E56">SUMPRODUCT($G56:$CF56,$G$2:$CF$2)/SUMPRODUCT(--($G56:$CF56&lt;&gt;""),$G$2:$CF$2)</f>
        <v>2.0605491159683051</v>
      </c>
      <c r="F56" s="1" cm="1">
        <f t="array" ref="F56">SUMPRODUCT($G56:$CF56,$F$2:$CE$2)/SUMPRODUCT(--($G56:$CF56&lt;&gt;""),$F$2:$CE$2)</f>
        <v>2.0347819338314759</v>
      </c>
      <c r="G56">
        <v>2.02536519426853</v>
      </c>
      <c r="H56">
        <v>1.9795063849994601</v>
      </c>
      <c r="I56">
        <v>1.9511405871996801</v>
      </c>
      <c r="J56">
        <v>1.9437853785927099</v>
      </c>
      <c r="K56">
        <v>2.08040752330625</v>
      </c>
      <c r="L56">
        <v>1.89137401413852</v>
      </c>
      <c r="M56">
        <v>2.0242879616084699</v>
      </c>
      <c r="N56">
        <v>2.0187146690108202</v>
      </c>
      <c r="O56">
        <v>2.0286414305184199</v>
      </c>
      <c r="P56">
        <v>2.0257725309562198</v>
      </c>
      <c r="Q56">
        <v>2.0258980672420601</v>
      </c>
      <c r="R56">
        <v>2.0187332907918099</v>
      </c>
      <c r="S56">
        <v>1.85194986706541</v>
      </c>
      <c r="T56">
        <v>1.84486206913077</v>
      </c>
      <c r="U56">
        <v>2.3549481850835199</v>
      </c>
      <c r="V56">
        <v>2.3707682043389502</v>
      </c>
      <c r="W56">
        <v>1.9917240225448301</v>
      </c>
      <c r="X56">
        <v>1.9841351998785901</v>
      </c>
      <c r="Y56">
        <v>1.90807585433534</v>
      </c>
      <c r="Z56">
        <v>1.86443590325824</v>
      </c>
      <c r="AA56">
        <v>1.95429668190006</v>
      </c>
      <c r="AB56">
        <v>1.92297836821352</v>
      </c>
      <c r="AC56">
        <v>1.93504982818436</v>
      </c>
      <c r="AD56">
        <v>1.90783975668564</v>
      </c>
      <c r="AE56">
        <v>1.97534122843833</v>
      </c>
      <c r="AF56">
        <v>1.8721138742028101</v>
      </c>
      <c r="AG56">
        <v>2.1602995355332402</v>
      </c>
      <c r="AH56">
        <v>2.1051983258861702</v>
      </c>
      <c r="AI56">
        <v>2.0965041163515399</v>
      </c>
      <c r="AJ56">
        <v>2.0773425657995901</v>
      </c>
      <c r="AK56">
        <v>2.08153837209528</v>
      </c>
      <c r="AL56">
        <v>2.0957206142560501</v>
      </c>
      <c r="AM56">
        <v>2.0361058833423802</v>
      </c>
      <c r="AN56">
        <v>1.97086251148227</v>
      </c>
      <c r="AO56">
        <v>1.9741434797964399</v>
      </c>
      <c r="AP56">
        <v>1.92237475013624</v>
      </c>
      <c r="AQ56">
        <v>2.1003860032593402</v>
      </c>
      <c r="AR56">
        <v>2.0759331494922999</v>
      </c>
      <c r="AS56">
        <v>2.0703008308746802</v>
      </c>
      <c r="AT56">
        <v>2.0742369816077599</v>
      </c>
      <c r="AU56">
        <v>2.3903783494897999</v>
      </c>
      <c r="AV56">
        <v>2.2330370322265298</v>
      </c>
      <c r="AW56">
        <v>2.1529692009694301</v>
      </c>
      <c r="AX56">
        <v>2.1754547381286402</v>
      </c>
      <c r="AY56">
        <v>2.1104346031886099</v>
      </c>
      <c r="AZ56">
        <v>2.0802344190286299</v>
      </c>
      <c r="BA56">
        <v>2.0243904259451599</v>
      </c>
      <c r="BB56">
        <v>2.1257414565491799</v>
      </c>
      <c r="BC56">
        <v>1.9677235474450701</v>
      </c>
      <c r="BD56">
        <v>1.92387146971765</v>
      </c>
      <c r="BE56">
        <v>1.9579261549813001</v>
      </c>
      <c r="BF56">
        <v>1.96998200425776</v>
      </c>
      <c r="BG56">
        <v>1.98736954915925</v>
      </c>
      <c r="BH56">
        <v>2.04565531856522</v>
      </c>
      <c r="BI56">
        <v>2.1836709644588601</v>
      </c>
      <c r="BJ56">
        <v>2.2212216358391901</v>
      </c>
      <c r="BK56">
        <v>1.7693262005608601</v>
      </c>
      <c r="BL56">
        <v>1.80882344496248</v>
      </c>
      <c r="BM56">
        <v>2.0474743883725601</v>
      </c>
      <c r="BN56">
        <v>2.1520429614732701</v>
      </c>
      <c r="BO56">
        <v>1.8743666241405601</v>
      </c>
      <c r="BP56">
        <v>1.90142248490876</v>
      </c>
      <c r="BQ56">
        <v>2.0719621848404501</v>
      </c>
      <c r="BR56">
        <v>2.1971314284688099</v>
      </c>
      <c r="BS56">
        <v>2.00738097448107</v>
      </c>
      <c r="BT56">
        <v>2.0906967406559298</v>
      </c>
      <c r="BU56">
        <v>1.78666723678696</v>
      </c>
      <c r="BV56">
        <v>1.8615402850001299</v>
      </c>
      <c r="BW56">
        <v>1.9468259541211601</v>
      </c>
      <c r="BX56">
        <v>1.9837108181557299</v>
      </c>
      <c r="BY56">
        <v>2.4247138486494699</v>
      </c>
      <c r="BZ56">
        <v>2.39045493316284</v>
      </c>
      <c r="CA56">
        <v>2.3110245810407002</v>
      </c>
      <c r="CB56">
        <v>2.4486573703169601</v>
      </c>
      <c r="CC56">
        <v>2.3852352723375798</v>
      </c>
      <c r="CD56">
        <v>2.3871549937885299</v>
      </c>
      <c r="CE56">
        <v>2.19499136825132</v>
      </c>
      <c r="CF56">
        <v>2.30140924480291</v>
      </c>
    </row>
    <row r="57" spans="1:84" x14ac:dyDescent="0.45">
      <c r="A57" t="s">
        <v>80</v>
      </c>
      <c r="B57" t="s">
        <v>81</v>
      </c>
      <c r="C57" t="s">
        <v>74</v>
      </c>
      <c r="D57">
        <v>30</v>
      </c>
      <c r="E57" s="1" cm="1">
        <f t="array" ref="E57">SUMPRODUCT($G57:$CF57,$G$2:$CF$2)/SUMPRODUCT(--($G57:$CF57&lt;&gt;""),$G$2:$CF$2)</f>
        <v>1.6734130887531713</v>
      </c>
      <c r="F57" s="1" cm="1">
        <f t="array" ref="F57">SUMPRODUCT($G57:$CF57,$F$2:$CE$2)/SUMPRODUCT(--($G57:$CF57&lt;&gt;""),$F$2:$CE$2)</f>
        <v>1.6142659463162141</v>
      </c>
      <c r="G57">
        <v>1.627653971912</v>
      </c>
      <c r="H57">
        <v>1.6148652315771499</v>
      </c>
      <c r="I57">
        <v>1.5972704369755999</v>
      </c>
      <c r="J57">
        <v>1.5800284604608199</v>
      </c>
      <c r="K57">
        <v>1.7043363755276699</v>
      </c>
      <c r="L57">
        <v>1.5897410636279601</v>
      </c>
      <c r="M57">
        <v>1.6130016233106601</v>
      </c>
      <c r="N57">
        <v>1.62721649850739</v>
      </c>
      <c r="O57">
        <v>1.6176528265485199</v>
      </c>
      <c r="P57">
        <v>1.6282583453103401</v>
      </c>
      <c r="Q57">
        <v>1.6134347474382</v>
      </c>
      <c r="R57">
        <v>1.6278434597370499</v>
      </c>
      <c r="S57">
        <v>1.6404896653690699</v>
      </c>
      <c r="T57">
        <v>1.62539244359615</v>
      </c>
      <c r="U57">
        <v>1.59629928135649</v>
      </c>
      <c r="V57">
        <v>1.59438866197566</v>
      </c>
      <c r="W57">
        <v>1.60426023397311</v>
      </c>
      <c r="X57">
        <v>1.5956860424446599</v>
      </c>
      <c r="Y57">
        <v>1.9278475765858401</v>
      </c>
      <c r="Z57">
        <v>1.6275064685237099</v>
      </c>
      <c r="AA57">
        <v>1.8197888308985399</v>
      </c>
      <c r="AB57">
        <v>1.6214034981582099</v>
      </c>
      <c r="AC57">
        <v>1.7696821197980199</v>
      </c>
      <c r="AD57">
        <v>1.66275748971384</v>
      </c>
      <c r="AE57">
        <v>1.7491788122659699</v>
      </c>
      <c r="AF57">
        <v>1.5075547675699501</v>
      </c>
      <c r="AG57">
        <v>1.8046174099922601</v>
      </c>
      <c r="AH57">
        <v>1.6501109359050601</v>
      </c>
      <c r="AI57">
        <v>1.82881724954294</v>
      </c>
      <c r="AJ57">
        <v>1.74130499677008</v>
      </c>
      <c r="AK57">
        <v>1.6073341788386899</v>
      </c>
      <c r="AL57">
        <v>1.65039027606392</v>
      </c>
      <c r="AM57">
        <v>1.5973531618756001</v>
      </c>
      <c r="AN57">
        <v>1.5501742262329501</v>
      </c>
      <c r="AO57">
        <v>1.58020349521345</v>
      </c>
      <c r="AP57">
        <v>1.5650650400355599</v>
      </c>
      <c r="AQ57">
        <v>1.75725151473701</v>
      </c>
      <c r="AR57">
        <v>1.6123802011412001</v>
      </c>
      <c r="AS57">
        <v>1.5435848126629601</v>
      </c>
      <c r="AT57">
        <v>1.5580381220283499</v>
      </c>
      <c r="AU57">
        <v>1.6645639029344601</v>
      </c>
      <c r="AV57">
        <v>1.6169009271231201</v>
      </c>
      <c r="AW57">
        <v>1.6545282715035301</v>
      </c>
      <c r="AX57">
        <v>1.61251687093167</v>
      </c>
      <c r="AY57">
        <v>1.66061914298883</v>
      </c>
      <c r="AZ57">
        <v>1.6627250544832199</v>
      </c>
      <c r="BA57">
        <v>1.6523977460269901</v>
      </c>
      <c r="BB57">
        <v>1.67778494031057</v>
      </c>
      <c r="BC57">
        <v>1.61563734290021</v>
      </c>
      <c r="BD57">
        <v>1.6099813457485199</v>
      </c>
      <c r="BE57">
        <v>1.62437889567336</v>
      </c>
      <c r="BF57">
        <v>1.6571653082165101</v>
      </c>
      <c r="BG57">
        <v>1.5506268829043399</v>
      </c>
      <c r="BH57">
        <v>1.6146034521838499</v>
      </c>
      <c r="BI57">
        <v>1.63287837524389</v>
      </c>
      <c r="BJ57">
        <v>1.61723739281957</v>
      </c>
      <c r="BK57">
        <v>1.65379536192268</v>
      </c>
      <c r="BL57">
        <v>1.62098016530836</v>
      </c>
      <c r="BM57">
        <v>1.6111378564401</v>
      </c>
      <c r="BN57">
        <v>1.68181561717952</v>
      </c>
      <c r="BO57">
        <v>1.5803193610813699</v>
      </c>
      <c r="BP57">
        <v>1.6009259737454899</v>
      </c>
      <c r="BQ57">
        <v>1.586741261624</v>
      </c>
      <c r="BR57">
        <v>1.6635934920722699</v>
      </c>
      <c r="BS57">
        <v>1.5733748744424401</v>
      </c>
      <c r="BT57">
        <v>1.60726621763903</v>
      </c>
      <c r="BU57">
        <v>1.58231870257957</v>
      </c>
      <c r="BV57">
        <v>1.6632433610158399</v>
      </c>
      <c r="BW57">
        <v>1.60173674526948</v>
      </c>
      <c r="BX57">
        <v>1.60007984065628</v>
      </c>
      <c r="BY57">
        <v>1.6268673532165101</v>
      </c>
      <c r="BZ57">
        <v>1.6646795329077</v>
      </c>
      <c r="CA57">
        <v>1.56023843091495</v>
      </c>
      <c r="CB57">
        <v>1.6539892604289199</v>
      </c>
      <c r="CC57">
        <v>1.56396913603923</v>
      </c>
      <c r="CD57">
        <v>1.62055191600318</v>
      </c>
      <c r="CE57">
        <v>1.5963428620294</v>
      </c>
      <c r="CF57">
        <v>1.6552795893872101</v>
      </c>
    </row>
    <row r="58" spans="1:84" x14ac:dyDescent="0.45">
      <c r="A58" t="s">
        <v>126</v>
      </c>
      <c r="B58" t="s">
        <v>127</v>
      </c>
      <c r="C58" t="s">
        <v>64</v>
      </c>
      <c r="D58">
        <v>30</v>
      </c>
      <c r="E58" s="1" cm="1">
        <f t="array" ref="E58">SUMPRODUCT($G58:$CF58,$G$2:$CF$2)/SUMPRODUCT(--($G58:$CF58&lt;&gt;""),$G$2:$CF$2)</f>
        <v>1.9292040641671993</v>
      </c>
      <c r="F58" s="1" cm="1">
        <f t="array" ref="F58">SUMPRODUCT($G58:$CF58,$F$2:$CE$2)/SUMPRODUCT(--($G58:$CF58&lt;&gt;""),$F$2:$CE$2)</f>
        <v>1.7160501825397552</v>
      </c>
      <c r="G58">
        <v>2.0567702745531302</v>
      </c>
      <c r="H58">
        <v>1.8404996192151799</v>
      </c>
      <c r="I58">
        <v>2.0033462042618702</v>
      </c>
      <c r="J58">
        <v>1.82977259279216</v>
      </c>
      <c r="K58">
        <v>2.1516173735152</v>
      </c>
      <c r="L58">
        <v>1.77418214243798</v>
      </c>
      <c r="M58">
        <v>1.7915537660926</v>
      </c>
      <c r="N58">
        <v>1.69248700063293</v>
      </c>
      <c r="O58">
        <v>1.8018994090087499</v>
      </c>
      <c r="P58">
        <v>1.6969887308446401</v>
      </c>
      <c r="Q58">
        <v>1.79192495750919</v>
      </c>
      <c r="R58">
        <v>1.69158822838378</v>
      </c>
      <c r="S58">
        <v>1.8650262614208499</v>
      </c>
      <c r="T58">
        <v>1.7358376836112801</v>
      </c>
      <c r="U58">
        <v>1.8147032756039401</v>
      </c>
      <c r="V58">
        <v>1.7919235702730101</v>
      </c>
      <c r="W58">
        <v>2.3552987318751599</v>
      </c>
      <c r="X58">
        <v>1.6948407289078999</v>
      </c>
      <c r="Y58">
        <v>2.01122820989813</v>
      </c>
      <c r="Z58">
        <v>1.7091523631901</v>
      </c>
      <c r="AA58">
        <v>1.8762901495419999</v>
      </c>
      <c r="AB58">
        <v>1.6844506545556901</v>
      </c>
      <c r="AC58">
        <v>2.0219621353154702</v>
      </c>
      <c r="AD58">
        <v>1.77205338803923</v>
      </c>
      <c r="AE58">
        <v>1.8669622676537401</v>
      </c>
      <c r="AF58">
        <v>1.624127253645</v>
      </c>
      <c r="AG58">
        <v>2.0458788095464802</v>
      </c>
      <c r="AH58">
        <v>1.7280714764321501</v>
      </c>
      <c r="AI58">
        <v>1.9164451218773599</v>
      </c>
      <c r="AJ58">
        <v>1.7775259286535701</v>
      </c>
      <c r="AK58">
        <v>1.7154256545789499</v>
      </c>
      <c r="AL58">
        <v>1.6761932396208901</v>
      </c>
      <c r="AM58">
        <v>2.30488134519406</v>
      </c>
      <c r="AN58">
        <v>1.7072526414549101</v>
      </c>
      <c r="AO58">
        <v>1.85208065630453</v>
      </c>
      <c r="AP58">
        <v>1.65751855593757</v>
      </c>
      <c r="AQ58">
        <v>1.8619448064448401</v>
      </c>
      <c r="AR58">
        <v>1.5764439885566801</v>
      </c>
      <c r="AS58">
        <v>1.88602715065933</v>
      </c>
      <c r="AT58">
        <v>1.77837466333239</v>
      </c>
      <c r="AU58">
        <v>2.0581279639647798</v>
      </c>
      <c r="AV58">
        <v>1.84391003546776</v>
      </c>
      <c r="AW58">
        <v>1.6879211968626699</v>
      </c>
      <c r="AX58">
        <v>1.55761811681205</v>
      </c>
      <c r="AY58">
        <v>2.0040634274082199</v>
      </c>
      <c r="AZ58">
        <v>1.79822196307972</v>
      </c>
      <c r="BA58">
        <v>1.80112401243981</v>
      </c>
      <c r="BB58">
        <v>1.7114255857644001</v>
      </c>
      <c r="BC58">
        <v>1.7579375268155799</v>
      </c>
      <c r="BD58">
        <v>1.68023164080584</v>
      </c>
      <c r="BE58">
        <v>1.83954345211726</v>
      </c>
      <c r="BF58">
        <v>1.7420139280795801</v>
      </c>
      <c r="BG58">
        <v>1.7452347986764001</v>
      </c>
      <c r="BH58">
        <v>1.68461419120295</v>
      </c>
      <c r="BI58">
        <v>1.8421134678970901</v>
      </c>
      <c r="BJ58">
        <v>1.7246267823738599</v>
      </c>
      <c r="BK58">
        <v>1.8268052986594401</v>
      </c>
      <c r="BL58">
        <v>1.6989835921165299</v>
      </c>
      <c r="BM58">
        <v>1.6704525165997699</v>
      </c>
      <c r="BN58">
        <v>1.7484125747510499</v>
      </c>
      <c r="BO58">
        <v>1.7682108756053501</v>
      </c>
      <c r="BP58">
        <v>1.6760712449445001</v>
      </c>
      <c r="BQ58">
        <v>1.65888757618352</v>
      </c>
      <c r="BR58">
        <v>1.73018332048465</v>
      </c>
      <c r="BS58">
        <v>2.1144279873665202</v>
      </c>
      <c r="BT58">
        <v>1.8738986014950101</v>
      </c>
      <c r="BU58">
        <v>1.5683313345782599</v>
      </c>
      <c r="BV58">
        <v>1.62396974094867</v>
      </c>
      <c r="BW58">
        <v>1.7402450922471799</v>
      </c>
      <c r="BX58">
        <v>1.6805541582971799</v>
      </c>
      <c r="BY58">
        <v>1.6968536429947301</v>
      </c>
      <c r="BZ58">
        <v>1.60471144869087</v>
      </c>
      <c r="CA58">
        <v>1.5282682069958999</v>
      </c>
      <c r="CB58">
        <v>1.5319827833122399</v>
      </c>
      <c r="CC58">
        <v>1.7127240646994</v>
      </c>
      <c r="CD58">
        <v>1.6710260928376699</v>
      </c>
      <c r="CE58">
        <v>1.7582995034546101</v>
      </c>
      <c r="CF58">
        <v>1.72877434776325</v>
      </c>
    </row>
    <row r="59" spans="1:84" x14ac:dyDescent="0.45">
      <c r="A59" t="s">
        <v>123</v>
      </c>
      <c r="B59" t="s">
        <v>124</v>
      </c>
      <c r="C59" t="s">
        <v>125</v>
      </c>
      <c r="D59">
        <v>30</v>
      </c>
      <c r="E59" s="1" cm="1">
        <f t="array" ref="E59">SUMPRODUCT($G59:$CF59,$G$2:$CF$2)/SUMPRODUCT(--($G59:$CF59&lt;&gt;""),$G$2:$CF$2)</f>
        <v>1.9703828510501953</v>
      </c>
      <c r="F59" s="1" cm="1">
        <f t="array" ref="F59">SUMPRODUCT($G59:$CF59,$F$2:$CE$2)/SUMPRODUCT(--($G59:$CF59&lt;&gt;""),$F$2:$CE$2)</f>
        <v>1.8715968109273227</v>
      </c>
      <c r="G59">
        <v>2.0262118317306599</v>
      </c>
      <c r="H59">
        <v>2.0347714256512299</v>
      </c>
      <c r="I59">
        <v>2.00459179409809</v>
      </c>
      <c r="J59">
        <v>1.9778813252082199</v>
      </c>
      <c r="K59">
        <v>2.1476705379340699</v>
      </c>
      <c r="L59">
        <v>1.9577536585725299</v>
      </c>
      <c r="M59">
        <v>1.8716865883334</v>
      </c>
      <c r="N59">
        <v>1.8390796823472</v>
      </c>
      <c r="O59">
        <v>1.8749380037990999</v>
      </c>
      <c r="P59">
        <v>1.85225932432426</v>
      </c>
      <c r="Q59">
        <v>1.8721902152382699</v>
      </c>
      <c r="R59">
        <v>1.84983157871069</v>
      </c>
      <c r="S59">
        <v>1.89267933189635</v>
      </c>
      <c r="T59">
        <v>1.8901145450050501</v>
      </c>
      <c r="U59">
        <v>1.9848032136314</v>
      </c>
      <c r="V59">
        <v>1.9911198598159201</v>
      </c>
      <c r="W59">
        <v>2.4895225133291401</v>
      </c>
      <c r="X59">
        <v>1.8414205152110299</v>
      </c>
      <c r="Y59">
        <v>2.1459886572213902</v>
      </c>
      <c r="Z59">
        <v>1.8590988051008299</v>
      </c>
      <c r="AA59">
        <v>1.9760503473148501</v>
      </c>
      <c r="AB59">
        <v>1.8484703792055699</v>
      </c>
      <c r="AC59">
        <v>2.04806866396228</v>
      </c>
      <c r="AD59">
        <v>1.91796176063656</v>
      </c>
      <c r="AE59">
        <v>2.02632476531983</v>
      </c>
      <c r="AF59">
        <v>1.7323448227803699</v>
      </c>
      <c r="AG59">
        <v>1.93713572661697</v>
      </c>
      <c r="AH59">
        <v>1.87203555598991</v>
      </c>
      <c r="AI59">
        <v>1.96023908415465</v>
      </c>
      <c r="AJ59">
        <v>1.9016328922182399</v>
      </c>
      <c r="AK59">
        <v>1.8861826316327901</v>
      </c>
      <c r="AL59">
        <v>1.87366828045449</v>
      </c>
      <c r="AM59">
        <v>1.9025028495021099</v>
      </c>
      <c r="AN59">
        <v>1.80845987151633</v>
      </c>
      <c r="AO59">
        <v>1.8042831272812401</v>
      </c>
      <c r="AP59">
        <v>1.7880474824392201</v>
      </c>
      <c r="AQ59">
        <v>1.88262206612043</v>
      </c>
      <c r="AR59">
        <v>1.64971071258234</v>
      </c>
      <c r="AS59">
        <v>2.0434580057101499</v>
      </c>
      <c r="AT59">
        <v>2.0338787836562302</v>
      </c>
      <c r="AU59">
        <v>2.02570564253194</v>
      </c>
      <c r="AV59">
        <v>1.9927567607274901</v>
      </c>
      <c r="AW59">
        <v>1.7040490420483401</v>
      </c>
      <c r="AX59">
        <v>1.5720774344636801</v>
      </c>
      <c r="AY59">
        <v>1.9364504343773501</v>
      </c>
      <c r="AZ59">
        <v>1.95725989654602</v>
      </c>
      <c r="BA59">
        <v>1.8807060526280801</v>
      </c>
      <c r="BB59">
        <v>1.92829361930999</v>
      </c>
      <c r="BC59">
        <v>1.88969812738075</v>
      </c>
      <c r="BD59">
        <v>1.82980427928192</v>
      </c>
      <c r="BE59">
        <v>1.9406328696563799</v>
      </c>
      <c r="BF59">
        <v>1.9389929052601</v>
      </c>
      <c r="BG59">
        <v>1.80199517257618</v>
      </c>
      <c r="BH59">
        <v>1.87185760823559</v>
      </c>
      <c r="BI59">
        <v>1.8906303032994001</v>
      </c>
      <c r="BJ59">
        <v>1.8662888172232499</v>
      </c>
      <c r="BK59">
        <v>1.9695926431159601</v>
      </c>
      <c r="BL59">
        <v>1.9000892927309201</v>
      </c>
      <c r="BM59">
        <v>1.8647771766536501</v>
      </c>
      <c r="BN59">
        <v>1.96422202024637</v>
      </c>
      <c r="BO59">
        <v>1.8681166036147401</v>
      </c>
      <c r="BP59">
        <v>1.875428444647</v>
      </c>
      <c r="BQ59">
        <v>1.8603358302062001</v>
      </c>
      <c r="BR59">
        <v>1.9645689854852499</v>
      </c>
      <c r="BS59">
        <v>2.2484730306102501</v>
      </c>
      <c r="BT59">
        <v>2.1590900183035799</v>
      </c>
      <c r="BU59">
        <v>1.7734435299181399</v>
      </c>
      <c r="BV59">
        <v>1.8658320238903701</v>
      </c>
      <c r="BW59">
        <v>1.86758975743969</v>
      </c>
      <c r="BX59">
        <v>1.8744580794355401</v>
      </c>
      <c r="BY59">
        <v>1.6454257169805799</v>
      </c>
      <c r="BZ59">
        <v>1.6581886460524899</v>
      </c>
      <c r="CA59">
        <v>1.57753751847164</v>
      </c>
      <c r="CB59">
        <v>1.66589972336069</v>
      </c>
      <c r="CC59">
        <v>1.90935774186149</v>
      </c>
      <c r="CD59">
        <v>1.8814317596324599</v>
      </c>
      <c r="CE59">
        <v>1.8588941675989099</v>
      </c>
      <c r="CF59">
        <v>1.9300452398958301</v>
      </c>
    </row>
    <row r="60" spans="1:84" x14ac:dyDescent="0.45">
      <c r="A60" t="s">
        <v>70</v>
      </c>
      <c r="B60" t="s">
        <v>71</v>
      </c>
      <c r="C60" t="s">
        <v>66</v>
      </c>
      <c r="D60">
        <v>30</v>
      </c>
      <c r="E60" s="1" cm="1">
        <f t="array" ref="E60">SUMPRODUCT($G60:$CF60,$G$2:$CF$2)/SUMPRODUCT(--($G60:$CF60&lt;&gt;""),$G$2:$CF$2)</f>
        <v>2.9847923982651063</v>
      </c>
      <c r="F60" s="1" cm="1">
        <f t="array" ref="F60">SUMPRODUCT($G60:$CF60,$F$2:$CE$2)/SUMPRODUCT(--($G60:$CF60&lt;&gt;""),$F$2:$CE$2)</f>
        <v>2.6266910151395724</v>
      </c>
      <c r="G60">
        <v>2.39552070816569</v>
      </c>
      <c r="H60">
        <v>2.2734746295455901</v>
      </c>
      <c r="I60">
        <v>2.3974226063883002</v>
      </c>
      <c r="J60">
        <v>2.26080234633725</v>
      </c>
      <c r="K60">
        <v>2.4614023574906998</v>
      </c>
      <c r="L60">
        <v>2.1703480806958599</v>
      </c>
      <c r="M60">
        <v>2.8206278635820099</v>
      </c>
      <c r="N60">
        <v>2.62118746457833</v>
      </c>
      <c r="O60">
        <v>2.8531195288821198</v>
      </c>
      <c r="P60">
        <v>2.6291052626599298</v>
      </c>
      <c r="Q60">
        <v>2.8402093026062101</v>
      </c>
      <c r="R60">
        <v>2.6226526659905498</v>
      </c>
      <c r="S60">
        <v>2.9005930036906902</v>
      </c>
      <c r="T60">
        <v>2.7051480053021999</v>
      </c>
      <c r="U60">
        <v>3.0042833334169998</v>
      </c>
      <c r="V60">
        <v>2.8993884656249702</v>
      </c>
      <c r="W60">
        <v>3.3581246153481001</v>
      </c>
      <c r="X60">
        <v>2.6064288731148602</v>
      </c>
      <c r="Y60">
        <v>3.0549745462022502</v>
      </c>
      <c r="Z60">
        <v>2.5726879645812599</v>
      </c>
      <c r="AA60">
        <v>3.0761083019936999</v>
      </c>
      <c r="AB60">
        <v>2.5837575092149301</v>
      </c>
      <c r="AC60">
        <v>3.0583553714812202</v>
      </c>
      <c r="AD60">
        <v>2.6674061249001801</v>
      </c>
      <c r="AE60">
        <v>2.4322668398674598</v>
      </c>
      <c r="AF60">
        <v>2.1627695424062598</v>
      </c>
      <c r="AG60">
        <v>3.3969846023343302</v>
      </c>
      <c r="AH60">
        <v>2.7811823233238102</v>
      </c>
      <c r="AI60">
        <v>3.0677482795229101</v>
      </c>
      <c r="AJ60">
        <v>2.86513543009815</v>
      </c>
      <c r="AK60">
        <v>2.6295089029877099</v>
      </c>
      <c r="AL60">
        <v>2.5721414758904602</v>
      </c>
      <c r="AM60">
        <v>3.2277000075593998</v>
      </c>
      <c r="AN60">
        <v>2.6852443895978602</v>
      </c>
      <c r="AO60">
        <v>3.27533412716507</v>
      </c>
      <c r="AP60">
        <v>2.5856575892812801</v>
      </c>
      <c r="AQ60">
        <v>3.2539904590966602</v>
      </c>
      <c r="AR60">
        <v>2.7531742356581401</v>
      </c>
      <c r="AS60">
        <v>2.3045383935460402</v>
      </c>
      <c r="AT60">
        <v>2.23792888947365</v>
      </c>
      <c r="AU60">
        <v>4.0810648528404201</v>
      </c>
      <c r="AV60">
        <v>3.1033992740365499</v>
      </c>
      <c r="AW60">
        <v>2.8134619566831298</v>
      </c>
      <c r="AX60">
        <v>2.6029012929907802</v>
      </c>
      <c r="AY60">
        <v>2.8958126700836502</v>
      </c>
      <c r="AZ60">
        <v>2.7464125245213</v>
      </c>
      <c r="BA60">
        <v>2.7758341043017198</v>
      </c>
      <c r="BB60">
        <v>2.5958478719213298</v>
      </c>
      <c r="BC60">
        <v>2.7659341261911998</v>
      </c>
      <c r="BD60">
        <v>2.6416274364280699</v>
      </c>
      <c r="BE60">
        <v>2.6883178497129299</v>
      </c>
      <c r="BF60">
        <v>2.5910137945798302</v>
      </c>
      <c r="BG60">
        <v>2.6849838217850901</v>
      </c>
      <c r="BH60">
        <v>2.5141417257104801</v>
      </c>
      <c r="BI60">
        <v>2.6803565713280801</v>
      </c>
      <c r="BJ60">
        <v>2.62563325404397</v>
      </c>
      <c r="BK60">
        <v>2.77457023104169</v>
      </c>
      <c r="BL60">
        <v>2.67626031879337</v>
      </c>
      <c r="BM60">
        <v>2.6078671406989602</v>
      </c>
      <c r="BN60">
        <v>2.6728895051198398</v>
      </c>
      <c r="BO60">
        <v>2.5831871047472301</v>
      </c>
      <c r="BP60">
        <v>2.4907835811016201</v>
      </c>
      <c r="BQ60">
        <v>2.5137398728284102</v>
      </c>
      <c r="BR60">
        <v>2.6204011758107799</v>
      </c>
      <c r="BS60">
        <v>2.9072941905700902</v>
      </c>
      <c r="BT60">
        <v>2.5539030394695099</v>
      </c>
      <c r="BU60">
        <v>2.4381637858921499</v>
      </c>
      <c r="BV60">
        <v>2.53178587348597</v>
      </c>
      <c r="BW60">
        <v>2.6480807859156301</v>
      </c>
      <c r="BX60">
        <v>2.5474042502911698</v>
      </c>
      <c r="BY60">
        <v>2.9827139527134801</v>
      </c>
      <c r="BZ60">
        <v>2.7173634184547701</v>
      </c>
      <c r="CA60">
        <v>2.5569850219392198</v>
      </c>
      <c r="CB60">
        <v>2.57245038717214</v>
      </c>
      <c r="CC60">
        <v>2.8663896101456201</v>
      </c>
      <c r="CD60">
        <v>2.7581695795697301</v>
      </c>
      <c r="CE60">
        <v>2.7380395225252498</v>
      </c>
      <c r="CF60">
        <v>2.6187787815228298</v>
      </c>
    </row>
    <row r="61" spans="1:84" x14ac:dyDescent="0.45">
      <c r="A61" t="s">
        <v>83</v>
      </c>
      <c r="B61" t="s">
        <v>84</v>
      </c>
      <c r="C61" t="s">
        <v>85</v>
      </c>
      <c r="D61">
        <v>30</v>
      </c>
      <c r="E61" s="1" cm="1">
        <f t="array" ref="E61">SUMPRODUCT($G61:$CF61,$G$2:$CF$2)/SUMPRODUCT(--($G61:$CF61&lt;&gt;""),$G$2:$CF$2)</f>
        <v>1.11919008205203</v>
      </c>
      <c r="F61" s="1" cm="1">
        <f t="array" ref="F61">SUMPRODUCT($G61:$CF61,$F$2:$CE$2)/SUMPRODUCT(--($G61:$CF61&lt;&gt;""),$F$2:$CE$2)</f>
        <v>1.0891163747945525</v>
      </c>
      <c r="G61">
        <v>1.1372149765930999</v>
      </c>
      <c r="H61">
        <v>1.09968166793711</v>
      </c>
      <c r="I61">
        <v>1.10001746871405</v>
      </c>
      <c r="J61">
        <v>1.0837573350343901</v>
      </c>
      <c r="K61">
        <v>1.0832390597030199</v>
      </c>
      <c r="L61">
        <v>1.0658235497425399</v>
      </c>
      <c r="M61">
        <v>1.0970910774810301</v>
      </c>
      <c r="N61">
        <v>1.09186603177137</v>
      </c>
      <c r="O61">
        <v>1.0961393628581899</v>
      </c>
      <c r="P61">
        <v>1.0960953134361899</v>
      </c>
      <c r="Q61">
        <v>1.09364061756913</v>
      </c>
      <c r="R61">
        <v>1.0960637202730601</v>
      </c>
      <c r="S61">
        <v>1.0891567849359101</v>
      </c>
      <c r="T61">
        <v>1.0759617239441599</v>
      </c>
      <c r="U61">
        <v>1.07345324319404</v>
      </c>
      <c r="V61">
        <v>1.0728132981474701</v>
      </c>
      <c r="W61">
        <v>1.09314436070272</v>
      </c>
      <c r="X61">
        <v>1.0523853118594699</v>
      </c>
      <c r="Y61">
        <v>1.12090553929364</v>
      </c>
      <c r="Z61">
        <v>1.0897361773491701</v>
      </c>
      <c r="AA61">
        <v>1.1307589302800301</v>
      </c>
      <c r="AB61">
        <v>1.0861331856771399</v>
      </c>
      <c r="AC61">
        <v>1.1155293928713801</v>
      </c>
      <c r="AD61">
        <v>1.1024107681513799</v>
      </c>
      <c r="AE61">
        <v>1.12175638159284</v>
      </c>
      <c r="AF61">
        <v>0.98154592347780301</v>
      </c>
      <c r="AG61">
        <v>1.17189895635435</v>
      </c>
      <c r="AH61">
        <v>1.0973401406004599</v>
      </c>
      <c r="AI61">
        <v>1.13494181923919</v>
      </c>
      <c r="AJ61">
        <v>1.1182576417049499</v>
      </c>
      <c r="AK61">
        <v>1.1009099225774099</v>
      </c>
      <c r="AL61">
        <v>1.1098847434936101</v>
      </c>
      <c r="AM61">
        <v>1.26679193676805</v>
      </c>
      <c r="AN61">
        <v>1.0830623729259501</v>
      </c>
      <c r="AO61">
        <v>1.10433604320951</v>
      </c>
      <c r="AP61">
        <v>1.0834514595206499</v>
      </c>
      <c r="AQ61">
        <v>1.11915382447686</v>
      </c>
      <c r="AR61">
        <v>1.1021512581198001</v>
      </c>
      <c r="AS61">
        <v>1.07983776852332</v>
      </c>
      <c r="AT61">
        <v>1.0844952523495299</v>
      </c>
      <c r="AU61">
        <v>1.1416402685606899</v>
      </c>
      <c r="AV61">
        <v>1.0836053522636699</v>
      </c>
      <c r="AW61">
        <v>1.0719044319017501</v>
      </c>
      <c r="AX61">
        <v>1.0827050561792499</v>
      </c>
      <c r="AY61">
        <v>1.1184919822656101</v>
      </c>
      <c r="AZ61">
        <v>1.1058374813812599</v>
      </c>
      <c r="BA61">
        <v>1.0948614842033799</v>
      </c>
      <c r="BB61">
        <v>1.12458537571326</v>
      </c>
      <c r="BC61">
        <v>1.0928644471472799</v>
      </c>
      <c r="BD61">
        <v>1.08852125840819</v>
      </c>
      <c r="BE61">
        <v>1.11400192888198</v>
      </c>
      <c r="BF61">
        <v>1.1231757885082501</v>
      </c>
      <c r="BG61">
        <v>1.1127618277751801</v>
      </c>
      <c r="BH61">
        <v>1.1344304212057399</v>
      </c>
      <c r="BI61">
        <v>1.0948247614170701</v>
      </c>
      <c r="BJ61">
        <v>1.0828048945445401</v>
      </c>
      <c r="BK61">
        <v>1.08772013733978</v>
      </c>
      <c r="BL61">
        <v>1.10336327824444</v>
      </c>
      <c r="BM61">
        <v>1.1299114774597101</v>
      </c>
      <c r="BN61">
        <v>1.2029429323610601</v>
      </c>
      <c r="BO61">
        <v>1.09092764109577</v>
      </c>
      <c r="BP61">
        <v>1.0936030451390399</v>
      </c>
      <c r="BQ61">
        <v>1.1025549198592699</v>
      </c>
      <c r="BR61">
        <v>1.1495888920294901</v>
      </c>
      <c r="BS61">
        <v>1.1072717851798899</v>
      </c>
      <c r="BT61">
        <v>1.1139111040577101</v>
      </c>
      <c r="BU61">
        <v>1.09739830104151</v>
      </c>
      <c r="BV61">
        <v>1.1546994749225401</v>
      </c>
      <c r="BW61">
        <v>1.07952541228499</v>
      </c>
      <c r="BX61">
        <v>1.10842253093192</v>
      </c>
      <c r="BY61">
        <v>1.10669282461731</v>
      </c>
      <c r="BZ61">
        <v>1.1184952767207199</v>
      </c>
      <c r="CA61">
        <v>1.0727588730246</v>
      </c>
      <c r="CB61">
        <v>1.1447729061437899</v>
      </c>
      <c r="CC61">
        <v>1.0885894618846299</v>
      </c>
      <c r="CD61">
        <v>1.1193391348728701</v>
      </c>
      <c r="CE61">
        <v>1.1110983667604899</v>
      </c>
      <c r="CF61">
        <v>1.1561400879411099</v>
      </c>
    </row>
    <row r="62" spans="1:84" x14ac:dyDescent="0.45">
      <c r="A62" t="s">
        <v>57</v>
      </c>
      <c r="B62" t="s">
        <v>58</v>
      </c>
      <c r="C62" t="s">
        <v>59</v>
      </c>
      <c r="D62">
        <v>30</v>
      </c>
      <c r="E62" s="1" cm="1">
        <f t="array" ref="E62">SUMPRODUCT($G62:$CF62,$G$2:$CF$2)/SUMPRODUCT(--($G62:$CF62&lt;&gt;""),$G$2:$CF$2)</f>
        <v>2.1227153500306395</v>
      </c>
      <c r="F62" s="1" cm="1">
        <f t="array" ref="F62">SUMPRODUCT($G62:$CF62,$F$2:$CE$2)/SUMPRODUCT(--($G62:$CF62&lt;&gt;""),$F$2:$CE$2)</f>
        <v>1.965647179745257</v>
      </c>
      <c r="G62">
        <v>2.0134599471576098</v>
      </c>
      <c r="H62">
        <v>1.9919849517018799</v>
      </c>
      <c r="I62">
        <v>2.0558510799303802</v>
      </c>
      <c r="J62">
        <v>1.94253635617603</v>
      </c>
      <c r="K62">
        <v>2.1694275172769601</v>
      </c>
      <c r="L62">
        <v>1.91029280210958</v>
      </c>
      <c r="M62">
        <v>2.01076581117026</v>
      </c>
      <c r="N62">
        <v>1.9458671510146599</v>
      </c>
      <c r="O62">
        <v>2.03682588550841</v>
      </c>
      <c r="P62">
        <v>1.9484348263209299</v>
      </c>
      <c r="Q62">
        <v>2.0401290189896901</v>
      </c>
      <c r="R62">
        <v>1.94690596080067</v>
      </c>
      <c r="S62">
        <v>2.0531964009212902</v>
      </c>
      <c r="T62">
        <v>2.00608454815618</v>
      </c>
      <c r="U62">
        <v>2.0669124615009902</v>
      </c>
      <c r="V62">
        <v>1.9789166820434501</v>
      </c>
      <c r="W62">
        <v>1.94305090754667</v>
      </c>
      <c r="X62">
        <v>1.87228653610865</v>
      </c>
      <c r="Y62">
        <v>2.2509683915904302</v>
      </c>
      <c r="Z62">
        <v>1.98273202506782</v>
      </c>
      <c r="AA62">
        <v>2.2914874421767002</v>
      </c>
      <c r="AB62">
        <v>2.04268057600355</v>
      </c>
      <c r="AC62">
        <v>2.1476825397487</v>
      </c>
      <c r="AD62">
        <v>1.9493843646931801</v>
      </c>
      <c r="AE62">
        <v>2.4073468840613201</v>
      </c>
      <c r="AF62">
        <v>1.9376608530564601</v>
      </c>
      <c r="AG62">
        <v>2.2159670206269899</v>
      </c>
      <c r="AH62">
        <v>1.95926468942368</v>
      </c>
      <c r="AI62">
        <v>2.3008376718657799</v>
      </c>
      <c r="AJ62">
        <v>2.0810628491041498</v>
      </c>
      <c r="AK62">
        <v>1.9629163078687999</v>
      </c>
      <c r="AL62">
        <v>1.9179158546039401</v>
      </c>
      <c r="AM62">
        <v>2.0513717861493999</v>
      </c>
      <c r="AN62">
        <v>1.8867529485760901</v>
      </c>
      <c r="AO62">
        <v>2.0476907170358798</v>
      </c>
      <c r="AP62">
        <v>1.89569035349644</v>
      </c>
      <c r="AQ62">
        <v>2.2782495574839801</v>
      </c>
      <c r="AR62">
        <v>1.96692581795521</v>
      </c>
      <c r="AS62">
        <v>2.0037170490444498</v>
      </c>
      <c r="AT62">
        <v>1.95303248117765</v>
      </c>
      <c r="AU62">
        <v>2.3502334442488499</v>
      </c>
      <c r="AV62">
        <v>2.0851988734205702</v>
      </c>
      <c r="AW62">
        <v>2.03881278075563</v>
      </c>
      <c r="AX62">
        <v>1.95147480118724</v>
      </c>
      <c r="AY62">
        <v>2.1387428874109098</v>
      </c>
      <c r="AZ62">
        <v>1.9946093478129201</v>
      </c>
      <c r="BA62">
        <v>1.96012737907806</v>
      </c>
      <c r="BB62">
        <v>1.97905471038812</v>
      </c>
      <c r="BC62">
        <v>2.0539888832086199</v>
      </c>
      <c r="BD62">
        <v>1.9409546278443901</v>
      </c>
      <c r="BE62">
        <v>1.8696931061295401</v>
      </c>
      <c r="BF62">
        <v>1.92266183019397</v>
      </c>
      <c r="BG62">
        <v>1.90821567970142</v>
      </c>
      <c r="BH62">
        <v>1.91116249148177</v>
      </c>
      <c r="BI62">
        <v>2.0706946026881599</v>
      </c>
      <c r="BJ62">
        <v>1.9581905746163899</v>
      </c>
      <c r="BK62">
        <v>2.07266159596813</v>
      </c>
      <c r="BL62">
        <v>1.9929510582852299</v>
      </c>
      <c r="BM62">
        <v>1.9929551453840799</v>
      </c>
      <c r="BN62">
        <v>2.0881634374402802</v>
      </c>
      <c r="BO62">
        <v>1.94438138558174</v>
      </c>
      <c r="BP62">
        <v>1.8830700065946999</v>
      </c>
      <c r="BQ62">
        <v>1.9798516929044601</v>
      </c>
      <c r="BR62">
        <v>2.0387326079420398</v>
      </c>
      <c r="BS62">
        <v>1.9504301025672</v>
      </c>
      <c r="BT62">
        <v>1.9496961802465</v>
      </c>
      <c r="BU62">
        <v>1.8461975476825601</v>
      </c>
      <c r="BV62">
        <v>1.8991765595873999</v>
      </c>
      <c r="BW62">
        <v>2.0938922741927302</v>
      </c>
      <c r="BX62">
        <v>1.9921045524365699</v>
      </c>
      <c r="BY62">
        <v>2.2249367543224898</v>
      </c>
      <c r="BZ62">
        <v>2.0825152863402998</v>
      </c>
      <c r="CA62">
        <v>1.95276924776227</v>
      </c>
      <c r="CB62">
        <v>1.9708417054135201</v>
      </c>
      <c r="CC62">
        <v>2.02912725630285</v>
      </c>
      <c r="CD62">
        <v>1.9623388914242601</v>
      </c>
      <c r="CE62">
        <v>1.99582361257989</v>
      </c>
      <c r="CF62">
        <v>2.0281823790490998</v>
      </c>
    </row>
    <row r="63" spans="1:84" x14ac:dyDescent="0.45">
      <c r="A63" t="s">
        <v>117</v>
      </c>
      <c r="B63" t="s">
        <v>122</v>
      </c>
      <c r="C63" t="s">
        <v>66</v>
      </c>
      <c r="D63">
        <v>30</v>
      </c>
      <c r="E63" s="1" cm="1">
        <f t="array" ref="E63">SUMPRODUCT($G63:$CF63,$G$2:$CF$2)/SUMPRODUCT(--($G63:$CF63&lt;&gt;""),$G$2:$CF$2)</f>
        <v>1.5447716357028896</v>
      </c>
      <c r="F63" s="1" cm="1">
        <f t="array" ref="F63">SUMPRODUCT($G63:$CF63,$F$2:$CE$2)/SUMPRODUCT(--($G63:$CF63&lt;&gt;""),$F$2:$CE$2)</f>
        <v>1.5004471129339825</v>
      </c>
      <c r="G63">
        <v>1.5123412110608201</v>
      </c>
      <c r="H63">
        <v>1.52631832328439</v>
      </c>
      <c r="I63">
        <v>1.53389482860532</v>
      </c>
      <c r="J63">
        <v>1.5081006714689</v>
      </c>
      <c r="K63">
        <v>1.62497959192812</v>
      </c>
      <c r="L63">
        <v>1.4694597286001601</v>
      </c>
      <c r="M63">
        <v>1.5333653820288999</v>
      </c>
      <c r="N63">
        <v>1.5264540882300099</v>
      </c>
      <c r="O63">
        <v>1.5469574852246999</v>
      </c>
      <c r="P63">
        <v>1.52965748834228</v>
      </c>
      <c r="Q63">
        <v>1.54564196828116</v>
      </c>
      <c r="R63">
        <v>1.5245530278753501</v>
      </c>
      <c r="S63">
        <v>1.5308192281286901</v>
      </c>
      <c r="T63">
        <v>1.50126120119191</v>
      </c>
      <c r="U63">
        <v>1.56949235817583</v>
      </c>
      <c r="V63">
        <v>1.5118075534972999</v>
      </c>
      <c r="W63">
        <v>1.4708599068019399</v>
      </c>
      <c r="X63">
        <v>1.42539915401072</v>
      </c>
      <c r="Y63">
        <v>1.47208059153682</v>
      </c>
      <c r="Z63">
        <v>1.4380535269443799</v>
      </c>
      <c r="AA63">
        <v>1.5289258678378099</v>
      </c>
      <c r="AB63">
        <v>1.4768483775457999</v>
      </c>
      <c r="AC63">
        <v>1.6360547862538399</v>
      </c>
      <c r="AD63">
        <v>1.54346428743244</v>
      </c>
      <c r="AE63">
        <v>1.5026103530029999</v>
      </c>
      <c r="AF63">
        <v>1.37237692024943</v>
      </c>
      <c r="AG63">
        <v>1.5136979167362501</v>
      </c>
      <c r="AH63">
        <v>1.49512166427972</v>
      </c>
      <c r="AI63">
        <v>1.5820906011575999</v>
      </c>
      <c r="AJ63">
        <v>1.5553812102131499</v>
      </c>
      <c r="AK63">
        <v>1.5162039978137201</v>
      </c>
      <c r="AL63">
        <v>1.4992451770586801</v>
      </c>
      <c r="AM63">
        <v>1.5435553310642001</v>
      </c>
      <c r="AN63">
        <v>1.4877375689550001</v>
      </c>
      <c r="AO63">
        <v>1.49152548791303</v>
      </c>
      <c r="AP63">
        <v>1.4544513700837101</v>
      </c>
      <c r="AQ63">
        <v>1.55593801048646</v>
      </c>
      <c r="AR63">
        <v>1.51891676777553</v>
      </c>
      <c r="AS63">
        <v>1.5418623476986499</v>
      </c>
      <c r="AT63">
        <v>1.52830552324083</v>
      </c>
      <c r="AU63">
        <v>1.7503218075946601</v>
      </c>
      <c r="AV63">
        <v>1.6004955799696201</v>
      </c>
      <c r="AW63">
        <v>1.54180139586265</v>
      </c>
      <c r="AX63">
        <v>1.5089150457629401</v>
      </c>
      <c r="AY63">
        <v>1.5687079134386399</v>
      </c>
      <c r="AZ63">
        <v>1.5120242918720099</v>
      </c>
      <c r="BA63">
        <v>1.4931052662403199</v>
      </c>
      <c r="BB63">
        <v>1.5091521898476501</v>
      </c>
      <c r="BC63">
        <v>1.5251046542762099</v>
      </c>
      <c r="BD63">
        <v>1.48501287529786</v>
      </c>
      <c r="BE63">
        <v>1.5507252710354</v>
      </c>
      <c r="BF63">
        <v>1.5321636108368899</v>
      </c>
      <c r="BG63">
        <v>1.4919097922395901</v>
      </c>
      <c r="BH63">
        <v>1.5021472536645799</v>
      </c>
      <c r="BI63">
        <v>1.5137128502747399</v>
      </c>
      <c r="BJ63">
        <v>1.48775356709045</v>
      </c>
      <c r="BK63">
        <v>1.53710777296723</v>
      </c>
      <c r="BL63">
        <v>1.50785726473182</v>
      </c>
      <c r="BM63">
        <v>1.50487338931045</v>
      </c>
      <c r="BN63">
        <v>1.5866832402086499</v>
      </c>
      <c r="BO63">
        <v>1.51461770959664</v>
      </c>
      <c r="BP63">
        <v>1.4875755084873401</v>
      </c>
      <c r="BQ63">
        <v>1.4781636050335101</v>
      </c>
      <c r="BR63">
        <v>1.5579134339638401</v>
      </c>
      <c r="BS63">
        <v>1.4730082978332999</v>
      </c>
      <c r="BT63">
        <v>1.46719851084868</v>
      </c>
      <c r="BU63">
        <v>1.44553367427193</v>
      </c>
      <c r="BV63">
        <v>1.4953930279288901</v>
      </c>
      <c r="BW63">
        <v>1.50993450703036</v>
      </c>
      <c r="BX63">
        <v>1.4759644177371101</v>
      </c>
      <c r="BY63">
        <v>1.70297029423746</v>
      </c>
      <c r="BZ63">
        <v>1.56879568751975</v>
      </c>
      <c r="CA63">
        <v>1.4738790249375899</v>
      </c>
      <c r="CB63">
        <v>1.52279774264934</v>
      </c>
      <c r="CC63">
        <v>1.5102997549075201</v>
      </c>
      <c r="CD63">
        <v>1.50315028763727</v>
      </c>
      <c r="CE63">
        <v>1.5284280582681899</v>
      </c>
      <c r="CF63">
        <v>1.5487552975079399</v>
      </c>
    </row>
    <row r="64" spans="1:84" x14ac:dyDescent="0.45">
      <c r="A64" t="s">
        <v>113</v>
      </c>
      <c r="B64" t="s">
        <v>114</v>
      </c>
      <c r="C64" t="s">
        <v>66</v>
      </c>
      <c r="D64">
        <v>30</v>
      </c>
      <c r="E64" s="1" cm="1">
        <f t="array" ref="E64">SUMPRODUCT($G64:$CF64,$G$2:$CF$2)/SUMPRODUCT(--($G64:$CF64&lt;&gt;""),$G$2:$CF$2)</f>
        <v>1.9256438724092566</v>
      </c>
      <c r="F64" s="1" cm="1">
        <f t="array" ref="F64">SUMPRODUCT($G64:$CF64,$F$2:$CE$2)/SUMPRODUCT(--($G64:$CF64&lt;&gt;""),$F$2:$CE$2)</f>
        <v>1.9900099513227298</v>
      </c>
      <c r="G64">
        <v>1.9216359415716999</v>
      </c>
      <c r="H64">
        <v>1.9462548937519399</v>
      </c>
      <c r="I64">
        <v>1.8383210911911101</v>
      </c>
      <c r="J64">
        <v>1.9021633432734599</v>
      </c>
      <c r="K64">
        <v>1.8563710843946</v>
      </c>
      <c r="L64">
        <v>1.8900249200827599</v>
      </c>
      <c r="M64">
        <v>1.93156207755058</v>
      </c>
      <c r="N64">
        <v>1.9632075226697301</v>
      </c>
      <c r="O64">
        <v>1.6008440427628801</v>
      </c>
      <c r="P64">
        <v>1.6129335410549599</v>
      </c>
      <c r="Q64">
        <v>2.2052818244761201</v>
      </c>
      <c r="R64">
        <v>2.2665842033733301</v>
      </c>
      <c r="S64">
        <v>1.6189653747029999</v>
      </c>
      <c r="T64">
        <v>1.6632102075872299</v>
      </c>
      <c r="U64">
        <v>2.32969191649339</v>
      </c>
      <c r="V64">
        <v>2.4397490535106101</v>
      </c>
      <c r="W64">
        <v>1.5607482182193599</v>
      </c>
      <c r="X64">
        <v>1.61442140838654</v>
      </c>
      <c r="Y64">
        <v>1.62265398328059</v>
      </c>
      <c r="Z64">
        <v>1.6039463913797301</v>
      </c>
      <c r="AA64">
        <v>2.19711828122293</v>
      </c>
      <c r="AB64">
        <v>2.2440986803776499</v>
      </c>
      <c r="AC64">
        <v>1.90279247518316</v>
      </c>
      <c r="AD64">
        <v>1.9408964285493</v>
      </c>
      <c r="AE64">
        <v>1.8947808898244001</v>
      </c>
      <c r="AF64">
        <v>1.95916381677951</v>
      </c>
      <c r="AG64">
        <v>1.8976056919717299</v>
      </c>
      <c r="AH64">
        <v>1.9315827277844499</v>
      </c>
      <c r="AI64">
        <v>1.89102953011131</v>
      </c>
      <c r="AJ64">
        <v>1.9605100675020699</v>
      </c>
      <c r="AK64">
        <v>1.9410921792285201</v>
      </c>
      <c r="AL64">
        <v>2.0581976174702499</v>
      </c>
      <c r="AM64">
        <v>1.8571152632193799</v>
      </c>
      <c r="AN64">
        <v>1.8853146167759101</v>
      </c>
      <c r="AO64">
        <v>1.6235560194346501</v>
      </c>
      <c r="AP64">
        <v>1.61249780445119</v>
      </c>
      <c r="AQ64">
        <v>2.1000125501694602</v>
      </c>
      <c r="AR64">
        <v>2.1919756047641799</v>
      </c>
      <c r="AS64">
        <v>2.1345430559337499</v>
      </c>
      <c r="AT64">
        <v>2.21638336577759</v>
      </c>
      <c r="AU64">
        <v>2.2958974389001998</v>
      </c>
      <c r="AV64">
        <v>2.4391786041465799</v>
      </c>
      <c r="AW64">
        <v>2.2001901017595902</v>
      </c>
      <c r="AX64">
        <v>2.3345652625833502</v>
      </c>
      <c r="AY64">
        <v>2.18732950573472</v>
      </c>
      <c r="AZ64">
        <v>2.2938599994046101</v>
      </c>
      <c r="BA64">
        <v>1.6110784440896899</v>
      </c>
      <c r="BB64">
        <v>1.6861839489413</v>
      </c>
      <c r="BC64">
        <v>1.89874986119666</v>
      </c>
      <c r="BD64">
        <v>1.9534054586253</v>
      </c>
      <c r="BE64">
        <v>1.6300346319339101</v>
      </c>
      <c r="BF64">
        <v>1.7168826789023499</v>
      </c>
      <c r="BG64">
        <v>1.6070878809729301</v>
      </c>
      <c r="BH64">
        <v>1.6606974274034201</v>
      </c>
      <c r="BI64">
        <v>1.9073420664162499</v>
      </c>
      <c r="BJ64">
        <v>1.99032496462149</v>
      </c>
      <c r="BK64">
        <v>1.59547214819619</v>
      </c>
      <c r="BL64">
        <v>1.6684458675306799</v>
      </c>
      <c r="BM64">
        <v>2.0284102656263898</v>
      </c>
      <c r="BN64">
        <v>2.1461811740775598</v>
      </c>
      <c r="BO64">
        <v>1.9106777757088</v>
      </c>
      <c r="BP64">
        <v>1.99788379914174</v>
      </c>
      <c r="BQ64">
        <v>2.2813812940976801</v>
      </c>
      <c r="BR64">
        <v>2.4190658175443902</v>
      </c>
      <c r="BS64">
        <v>1.6216748443312401</v>
      </c>
      <c r="BT64">
        <v>1.6845437903146201</v>
      </c>
      <c r="BU64">
        <v>2.02727792230827</v>
      </c>
      <c r="BV64">
        <v>2.1233858677514199</v>
      </c>
      <c r="BW64">
        <v>2.1670057221950199</v>
      </c>
      <c r="BX64">
        <v>2.2728550208463401</v>
      </c>
      <c r="BY64">
        <v>1.89849303187108</v>
      </c>
      <c r="BZ64">
        <v>1.99227740701253</v>
      </c>
      <c r="CA64">
        <v>1.9842924760884399</v>
      </c>
      <c r="CB64">
        <v>2.1193079896545899</v>
      </c>
      <c r="CC64">
        <v>2.0011835829529598</v>
      </c>
      <c r="CD64">
        <v>2.0997990570475999</v>
      </c>
      <c r="CE64">
        <v>1.9446582309261</v>
      </c>
      <c r="CF64">
        <v>2.0823230249378901</v>
      </c>
    </row>
    <row r="65" spans="1:84" x14ac:dyDescent="0.45">
      <c r="A65" t="s">
        <v>113</v>
      </c>
      <c r="B65" t="s">
        <v>58</v>
      </c>
      <c r="C65" t="s">
        <v>66</v>
      </c>
      <c r="D65">
        <v>30</v>
      </c>
      <c r="E65" s="1" cm="1">
        <f t="array" ref="E65">SUMPRODUCT($G65:$CF65,$G$2:$CF$2)/SUMPRODUCT(--($G65:$CF65&lt;&gt;""),$G$2:$CF$2)</f>
        <v>1.4958090517300973</v>
      </c>
      <c r="F65" s="1" cm="1">
        <f t="array" ref="F65">SUMPRODUCT($G65:$CF65,$F$2:$CE$2)/SUMPRODUCT(--($G65:$CF65&lt;&gt;""),$F$2:$CE$2)</f>
        <v>1.5183961767274725</v>
      </c>
      <c r="G65">
        <v>1.5254693170209299</v>
      </c>
      <c r="H65">
        <v>1.5303034831621001</v>
      </c>
      <c r="I65">
        <v>1.48354012134234</v>
      </c>
      <c r="J65">
        <v>1.5017075215514499</v>
      </c>
      <c r="K65">
        <v>1.4786486320574299</v>
      </c>
      <c r="L65">
        <v>1.4771271928065</v>
      </c>
      <c r="M65">
        <v>1.5120036752567001</v>
      </c>
      <c r="N65">
        <v>1.52100140419134</v>
      </c>
      <c r="O65">
        <v>1.51731863516485</v>
      </c>
      <c r="P65">
        <v>1.5241931368622199</v>
      </c>
      <c r="Q65">
        <v>1.5168804967435301</v>
      </c>
      <c r="R65">
        <v>1.5217860588077401</v>
      </c>
      <c r="S65">
        <v>1.47707083015324</v>
      </c>
      <c r="T65">
        <v>1.51733691100511</v>
      </c>
      <c r="U65">
        <v>1.50576951208265</v>
      </c>
      <c r="V65">
        <v>1.5274632021282</v>
      </c>
      <c r="W65">
        <v>1.4823935050200501</v>
      </c>
      <c r="X65">
        <v>1.52177138216644</v>
      </c>
      <c r="Y65">
        <v>1.5327213229841099</v>
      </c>
      <c r="Z65">
        <v>1.50563674855601</v>
      </c>
      <c r="AA65">
        <v>1.51911152420323</v>
      </c>
      <c r="AB65">
        <v>1.51591595311857</v>
      </c>
      <c r="AC65">
        <v>1.5000380062890699</v>
      </c>
      <c r="AD65">
        <v>1.51177798399011</v>
      </c>
      <c r="AE65">
        <v>1.31734561271642</v>
      </c>
      <c r="AF65">
        <v>1.3225731807932199</v>
      </c>
      <c r="AG65">
        <v>1.5090986148329899</v>
      </c>
      <c r="AH65">
        <v>1.50403719398936</v>
      </c>
      <c r="AI65">
        <v>1.4943587628177599</v>
      </c>
      <c r="AJ65">
        <v>1.5271430660781</v>
      </c>
      <c r="AK65">
        <v>1.50927496530712</v>
      </c>
      <c r="AL65">
        <v>1.5792260144694801</v>
      </c>
      <c r="AM65">
        <v>1.4663850380113499</v>
      </c>
      <c r="AN65">
        <v>1.4650675421174899</v>
      </c>
      <c r="AO65">
        <v>1.51342283635835</v>
      </c>
      <c r="AP65">
        <v>1.5001735834018399</v>
      </c>
      <c r="AQ65">
        <v>1.4830141271255399</v>
      </c>
      <c r="AR65">
        <v>1.5017044461911699</v>
      </c>
      <c r="AS65">
        <v>1.48720443362629</v>
      </c>
      <c r="AT65">
        <v>1.50717960518578</v>
      </c>
      <c r="AU65">
        <v>1.4908035581683601</v>
      </c>
      <c r="AV65">
        <v>1.50661250596851</v>
      </c>
      <c r="AW65">
        <v>1.52848731864843</v>
      </c>
      <c r="AX65">
        <v>1.59208342194972</v>
      </c>
      <c r="AY65">
        <v>1.50224020251438</v>
      </c>
      <c r="AZ65">
        <v>1.5517826049912</v>
      </c>
      <c r="BA65">
        <v>1.5772064509236201</v>
      </c>
      <c r="BB65">
        <v>1.6578963292295801</v>
      </c>
      <c r="BC65">
        <v>1.5427308828288999</v>
      </c>
      <c r="BD65">
        <v>1.59102481994515</v>
      </c>
      <c r="BE65">
        <v>1.5206624509969999</v>
      </c>
      <c r="BF65">
        <v>1.6077519862410601</v>
      </c>
      <c r="BG65">
        <v>1.54340799176675</v>
      </c>
      <c r="BH65">
        <v>1.60503332836971</v>
      </c>
      <c r="BI65">
        <v>1.49785986176844</v>
      </c>
      <c r="BJ65">
        <v>1.5381182468903301</v>
      </c>
      <c r="BK65">
        <v>1.5172403173317801</v>
      </c>
      <c r="BL65">
        <v>1.5908741743411601</v>
      </c>
      <c r="BM65">
        <v>1.6052108637001199</v>
      </c>
      <c r="BN65">
        <v>1.7010363372371999</v>
      </c>
      <c r="BO65">
        <v>1.5038547702740299</v>
      </c>
      <c r="BP65">
        <v>1.55870498528433</v>
      </c>
      <c r="BQ65">
        <v>1.5436075267037701</v>
      </c>
      <c r="BR65">
        <v>1.63080809034102</v>
      </c>
      <c r="BS65">
        <v>1.5237173965283</v>
      </c>
      <c r="BT65">
        <v>1.5783010599435601</v>
      </c>
      <c r="BU65">
        <v>1.5013847088402299</v>
      </c>
      <c r="BV65">
        <v>1.5640030879848901</v>
      </c>
      <c r="BW65">
        <v>1.5255055449588899</v>
      </c>
      <c r="BX65">
        <v>1.5880682274699101</v>
      </c>
      <c r="BY65">
        <v>1.5630899340067701</v>
      </c>
      <c r="BZ65">
        <v>1.6267058988923599</v>
      </c>
      <c r="CA65">
        <v>1.54200529789149</v>
      </c>
      <c r="CB65">
        <v>1.6386892888267299</v>
      </c>
      <c r="CC65">
        <v>1.5596183727769599</v>
      </c>
      <c r="CD65">
        <v>1.6386723205192699</v>
      </c>
      <c r="CE65">
        <v>1.5710962397283701</v>
      </c>
      <c r="CF65">
        <v>1.6426308213963301</v>
      </c>
    </row>
    <row r="66" spans="1:84" x14ac:dyDescent="0.45">
      <c r="A66" t="s">
        <v>113</v>
      </c>
      <c r="B66" t="s">
        <v>58</v>
      </c>
      <c r="C66" t="s">
        <v>85</v>
      </c>
      <c r="D66">
        <v>30</v>
      </c>
      <c r="E66" s="1" cm="1">
        <f t="array" ref="E66">SUMPRODUCT($G66:$CF66,$G$2:$CF$2)/SUMPRODUCT(--($G66:$CF66&lt;&gt;""),$G$2:$CF$2)</f>
        <v>1.2313241564407065</v>
      </c>
      <c r="F66" s="1" cm="1">
        <f t="array" ref="F66">SUMPRODUCT($G66:$CF66,$F$2:$CE$2)/SUMPRODUCT(--($G66:$CF66&lt;&gt;""),$F$2:$CE$2)</f>
        <v>1.2471307686350737</v>
      </c>
      <c r="G66">
        <v>1.25086853145674</v>
      </c>
      <c r="H66">
        <v>1.2576803680225399</v>
      </c>
      <c r="I66">
        <v>1.2172211189076401</v>
      </c>
      <c r="J66">
        <v>1.2309597413856399</v>
      </c>
      <c r="K66">
        <v>1.2129066461867499</v>
      </c>
      <c r="L66">
        <v>1.2172893515361201</v>
      </c>
      <c r="M66">
        <v>1.2395914323107899</v>
      </c>
      <c r="N66">
        <v>1.24957550795384</v>
      </c>
      <c r="O66">
        <v>1.2494199771677099</v>
      </c>
      <c r="P66">
        <v>1.25248823655532</v>
      </c>
      <c r="Q66">
        <v>1.24502995010018</v>
      </c>
      <c r="R66">
        <v>1.2502861341509901</v>
      </c>
      <c r="S66">
        <v>1.2146526187734701</v>
      </c>
      <c r="T66">
        <v>1.2495744076253299</v>
      </c>
      <c r="U66">
        <v>1.24306935388108</v>
      </c>
      <c r="V66">
        <v>1.25598083837408</v>
      </c>
      <c r="W66">
        <v>1.20697968650383</v>
      </c>
      <c r="X66">
        <v>1.2453146263238299</v>
      </c>
      <c r="Y66">
        <v>1.2566864187776901</v>
      </c>
      <c r="Z66">
        <v>1.2346107293831501</v>
      </c>
      <c r="AA66">
        <v>1.24684440665136</v>
      </c>
      <c r="AB66">
        <v>1.2415102974865</v>
      </c>
      <c r="AC66">
        <v>1.23809067287457</v>
      </c>
      <c r="AD66">
        <v>1.24283367249532</v>
      </c>
      <c r="AE66">
        <v>1.08997334431264</v>
      </c>
      <c r="AF66">
        <v>1.08818771646774</v>
      </c>
      <c r="AG66">
        <v>1.23419498187059</v>
      </c>
      <c r="AH66">
        <v>1.23723047277064</v>
      </c>
      <c r="AI66">
        <v>1.23126054735888</v>
      </c>
      <c r="AJ66">
        <v>1.25526381971816</v>
      </c>
      <c r="AK66">
        <v>1.25274004350282</v>
      </c>
      <c r="AL66">
        <v>1.3095062099052699</v>
      </c>
      <c r="AM66">
        <v>1.22057788851811</v>
      </c>
      <c r="AN66">
        <v>1.19403612216387</v>
      </c>
      <c r="AO66">
        <v>1.2525864038252701</v>
      </c>
      <c r="AP66">
        <v>1.22964510464177</v>
      </c>
      <c r="AQ66">
        <v>1.22389789026749</v>
      </c>
      <c r="AR66">
        <v>1.2317560350638901</v>
      </c>
      <c r="AS66">
        <v>1.2302582947985401</v>
      </c>
      <c r="AT66">
        <v>1.24770574717238</v>
      </c>
      <c r="AU66">
        <v>1.22085465453924</v>
      </c>
      <c r="AV66">
        <v>1.2340517734683101</v>
      </c>
      <c r="AW66">
        <v>1.2556994650920801</v>
      </c>
      <c r="AX66">
        <v>1.2938857733015301</v>
      </c>
      <c r="AY66">
        <v>1.2273878949199899</v>
      </c>
      <c r="AZ66">
        <v>1.2882177645605899</v>
      </c>
      <c r="BA66">
        <v>1.27663705816304</v>
      </c>
      <c r="BB66">
        <v>1.34548955463649</v>
      </c>
      <c r="BC66">
        <v>1.26126069625737</v>
      </c>
      <c r="BD66">
        <v>1.30055221960848</v>
      </c>
      <c r="BE66">
        <v>1.2363106801610799</v>
      </c>
      <c r="BF66">
        <v>1.3015810235907901</v>
      </c>
      <c r="BG66">
        <v>1.2760061778701299</v>
      </c>
      <c r="BH66">
        <v>1.3055618252811401</v>
      </c>
      <c r="BI66">
        <v>1.2269682858781701</v>
      </c>
      <c r="BJ66">
        <v>1.2738929409353199</v>
      </c>
      <c r="BK66">
        <v>1.2473744546641701</v>
      </c>
      <c r="BL66">
        <v>1.2997558393284601</v>
      </c>
      <c r="BM66">
        <v>1.31310613706039</v>
      </c>
      <c r="BN66">
        <v>1.43683584095825</v>
      </c>
      <c r="BO66">
        <v>1.21278589411782</v>
      </c>
      <c r="BP66">
        <v>1.26722370368165</v>
      </c>
      <c r="BQ66">
        <v>1.27488801022474</v>
      </c>
      <c r="BR66">
        <v>1.3311377133548301</v>
      </c>
      <c r="BS66">
        <v>1.259104540394</v>
      </c>
      <c r="BT66">
        <v>1.2862451927665399</v>
      </c>
      <c r="BU66">
        <v>1.2415417153019199</v>
      </c>
      <c r="BV66">
        <v>1.30360272684203</v>
      </c>
      <c r="BW66">
        <v>1.24916437385007</v>
      </c>
      <c r="BX66">
        <v>1.30262934017521</v>
      </c>
      <c r="BY66">
        <v>1.2826100720142599</v>
      </c>
      <c r="BZ66">
        <v>1.3319754296130299</v>
      </c>
      <c r="CA66">
        <v>1.2633335779586301</v>
      </c>
      <c r="CB66">
        <v>1.35561134339953</v>
      </c>
      <c r="CC66">
        <v>1.29110183588432</v>
      </c>
      <c r="CD66">
        <v>1.33186851896355</v>
      </c>
      <c r="CE66">
        <v>1.28395031283557</v>
      </c>
      <c r="CF66">
        <v>1.33672020823249</v>
      </c>
    </row>
    <row r="67" spans="1:84" x14ac:dyDescent="0.45">
      <c r="A67" t="s">
        <v>113</v>
      </c>
      <c r="B67" t="s">
        <v>115</v>
      </c>
      <c r="C67" t="s">
        <v>66</v>
      </c>
      <c r="D67">
        <v>30</v>
      </c>
      <c r="E67" s="1" cm="1">
        <f t="array" ref="E67">SUMPRODUCT($G67:$CF67,$G$2:$CF$2)/SUMPRODUCT(--($G67:$CF67&lt;&gt;""),$G$2:$CF$2)</f>
        <v>1.9327711072885752</v>
      </c>
      <c r="F67" s="1" cm="1">
        <f t="array" ref="F67">SUMPRODUCT($G67:$CF67,$F$2:$CE$2)/SUMPRODUCT(--($G67:$CF67&lt;&gt;""),$F$2:$CE$2)</f>
        <v>1.9955284432703728</v>
      </c>
      <c r="G67">
        <v>1.9216359415716999</v>
      </c>
      <c r="H67">
        <v>1.9462548937519399</v>
      </c>
      <c r="I67">
        <v>1.78311396335664</v>
      </c>
      <c r="J67">
        <v>1.8411937865799901</v>
      </c>
      <c r="K67">
        <v>1.7977474713116099</v>
      </c>
      <c r="L67">
        <v>1.8251035859306799</v>
      </c>
      <c r="M67">
        <v>1.93156207755058</v>
      </c>
      <c r="N67">
        <v>1.9632075226697301</v>
      </c>
      <c r="O67">
        <v>1.932081478402</v>
      </c>
      <c r="P67">
        <v>1.96930499783604</v>
      </c>
      <c r="Q67">
        <v>1.9305746807297699</v>
      </c>
      <c r="R67">
        <v>1.96372019055601</v>
      </c>
      <c r="S67">
        <v>2.1774633835796902</v>
      </c>
      <c r="T67">
        <v>2.2862540801952802</v>
      </c>
      <c r="U67">
        <v>2.1632775254944598</v>
      </c>
      <c r="V67">
        <v>2.2500371553263201</v>
      </c>
      <c r="W67">
        <v>1.7914180872780801</v>
      </c>
      <c r="X67">
        <v>1.8764606950132201</v>
      </c>
      <c r="Y67">
        <v>1.8755957850792699</v>
      </c>
      <c r="Z67">
        <v>1.86909349457912</v>
      </c>
      <c r="AA67">
        <v>1.85610490318407</v>
      </c>
      <c r="AB67">
        <v>1.87323984627687</v>
      </c>
      <c r="AC67">
        <v>2.1362849370568902</v>
      </c>
      <c r="AD67">
        <v>2.1982014370371799</v>
      </c>
      <c r="AE67">
        <v>1.3919766434260501</v>
      </c>
      <c r="AF67">
        <v>1.39850295148835</v>
      </c>
      <c r="AG67">
        <v>1.8976056919717299</v>
      </c>
      <c r="AH67">
        <v>1.9315827277844499</v>
      </c>
      <c r="AI67">
        <v>1.89102953011131</v>
      </c>
      <c r="AJ67">
        <v>1.9605100675020699</v>
      </c>
      <c r="AK67">
        <v>1.9410921792285201</v>
      </c>
      <c r="AL67">
        <v>2.0581976174702499</v>
      </c>
      <c r="AM67">
        <v>2.0129756655955799</v>
      </c>
      <c r="AN67">
        <v>2.05689514061307</v>
      </c>
      <c r="AO67">
        <v>1.9103496583408599</v>
      </c>
      <c r="AP67">
        <v>1.9264305984378201</v>
      </c>
      <c r="AQ67">
        <v>1.8736243252434199</v>
      </c>
      <c r="AR67">
        <v>1.9311666210254801</v>
      </c>
      <c r="AS67">
        <v>1.89390851967848</v>
      </c>
      <c r="AT67">
        <v>1.9477175072334501</v>
      </c>
      <c r="AU67">
        <v>2.1051663812601502</v>
      </c>
      <c r="AV67">
        <v>2.2118214719736402</v>
      </c>
      <c r="AW67">
        <v>1.87177741456073</v>
      </c>
      <c r="AX67">
        <v>1.9711896042780801</v>
      </c>
      <c r="AY67">
        <v>1.8876602751313101</v>
      </c>
      <c r="AZ67">
        <v>1.9663280819337401</v>
      </c>
      <c r="BA67">
        <v>1.92977621784409</v>
      </c>
      <c r="BB67">
        <v>2.0348571226269798</v>
      </c>
      <c r="BC67">
        <v>2.2169891308016898</v>
      </c>
      <c r="BD67">
        <v>2.2857909834882402</v>
      </c>
      <c r="BE67">
        <v>1.9368160673632799</v>
      </c>
      <c r="BF67">
        <v>2.0554094174708402</v>
      </c>
      <c r="BG67">
        <v>1.8950512120640799</v>
      </c>
      <c r="BH67">
        <v>1.98708915366406</v>
      </c>
      <c r="BI67">
        <v>1.85823683367351</v>
      </c>
      <c r="BJ67">
        <v>1.935139669817</v>
      </c>
      <c r="BK67">
        <v>2.1814127241236898</v>
      </c>
      <c r="BL67">
        <v>2.3122400266643099</v>
      </c>
      <c r="BM67">
        <v>2.3295309616655202</v>
      </c>
      <c r="BN67">
        <v>2.4770872599662899</v>
      </c>
      <c r="BO67">
        <v>2.1411259575457202</v>
      </c>
      <c r="BP67">
        <v>2.26291722011293</v>
      </c>
      <c r="BQ67">
        <v>1.99474859907774</v>
      </c>
      <c r="BR67">
        <v>2.1093586818777399</v>
      </c>
      <c r="BS67">
        <v>1.9136742965781799</v>
      </c>
      <c r="BT67">
        <v>2.0004179987122601</v>
      </c>
      <c r="BU67">
        <v>2.02727792230827</v>
      </c>
      <c r="BV67">
        <v>2.1233858677514199</v>
      </c>
      <c r="BW67">
        <v>1.8819973667775001</v>
      </c>
      <c r="BX67">
        <v>1.96183987981702</v>
      </c>
      <c r="BY67">
        <v>1.89849303187108</v>
      </c>
      <c r="BZ67">
        <v>1.99227740701253</v>
      </c>
      <c r="CA67">
        <v>1.9842924760884399</v>
      </c>
      <c r="CB67">
        <v>2.1193079896545899</v>
      </c>
      <c r="CC67">
        <v>1.62649691540434</v>
      </c>
      <c r="CD67">
        <v>1.69642866368631</v>
      </c>
      <c r="CE67">
        <v>1.9446582309261</v>
      </c>
      <c r="CF67">
        <v>2.0823230249378901</v>
      </c>
    </row>
    <row r="68" spans="1:84" x14ac:dyDescent="0.45">
      <c r="A68" t="s">
        <v>116</v>
      </c>
      <c r="B68" t="s">
        <v>104</v>
      </c>
      <c r="C68" t="s">
        <v>59</v>
      </c>
      <c r="D68">
        <v>30</v>
      </c>
      <c r="E68" s="1" cm="1">
        <f t="array" ref="E68">SUMPRODUCT($G68:$CF68,$G$2:$CF$2)/SUMPRODUCT(--($G68:$CF68&lt;&gt;""),$G$2:$CF$2)</f>
        <v>2.8835119403932832</v>
      </c>
      <c r="F68" s="1" cm="1">
        <f t="array" ref="F68">SUMPRODUCT($G68:$CF68,$F$2:$CE$2)/SUMPRODUCT(--($G68:$CF68&lt;&gt;""),$F$2:$CE$2)</f>
        <v>2.5817754561919406</v>
      </c>
      <c r="G68">
        <v>2.8097692292847101</v>
      </c>
      <c r="H68">
        <v>2.7675580953750401</v>
      </c>
      <c r="I68">
        <v>2.98886558270768</v>
      </c>
      <c r="J68">
        <v>2.7905056821376801</v>
      </c>
      <c r="K68">
        <v>3.16678605194351</v>
      </c>
      <c r="L68">
        <v>2.70506139463274</v>
      </c>
      <c r="M68">
        <v>2.6975729024785302</v>
      </c>
      <c r="N68">
        <v>2.5600173436759901</v>
      </c>
      <c r="O68">
        <v>2.7200800892941701</v>
      </c>
      <c r="P68">
        <v>2.5728407084491201</v>
      </c>
      <c r="Q68">
        <v>2.72324471640668</v>
      </c>
      <c r="R68">
        <v>2.5745156037871499</v>
      </c>
      <c r="S68">
        <v>2.8264855145828598</v>
      </c>
      <c r="T68">
        <v>2.59827814061711</v>
      </c>
      <c r="U68">
        <v>2.8005870713494301</v>
      </c>
      <c r="V68">
        <v>2.6628773621141901</v>
      </c>
      <c r="W68">
        <v>3.59431335672704</v>
      </c>
      <c r="X68">
        <v>2.5273668378302601</v>
      </c>
      <c r="Y68">
        <v>3.2898181472063199</v>
      </c>
      <c r="Z68">
        <v>2.5593598978066199</v>
      </c>
      <c r="AA68">
        <v>2.9215260109633201</v>
      </c>
      <c r="AB68">
        <v>2.5462984307304302</v>
      </c>
      <c r="AC68">
        <v>3.00095944893949</v>
      </c>
      <c r="AD68">
        <v>2.6503389564694499</v>
      </c>
      <c r="AE68">
        <v>3.03315699407255</v>
      </c>
      <c r="AF68">
        <v>2.4508247517552801</v>
      </c>
      <c r="AG68">
        <v>2.9423156835456798</v>
      </c>
      <c r="AH68">
        <v>2.5544688581271902</v>
      </c>
      <c r="AI68">
        <v>3.0409639292412298</v>
      </c>
      <c r="AJ68">
        <v>2.68882501315223</v>
      </c>
      <c r="AK68">
        <v>2.6276992010698801</v>
      </c>
      <c r="AL68">
        <v>2.5418699216443699</v>
      </c>
      <c r="AM68">
        <v>2.9639501576838998</v>
      </c>
      <c r="AN68">
        <v>2.5192646141088502</v>
      </c>
      <c r="AO68">
        <v>2.62692666716638</v>
      </c>
      <c r="AP68">
        <v>2.4787220831166499</v>
      </c>
      <c r="AQ68">
        <v>2.7400742448418698</v>
      </c>
      <c r="AR68">
        <v>2.3602438746710601</v>
      </c>
      <c r="AS68">
        <v>2.7754274310317699</v>
      </c>
      <c r="AT68">
        <v>2.69521206369456</v>
      </c>
      <c r="AU68">
        <v>3.0256768445981499</v>
      </c>
      <c r="AV68">
        <v>2.79989641260785</v>
      </c>
      <c r="AW68">
        <v>2.56195175812769</v>
      </c>
      <c r="AX68">
        <v>2.3566737688900399</v>
      </c>
      <c r="AY68">
        <v>3.0079648679416802</v>
      </c>
      <c r="AZ68">
        <v>2.7995873338171702</v>
      </c>
      <c r="BA68">
        <v>2.5815071734376902</v>
      </c>
      <c r="BB68">
        <v>2.5655261653404602</v>
      </c>
      <c r="BC68">
        <v>2.7117708128246698</v>
      </c>
      <c r="BD68">
        <v>2.5848931874942398</v>
      </c>
      <c r="BE68">
        <v>2.7563654430547002</v>
      </c>
      <c r="BF68">
        <v>2.6113300999056301</v>
      </c>
      <c r="BG68">
        <v>2.5771778972795198</v>
      </c>
      <c r="BH68">
        <v>2.5344772760448699</v>
      </c>
      <c r="BI68">
        <v>2.7772643477847301</v>
      </c>
      <c r="BJ68">
        <v>2.5784984101623798</v>
      </c>
      <c r="BK68">
        <v>2.79261029689695</v>
      </c>
      <c r="BL68">
        <v>2.6280205325295398</v>
      </c>
      <c r="BM68">
        <v>2.5844224726415002</v>
      </c>
      <c r="BN68">
        <v>2.6848899658999201</v>
      </c>
      <c r="BO68">
        <v>2.6423729536196099</v>
      </c>
      <c r="BP68">
        <v>2.52090414619183</v>
      </c>
      <c r="BQ68">
        <v>2.5093262710173101</v>
      </c>
      <c r="BR68">
        <v>2.59410846532383</v>
      </c>
      <c r="BS68">
        <v>3.3556386416239801</v>
      </c>
      <c r="BT68">
        <v>2.9131186623398801</v>
      </c>
      <c r="BU68">
        <v>2.4223982093554999</v>
      </c>
      <c r="BV68">
        <v>2.49899228737263</v>
      </c>
      <c r="BW68">
        <v>2.5943605151663398</v>
      </c>
      <c r="BX68">
        <v>2.5307494556318799</v>
      </c>
      <c r="BY68">
        <v>2.4112028713770202</v>
      </c>
      <c r="BZ68">
        <v>2.33450473498295</v>
      </c>
      <c r="CA68">
        <v>2.2650532983308702</v>
      </c>
      <c r="CB68">
        <v>2.3014687497517801</v>
      </c>
      <c r="CC68">
        <v>2.6943464344172101</v>
      </c>
      <c r="CD68">
        <v>2.59459309247837</v>
      </c>
      <c r="CE68">
        <v>2.6270584993731001</v>
      </c>
      <c r="CF68">
        <v>2.6207763947608398</v>
      </c>
    </row>
    <row r="69" spans="1:84" x14ac:dyDescent="0.45">
      <c r="A69" t="s">
        <v>134</v>
      </c>
      <c r="B69" t="s">
        <v>58</v>
      </c>
      <c r="C69" t="s">
        <v>66</v>
      </c>
      <c r="D69">
        <v>30</v>
      </c>
      <c r="E69" s="1" cm="1">
        <f t="array" ref="E69">SUMPRODUCT($G69:$CF69,$G$2:$CF$2)/SUMPRODUCT(--($G69:$CF69&lt;&gt;""),$G$2:$CF$2)</f>
        <v>1.1989888386612715</v>
      </c>
      <c r="F69" s="1" cm="1">
        <f t="array" ref="F69">SUMPRODUCT($G69:$CF69,$F$2:$CE$2)/SUMPRODUCT(--($G69:$CF69&lt;&gt;""),$F$2:$CE$2)</f>
        <v>1.2076782690607188</v>
      </c>
      <c r="G69">
        <v>1.1896890815885499</v>
      </c>
      <c r="H69">
        <v>1.2174050324905401</v>
      </c>
      <c r="I69">
        <v>1.18857617248679</v>
      </c>
      <c r="J69">
        <v>1.1989971123260701</v>
      </c>
      <c r="K69">
        <v>1.1869646204733</v>
      </c>
      <c r="L69">
        <v>1.1907394218394001</v>
      </c>
      <c r="M69">
        <v>1.2116917709905699</v>
      </c>
      <c r="N69">
        <v>1.22791966292799</v>
      </c>
      <c r="O69">
        <v>1.2176854189847099</v>
      </c>
      <c r="P69">
        <v>1.23445713301028</v>
      </c>
      <c r="Q69">
        <v>1.21618674068216</v>
      </c>
      <c r="R69">
        <v>1.2311313131167201</v>
      </c>
      <c r="S69">
        <v>1.21458856774512</v>
      </c>
      <c r="T69">
        <v>1.22087774970116</v>
      </c>
      <c r="U69">
        <v>1.2174324194303601</v>
      </c>
      <c r="V69">
        <v>1.2197408294774399</v>
      </c>
      <c r="W69">
        <v>1.17712543529275</v>
      </c>
      <c r="X69">
        <v>1.17933006127243</v>
      </c>
      <c r="Y69">
        <v>1.2113046578932301</v>
      </c>
      <c r="Z69">
        <v>1.1866223318084499</v>
      </c>
      <c r="AA69">
        <v>1.2086609548584899</v>
      </c>
      <c r="AB69">
        <v>1.1908054496815299</v>
      </c>
      <c r="AC69">
        <v>1.20997377652892</v>
      </c>
      <c r="AD69">
        <v>1.1968036276698899</v>
      </c>
      <c r="AE69">
        <v>1.0873014986443399</v>
      </c>
      <c r="AF69">
        <v>1.0569011420294301</v>
      </c>
      <c r="AG69">
        <v>1.20232888094491</v>
      </c>
      <c r="AH69">
        <v>1.21113077380649</v>
      </c>
      <c r="AI69">
        <v>1.2362439947291299</v>
      </c>
      <c r="AJ69">
        <v>1.2412199105434301</v>
      </c>
      <c r="AK69">
        <v>1.22471254790868</v>
      </c>
      <c r="AL69">
        <v>1.26995279860567</v>
      </c>
      <c r="AM69">
        <v>1.1702326757961901</v>
      </c>
      <c r="AN69">
        <v>1.15293964226026</v>
      </c>
      <c r="AO69">
        <v>1.18754302690915</v>
      </c>
      <c r="AP69">
        <v>1.1873991258792</v>
      </c>
      <c r="AQ69">
        <v>1.1847824247315799</v>
      </c>
      <c r="AR69">
        <v>1.18636742697387</v>
      </c>
      <c r="AS69">
        <v>1.2069858648877201</v>
      </c>
      <c r="AT69">
        <v>1.2287845398591499</v>
      </c>
      <c r="AU69">
        <v>1.2015759549495899</v>
      </c>
      <c r="AV69">
        <v>1.20246783920213</v>
      </c>
      <c r="AW69">
        <v>1.19987338846518</v>
      </c>
      <c r="AX69">
        <v>1.2299989098569699</v>
      </c>
      <c r="AY69">
        <v>1.2386070771223801</v>
      </c>
      <c r="AZ69">
        <v>1.2614744090507299</v>
      </c>
      <c r="BA69">
        <v>1.22340387808541</v>
      </c>
      <c r="BB69">
        <v>1.27310860519692</v>
      </c>
      <c r="BC69">
        <v>1.21401969411182</v>
      </c>
      <c r="BD69">
        <v>1.2444744054291399</v>
      </c>
      <c r="BE69">
        <v>1.1904546466678401</v>
      </c>
      <c r="BF69">
        <v>1.24740946933168</v>
      </c>
      <c r="BG69">
        <v>1.1772408533118901</v>
      </c>
      <c r="BH69">
        <v>1.24186853063958</v>
      </c>
      <c r="BI69">
        <v>1.1669569680857601</v>
      </c>
      <c r="BJ69">
        <v>1.2250190910568199</v>
      </c>
      <c r="BK69">
        <v>1.1992550259708801</v>
      </c>
      <c r="BL69">
        <v>1.24287225554256</v>
      </c>
      <c r="BM69">
        <v>1.2407501141828099</v>
      </c>
      <c r="BN69">
        <v>1.3148683139380299</v>
      </c>
      <c r="BO69">
        <v>1.1569451503953101</v>
      </c>
      <c r="BP69">
        <v>1.20423044286328</v>
      </c>
      <c r="BQ69">
        <v>1.24298636595583</v>
      </c>
      <c r="BR69">
        <v>1.3077128810235401</v>
      </c>
      <c r="BS69">
        <v>1.2195294458150101</v>
      </c>
      <c r="BT69">
        <v>1.2576707137441501</v>
      </c>
      <c r="BU69">
        <v>1.2255851818066901</v>
      </c>
      <c r="BV69">
        <v>1.2804360886813699</v>
      </c>
      <c r="BW69">
        <v>1.2138666171530801</v>
      </c>
      <c r="BX69">
        <v>1.25647165065914</v>
      </c>
      <c r="BY69">
        <v>1.2314449851793301</v>
      </c>
      <c r="BZ69">
        <v>1.2572357976245401</v>
      </c>
      <c r="CA69">
        <v>1.2133569520077001</v>
      </c>
      <c r="CB69">
        <v>1.2860170301298399</v>
      </c>
      <c r="CC69">
        <v>1.2287594375476001</v>
      </c>
      <c r="CD69">
        <v>1.2722167835506999</v>
      </c>
      <c r="CE69">
        <v>1.2362985486478599</v>
      </c>
      <c r="CF69">
        <v>1.2666631109928399</v>
      </c>
    </row>
    <row r="70" spans="1:84" x14ac:dyDescent="0.45">
      <c r="A70" t="s">
        <v>108</v>
      </c>
      <c r="B70" t="s">
        <v>81</v>
      </c>
      <c r="C70" t="s">
        <v>74</v>
      </c>
      <c r="D70">
        <v>35</v>
      </c>
      <c r="E70" s="1" cm="1">
        <f t="array" ref="E70">SUMPRODUCT($G70:$CF70,$G$2:$CF$2)/SUMPRODUCT(--($G70:$CF70&lt;&gt;""),$G$2:$CF$2)</f>
        <v>1.8514340756188026</v>
      </c>
      <c r="F70" s="1" cm="1">
        <f t="array" ref="F70">SUMPRODUCT($G70:$CF70,$F$2:$CE$2)/SUMPRODUCT(--($G70:$CF70&lt;&gt;""),$F$2:$CE$2)</f>
        <v>1.8194288873726476</v>
      </c>
      <c r="G70">
        <v>1.8183119629134801</v>
      </c>
      <c r="H70">
        <v>1.8119538214722199</v>
      </c>
      <c r="I70">
        <v>1.7776373124242899</v>
      </c>
      <c r="J70">
        <v>1.7885145982342401</v>
      </c>
      <c r="K70">
        <v>1.9223743184636899</v>
      </c>
      <c r="L70">
        <v>1.77510954742002</v>
      </c>
      <c r="M70">
        <v>1.8500340476516299</v>
      </c>
      <c r="N70">
        <v>1.8496486268927199</v>
      </c>
      <c r="O70">
        <v>1.85754235969755</v>
      </c>
      <c r="P70">
        <v>1.8522392125576399</v>
      </c>
      <c r="Q70">
        <v>1.85471486269015</v>
      </c>
      <c r="R70">
        <v>1.8498828905031099</v>
      </c>
      <c r="S70">
        <v>1.8231068353180599</v>
      </c>
      <c r="T70">
        <v>1.8280541407417199</v>
      </c>
      <c r="U70">
        <v>1.7939841864455299</v>
      </c>
      <c r="V70">
        <v>1.7922424767943399</v>
      </c>
      <c r="W70">
        <v>1.8008094471787801</v>
      </c>
      <c r="X70">
        <v>1.79618846479887</v>
      </c>
      <c r="Y70">
        <v>1.9276733002636</v>
      </c>
      <c r="Z70">
        <v>1.7981045950314001</v>
      </c>
      <c r="AA70">
        <v>1.86228839381131</v>
      </c>
      <c r="AB70">
        <v>1.7914522184413899</v>
      </c>
      <c r="AC70">
        <v>1.9560357836882301</v>
      </c>
      <c r="AD70">
        <v>1.8329925503620901</v>
      </c>
      <c r="AE70">
        <v>2.0634487810249298</v>
      </c>
      <c r="AF70">
        <v>1.72910289329373</v>
      </c>
      <c r="AG70">
        <v>1.82092086186104</v>
      </c>
      <c r="AH70">
        <v>1.7912278588686299</v>
      </c>
      <c r="AI70">
        <v>1.97388952042003</v>
      </c>
      <c r="AJ70">
        <v>1.9174329770398399</v>
      </c>
      <c r="AK70">
        <v>1.8195946663537601</v>
      </c>
      <c r="AL70">
        <v>1.90267272527749</v>
      </c>
      <c r="AM70">
        <v>1.74211727742386</v>
      </c>
      <c r="AN70">
        <v>1.73337201391322</v>
      </c>
      <c r="AO70">
        <v>1.7797291787071401</v>
      </c>
      <c r="AP70">
        <v>1.7757778034443299</v>
      </c>
      <c r="AQ70">
        <v>1.98022751783266</v>
      </c>
      <c r="AR70">
        <v>1.80405347352529</v>
      </c>
      <c r="AS70">
        <v>1.8155745770611</v>
      </c>
      <c r="AT70">
        <v>1.8392746623793701</v>
      </c>
      <c r="AU70">
        <v>1.799376239948</v>
      </c>
      <c r="AV70">
        <v>1.8082750676432</v>
      </c>
      <c r="AW70">
        <v>1.77558142344641</v>
      </c>
      <c r="AX70">
        <v>1.8325225448402001</v>
      </c>
      <c r="AY70">
        <v>1.8663511173296099</v>
      </c>
      <c r="AZ70">
        <v>1.83968522398432</v>
      </c>
      <c r="BA70">
        <v>1.8368740972005799</v>
      </c>
      <c r="BB70">
        <v>1.89955302706899</v>
      </c>
      <c r="BC70">
        <v>1.76142735190123</v>
      </c>
      <c r="BD70">
        <v>1.81168126080928</v>
      </c>
      <c r="BE70">
        <v>1.8054144066814899</v>
      </c>
      <c r="BF70">
        <v>1.88333876569668</v>
      </c>
      <c r="BG70">
        <v>1.74235864509375</v>
      </c>
      <c r="BH70">
        <v>1.8324790592795299</v>
      </c>
      <c r="BI70">
        <v>1.7885150987171501</v>
      </c>
      <c r="BJ70">
        <v>1.8473270265300701</v>
      </c>
      <c r="BK70">
        <v>1.86871136610483</v>
      </c>
      <c r="BL70">
        <v>1.8485355433605399</v>
      </c>
      <c r="BM70">
        <v>1.87263740826355</v>
      </c>
      <c r="BN70">
        <v>1.9563547358801501</v>
      </c>
      <c r="BO70">
        <v>1.76152272878599</v>
      </c>
      <c r="BP70">
        <v>1.82467845235599</v>
      </c>
      <c r="BQ70">
        <v>1.87609930761121</v>
      </c>
      <c r="BR70">
        <v>1.97074299067732</v>
      </c>
      <c r="BS70">
        <v>1.8615769046319499</v>
      </c>
      <c r="BT70">
        <v>1.86553852160386</v>
      </c>
      <c r="BU70">
        <v>1.77605616451737</v>
      </c>
      <c r="BV70">
        <v>1.86630762424204</v>
      </c>
      <c r="BW70">
        <v>1.81469928936752</v>
      </c>
      <c r="BX70">
        <v>1.842242627821</v>
      </c>
      <c r="BY70">
        <v>1.8235322568113601</v>
      </c>
      <c r="BZ70">
        <v>1.8879693121157399</v>
      </c>
      <c r="CA70">
        <v>1.7947220134458799</v>
      </c>
      <c r="CB70">
        <v>1.88745225648507</v>
      </c>
      <c r="CC70">
        <v>1.7686228401763699</v>
      </c>
      <c r="CD70">
        <v>1.83199259164744</v>
      </c>
      <c r="CE70">
        <v>1.8263482822017201</v>
      </c>
      <c r="CF70">
        <v>1.9086424730463301</v>
      </c>
    </row>
    <row r="71" spans="1:84" x14ac:dyDescent="0.45">
      <c r="A71" t="s">
        <v>68</v>
      </c>
      <c r="B71" t="s">
        <v>69</v>
      </c>
      <c r="C71" t="s">
        <v>66</v>
      </c>
      <c r="D71">
        <v>35</v>
      </c>
      <c r="E71" s="1" cm="1">
        <f t="array" ref="E71">SUMPRODUCT($G71:$CF71,$G$2:$CF$2)/SUMPRODUCT(--($G71:$CF71&lt;&gt;""),$G$2:$CF$2)</f>
        <v>1.7307658247980044</v>
      </c>
      <c r="F71" s="1" cm="1">
        <f t="array" ref="F71">SUMPRODUCT($G71:$CF71,$F$2:$CE$2)/SUMPRODUCT(--($G71:$CF71&lt;&gt;""),$F$2:$CE$2)</f>
        <v>1.6685670507435599</v>
      </c>
      <c r="G71">
        <v>1.7463982898369099</v>
      </c>
      <c r="H71">
        <v>1.71338744093585</v>
      </c>
      <c r="I71">
        <v>1.6574599865655</v>
      </c>
      <c r="J71">
        <v>1.62190194790204</v>
      </c>
      <c r="K71">
        <v>1.73633212729014</v>
      </c>
      <c r="L71">
        <v>1.6163426160284</v>
      </c>
      <c r="M71">
        <v>1.7073112175304901</v>
      </c>
      <c r="N71">
        <v>1.68285432133083</v>
      </c>
      <c r="O71">
        <v>1.7135917955573201</v>
      </c>
      <c r="P71">
        <v>1.68500671934639</v>
      </c>
      <c r="Q71">
        <v>1.7077384990161</v>
      </c>
      <c r="R71">
        <v>1.6811062348004899</v>
      </c>
      <c r="S71">
        <v>1.61364574459545</v>
      </c>
      <c r="T71">
        <v>1.6281314113431899</v>
      </c>
      <c r="U71">
        <v>1.70290896804064</v>
      </c>
      <c r="V71">
        <v>1.6847365231733999</v>
      </c>
      <c r="W71">
        <v>1.6540204448193101</v>
      </c>
      <c r="X71">
        <v>1.6223343745071099</v>
      </c>
      <c r="Y71">
        <v>1.8276080231145899</v>
      </c>
      <c r="Z71">
        <v>1.64278534162528</v>
      </c>
      <c r="AA71">
        <v>1.8093376116397799</v>
      </c>
      <c r="AB71">
        <v>1.65036611422102</v>
      </c>
      <c r="AC71">
        <v>1.72147601953679</v>
      </c>
      <c r="AD71">
        <v>1.64089382918543</v>
      </c>
      <c r="AE71">
        <v>1.8348524043046901</v>
      </c>
      <c r="AF71">
        <v>1.5780546188917499</v>
      </c>
      <c r="AG71">
        <v>1.83931927837674</v>
      </c>
      <c r="AH71">
        <v>1.68278420203486</v>
      </c>
      <c r="AI71">
        <v>1.8297221049233201</v>
      </c>
      <c r="AJ71">
        <v>1.6937716169650101</v>
      </c>
      <c r="AK71">
        <v>1.75952443769092</v>
      </c>
      <c r="AL71">
        <v>1.74397718796602</v>
      </c>
      <c r="AM71">
        <v>1.6204909063003801</v>
      </c>
      <c r="AN71">
        <v>1.57323883098255</v>
      </c>
      <c r="AO71">
        <v>1.65375719240625</v>
      </c>
      <c r="AP71">
        <v>1.63104511018842</v>
      </c>
      <c r="AQ71">
        <v>1.76150738171002</v>
      </c>
      <c r="AR71">
        <v>1.68977960256193</v>
      </c>
      <c r="AS71">
        <v>1.7480832071971899</v>
      </c>
      <c r="AT71">
        <v>1.6990577239498199</v>
      </c>
      <c r="AU71">
        <v>1.76603100062972</v>
      </c>
      <c r="AV71">
        <v>1.7089859667295999</v>
      </c>
      <c r="AW71">
        <v>1.6338187451845101</v>
      </c>
      <c r="AX71">
        <v>1.65660070532806</v>
      </c>
      <c r="AY71">
        <v>1.7162031015661801</v>
      </c>
      <c r="AZ71">
        <v>1.69120608364394</v>
      </c>
      <c r="BA71">
        <v>1.65956952510634</v>
      </c>
      <c r="BB71">
        <v>1.71954377430437</v>
      </c>
      <c r="BC71">
        <v>1.67135097684706</v>
      </c>
      <c r="BD71">
        <v>1.67268944573824</v>
      </c>
      <c r="BE71">
        <v>1.7654299068452599</v>
      </c>
      <c r="BF71">
        <v>1.75888711662744</v>
      </c>
      <c r="BG71">
        <v>1.5987571639306799</v>
      </c>
      <c r="BH71">
        <v>1.66522831785442</v>
      </c>
      <c r="BI71">
        <v>1.7536264906930701</v>
      </c>
      <c r="BJ71">
        <v>1.7062652121424799</v>
      </c>
      <c r="BK71">
        <v>1.7191503683767599</v>
      </c>
      <c r="BL71">
        <v>1.66825465239042</v>
      </c>
      <c r="BM71">
        <v>1.73632744824354</v>
      </c>
      <c r="BN71">
        <v>1.8135070993175599</v>
      </c>
      <c r="BO71">
        <v>1.62454846471682</v>
      </c>
      <c r="BP71">
        <v>1.6932604725189799</v>
      </c>
      <c r="BQ71">
        <v>1.68615279027195</v>
      </c>
      <c r="BR71">
        <v>1.7760896685063501</v>
      </c>
      <c r="BS71">
        <v>1.68820304861633</v>
      </c>
      <c r="BT71">
        <v>1.6922647756776501</v>
      </c>
      <c r="BU71">
        <v>1.6711676163670499</v>
      </c>
      <c r="BV71">
        <v>1.7412654903517899</v>
      </c>
      <c r="BW71">
        <v>1.6608053272116501</v>
      </c>
      <c r="BX71">
        <v>1.6771242172070899</v>
      </c>
      <c r="BY71">
        <v>1.76983720186824</v>
      </c>
      <c r="BZ71">
        <v>1.75677448948354</v>
      </c>
      <c r="CA71">
        <v>1.66552981528662</v>
      </c>
      <c r="CB71">
        <v>1.70755931546826</v>
      </c>
      <c r="CC71">
        <v>1.70699448992036</v>
      </c>
      <c r="CD71">
        <v>1.6954057098483899</v>
      </c>
      <c r="CE71">
        <v>1.76684267889308</v>
      </c>
      <c r="CF71">
        <v>1.77321335674215</v>
      </c>
    </row>
    <row r="72" spans="1:84" x14ac:dyDescent="0.45">
      <c r="A72" t="s">
        <v>72</v>
      </c>
      <c r="B72" t="s">
        <v>73</v>
      </c>
      <c r="C72" t="s">
        <v>74</v>
      </c>
      <c r="D72">
        <v>35</v>
      </c>
      <c r="E72" s="1" cm="1">
        <f t="array" ref="E72">SUMPRODUCT($G72:$CF72,$G$2:$CF$2)/SUMPRODUCT(--($G72:$CF72&lt;&gt;""),$G$2:$CF$2)</f>
        <v>2.1119921988845136</v>
      </c>
      <c r="F72" s="1" cm="1">
        <f t="array" ref="F72">SUMPRODUCT($G72:$CF72,$F$2:$CE$2)/SUMPRODUCT(--($G72:$CF72&lt;&gt;""),$F$2:$CE$2)</f>
        <v>2.207335006748377</v>
      </c>
      <c r="G72">
        <v>1.9092248857070699</v>
      </c>
      <c r="H72">
        <v>1.9048141776382199</v>
      </c>
      <c r="I72">
        <v>1.8367569578874099</v>
      </c>
      <c r="J72">
        <v>1.85417842715543</v>
      </c>
      <c r="K72">
        <v>1.84139011358052</v>
      </c>
      <c r="L72">
        <v>1.8334122289955701</v>
      </c>
      <c r="M72">
        <v>2.2949686766251598</v>
      </c>
      <c r="N72">
        <v>2.3236865245182501</v>
      </c>
      <c r="O72">
        <v>1.9303357873997</v>
      </c>
      <c r="P72">
        <v>1.9375796941677501</v>
      </c>
      <c r="Q72">
        <v>2.2900200265542301</v>
      </c>
      <c r="R72">
        <v>2.32749620009103</v>
      </c>
      <c r="S72">
        <v>1.8849194225083401</v>
      </c>
      <c r="T72">
        <v>1.9444213301606299</v>
      </c>
      <c r="U72">
        <v>2.5753764826625698</v>
      </c>
      <c r="V72">
        <v>2.7164682378526801</v>
      </c>
      <c r="W72">
        <v>1.83669618198507</v>
      </c>
      <c r="X72">
        <v>1.8767835289028501</v>
      </c>
      <c r="Y72">
        <v>1.84093835424993</v>
      </c>
      <c r="Z72">
        <v>1.85122927772296</v>
      </c>
      <c r="AA72">
        <v>2.32426890489567</v>
      </c>
      <c r="AB72">
        <v>2.3578734716890599</v>
      </c>
      <c r="AC72">
        <v>2.2798940594230701</v>
      </c>
      <c r="AD72">
        <v>2.3234237361982601</v>
      </c>
      <c r="AE72">
        <v>1.8594864404949401</v>
      </c>
      <c r="AF72">
        <v>2.3527838463662101</v>
      </c>
      <c r="AG72">
        <v>2.0999050502416701</v>
      </c>
      <c r="AH72">
        <v>2.2810535751927499</v>
      </c>
      <c r="AI72">
        <v>2.3093474140860599</v>
      </c>
      <c r="AJ72">
        <v>2.31724832160802</v>
      </c>
      <c r="AK72">
        <v>2.2744445384941998</v>
      </c>
      <c r="AL72">
        <v>2.4138976130348002</v>
      </c>
      <c r="AM72">
        <v>1.99313264264609</v>
      </c>
      <c r="AN72">
        <v>2.2453111250518201</v>
      </c>
      <c r="AO72">
        <v>1.8405995371332</v>
      </c>
      <c r="AP72">
        <v>1.8702147477839199</v>
      </c>
      <c r="AQ72">
        <v>1.8286725222409399</v>
      </c>
      <c r="AR72">
        <v>1.8631903899551201</v>
      </c>
      <c r="AS72">
        <v>2.2499857741196601</v>
      </c>
      <c r="AT72">
        <v>2.2957647032916202</v>
      </c>
      <c r="AU72">
        <v>2.61816281957854</v>
      </c>
      <c r="AV72">
        <v>2.6716151914689901</v>
      </c>
      <c r="AW72">
        <v>1.8142497740858401</v>
      </c>
      <c r="AX72">
        <v>1.91256591814483</v>
      </c>
      <c r="AY72">
        <v>2.2737680836583101</v>
      </c>
      <c r="AZ72">
        <v>2.38482107020149</v>
      </c>
      <c r="BA72">
        <v>1.9080478348141801</v>
      </c>
      <c r="BB72">
        <v>2.0048345380572399</v>
      </c>
      <c r="BC72">
        <v>2.2553969103256302</v>
      </c>
      <c r="BD72">
        <v>2.3563174341720901</v>
      </c>
      <c r="BE72">
        <v>1.96585828878114</v>
      </c>
      <c r="BF72">
        <v>1.96772357236824</v>
      </c>
      <c r="BG72">
        <v>1.8761389118527501</v>
      </c>
      <c r="BH72">
        <v>1.9875853931735299</v>
      </c>
      <c r="BI72">
        <v>2.2593102592420702</v>
      </c>
      <c r="BJ72">
        <v>2.36367645476611</v>
      </c>
      <c r="BK72">
        <v>1.9312829464099599</v>
      </c>
      <c r="BL72">
        <v>1.97586618314913</v>
      </c>
      <c r="BM72">
        <v>2.4304810463051298</v>
      </c>
      <c r="BN72">
        <v>2.6150689844461898</v>
      </c>
      <c r="BO72">
        <v>2.2038929620990602</v>
      </c>
      <c r="BP72">
        <v>2.3300859770900701</v>
      </c>
      <c r="BQ72">
        <v>2.3305356915488802</v>
      </c>
      <c r="BR72">
        <v>2.4677843366294199</v>
      </c>
      <c r="BS72">
        <v>2.2382716476922599</v>
      </c>
      <c r="BT72">
        <v>2.3693717048108001</v>
      </c>
      <c r="BU72">
        <v>1.8826521562716301</v>
      </c>
      <c r="BV72">
        <v>1.9698708927583699</v>
      </c>
      <c r="BW72">
        <v>2.2570251337710698</v>
      </c>
      <c r="BX72">
        <v>2.3721648127204902</v>
      </c>
      <c r="BY72">
        <v>1.8995512979870099</v>
      </c>
      <c r="BZ72">
        <v>1.9709654362249001</v>
      </c>
      <c r="CA72">
        <v>1.8726157095198299</v>
      </c>
      <c r="CB72">
        <v>1.9897184733942099</v>
      </c>
      <c r="CC72">
        <v>2.36036594005214</v>
      </c>
      <c r="CD72">
        <v>2.4698850938216501</v>
      </c>
      <c r="CE72">
        <v>2.3442828333342201</v>
      </c>
      <c r="CF72">
        <v>2.4973504495059902</v>
      </c>
    </row>
    <row r="73" spans="1:84" x14ac:dyDescent="0.45">
      <c r="A73" t="s">
        <v>120</v>
      </c>
      <c r="B73" t="s">
        <v>121</v>
      </c>
      <c r="C73" t="s">
        <v>66</v>
      </c>
      <c r="D73">
        <v>35</v>
      </c>
      <c r="E73" s="1" cm="1">
        <f t="array" ref="E73">SUMPRODUCT($G73:$CF73,$G$2:$CF$2)/SUMPRODUCT(--($G73:$CF73&lt;&gt;""),$G$2:$CF$2)</f>
        <v>1.8987939115558155</v>
      </c>
      <c r="F73" s="1" cm="1">
        <f t="array" ref="F73">SUMPRODUCT($G73:$CF73,$F$2:$CE$2)/SUMPRODUCT(--($G73:$CF73&lt;&gt;""),$F$2:$CE$2)</f>
        <v>1.9109644163833157</v>
      </c>
      <c r="G73">
        <v>1.8919298492028001</v>
      </c>
      <c r="H73">
        <v>1.8845451807398801</v>
      </c>
      <c r="I73">
        <v>1.8615662140715701</v>
      </c>
      <c r="J73">
        <v>1.85989255024564</v>
      </c>
      <c r="K73">
        <v>1.8918682237815501</v>
      </c>
      <c r="L73">
        <v>1.8695149711127399</v>
      </c>
      <c r="M73">
        <v>1.96198801318206</v>
      </c>
      <c r="N73">
        <v>1.9590734268108101</v>
      </c>
      <c r="O73">
        <v>1.92858839025781</v>
      </c>
      <c r="P73">
        <v>1.9403102930211999</v>
      </c>
      <c r="Q73">
        <v>1.92458837370703</v>
      </c>
      <c r="R73">
        <v>1.93728162191057</v>
      </c>
      <c r="S73">
        <v>1.9479205731303899</v>
      </c>
      <c r="T73">
        <v>1.9671126675061601</v>
      </c>
      <c r="U73">
        <v>1.9054474144328799</v>
      </c>
      <c r="V73">
        <v>1.97895553953419</v>
      </c>
      <c r="W73">
        <v>1.7750442855494299</v>
      </c>
      <c r="X73">
        <v>1.8145297041488999</v>
      </c>
      <c r="Y73">
        <v>1.8595106406678801</v>
      </c>
      <c r="Z73">
        <v>1.82179751466948</v>
      </c>
      <c r="AA73">
        <v>1.84699928677953</v>
      </c>
      <c r="AB73">
        <v>1.82357730811549</v>
      </c>
      <c r="AC73">
        <v>1.99987854197338</v>
      </c>
      <c r="AD73">
        <v>1.9723911085082699</v>
      </c>
      <c r="AE73">
        <v>1.6648040666014501</v>
      </c>
      <c r="AF73">
        <v>1.6602207352628999</v>
      </c>
      <c r="AG73">
        <v>1.9172108478269601</v>
      </c>
      <c r="AH73">
        <v>1.9036017854346701</v>
      </c>
      <c r="AI73">
        <v>1.95900451964601</v>
      </c>
      <c r="AJ73">
        <v>1.9670505622866199</v>
      </c>
      <c r="AK73">
        <v>1.9856057924598201</v>
      </c>
      <c r="AL73">
        <v>2.01985953914008</v>
      </c>
      <c r="AM73">
        <v>1.9839617945825501</v>
      </c>
      <c r="AN73">
        <v>1.92496548363651</v>
      </c>
      <c r="AO73">
        <v>1.81619984779013</v>
      </c>
      <c r="AP73">
        <v>1.8287298183539</v>
      </c>
      <c r="AQ73">
        <v>1.85244783332931</v>
      </c>
      <c r="AR73">
        <v>1.87432665381314</v>
      </c>
      <c r="AS73">
        <v>1.9114207402879799</v>
      </c>
      <c r="AT73">
        <v>1.9113556944741601</v>
      </c>
      <c r="AU73">
        <v>1.9370768340584199</v>
      </c>
      <c r="AV73">
        <v>1.92941541259028</v>
      </c>
      <c r="AW73">
        <v>1.9011164650885799</v>
      </c>
      <c r="AX73">
        <v>1.9763717494692701</v>
      </c>
      <c r="AY73">
        <v>1.8675820533324801</v>
      </c>
      <c r="AZ73">
        <v>1.93897755280741</v>
      </c>
      <c r="BA73">
        <v>1.8856061058409199</v>
      </c>
      <c r="BB73">
        <v>1.9653540071825799</v>
      </c>
      <c r="BC73">
        <v>1.9960996072572099</v>
      </c>
      <c r="BD73">
        <v>1.99599589615631</v>
      </c>
      <c r="BE73">
        <v>1.90115230629612</v>
      </c>
      <c r="BF73">
        <v>1.9898047033562001</v>
      </c>
      <c r="BG73">
        <v>1.88411798837046</v>
      </c>
      <c r="BH73">
        <v>1.9844379583246801</v>
      </c>
      <c r="BI73">
        <v>1.874977147439</v>
      </c>
      <c r="BJ73">
        <v>1.94300782572403</v>
      </c>
      <c r="BK73">
        <v>1.98488238115417</v>
      </c>
      <c r="BL73">
        <v>2.0569030140603601</v>
      </c>
      <c r="BM73">
        <v>2.02392314533079</v>
      </c>
      <c r="BN73">
        <v>2.12268406747084</v>
      </c>
      <c r="BO73">
        <v>1.8713584475559299</v>
      </c>
      <c r="BP73">
        <v>1.94846126412819</v>
      </c>
      <c r="BQ73">
        <v>1.9226292491214301</v>
      </c>
      <c r="BR73">
        <v>2.0069801579337501</v>
      </c>
      <c r="BS73">
        <v>1.91350209370173</v>
      </c>
      <c r="BT73">
        <v>1.95239057421038</v>
      </c>
      <c r="BU73">
        <v>1.82243636740685</v>
      </c>
      <c r="BV73">
        <v>1.89870746060752</v>
      </c>
      <c r="BW73">
        <v>1.8857228702125099</v>
      </c>
      <c r="BX73">
        <v>1.95439950711476</v>
      </c>
      <c r="BY73">
        <v>1.9270948416542</v>
      </c>
      <c r="BZ73">
        <v>1.95466757400706</v>
      </c>
      <c r="CA73">
        <v>1.93400381710509</v>
      </c>
      <c r="CB73">
        <v>2.04203089189817</v>
      </c>
      <c r="CC73">
        <v>1.9771532481602401</v>
      </c>
      <c r="CD73">
        <v>2.05042345185079</v>
      </c>
      <c r="CE73">
        <v>1.9876675467915199</v>
      </c>
      <c r="CF73">
        <v>2.0620571497463702</v>
      </c>
    </row>
    <row r="74" spans="1:84" x14ac:dyDescent="0.45">
      <c r="A74" t="s">
        <v>110</v>
      </c>
      <c r="B74" t="s">
        <v>111</v>
      </c>
      <c r="C74" t="s">
        <v>66</v>
      </c>
      <c r="D74">
        <v>35</v>
      </c>
      <c r="E74" s="1" cm="1">
        <f t="array" ref="E74">SUMPRODUCT($G74:$CF74,$G$2:$CF$2)/SUMPRODUCT(--($G74:$CF74&lt;&gt;""),$G$2:$CF$2)</f>
        <v>1.9760649004056738</v>
      </c>
      <c r="F74" s="1" cm="1">
        <f t="array" ref="F74">SUMPRODUCT($G74:$CF74,$F$2:$CE$2)/SUMPRODUCT(--($G74:$CF74&lt;&gt;""),$F$2:$CE$2)</f>
        <v>2.0288666622057452</v>
      </c>
      <c r="G74">
        <v>1.4757060961311099</v>
      </c>
      <c r="H74">
        <v>1.4541820525538001</v>
      </c>
      <c r="I74">
        <v>1.4381349454728301</v>
      </c>
      <c r="J74">
        <v>1.4434425262144599</v>
      </c>
      <c r="K74">
        <v>1.5633340604049</v>
      </c>
      <c r="L74">
        <v>1.4400197360437801</v>
      </c>
      <c r="M74">
        <v>2.2707215030139398</v>
      </c>
      <c r="N74">
        <v>2.33532747056642</v>
      </c>
      <c r="O74">
        <v>1.71453653157643</v>
      </c>
      <c r="P74">
        <v>1.72774293088206</v>
      </c>
      <c r="Q74">
        <v>1.70996615278207</v>
      </c>
      <c r="R74">
        <v>1.7248652407936</v>
      </c>
      <c r="S74">
        <v>1.6849526611479899</v>
      </c>
      <c r="T74">
        <v>1.74031671261566</v>
      </c>
      <c r="U74">
        <v>2.3892808757666799</v>
      </c>
      <c r="V74">
        <v>2.5157587069492502</v>
      </c>
      <c r="W74">
        <v>1.68999245847881</v>
      </c>
      <c r="X74">
        <v>1.7247942451231599</v>
      </c>
      <c r="Y74">
        <v>1.70118376010043</v>
      </c>
      <c r="Z74">
        <v>1.69741149408556</v>
      </c>
      <c r="AA74">
        <v>1.69637308659494</v>
      </c>
      <c r="AB74">
        <v>1.6961353464406801</v>
      </c>
      <c r="AC74">
        <v>2.38837558689033</v>
      </c>
      <c r="AD74">
        <v>2.4082486788834401</v>
      </c>
      <c r="AE74">
        <v>1.5288877753538801</v>
      </c>
      <c r="AF74">
        <v>1.52502730199867</v>
      </c>
      <c r="AG74">
        <v>2.2039315040854799</v>
      </c>
      <c r="AH74">
        <v>2.1996088500071802</v>
      </c>
      <c r="AI74">
        <v>2.24847020358711</v>
      </c>
      <c r="AJ74">
        <v>2.3751909732877001</v>
      </c>
      <c r="AK74">
        <v>2.3505119242233001</v>
      </c>
      <c r="AL74">
        <v>2.4805440698024301</v>
      </c>
      <c r="AM74">
        <v>2.2198928790099601</v>
      </c>
      <c r="AN74">
        <v>2.22199028600394</v>
      </c>
      <c r="AO74">
        <v>1.6375841422847</v>
      </c>
      <c r="AP74">
        <v>1.6717118531122399</v>
      </c>
      <c r="AQ74">
        <v>1.73566004411703</v>
      </c>
      <c r="AR74">
        <v>1.78075815786448</v>
      </c>
      <c r="AS74">
        <v>2.0821200160958302</v>
      </c>
      <c r="AT74">
        <v>2.1663986649601101</v>
      </c>
      <c r="AU74">
        <v>2.4333321445092002</v>
      </c>
      <c r="AV74">
        <v>2.5043150057462702</v>
      </c>
      <c r="AW74">
        <v>1.6927300003486201</v>
      </c>
      <c r="AX74">
        <v>1.76617741810231</v>
      </c>
      <c r="AY74">
        <v>1.7582912745739101</v>
      </c>
      <c r="AZ74">
        <v>1.8333799721399</v>
      </c>
      <c r="BA74">
        <v>1.7771903909885001</v>
      </c>
      <c r="BB74">
        <v>1.8778243580715801</v>
      </c>
      <c r="BC74">
        <v>2.1360405545534902</v>
      </c>
      <c r="BD74">
        <v>2.2327533708780698</v>
      </c>
      <c r="BE74">
        <v>1.8546763680576499</v>
      </c>
      <c r="BF74">
        <v>1.8958227962926</v>
      </c>
      <c r="BG74">
        <v>1.6720687575967099</v>
      </c>
      <c r="BH74">
        <v>1.7870972959531299</v>
      </c>
      <c r="BI74">
        <v>2.3253220300789801</v>
      </c>
      <c r="BJ74">
        <v>2.4351082509666799</v>
      </c>
      <c r="BK74">
        <v>1.7873455185015901</v>
      </c>
      <c r="BL74">
        <v>1.8263083320242099</v>
      </c>
      <c r="BM74">
        <v>2.4282372249441302</v>
      </c>
      <c r="BN74">
        <v>2.5597497107390299</v>
      </c>
      <c r="BO74">
        <v>2.2656330218708201</v>
      </c>
      <c r="BP74">
        <v>2.4355019243117102</v>
      </c>
      <c r="BQ74">
        <v>1.8401464539457699</v>
      </c>
      <c r="BR74">
        <v>1.95589749503873</v>
      </c>
      <c r="BS74">
        <v>1.6988029280067101</v>
      </c>
      <c r="BT74">
        <v>1.7830342218670701</v>
      </c>
      <c r="BU74">
        <v>1.7998571031821</v>
      </c>
      <c r="BV74">
        <v>1.87824364274195</v>
      </c>
      <c r="BW74">
        <v>1.7323813783906901</v>
      </c>
      <c r="BX74">
        <v>1.81786489543068</v>
      </c>
      <c r="BY74">
        <v>2.2904695839089402</v>
      </c>
      <c r="BZ74">
        <v>2.4424884891527299</v>
      </c>
      <c r="CA74">
        <v>2.24481519396014</v>
      </c>
      <c r="CB74">
        <v>2.4128866909875302</v>
      </c>
      <c r="CC74">
        <v>2.1840588910798302</v>
      </c>
      <c r="CD74">
        <v>2.3141972810469298</v>
      </c>
      <c r="CE74">
        <v>2.3046623677423099</v>
      </c>
      <c r="CF74">
        <v>2.4786245379217</v>
      </c>
    </row>
    <row r="75" spans="1:84" x14ac:dyDescent="0.45">
      <c r="A75" t="s">
        <v>110</v>
      </c>
      <c r="B75" t="s">
        <v>58</v>
      </c>
      <c r="C75" t="s">
        <v>66</v>
      </c>
      <c r="D75">
        <v>35</v>
      </c>
      <c r="E75" s="1" cm="1">
        <f t="array" ref="E75">SUMPRODUCT($G75:$CF75,$G$2:$CF$2)/SUMPRODUCT(--($G75:$CF75&lt;&gt;""),$G$2:$CF$2)</f>
        <v>1.3869953370023593</v>
      </c>
      <c r="F75" s="1" cm="1">
        <f t="array" ref="F75">SUMPRODUCT($G75:$CF75,$F$2:$CE$2)/SUMPRODUCT(--($G75:$CF75&lt;&gt;""),$F$2:$CE$2)</f>
        <v>1.3883385126078411</v>
      </c>
      <c r="G75">
        <v>1.4576224577971899</v>
      </c>
      <c r="H75">
        <v>1.44649738237002</v>
      </c>
      <c r="I75">
        <v>1.40056884723525</v>
      </c>
      <c r="J75">
        <v>1.4097685997649201</v>
      </c>
      <c r="K75">
        <v>1.52614438049241</v>
      </c>
      <c r="L75">
        <v>1.4052350521641199</v>
      </c>
      <c r="M75">
        <v>1.38616242926702</v>
      </c>
      <c r="N75">
        <v>1.3757569464927999</v>
      </c>
      <c r="O75">
        <v>1.3884982719649499</v>
      </c>
      <c r="P75">
        <v>1.3815753262436099</v>
      </c>
      <c r="Q75">
        <v>1.38636562648294</v>
      </c>
      <c r="R75">
        <v>1.37749714381545</v>
      </c>
      <c r="S75">
        <v>1.3732808064977899</v>
      </c>
      <c r="T75">
        <v>1.3912861845875699</v>
      </c>
      <c r="U75">
        <v>1.39128626616033</v>
      </c>
      <c r="V75">
        <v>1.3977390167239201</v>
      </c>
      <c r="W75">
        <v>1.38279021407349</v>
      </c>
      <c r="X75">
        <v>1.3843104091588201</v>
      </c>
      <c r="Y75">
        <v>1.3847184970619699</v>
      </c>
      <c r="Z75">
        <v>1.3661088288297401</v>
      </c>
      <c r="AA75">
        <v>1.3680483571336901</v>
      </c>
      <c r="AB75">
        <v>1.3560328911056201</v>
      </c>
      <c r="AC75">
        <v>1.43693836155669</v>
      </c>
      <c r="AD75">
        <v>1.4139282020964301</v>
      </c>
      <c r="AE75">
        <v>1.2541210990590399</v>
      </c>
      <c r="AF75">
        <v>1.2314076447724001</v>
      </c>
      <c r="AG75">
        <v>1.4174256189247401</v>
      </c>
      <c r="AH75">
        <v>1.3998863504266399</v>
      </c>
      <c r="AI75">
        <v>1.39667036018241</v>
      </c>
      <c r="AJ75">
        <v>1.40215099202296</v>
      </c>
      <c r="AK75">
        <v>1.4126845773141701</v>
      </c>
      <c r="AL75">
        <v>1.43161505602724</v>
      </c>
      <c r="AM75">
        <v>1.3851751277980799</v>
      </c>
      <c r="AN75">
        <v>1.35316923866343</v>
      </c>
      <c r="AO75">
        <v>1.3832123410057899</v>
      </c>
      <c r="AP75">
        <v>1.3872234151478999</v>
      </c>
      <c r="AQ75">
        <v>1.3556221383509499</v>
      </c>
      <c r="AR75">
        <v>1.3655073621032701</v>
      </c>
      <c r="AS75">
        <v>1.3826454622865201</v>
      </c>
      <c r="AT75">
        <v>1.38027735053873</v>
      </c>
      <c r="AU75">
        <v>1.3794154924366799</v>
      </c>
      <c r="AV75">
        <v>1.3730490730631699</v>
      </c>
      <c r="AW75">
        <v>1.3705312390536</v>
      </c>
      <c r="AX75">
        <v>1.4061662621209201</v>
      </c>
      <c r="AY75">
        <v>1.3972811252441799</v>
      </c>
      <c r="AZ75">
        <v>1.43083490991661</v>
      </c>
      <c r="BA75">
        <v>1.4237086736918501</v>
      </c>
      <c r="BB75">
        <v>1.49149383934482</v>
      </c>
      <c r="BC75">
        <v>1.3728853359987601</v>
      </c>
      <c r="BD75">
        <v>1.3816191242658999</v>
      </c>
      <c r="BE75">
        <v>1.45528224761896</v>
      </c>
      <c r="BF75">
        <v>1.45004966229593</v>
      </c>
      <c r="BG75">
        <v>1.3541829726397001</v>
      </c>
      <c r="BH75">
        <v>1.4158091894901299</v>
      </c>
      <c r="BI75">
        <v>1.4072634426591</v>
      </c>
      <c r="BJ75">
        <v>1.4265980557796401</v>
      </c>
      <c r="BK75">
        <v>1.45211501290775</v>
      </c>
      <c r="BL75">
        <v>1.46596622231648</v>
      </c>
      <c r="BM75">
        <v>1.45156248591897</v>
      </c>
      <c r="BN75">
        <v>1.5229773576482699</v>
      </c>
      <c r="BO75">
        <v>1.3371451725588299</v>
      </c>
      <c r="BP75">
        <v>1.3982776681404401</v>
      </c>
      <c r="BQ75">
        <v>1.3917839209596901</v>
      </c>
      <c r="BR75">
        <v>1.4620957535579799</v>
      </c>
      <c r="BS75">
        <v>1.3762464450934699</v>
      </c>
      <c r="BT75">
        <v>1.40851441170098</v>
      </c>
      <c r="BU75">
        <v>1.4135645954629701</v>
      </c>
      <c r="BV75">
        <v>1.4730835706334</v>
      </c>
      <c r="BW75">
        <v>1.3391526425062801</v>
      </c>
      <c r="BX75">
        <v>1.3908060023969</v>
      </c>
      <c r="BY75">
        <v>1.3606625916253201</v>
      </c>
      <c r="BZ75">
        <v>1.4009187244572501</v>
      </c>
      <c r="CA75">
        <v>1.41237012653962</v>
      </c>
      <c r="CB75">
        <v>1.4930513290180101</v>
      </c>
      <c r="CC75">
        <v>1.4114942186826001</v>
      </c>
      <c r="CD75">
        <v>1.47176849367933</v>
      </c>
      <c r="CE75">
        <v>1.4187390255210699</v>
      </c>
      <c r="CF75">
        <v>1.48400590369298</v>
      </c>
    </row>
    <row r="76" spans="1:84" x14ac:dyDescent="0.45">
      <c r="A76" t="s">
        <v>110</v>
      </c>
      <c r="B76" t="s">
        <v>58</v>
      </c>
      <c r="C76" t="s">
        <v>85</v>
      </c>
      <c r="D76">
        <v>35</v>
      </c>
      <c r="E76" s="1" cm="1">
        <f t="array" ref="E76">SUMPRODUCT($G76:$CF76,$G$2:$CF$2)/SUMPRODUCT(--($G76:$CF76&lt;&gt;""),$G$2:$CF$2)</f>
        <v>1.1499961445592597</v>
      </c>
      <c r="F76" s="1" cm="1">
        <f t="array" ref="F76">SUMPRODUCT($G76:$CF76,$F$2:$CE$2)/SUMPRODUCT(--($G76:$CF76&lt;&gt;""),$F$2:$CE$2)</f>
        <v>1.1431197157143849</v>
      </c>
      <c r="G76">
        <v>1.2076513536898299</v>
      </c>
      <c r="H76">
        <v>1.1793033508575801</v>
      </c>
      <c r="I76">
        <v>1.16356508057108</v>
      </c>
      <c r="J76">
        <v>1.15556473406769</v>
      </c>
      <c r="K76">
        <v>1.29277741776643</v>
      </c>
      <c r="L76">
        <v>1.14615805491125</v>
      </c>
      <c r="M76">
        <v>1.15497285971825</v>
      </c>
      <c r="N76">
        <v>1.1385354517138999</v>
      </c>
      <c r="O76">
        <v>1.1583119682434599</v>
      </c>
      <c r="P76">
        <v>1.1427689849260401</v>
      </c>
      <c r="Q76">
        <v>1.1553295109228101</v>
      </c>
      <c r="R76">
        <v>1.1401862922325701</v>
      </c>
      <c r="S76">
        <v>1.1268100031830799</v>
      </c>
      <c r="T76">
        <v>1.14583949880644</v>
      </c>
      <c r="U76">
        <v>1.1429179197061099</v>
      </c>
      <c r="V76">
        <v>1.14688454738003</v>
      </c>
      <c r="W76">
        <v>1.1362067767039701</v>
      </c>
      <c r="X76">
        <v>1.13049366974758</v>
      </c>
      <c r="Y76">
        <v>1.1509107020360301</v>
      </c>
      <c r="Z76">
        <v>1.1255876016002699</v>
      </c>
      <c r="AA76">
        <v>1.1321886207757199</v>
      </c>
      <c r="AB76">
        <v>1.1164398801044999</v>
      </c>
      <c r="AC76">
        <v>1.18790303527545</v>
      </c>
      <c r="AD76">
        <v>1.1663021478561</v>
      </c>
      <c r="AE76">
        <v>1.04491720033895</v>
      </c>
      <c r="AF76">
        <v>1.0191297511196</v>
      </c>
      <c r="AG76">
        <v>1.18113879010351</v>
      </c>
      <c r="AH76">
        <v>1.15049030864111</v>
      </c>
      <c r="AI76">
        <v>1.16083312036332</v>
      </c>
      <c r="AJ76">
        <v>1.15769963686704</v>
      </c>
      <c r="AK76">
        <v>1.16232642739112</v>
      </c>
      <c r="AL76">
        <v>1.1792081136000101</v>
      </c>
      <c r="AM76">
        <v>1.1650049070667901</v>
      </c>
      <c r="AN76">
        <v>1.11085528587141</v>
      </c>
      <c r="AO76">
        <v>1.13731054098433</v>
      </c>
      <c r="AP76">
        <v>1.1385526340849601</v>
      </c>
      <c r="AQ76">
        <v>1.1266749551426201</v>
      </c>
      <c r="AR76">
        <v>1.1238261499104301</v>
      </c>
      <c r="AS76">
        <v>1.15362757172688</v>
      </c>
      <c r="AT76">
        <v>1.14560611826661</v>
      </c>
      <c r="AU76">
        <v>1.1572063768526299</v>
      </c>
      <c r="AV76">
        <v>1.1341879381903699</v>
      </c>
      <c r="AW76">
        <v>1.1379760268141901</v>
      </c>
      <c r="AX76">
        <v>1.1601973472448599</v>
      </c>
      <c r="AY76">
        <v>1.1438537888812099</v>
      </c>
      <c r="AZ76">
        <v>1.16820499449265</v>
      </c>
      <c r="BA76">
        <v>1.1681627342703</v>
      </c>
      <c r="BB76">
        <v>1.2060785367431599</v>
      </c>
      <c r="BC76">
        <v>1.1283615036001799</v>
      </c>
      <c r="BD76">
        <v>1.13914144009966</v>
      </c>
      <c r="BE76">
        <v>1.1946369601054601</v>
      </c>
      <c r="BF76">
        <v>1.1910423330144799</v>
      </c>
      <c r="BG76">
        <v>1.1209588388948999</v>
      </c>
      <c r="BH76">
        <v>1.1633492645899099</v>
      </c>
      <c r="BI76">
        <v>1.1676164355224501</v>
      </c>
      <c r="BJ76">
        <v>1.1661593452863299</v>
      </c>
      <c r="BK76">
        <v>1.1852504786573299</v>
      </c>
      <c r="BL76">
        <v>1.1999313489857399</v>
      </c>
      <c r="BM76">
        <v>1.1973679897071501</v>
      </c>
      <c r="BN76">
        <v>1.2848249107532399</v>
      </c>
      <c r="BO76">
        <v>1.10119179942668</v>
      </c>
      <c r="BP76">
        <v>1.14549164265739</v>
      </c>
      <c r="BQ76">
        <v>1.1455590765269299</v>
      </c>
      <c r="BR76">
        <v>1.19827081629587</v>
      </c>
      <c r="BS76">
        <v>1.1420008795235499</v>
      </c>
      <c r="BT76">
        <v>1.17307367365171</v>
      </c>
      <c r="BU76">
        <v>1.1645698909136399</v>
      </c>
      <c r="BV76">
        <v>1.2228297670808499</v>
      </c>
      <c r="BW76">
        <v>1.1143834714649801</v>
      </c>
      <c r="BX76">
        <v>1.15036578161132</v>
      </c>
      <c r="BY76">
        <v>1.1286028109409301</v>
      </c>
      <c r="BZ76">
        <v>1.1645370441788301</v>
      </c>
      <c r="CA76">
        <v>1.15260538501973</v>
      </c>
      <c r="CB76">
        <v>1.21373913094837</v>
      </c>
      <c r="CC76">
        <v>1.16445164961874</v>
      </c>
      <c r="CD76">
        <v>1.20946781820729</v>
      </c>
      <c r="CE76">
        <v>1.1740472705806599</v>
      </c>
      <c r="CF76">
        <v>1.22997429209592</v>
      </c>
    </row>
    <row r="77" spans="1:84" x14ac:dyDescent="0.45">
      <c r="A77" t="s">
        <v>97</v>
      </c>
      <c r="B77" t="s">
        <v>98</v>
      </c>
      <c r="C77" t="s">
        <v>66</v>
      </c>
      <c r="D77">
        <v>35</v>
      </c>
      <c r="E77" s="1" cm="1">
        <f t="array" ref="E77">SUMPRODUCT($G77:$CF77,$G$2:$CF$2)/SUMPRODUCT(--($G77:$CF77&lt;&gt;""),$G$2:$CF$2)</f>
        <v>2.2545647667550806</v>
      </c>
      <c r="F77" s="1" cm="1">
        <f t="array" ref="F77">SUMPRODUCT($G77:$CF77,$F$2:$CE$2)/SUMPRODUCT(--($G77:$CF77&lt;&gt;""),$F$2:$CE$2)</f>
        <v>2.02791024784631</v>
      </c>
      <c r="G77">
        <v>2.4592510087087498</v>
      </c>
      <c r="H77">
        <v>2.0837623476381699</v>
      </c>
      <c r="I77">
        <v>2.31485612713429</v>
      </c>
      <c r="J77">
        <v>2.0819308277617798</v>
      </c>
      <c r="K77">
        <v>2.2865201863119302</v>
      </c>
      <c r="L77">
        <v>2.0439919351653599</v>
      </c>
      <c r="M77">
        <v>2.28491675866769</v>
      </c>
      <c r="N77">
        <v>2.0771295348830998</v>
      </c>
      <c r="O77">
        <v>2.2889780642667601</v>
      </c>
      <c r="P77">
        <v>2.0921526316608499</v>
      </c>
      <c r="Q77">
        <v>2.2471080519083499</v>
      </c>
      <c r="R77">
        <v>2.0525689571185</v>
      </c>
      <c r="S77">
        <v>2.5109033022174101</v>
      </c>
      <c r="T77">
        <v>2.1509798060037602</v>
      </c>
      <c r="U77">
        <v>1.9419709110761101</v>
      </c>
      <c r="V77">
        <v>1.9241108391698001</v>
      </c>
      <c r="W77">
        <v>2.60657397288352</v>
      </c>
      <c r="X77">
        <v>2.0197185871179699</v>
      </c>
      <c r="Y77">
        <v>2.4308420545648901</v>
      </c>
      <c r="Z77">
        <v>2.0529232737666101</v>
      </c>
      <c r="AA77">
        <v>2.10775662757848</v>
      </c>
      <c r="AB77">
        <v>1.9477871109532401</v>
      </c>
      <c r="AC77">
        <v>2.3682742834859201</v>
      </c>
      <c r="AD77">
        <v>2.12250194040486</v>
      </c>
      <c r="AE77">
        <v>2.0705835792242002</v>
      </c>
      <c r="AF77">
        <v>1.85735010231932</v>
      </c>
      <c r="AG77">
        <v>2.3554764848394298</v>
      </c>
      <c r="AH77">
        <v>2.0717667596694498</v>
      </c>
      <c r="AI77">
        <v>2.1437411701412001</v>
      </c>
      <c r="AJ77">
        <v>2.03130893251695</v>
      </c>
      <c r="AK77">
        <v>2.1058803737729801</v>
      </c>
      <c r="AL77">
        <v>2.0575355680380598</v>
      </c>
      <c r="AM77">
        <v>2.3366018750591002</v>
      </c>
      <c r="AN77">
        <v>1.9626550782005401</v>
      </c>
      <c r="AO77">
        <v>2.65671150728198</v>
      </c>
      <c r="AP77">
        <v>2.0706205442332499</v>
      </c>
      <c r="AQ77">
        <v>2.28028569993737</v>
      </c>
      <c r="AR77">
        <v>2.0373456789267101</v>
      </c>
      <c r="AS77">
        <v>2.1388403358436499</v>
      </c>
      <c r="AT77">
        <v>2.0423599065375799</v>
      </c>
      <c r="AU77">
        <v>2.1201124024343501</v>
      </c>
      <c r="AV77">
        <v>1.9633398576711301</v>
      </c>
      <c r="AW77">
        <v>2.19626816928095</v>
      </c>
      <c r="AX77">
        <v>2.0239383233600301</v>
      </c>
      <c r="AY77">
        <v>2.05860639961073</v>
      </c>
      <c r="AZ77">
        <v>2.0434627825403102</v>
      </c>
      <c r="BA77">
        <v>2.1672963957113098</v>
      </c>
      <c r="BB77">
        <v>2.0690757084101401</v>
      </c>
      <c r="BC77">
        <v>2.06327996208358</v>
      </c>
      <c r="BD77">
        <v>2.0049889774497802</v>
      </c>
      <c r="BE77">
        <v>2.4759804876874401</v>
      </c>
      <c r="BF77">
        <v>2.2570597630183999</v>
      </c>
      <c r="BG77">
        <v>2.1152645547084798</v>
      </c>
      <c r="BH77">
        <v>2.0469126053637798</v>
      </c>
      <c r="BI77">
        <v>2.1861056516753399</v>
      </c>
      <c r="BJ77">
        <v>2.0789882814913501</v>
      </c>
      <c r="BK77">
        <v>2.18628936902032</v>
      </c>
      <c r="BL77">
        <v>2.0852350288358599</v>
      </c>
      <c r="BM77">
        <v>2.0429823703295198</v>
      </c>
      <c r="BN77">
        <v>2.0805759450595498</v>
      </c>
      <c r="BO77">
        <v>2.11635721775068</v>
      </c>
      <c r="BP77">
        <v>2.0104336834168199</v>
      </c>
      <c r="BQ77">
        <v>1.91271842402739</v>
      </c>
      <c r="BR77">
        <v>2.0005456924535201</v>
      </c>
      <c r="BS77">
        <v>2.1562246892144801</v>
      </c>
      <c r="BT77">
        <v>2.0181114322489302</v>
      </c>
      <c r="BU77">
        <v>1.81029363862441</v>
      </c>
      <c r="BV77">
        <v>1.87664547219463</v>
      </c>
      <c r="BW77">
        <v>1.9557053153959101</v>
      </c>
      <c r="BX77">
        <v>1.9335636277703601</v>
      </c>
      <c r="BY77">
        <v>2.15985867599839</v>
      </c>
      <c r="BZ77">
        <v>2.0743569781898401</v>
      </c>
      <c r="CA77">
        <v>2.06043311848171</v>
      </c>
      <c r="CB77">
        <v>2.04410047623182</v>
      </c>
      <c r="CC77">
        <v>1.9805388277049201</v>
      </c>
      <c r="CD77">
        <v>1.94402372802015</v>
      </c>
      <c r="CE77">
        <v>2.1800027374865101</v>
      </c>
      <c r="CF77">
        <v>2.0622542729895899</v>
      </c>
    </row>
    <row r="78" spans="1:84" x14ac:dyDescent="0.45">
      <c r="A78" t="s">
        <v>118</v>
      </c>
      <c r="B78" t="s">
        <v>58</v>
      </c>
      <c r="C78" t="s">
        <v>66</v>
      </c>
      <c r="D78">
        <v>35</v>
      </c>
      <c r="E78" s="1" cm="1">
        <f t="array" ref="E78">SUMPRODUCT($G78:$CF78,$G$2:$CF$2)/SUMPRODUCT(--($G78:$CF78&lt;&gt;""),$G$2:$CF$2)</f>
        <v>1.8191617536310101</v>
      </c>
      <c r="F78" s="1" cm="1">
        <f t="array" ref="F78">SUMPRODUCT($G78:$CF78,$F$2:$CE$2)/SUMPRODUCT(--($G78:$CF78&lt;&gt;""),$F$2:$CE$2)</f>
        <v>1.7776679870574852</v>
      </c>
      <c r="G78">
        <v>1.8207485537596999</v>
      </c>
      <c r="H78">
        <v>1.78085682470124</v>
      </c>
      <c r="I78">
        <v>1.83553321174509</v>
      </c>
      <c r="J78">
        <v>1.78855578919986</v>
      </c>
      <c r="K78">
        <v>1.8700238590185201</v>
      </c>
      <c r="L78">
        <v>1.7459679092127001</v>
      </c>
      <c r="M78">
        <v>1.79066267742843</v>
      </c>
      <c r="N78">
        <v>1.7718792367564</v>
      </c>
      <c r="O78">
        <v>1.7991257430561001</v>
      </c>
      <c r="P78">
        <v>1.77587354217481</v>
      </c>
      <c r="Q78">
        <v>1.79779121040856</v>
      </c>
      <c r="R78">
        <v>1.7767467230329701</v>
      </c>
      <c r="S78">
        <v>1.7835811603909599</v>
      </c>
      <c r="T78">
        <v>1.7740850837286199</v>
      </c>
      <c r="U78">
        <v>1.8119194974577899</v>
      </c>
      <c r="V78">
        <v>1.78342760343984</v>
      </c>
      <c r="W78">
        <v>1.78303938756792</v>
      </c>
      <c r="X78">
        <v>1.75107118463694</v>
      </c>
      <c r="Y78">
        <v>1.81141160722415</v>
      </c>
      <c r="Z78">
        <v>1.76956427503036</v>
      </c>
      <c r="AA78">
        <v>1.87506024743109</v>
      </c>
      <c r="AB78">
        <v>1.82618887929708</v>
      </c>
      <c r="AC78">
        <v>1.84868697678756</v>
      </c>
      <c r="AD78">
        <v>1.8028758806068701</v>
      </c>
      <c r="AE78">
        <v>1.6554094661468499</v>
      </c>
      <c r="AF78">
        <v>1.5653069659593399</v>
      </c>
      <c r="AG78">
        <v>1.8315341998874699</v>
      </c>
      <c r="AH78">
        <v>1.7768153216065901</v>
      </c>
      <c r="AI78">
        <v>1.8686567887257</v>
      </c>
      <c r="AJ78">
        <v>1.8338999302516801</v>
      </c>
      <c r="AK78">
        <v>1.81054924921491</v>
      </c>
      <c r="AL78">
        <v>1.8006804450937199</v>
      </c>
      <c r="AM78">
        <v>1.86629003824534</v>
      </c>
      <c r="AN78">
        <v>1.74678357233808</v>
      </c>
      <c r="AO78">
        <v>1.76212335548243</v>
      </c>
      <c r="AP78">
        <v>1.71893979245506</v>
      </c>
      <c r="AQ78">
        <v>1.8451083425517401</v>
      </c>
      <c r="AR78">
        <v>1.7853354090592199</v>
      </c>
      <c r="AS78">
        <v>1.7871502966338899</v>
      </c>
      <c r="AT78">
        <v>1.7701261509431101</v>
      </c>
      <c r="AU78">
        <v>1.9520402085162001</v>
      </c>
      <c r="AV78">
        <v>1.8264452330902601</v>
      </c>
      <c r="AW78">
        <v>1.8172545845494401</v>
      </c>
      <c r="AX78">
        <v>1.80009257915111</v>
      </c>
      <c r="AY78">
        <v>1.89075215084283</v>
      </c>
      <c r="AZ78">
        <v>1.8122508476594501</v>
      </c>
      <c r="BA78">
        <v>1.8199136503958</v>
      </c>
      <c r="BB78">
        <v>1.88171151437867</v>
      </c>
      <c r="BC78">
        <v>1.8594535876022</v>
      </c>
      <c r="BD78">
        <v>1.8126282546613099</v>
      </c>
      <c r="BE78">
        <v>1.8388065610493001</v>
      </c>
      <c r="BF78">
        <v>1.82092070870955</v>
      </c>
      <c r="BG78">
        <v>1.7756597638149301</v>
      </c>
      <c r="BH78">
        <v>1.8054026838745201</v>
      </c>
      <c r="BI78">
        <v>1.8072948133411499</v>
      </c>
      <c r="BJ78">
        <v>1.7924508844548599</v>
      </c>
      <c r="BK78">
        <v>1.77905803445388</v>
      </c>
      <c r="BL78">
        <v>1.7838335160592</v>
      </c>
      <c r="BM78">
        <v>1.8388853980647399</v>
      </c>
      <c r="BN78">
        <v>1.9226967297805599</v>
      </c>
      <c r="BO78">
        <v>1.75683499541834</v>
      </c>
      <c r="BP78">
        <v>1.76221079777435</v>
      </c>
      <c r="BQ78">
        <v>1.75538692768481</v>
      </c>
      <c r="BR78">
        <v>1.8388548198205901</v>
      </c>
      <c r="BS78">
        <v>1.72293203731406</v>
      </c>
      <c r="BT78">
        <v>1.75939370388673</v>
      </c>
      <c r="BU78">
        <v>1.7561242922256499</v>
      </c>
      <c r="BV78">
        <v>1.8186663219272601</v>
      </c>
      <c r="BW78">
        <v>1.81238087200175</v>
      </c>
      <c r="BX78">
        <v>1.80883041034383</v>
      </c>
      <c r="BY78">
        <v>1.8774852156486801</v>
      </c>
      <c r="BZ78">
        <v>1.8079937234455199</v>
      </c>
      <c r="CA78">
        <v>1.7620178627157801</v>
      </c>
      <c r="CB78">
        <v>1.8413078578149</v>
      </c>
      <c r="CC78">
        <v>1.8639195852449699</v>
      </c>
      <c r="CD78">
        <v>1.85662254584622</v>
      </c>
      <c r="CE78">
        <v>1.81735921379591</v>
      </c>
      <c r="CF78">
        <v>1.87505196508965</v>
      </c>
    </row>
    <row r="79" spans="1:84" x14ac:dyDescent="0.45">
      <c r="A79" t="s">
        <v>91</v>
      </c>
      <c r="B79" t="s">
        <v>92</v>
      </c>
      <c r="C79" t="s">
        <v>62</v>
      </c>
      <c r="D79">
        <v>35</v>
      </c>
      <c r="E79" s="1" cm="1">
        <f t="array" ref="E79">SUMPRODUCT($G79:$CF79,$G$2:$CF$2)/SUMPRODUCT(--($G79:$CF79&lt;&gt;""),$G$2:$CF$2)</f>
        <v>1.8793855379184237</v>
      </c>
      <c r="F79" s="1" cm="1">
        <f t="array" ref="F79">SUMPRODUCT($G79:$CF79,$F$2:$CE$2)/SUMPRODUCT(--($G79:$CF79&lt;&gt;""),$F$2:$CE$2)</f>
        <v>1.8475740758860038</v>
      </c>
      <c r="G79">
        <v>1.9520203471673401</v>
      </c>
      <c r="H79">
        <v>1.8925272051606901</v>
      </c>
      <c r="I79">
        <v>1.79178278930365</v>
      </c>
      <c r="J79">
        <v>1.7973773337724499</v>
      </c>
      <c r="K79">
        <v>2.0224847350732098</v>
      </c>
      <c r="L79">
        <v>1.7775739406601301</v>
      </c>
      <c r="M79">
        <v>1.85001964277665</v>
      </c>
      <c r="N79">
        <v>1.80878555906636</v>
      </c>
      <c r="O79">
        <v>1.8544334631671</v>
      </c>
      <c r="P79">
        <v>1.81721583766981</v>
      </c>
      <c r="Q79">
        <v>1.8497571121496299</v>
      </c>
      <c r="R79">
        <v>1.8111239737254701</v>
      </c>
      <c r="S79">
        <v>1.8296737880626801</v>
      </c>
      <c r="T79">
        <v>1.8157895419997001</v>
      </c>
      <c r="U79">
        <v>1.8905736610448001</v>
      </c>
      <c r="V79">
        <v>1.8748024027821599</v>
      </c>
      <c r="W79">
        <v>1.83194822421193</v>
      </c>
      <c r="X79">
        <v>1.82870034661034</v>
      </c>
      <c r="Y79">
        <v>1.95556267615335</v>
      </c>
      <c r="Z79">
        <v>1.8417757704507101</v>
      </c>
      <c r="AA79">
        <v>1.9095534312371301</v>
      </c>
      <c r="AB79">
        <v>1.8520658078868499</v>
      </c>
      <c r="AC79">
        <v>2.0240985924241999</v>
      </c>
      <c r="AD79">
        <v>1.85391690846829</v>
      </c>
      <c r="AE79">
        <v>1.94950382972702</v>
      </c>
      <c r="AF79">
        <v>1.7367498466672899</v>
      </c>
      <c r="AG79">
        <v>1.9290599388562399</v>
      </c>
      <c r="AH79">
        <v>1.84736484357149</v>
      </c>
      <c r="AI79">
        <v>1.92028138096574</v>
      </c>
      <c r="AJ79">
        <v>1.8825940856726699</v>
      </c>
      <c r="AK79">
        <v>1.8543773987474299</v>
      </c>
      <c r="AL79">
        <v>1.86249843831259</v>
      </c>
      <c r="AM79">
        <v>1.87265736238369</v>
      </c>
      <c r="AN79">
        <v>1.84543713145866</v>
      </c>
      <c r="AO79">
        <v>1.73001827832664</v>
      </c>
      <c r="AP79">
        <v>1.7477566419736801</v>
      </c>
      <c r="AQ79">
        <v>1.81338378926887</v>
      </c>
      <c r="AR79">
        <v>1.8002511513647499</v>
      </c>
      <c r="AS79">
        <v>1.90934538096537</v>
      </c>
      <c r="AT79">
        <v>1.90726974406461</v>
      </c>
      <c r="AU79">
        <v>1.9186125677163901</v>
      </c>
      <c r="AV79">
        <v>1.88861693797585</v>
      </c>
      <c r="AW79">
        <v>1.8326713465959401</v>
      </c>
      <c r="AX79">
        <v>1.87989150955664</v>
      </c>
      <c r="AY79">
        <v>1.8780444139678201</v>
      </c>
      <c r="AZ79">
        <v>1.8874846764317299</v>
      </c>
      <c r="BA79">
        <v>1.88300151379758</v>
      </c>
      <c r="BB79">
        <v>1.9618367498443099</v>
      </c>
      <c r="BC79">
        <v>1.8849532299592799</v>
      </c>
      <c r="BD79">
        <v>1.88599309030518</v>
      </c>
      <c r="BE79">
        <v>1.7906113101280901</v>
      </c>
      <c r="BF79">
        <v>1.8790747684381199</v>
      </c>
      <c r="BG79">
        <v>1.7729486016168601</v>
      </c>
      <c r="BH79">
        <v>1.86913892725708</v>
      </c>
      <c r="BI79">
        <v>1.80088350682888</v>
      </c>
      <c r="BJ79">
        <v>1.8665566766063999</v>
      </c>
      <c r="BK79">
        <v>1.9074583619838099</v>
      </c>
      <c r="BL79">
        <v>1.93579820393465</v>
      </c>
      <c r="BM79">
        <v>1.8969047672845001</v>
      </c>
      <c r="BN79">
        <v>2.0177886840092198</v>
      </c>
      <c r="BO79">
        <v>1.78139942159191</v>
      </c>
      <c r="BP79">
        <v>1.8234971824919</v>
      </c>
      <c r="BQ79">
        <v>1.87846700719305</v>
      </c>
      <c r="BR79">
        <v>1.9758889333327401</v>
      </c>
      <c r="BS79">
        <v>1.83258279994989</v>
      </c>
      <c r="BT79">
        <v>1.8622150060882601</v>
      </c>
      <c r="BU79">
        <v>1.7901575565777701</v>
      </c>
      <c r="BV79">
        <v>1.87083024518173</v>
      </c>
      <c r="BW79">
        <v>1.83241226811606</v>
      </c>
      <c r="BX79">
        <v>1.8717394460104899</v>
      </c>
      <c r="BY79">
        <v>1.89000081643715</v>
      </c>
      <c r="BZ79">
        <v>1.94960721476626</v>
      </c>
      <c r="CA79">
        <v>1.8299164881818399</v>
      </c>
      <c r="CB79">
        <v>1.9182059673953999</v>
      </c>
      <c r="CC79">
        <v>1.86459607491954</v>
      </c>
      <c r="CD79">
        <v>1.91686926653082</v>
      </c>
      <c r="CE79">
        <v>1.8700104274276701</v>
      </c>
      <c r="CF79">
        <v>1.96296676502756</v>
      </c>
    </row>
    <row r="80" spans="1:84" x14ac:dyDescent="0.45">
      <c r="A80" t="s">
        <v>88</v>
      </c>
      <c r="B80" t="s">
        <v>58</v>
      </c>
      <c r="C80" t="s">
        <v>66</v>
      </c>
      <c r="D80">
        <v>35</v>
      </c>
      <c r="E80" s="1" cm="1">
        <f t="array" ref="E80">SUMPRODUCT($G80:$CF80,$G$2:$CF$2)/SUMPRODUCT(--($G80:$CF80&lt;&gt;""),$G$2:$CF$2)</f>
        <v>1.512401056950154</v>
      </c>
      <c r="F80" s="1" cm="1">
        <f t="array" ref="F80">SUMPRODUCT($G80:$CF80,$F$2:$CE$2)/SUMPRODUCT(--($G80:$CF80&lt;&gt;""),$F$2:$CE$2)</f>
        <v>1.4928092817693102</v>
      </c>
      <c r="G80">
        <v>1.5441626430137601</v>
      </c>
      <c r="H80">
        <v>1.5364214699512999</v>
      </c>
      <c r="I80">
        <v>1.52602772863466</v>
      </c>
      <c r="J80">
        <v>1.4726235792939499</v>
      </c>
      <c r="K80">
        <v>1.6251138109577801</v>
      </c>
      <c r="L80">
        <v>1.4456409509101</v>
      </c>
      <c r="M80">
        <v>1.4954256777377499</v>
      </c>
      <c r="N80">
        <v>1.4989547172170701</v>
      </c>
      <c r="O80">
        <v>1.4987039801806501</v>
      </c>
      <c r="P80">
        <v>1.5044481385525901</v>
      </c>
      <c r="Q80">
        <v>1.49618137125118</v>
      </c>
      <c r="R80">
        <v>1.50110828314661</v>
      </c>
      <c r="S80">
        <v>1.5607298602199799</v>
      </c>
      <c r="T80">
        <v>1.52757019852923</v>
      </c>
      <c r="U80">
        <v>1.4652593744384099</v>
      </c>
      <c r="V80">
        <v>1.5006652883834399</v>
      </c>
      <c r="W80">
        <v>1.5284063702884201</v>
      </c>
      <c r="X80">
        <v>1.46184413005695</v>
      </c>
      <c r="Y80">
        <v>1.5849151548020199</v>
      </c>
      <c r="Z80">
        <v>1.5287865394323701</v>
      </c>
      <c r="AA80">
        <v>1.4974909708086701</v>
      </c>
      <c r="AB80">
        <v>1.5065976302850901</v>
      </c>
      <c r="AC80">
        <v>1.6430725476666299</v>
      </c>
      <c r="AD80">
        <v>1.5371801371317799</v>
      </c>
      <c r="AE80">
        <v>1.6019195712109999</v>
      </c>
      <c r="AF80">
        <v>1.3589902968191301</v>
      </c>
      <c r="AG80">
        <v>1.5282145468781501</v>
      </c>
      <c r="AH80">
        <v>1.5171470432181999</v>
      </c>
      <c r="AI80">
        <v>1.5159916306093399</v>
      </c>
      <c r="AJ80">
        <v>1.5288730848347301</v>
      </c>
      <c r="AK80">
        <v>1.5321428401028201</v>
      </c>
      <c r="AL80">
        <v>1.55530043331413</v>
      </c>
      <c r="AM80">
        <v>1.41144069779504</v>
      </c>
      <c r="AN80">
        <v>1.40291428062793</v>
      </c>
      <c r="AO80">
        <v>1.4782604192086399</v>
      </c>
      <c r="AP80">
        <v>1.4424528977513</v>
      </c>
      <c r="AQ80">
        <v>1.47670759760623</v>
      </c>
      <c r="AR80">
        <v>1.48002354289711</v>
      </c>
      <c r="AS80">
        <v>1.48225262443204</v>
      </c>
      <c r="AT80">
        <v>1.4923131670029499</v>
      </c>
      <c r="AU80">
        <v>1.44796271918501</v>
      </c>
      <c r="AV80">
        <v>1.44987844716856</v>
      </c>
      <c r="AW80">
        <v>1.45207504389624</v>
      </c>
      <c r="AX80">
        <v>1.5051198908307499</v>
      </c>
      <c r="AY80">
        <v>1.49225368088996</v>
      </c>
      <c r="AZ80">
        <v>1.5212804764754599</v>
      </c>
      <c r="BA80">
        <v>1.52331087001381</v>
      </c>
      <c r="BB80">
        <v>1.54104257118188</v>
      </c>
      <c r="BC80">
        <v>1.47376330621825</v>
      </c>
      <c r="BD80">
        <v>1.48233537237402</v>
      </c>
      <c r="BE80">
        <v>1.6325510206113401</v>
      </c>
      <c r="BF80">
        <v>1.5819684342635301</v>
      </c>
      <c r="BG80">
        <v>1.5041714560686801</v>
      </c>
      <c r="BH80">
        <v>1.51724432295399</v>
      </c>
      <c r="BI80">
        <v>1.48843740329398</v>
      </c>
      <c r="BJ80">
        <v>1.5167933645489999</v>
      </c>
      <c r="BK80">
        <v>1.55770793481276</v>
      </c>
      <c r="BL80">
        <v>1.5121311187959801</v>
      </c>
      <c r="BM80">
        <v>1.55461262670635</v>
      </c>
      <c r="BN80">
        <v>1.63312175499743</v>
      </c>
      <c r="BO80">
        <v>1.48206238296469</v>
      </c>
      <c r="BP80">
        <v>1.5184977793027501</v>
      </c>
      <c r="BQ80">
        <v>1.51200367832745</v>
      </c>
      <c r="BR80">
        <v>1.5993292866081601</v>
      </c>
      <c r="BS80">
        <v>1.49678782473685</v>
      </c>
      <c r="BT80">
        <v>1.49295414499401</v>
      </c>
      <c r="BU80">
        <v>1.46093033963499</v>
      </c>
      <c r="BV80">
        <v>1.5255640606834699</v>
      </c>
      <c r="BW80">
        <v>1.44896453589453</v>
      </c>
      <c r="BX80">
        <v>1.4982929628816899</v>
      </c>
      <c r="BY80">
        <v>1.5041417616908701</v>
      </c>
      <c r="BZ80">
        <v>1.5337245651273601</v>
      </c>
      <c r="CA80">
        <v>1.45176249359216</v>
      </c>
      <c r="CB80">
        <v>1.5345686944836601</v>
      </c>
      <c r="CC80">
        <v>1.4751219787127201</v>
      </c>
      <c r="CD80">
        <v>1.5241353073284201</v>
      </c>
      <c r="CE80">
        <v>1.51498149392846</v>
      </c>
      <c r="CF80">
        <v>1.5894481683436901</v>
      </c>
    </row>
    <row r="81" spans="1:84" x14ac:dyDescent="0.45">
      <c r="A81" t="s">
        <v>88</v>
      </c>
      <c r="B81" t="s">
        <v>58</v>
      </c>
      <c r="C81" t="s">
        <v>85</v>
      </c>
      <c r="D81">
        <v>35</v>
      </c>
      <c r="E81" s="1" cm="1">
        <f t="array" ref="E81">SUMPRODUCT($G81:$CF81,$G$2:$CF$2)/SUMPRODUCT(--($G81:$CF81&lt;&gt;""),$G$2:$CF$2)</f>
        <v>1.2568528949569229</v>
      </c>
      <c r="F81" s="1" cm="1">
        <f t="array" ref="F81">SUMPRODUCT($G81:$CF81,$F$2:$CE$2)/SUMPRODUCT(--($G81:$CF81&lt;&gt;""),$F$2:$CE$2)</f>
        <v>1.2253841158072762</v>
      </c>
      <c r="G81">
        <v>1.26974516086982</v>
      </c>
      <c r="H81">
        <v>1.25623616559063</v>
      </c>
      <c r="I81">
        <v>1.3277274301437101</v>
      </c>
      <c r="J81">
        <v>1.21743375166503</v>
      </c>
      <c r="K81">
        <v>1.41189568705993</v>
      </c>
      <c r="L81">
        <v>1.1996843924726099</v>
      </c>
      <c r="M81">
        <v>1.2344948946076799</v>
      </c>
      <c r="N81">
        <v>1.23210074242932</v>
      </c>
      <c r="O81">
        <v>1.23679154557168</v>
      </c>
      <c r="P81">
        <v>1.23825272487294</v>
      </c>
      <c r="Q81">
        <v>1.23191764699693</v>
      </c>
      <c r="R81">
        <v>1.23559404667691</v>
      </c>
      <c r="S81">
        <v>1.2850233818703301</v>
      </c>
      <c r="T81">
        <v>1.25712179540174</v>
      </c>
      <c r="U81">
        <v>1.19211157175386</v>
      </c>
      <c r="V81">
        <v>1.2271399146827</v>
      </c>
      <c r="W81">
        <v>1.2750516453030301</v>
      </c>
      <c r="X81">
        <v>1.2026369080485999</v>
      </c>
      <c r="Y81">
        <v>1.30883257984413</v>
      </c>
      <c r="Z81">
        <v>1.24458420537703</v>
      </c>
      <c r="AA81">
        <v>1.2238973867598999</v>
      </c>
      <c r="AB81">
        <v>1.2286008386137499</v>
      </c>
      <c r="AC81">
        <v>1.3790690537510799</v>
      </c>
      <c r="AD81">
        <v>1.24883762410732</v>
      </c>
      <c r="AE81">
        <v>1.46607631580207</v>
      </c>
      <c r="AF81">
        <v>1.1157631340832601</v>
      </c>
      <c r="AG81">
        <v>1.25483966674244</v>
      </c>
      <c r="AH81">
        <v>1.2384781875469899</v>
      </c>
      <c r="AI81">
        <v>1.23937793622543</v>
      </c>
      <c r="AJ81">
        <v>1.25323376005704</v>
      </c>
      <c r="AK81">
        <v>1.251484331968</v>
      </c>
      <c r="AL81">
        <v>1.2708173593549099</v>
      </c>
      <c r="AM81">
        <v>1.18252235014302</v>
      </c>
      <c r="AN81">
        <v>1.15969000885857</v>
      </c>
      <c r="AO81">
        <v>1.2265067924738799</v>
      </c>
      <c r="AP81">
        <v>1.1925253216249201</v>
      </c>
      <c r="AQ81">
        <v>1.2233862650834399</v>
      </c>
      <c r="AR81">
        <v>1.2159014808922499</v>
      </c>
      <c r="AS81">
        <v>1.2209759888420899</v>
      </c>
      <c r="AT81">
        <v>1.229005862173</v>
      </c>
      <c r="AU81">
        <v>1.1996973821560299</v>
      </c>
      <c r="AV81">
        <v>1.1927768820194899</v>
      </c>
      <c r="AW81">
        <v>1.2045456935015799</v>
      </c>
      <c r="AX81">
        <v>1.2318301472320199</v>
      </c>
      <c r="AY81">
        <v>1.2196676497429</v>
      </c>
      <c r="AZ81">
        <v>1.2476529456871699</v>
      </c>
      <c r="BA81">
        <v>1.26093468250514</v>
      </c>
      <c r="BB81">
        <v>1.2598191947566799</v>
      </c>
      <c r="BC81">
        <v>1.21349574685204</v>
      </c>
      <c r="BD81">
        <v>1.22201834021609</v>
      </c>
      <c r="BE81">
        <v>1.32723808242259</v>
      </c>
      <c r="BF81">
        <v>1.2775293303080899</v>
      </c>
      <c r="BG81">
        <v>1.2415940034608299</v>
      </c>
      <c r="BH81">
        <v>1.25719538119483</v>
      </c>
      <c r="BI81">
        <v>1.21850584296468</v>
      </c>
      <c r="BJ81">
        <v>1.2382919898483999</v>
      </c>
      <c r="BK81">
        <v>1.29232161572407</v>
      </c>
      <c r="BL81">
        <v>1.2454470619025699</v>
      </c>
      <c r="BM81">
        <v>1.2895370009146301</v>
      </c>
      <c r="BN81">
        <v>1.3318265032395</v>
      </c>
      <c r="BO81">
        <v>1.19949402879636</v>
      </c>
      <c r="BP81">
        <v>1.2322785180037299</v>
      </c>
      <c r="BQ81">
        <v>1.2493481455331099</v>
      </c>
      <c r="BR81">
        <v>1.3204141573411801</v>
      </c>
      <c r="BS81">
        <v>1.23896069161915</v>
      </c>
      <c r="BT81">
        <v>1.24391265472877</v>
      </c>
      <c r="BU81">
        <v>1.2186931442534299</v>
      </c>
      <c r="BV81">
        <v>1.2791007235860099</v>
      </c>
      <c r="BW81">
        <v>1.1878071670914701</v>
      </c>
      <c r="BX81">
        <v>1.23431286396705</v>
      </c>
      <c r="BY81">
        <v>1.2271483260429701</v>
      </c>
      <c r="BZ81">
        <v>1.2517821666719</v>
      </c>
      <c r="CA81">
        <v>1.20397024822316</v>
      </c>
      <c r="CB81">
        <v>1.2723468095169701</v>
      </c>
      <c r="CC81">
        <v>1.22744096371206</v>
      </c>
      <c r="CD81">
        <v>1.25574707020165</v>
      </c>
      <c r="CE81">
        <v>1.24161262424786</v>
      </c>
      <c r="CF81">
        <v>1.3132224931671099</v>
      </c>
    </row>
    <row r="82" spans="1:84" x14ac:dyDescent="0.45">
      <c r="A82" t="s">
        <v>88</v>
      </c>
      <c r="B82" t="s">
        <v>89</v>
      </c>
      <c r="C82" t="s">
        <v>66</v>
      </c>
      <c r="D82">
        <v>35</v>
      </c>
      <c r="E82" s="1" cm="1">
        <f t="array" ref="E82">SUMPRODUCT($G82:$CF82,$G$2:$CF$2)/SUMPRODUCT(--($G82:$CF82&lt;&gt;""),$G$2:$CF$2)</f>
        <v>1.8339768440837314</v>
      </c>
      <c r="F82" s="1" cm="1">
        <f t="array" ref="F82">SUMPRODUCT($G82:$CF82,$F$2:$CE$2)/SUMPRODUCT(--($G82:$CF82&lt;&gt;""),$F$2:$CE$2)</f>
        <v>1.8358153292361217</v>
      </c>
      <c r="G82">
        <v>1.8705416633486001</v>
      </c>
      <c r="H82">
        <v>1.8872658884039499</v>
      </c>
      <c r="I82">
        <v>1.8908124237694</v>
      </c>
      <c r="J82">
        <v>1.8180894619093</v>
      </c>
      <c r="K82">
        <v>2.0453151556732299</v>
      </c>
      <c r="L82">
        <v>1.80379553752202</v>
      </c>
      <c r="M82">
        <v>1.8024667754656301</v>
      </c>
      <c r="N82">
        <v>1.82073928193402</v>
      </c>
      <c r="O82">
        <v>1.80878197609326</v>
      </c>
      <c r="P82">
        <v>1.82815984418499</v>
      </c>
      <c r="Q82">
        <v>1.5972718938135699</v>
      </c>
      <c r="R82">
        <v>1.60551968428653</v>
      </c>
      <c r="S82">
        <v>1.8566678268739101</v>
      </c>
      <c r="T82">
        <v>1.86289086104151</v>
      </c>
      <c r="U82">
        <v>1.8010295653235999</v>
      </c>
      <c r="V82">
        <v>1.86866071846743</v>
      </c>
      <c r="W82">
        <v>1.90070618538313</v>
      </c>
      <c r="X82">
        <v>1.8402387640265501</v>
      </c>
      <c r="Y82">
        <v>1.91740525875127</v>
      </c>
      <c r="Z82">
        <v>1.86909111104154</v>
      </c>
      <c r="AA82">
        <v>1.5520076445936299</v>
      </c>
      <c r="AB82">
        <v>1.57289030486343</v>
      </c>
      <c r="AC82">
        <v>2.0453385214088802</v>
      </c>
      <c r="AD82">
        <v>1.91253019010612</v>
      </c>
      <c r="AE82">
        <v>1.75113854520907</v>
      </c>
      <c r="AF82">
        <v>1.4799312090702701</v>
      </c>
      <c r="AG82">
        <v>1.82665952268833</v>
      </c>
      <c r="AH82">
        <v>1.83217275498667</v>
      </c>
      <c r="AI82">
        <v>1.80557166188972</v>
      </c>
      <c r="AJ82">
        <v>1.8530767474711001</v>
      </c>
      <c r="AK82">
        <v>1.8580930219653999</v>
      </c>
      <c r="AL82">
        <v>1.92037806353589</v>
      </c>
      <c r="AM82">
        <v>1.7589974072230501</v>
      </c>
      <c r="AN82">
        <v>1.77043231274852</v>
      </c>
      <c r="AO82">
        <v>1.81870497315054</v>
      </c>
      <c r="AP82">
        <v>1.8351369782989</v>
      </c>
      <c r="AQ82">
        <v>1.9324634410418999</v>
      </c>
      <c r="AR82">
        <v>1.9751071966667</v>
      </c>
      <c r="AS82">
        <v>1.8381538943243301</v>
      </c>
      <c r="AT82">
        <v>1.89612664669769</v>
      </c>
      <c r="AU82">
        <v>1.8039463283166699</v>
      </c>
      <c r="AV82">
        <v>1.8283430222499899</v>
      </c>
      <c r="AW82">
        <v>1.9366829806908099</v>
      </c>
      <c r="AX82">
        <v>2.0326596519990399</v>
      </c>
      <c r="AY82">
        <v>1.6125027588068801</v>
      </c>
      <c r="AZ82">
        <v>1.6532470772045</v>
      </c>
      <c r="BA82">
        <v>1.8939516385480499</v>
      </c>
      <c r="BB82">
        <v>1.9441273541416999</v>
      </c>
      <c r="BC82">
        <v>1.77302817932947</v>
      </c>
      <c r="BD82">
        <v>1.8132228751558099</v>
      </c>
      <c r="BE82">
        <v>1.9851304904279501</v>
      </c>
      <c r="BF82">
        <v>1.96217053973887</v>
      </c>
      <c r="BG82">
        <v>1.8893395063131999</v>
      </c>
      <c r="BH82">
        <v>1.9419438284749699</v>
      </c>
      <c r="BI82">
        <v>1.8183001688210301</v>
      </c>
      <c r="BJ82">
        <v>1.89535298344863</v>
      </c>
      <c r="BK82">
        <v>1.9229011822653299</v>
      </c>
      <c r="BL82">
        <v>1.86954527493877</v>
      </c>
      <c r="BM82">
        <v>1.90346383065757</v>
      </c>
      <c r="BN82">
        <v>2.0113334528819</v>
      </c>
      <c r="BO82">
        <v>1.8135331878996199</v>
      </c>
      <c r="BP82">
        <v>1.8955839979362801</v>
      </c>
      <c r="BQ82">
        <v>1.6945110764811799</v>
      </c>
      <c r="BR82">
        <v>1.79584583322949</v>
      </c>
      <c r="BS82">
        <v>1.87716589224321</v>
      </c>
      <c r="BT82">
        <v>1.88351386075743</v>
      </c>
      <c r="BU82">
        <v>1.7694891955535901</v>
      </c>
      <c r="BV82">
        <v>1.85635752477105</v>
      </c>
      <c r="BW82">
        <v>1.55067906756916</v>
      </c>
      <c r="BX82">
        <v>1.61332410580152</v>
      </c>
      <c r="BY82">
        <v>2.1340247150613099</v>
      </c>
      <c r="BZ82">
        <v>2.2254725852672701</v>
      </c>
      <c r="CA82">
        <v>2.1776046195756402</v>
      </c>
      <c r="CB82">
        <v>2.3520545911337001</v>
      </c>
      <c r="CC82">
        <v>1.6116726954770999</v>
      </c>
      <c r="CD82">
        <v>1.68412237558875</v>
      </c>
      <c r="CE82">
        <v>1.85024648848535</v>
      </c>
      <c r="CF82">
        <v>1.9474417245451301</v>
      </c>
    </row>
    <row r="83" spans="1:84" x14ac:dyDescent="0.45">
      <c r="A83" t="s">
        <v>88</v>
      </c>
      <c r="B83" t="s">
        <v>90</v>
      </c>
      <c r="C83" t="s">
        <v>66</v>
      </c>
      <c r="D83">
        <v>35</v>
      </c>
      <c r="E83" s="1" cm="1">
        <f t="array" ref="E83">SUMPRODUCT($G83:$CF83,$G$2:$CF$2)/SUMPRODUCT(--($G83:$CF83&lt;&gt;""),$G$2:$CF$2)</f>
        <v>1.8153324830521005</v>
      </c>
      <c r="F83" s="1" cm="1">
        <f t="array" ref="F83">SUMPRODUCT($G83:$CF83,$F$2:$CE$2)/SUMPRODUCT(--($G83:$CF83&lt;&gt;""),$F$2:$CE$2)</f>
        <v>1.8156919600633337</v>
      </c>
      <c r="G83">
        <v>1.84391884458789</v>
      </c>
      <c r="H83">
        <v>1.8670327718786399</v>
      </c>
      <c r="I83">
        <v>1.89602720001727</v>
      </c>
      <c r="J83">
        <v>1.8444293993402301</v>
      </c>
      <c r="K83">
        <v>2.05822929026183</v>
      </c>
      <c r="L83">
        <v>1.8338155702408601</v>
      </c>
      <c r="M83">
        <v>1.7782705610358001</v>
      </c>
      <c r="N83">
        <v>1.8015770291912401</v>
      </c>
      <c r="O83">
        <v>1.7785052366335401</v>
      </c>
      <c r="P83">
        <v>1.8159856593280701</v>
      </c>
      <c r="Q83">
        <v>1.4748666073890799</v>
      </c>
      <c r="R83">
        <v>1.49015994530317</v>
      </c>
      <c r="S83">
        <v>1.90296503842262</v>
      </c>
      <c r="T83">
        <v>1.9026992491202499</v>
      </c>
      <c r="U83">
        <v>1.74590254637607</v>
      </c>
      <c r="V83">
        <v>1.8065948520633399</v>
      </c>
      <c r="W83">
        <v>1.88965654989522</v>
      </c>
      <c r="X83">
        <v>1.8467233093558999</v>
      </c>
      <c r="Y83">
        <v>1.90312842484555</v>
      </c>
      <c r="Z83">
        <v>1.85733204760019</v>
      </c>
      <c r="AA83">
        <v>1.4461618043603099</v>
      </c>
      <c r="AB83">
        <v>1.4559754258681901</v>
      </c>
      <c r="AC83">
        <v>2.0200593314934001</v>
      </c>
      <c r="AD83">
        <v>1.8831456841557499</v>
      </c>
      <c r="AE83">
        <v>1.6604800577052199</v>
      </c>
      <c r="AF83">
        <v>1.3923819843512799</v>
      </c>
      <c r="AG83">
        <v>1.8206559849302</v>
      </c>
      <c r="AH83">
        <v>1.8162042964017999</v>
      </c>
      <c r="AI83">
        <v>1.7885418470041701</v>
      </c>
      <c r="AJ83">
        <v>1.83465344206864</v>
      </c>
      <c r="AK83">
        <v>1.8226051225467299</v>
      </c>
      <c r="AL83">
        <v>1.87411527205699</v>
      </c>
      <c r="AM83">
        <v>1.7568699753288499</v>
      </c>
      <c r="AN83">
        <v>1.7620834270077399</v>
      </c>
      <c r="AO83">
        <v>1.82016514536621</v>
      </c>
      <c r="AP83">
        <v>1.82062747754525</v>
      </c>
      <c r="AQ83">
        <v>2.0579857597657099</v>
      </c>
      <c r="AR83">
        <v>2.1153377221007701</v>
      </c>
      <c r="AS83">
        <v>1.78504579160524</v>
      </c>
      <c r="AT83">
        <v>1.8333330094921501</v>
      </c>
      <c r="AU83">
        <v>1.7781734551185999</v>
      </c>
      <c r="AV83">
        <v>1.8104755278778299</v>
      </c>
      <c r="AW83">
        <v>2.0837464102291201</v>
      </c>
      <c r="AX83">
        <v>2.1909897373456202</v>
      </c>
      <c r="AY83">
        <v>1.4730928303870101</v>
      </c>
      <c r="AZ83">
        <v>1.4964308481316499</v>
      </c>
      <c r="BA83">
        <v>1.8351731624757499</v>
      </c>
      <c r="BB83">
        <v>1.8721912271574801</v>
      </c>
      <c r="BC83">
        <v>1.7904122371156499</v>
      </c>
      <c r="BD83">
        <v>1.8235730597355999</v>
      </c>
      <c r="BE83">
        <v>1.94333235824769</v>
      </c>
      <c r="BF83">
        <v>1.9198202632557499</v>
      </c>
      <c r="BG83">
        <v>1.8153290328354299</v>
      </c>
      <c r="BH83">
        <v>1.8623696408516901</v>
      </c>
      <c r="BI83">
        <v>1.7738204914748901</v>
      </c>
      <c r="BJ83">
        <v>1.8274708823888799</v>
      </c>
      <c r="BK83">
        <v>1.9069865485075199</v>
      </c>
      <c r="BL83">
        <v>1.85081515901241</v>
      </c>
      <c r="BM83">
        <v>1.8759038792902401</v>
      </c>
      <c r="BN83">
        <v>1.9997790136354501</v>
      </c>
      <c r="BO83">
        <v>1.7665491926313199</v>
      </c>
      <c r="BP83">
        <v>1.8324051691985599</v>
      </c>
      <c r="BQ83">
        <v>1.46705338846241</v>
      </c>
      <c r="BR83">
        <v>1.5518235820389299</v>
      </c>
      <c r="BS83">
        <v>1.8419533832234201</v>
      </c>
      <c r="BT83">
        <v>1.8394470390264701</v>
      </c>
      <c r="BU83">
        <v>1.8213429700333399</v>
      </c>
      <c r="BV83">
        <v>1.90845485064015</v>
      </c>
      <c r="BW83">
        <v>1.4342673396012999</v>
      </c>
      <c r="BX83">
        <v>1.48054554968519</v>
      </c>
      <c r="BY83">
        <v>2.3013665522197502</v>
      </c>
      <c r="BZ83">
        <v>2.42238354807228</v>
      </c>
      <c r="CA83">
        <v>2.31708720380453</v>
      </c>
      <c r="CB83">
        <v>2.50256941423872</v>
      </c>
      <c r="CC83">
        <v>1.48442630278275</v>
      </c>
      <c r="CD83">
        <v>1.5331687380673</v>
      </c>
      <c r="CE83">
        <v>1.8303697620400301</v>
      </c>
      <c r="CF83">
        <v>1.9294790721195101</v>
      </c>
    </row>
    <row r="84" spans="1:84" x14ac:dyDescent="0.45">
      <c r="A84" t="s">
        <v>75</v>
      </c>
      <c r="B84" t="s">
        <v>58</v>
      </c>
      <c r="C84" t="s">
        <v>62</v>
      </c>
      <c r="D84">
        <v>35</v>
      </c>
      <c r="E84" s="1" cm="1">
        <f t="array" ref="E84">SUMPRODUCT($G84:$CF84,$G$2:$CF$2)/SUMPRODUCT(--($G84:$CF84&lt;&gt;""),$G$2:$CF$2)</f>
        <v>2.4120509221816451</v>
      </c>
      <c r="F84" s="1" cm="1">
        <f t="array" ref="F84">SUMPRODUCT($G84:$CF84,$F$2:$CE$2)/SUMPRODUCT(--($G84:$CF84&lt;&gt;""),$F$2:$CE$2)</f>
        <v>2.3798125178502256</v>
      </c>
      <c r="G84">
        <v>2.5301513225122299</v>
      </c>
      <c r="H84">
        <v>2.4484313693113799</v>
      </c>
      <c r="I84">
        <v>2.3366918948848898</v>
      </c>
      <c r="J84">
        <v>2.3221604087292098</v>
      </c>
      <c r="K84">
        <v>2.6028372459921898</v>
      </c>
      <c r="L84">
        <v>2.3099698305724199</v>
      </c>
      <c r="M84">
        <v>2.4363147827628602</v>
      </c>
      <c r="N84">
        <v>2.3906425519077601</v>
      </c>
      <c r="O84">
        <v>2.4427800334723901</v>
      </c>
      <c r="P84">
        <v>2.3961577529748701</v>
      </c>
      <c r="Q84">
        <v>2.4370751370695198</v>
      </c>
      <c r="R84">
        <v>2.3892346518693399</v>
      </c>
      <c r="S84">
        <v>2.4239852579793699</v>
      </c>
      <c r="T84">
        <v>2.4258375957470499</v>
      </c>
      <c r="U84">
        <v>2.3942563539390598</v>
      </c>
      <c r="V84">
        <v>2.3927991636492498</v>
      </c>
      <c r="W84">
        <v>2.46464544609614</v>
      </c>
      <c r="X84">
        <v>2.4353625317719998</v>
      </c>
      <c r="Y84">
        <v>2.40716530325669</v>
      </c>
      <c r="Z84">
        <v>2.3131455513575201</v>
      </c>
      <c r="AA84">
        <v>2.3623042805985301</v>
      </c>
      <c r="AB84">
        <v>2.29573422913416</v>
      </c>
      <c r="AC84">
        <v>2.5080567254140198</v>
      </c>
      <c r="AD84">
        <v>2.38928779572033</v>
      </c>
      <c r="AE84">
        <v>2.2465222865696499</v>
      </c>
      <c r="AF84">
        <v>2.18740506803822</v>
      </c>
      <c r="AG84">
        <v>2.4078808235782798</v>
      </c>
      <c r="AH84">
        <v>2.3061787713769699</v>
      </c>
      <c r="AI84">
        <v>2.4592377434359101</v>
      </c>
      <c r="AJ84">
        <v>2.4526959764290699</v>
      </c>
      <c r="AK84">
        <v>2.4146187724456598</v>
      </c>
      <c r="AL84">
        <v>2.46154184624231</v>
      </c>
      <c r="AM84">
        <v>2.45590397529678</v>
      </c>
      <c r="AN84">
        <v>2.3735215395525202</v>
      </c>
      <c r="AO84">
        <v>2.4868189663784999</v>
      </c>
      <c r="AP84">
        <v>2.4216988496716501</v>
      </c>
      <c r="AQ84">
        <v>2.3398872593398599</v>
      </c>
      <c r="AR84">
        <v>2.2947630649159998</v>
      </c>
      <c r="AS84">
        <v>2.3430196080281802</v>
      </c>
      <c r="AT84">
        <v>2.3437258593750201</v>
      </c>
      <c r="AU84">
        <v>2.3963561830654299</v>
      </c>
      <c r="AV84">
        <v>2.33914991267465</v>
      </c>
      <c r="AW84">
        <v>2.4358476655168202</v>
      </c>
      <c r="AX84">
        <v>2.50270460610328</v>
      </c>
      <c r="AY84">
        <v>2.3969325147076401</v>
      </c>
      <c r="AZ84">
        <v>2.47778511178428</v>
      </c>
      <c r="BA84">
        <v>2.4878536731725398</v>
      </c>
      <c r="BB84">
        <v>2.5682803183893501</v>
      </c>
      <c r="BC84">
        <v>2.4146059749507902</v>
      </c>
      <c r="BD84">
        <v>2.4384462396936102</v>
      </c>
      <c r="BE84">
        <v>2.5072372748666401</v>
      </c>
      <c r="BF84">
        <v>2.4683420922613002</v>
      </c>
      <c r="BG84">
        <v>2.4489058523986298</v>
      </c>
      <c r="BH84">
        <v>2.5307386083140799</v>
      </c>
      <c r="BI84">
        <v>2.3661155209164302</v>
      </c>
      <c r="BJ84">
        <v>2.4335972998442901</v>
      </c>
      <c r="BK84">
        <v>2.4793024311206602</v>
      </c>
      <c r="BL84">
        <v>2.4668076633317102</v>
      </c>
      <c r="BM84">
        <v>2.44473773607305</v>
      </c>
      <c r="BN84">
        <v>2.5908029314912202</v>
      </c>
      <c r="BO84">
        <v>2.29634255076459</v>
      </c>
      <c r="BP84">
        <v>2.35840550162234</v>
      </c>
      <c r="BQ84">
        <v>2.3003903022604599</v>
      </c>
      <c r="BR84">
        <v>2.4159740739192199</v>
      </c>
      <c r="BS84">
        <v>2.31532430016909</v>
      </c>
      <c r="BT84">
        <v>2.3800231394181699</v>
      </c>
      <c r="BU84">
        <v>2.2570283996589899</v>
      </c>
      <c r="BV84">
        <v>2.3455029844630499</v>
      </c>
      <c r="BW84">
        <v>2.2973431460256899</v>
      </c>
      <c r="BX84">
        <v>2.3714690343162901</v>
      </c>
      <c r="BY84">
        <v>2.5809728687641398</v>
      </c>
      <c r="BZ84">
        <v>2.6024940956365099</v>
      </c>
      <c r="CA84">
        <v>2.3317971385085801</v>
      </c>
      <c r="CB84">
        <v>2.43221814294639</v>
      </c>
      <c r="CC84">
        <v>2.49415637228693</v>
      </c>
      <c r="CD84">
        <v>2.4871956207430701</v>
      </c>
      <c r="CE84">
        <v>2.4295052617600401</v>
      </c>
      <c r="CF84">
        <v>2.5169315070169098</v>
      </c>
    </row>
    <row r="85" spans="1:84" x14ac:dyDescent="0.45">
      <c r="A85" t="s">
        <v>101</v>
      </c>
      <c r="B85" t="s">
        <v>102</v>
      </c>
      <c r="C85" t="s">
        <v>64</v>
      </c>
      <c r="D85">
        <v>35</v>
      </c>
      <c r="E85" s="1" cm="1">
        <f t="array" ref="E85">SUMPRODUCT($G85:$CF85,$G$2:$CF$2)/SUMPRODUCT(--($G85:$CF85&lt;&gt;""),$G$2:$CF$2)</f>
        <v>1.6427167043065687</v>
      </c>
      <c r="F85" s="1" cm="1">
        <f t="array" ref="F85">SUMPRODUCT($G85:$CF85,$F$2:$CE$2)/SUMPRODUCT(--($G85:$CF85&lt;&gt;""),$F$2:$CE$2)</f>
        <v>1.6299002135654446</v>
      </c>
      <c r="G85">
        <v>1.6630000408966501</v>
      </c>
      <c r="H85">
        <v>1.62703355497649</v>
      </c>
      <c r="I85">
        <v>1.6002385581015099</v>
      </c>
      <c r="J85">
        <v>1.58257169053527</v>
      </c>
      <c r="K85">
        <v>1.5976660815886199</v>
      </c>
      <c r="L85">
        <v>1.56402449851808</v>
      </c>
      <c r="M85">
        <v>1.6550829614956599</v>
      </c>
      <c r="N85">
        <v>1.64503125005969</v>
      </c>
      <c r="O85">
        <v>1.5725589886128599</v>
      </c>
      <c r="P85">
        <v>1.55929695881653</v>
      </c>
      <c r="Q85">
        <v>1.56877322116455</v>
      </c>
      <c r="R85">
        <v>1.5536065382878199</v>
      </c>
      <c r="S85">
        <v>1.51584521597227</v>
      </c>
      <c r="T85">
        <v>1.49557783313224</v>
      </c>
      <c r="U85">
        <v>1.7445039518068</v>
      </c>
      <c r="V85">
        <v>1.71347125931488</v>
      </c>
      <c r="W85">
        <v>1.52888509475983</v>
      </c>
      <c r="X85">
        <v>1.53466561810694</v>
      </c>
      <c r="Y85">
        <v>1.60911258989313</v>
      </c>
      <c r="Z85">
        <v>1.56614837171808</v>
      </c>
      <c r="AA85">
        <v>1.6285830422026</v>
      </c>
      <c r="AB85">
        <v>1.59840280018264</v>
      </c>
      <c r="AC85">
        <v>1.61591550550651</v>
      </c>
      <c r="AD85">
        <v>1.59224682123561</v>
      </c>
      <c r="AE85">
        <v>1.5131908682328099</v>
      </c>
      <c r="AF85">
        <v>1.4968422239705399</v>
      </c>
      <c r="AG85">
        <v>1.7120157223514501</v>
      </c>
      <c r="AH85">
        <v>1.6571689548966599</v>
      </c>
      <c r="AI85">
        <v>1.6979113265136101</v>
      </c>
      <c r="AJ85">
        <v>1.6919698957602101</v>
      </c>
      <c r="AK85">
        <v>1.6886083673223</v>
      </c>
      <c r="AL85">
        <v>1.7092433162871501</v>
      </c>
      <c r="AM85">
        <v>1.5885690377993</v>
      </c>
      <c r="AN85">
        <v>1.54068431247232</v>
      </c>
      <c r="AO85">
        <v>1.58983907253781</v>
      </c>
      <c r="AP85">
        <v>1.59044040509253</v>
      </c>
      <c r="AQ85">
        <v>1.72163409680351</v>
      </c>
      <c r="AR85">
        <v>1.66386354886052</v>
      </c>
      <c r="AS85">
        <v>1.6915463666083801</v>
      </c>
      <c r="AT85">
        <v>1.6853525802323399</v>
      </c>
      <c r="AU85">
        <v>1.80681952106001</v>
      </c>
      <c r="AV85">
        <v>1.74036549421991</v>
      </c>
      <c r="AW85">
        <v>1.7028696216613399</v>
      </c>
      <c r="AX85">
        <v>1.7333266682738999</v>
      </c>
      <c r="AY85">
        <v>1.6149791665169599</v>
      </c>
      <c r="AZ85">
        <v>1.6174589412546001</v>
      </c>
      <c r="BA85">
        <v>1.5767920840076399</v>
      </c>
      <c r="BB85">
        <v>1.6433974907152</v>
      </c>
      <c r="BC85">
        <v>1.5935949918077299</v>
      </c>
      <c r="BD85">
        <v>1.6160676141390999</v>
      </c>
      <c r="BE85">
        <v>1.5775339130459201</v>
      </c>
      <c r="BF85">
        <v>1.6487984056923</v>
      </c>
      <c r="BG85">
        <v>1.5906549261215599</v>
      </c>
      <c r="BH85">
        <v>1.68187398083847</v>
      </c>
      <c r="BI85">
        <v>1.63154914987597</v>
      </c>
      <c r="BJ85">
        <v>1.67161083328965</v>
      </c>
      <c r="BK85">
        <v>1.5277566583892599</v>
      </c>
      <c r="BL85">
        <v>1.57231255901355</v>
      </c>
      <c r="BM85">
        <v>1.66119459847678</v>
      </c>
      <c r="BN85">
        <v>1.74945468479991</v>
      </c>
      <c r="BO85">
        <v>1.55832527582992</v>
      </c>
      <c r="BP85">
        <v>1.5946832189956901</v>
      </c>
      <c r="BQ85">
        <v>1.6063513433869001</v>
      </c>
      <c r="BR85">
        <v>1.70123889313918</v>
      </c>
      <c r="BS85">
        <v>1.5795799251337901</v>
      </c>
      <c r="BT85">
        <v>1.63182350992692</v>
      </c>
      <c r="BU85">
        <v>1.5535216263964999</v>
      </c>
      <c r="BV85">
        <v>1.61630862445309</v>
      </c>
      <c r="BW85">
        <v>1.57711881572506</v>
      </c>
      <c r="BX85">
        <v>1.6230953867967499</v>
      </c>
      <c r="BY85">
        <v>1.8141598685465601</v>
      </c>
      <c r="BZ85">
        <v>1.8416787357886699</v>
      </c>
      <c r="CA85">
        <v>1.75966857730113</v>
      </c>
      <c r="CB85">
        <v>1.87816933741597</v>
      </c>
      <c r="CC85">
        <v>1.8578020582757999</v>
      </c>
      <c r="CD85">
        <v>1.8448358757143899</v>
      </c>
      <c r="CE85">
        <v>1.72396431123029</v>
      </c>
      <c r="CF85">
        <v>1.8285235835482601</v>
      </c>
    </row>
    <row r="86" spans="1:84" x14ac:dyDescent="0.45">
      <c r="A86" t="s">
        <v>101</v>
      </c>
      <c r="B86" t="s">
        <v>58</v>
      </c>
      <c r="C86" t="s">
        <v>64</v>
      </c>
      <c r="D86">
        <v>35</v>
      </c>
      <c r="E86" s="1" cm="1">
        <f t="array" ref="E86">SUMPRODUCT($G86:$CF86,$G$2:$CF$2)/SUMPRODUCT(--($G86:$CF86&lt;&gt;""),$G$2:$CF$2)</f>
        <v>1.5004732197318902</v>
      </c>
      <c r="F86" s="1" cm="1">
        <f t="array" ref="F86">SUMPRODUCT($G86:$CF86,$F$2:$CE$2)/SUMPRODUCT(--($G86:$CF86&lt;&gt;""),$F$2:$CE$2)</f>
        <v>1.47945182613287</v>
      </c>
      <c r="G86">
        <v>1.52591486068208</v>
      </c>
      <c r="H86">
        <v>1.48472565553267</v>
      </c>
      <c r="I86">
        <v>1.5065601917651601</v>
      </c>
      <c r="J86">
        <v>1.48818296727359</v>
      </c>
      <c r="K86">
        <v>1.49671620518146</v>
      </c>
      <c r="L86">
        <v>1.45068293416233</v>
      </c>
      <c r="M86">
        <v>1.4889864920995399</v>
      </c>
      <c r="N86">
        <v>1.4712987512728799</v>
      </c>
      <c r="O86">
        <v>1.49414036699889</v>
      </c>
      <c r="P86">
        <v>1.4791931883049101</v>
      </c>
      <c r="Q86">
        <v>1.49103631977591</v>
      </c>
      <c r="R86">
        <v>1.4744341443828199</v>
      </c>
      <c r="S86">
        <v>1.4953603691575701</v>
      </c>
      <c r="T86">
        <v>1.4959676308168599</v>
      </c>
      <c r="U86">
        <v>1.54575373250269</v>
      </c>
      <c r="V86">
        <v>1.49742306062091</v>
      </c>
      <c r="W86">
        <v>1.4246869603447501</v>
      </c>
      <c r="X86">
        <v>1.40541341569412</v>
      </c>
      <c r="Y86">
        <v>1.4883514532508</v>
      </c>
      <c r="Z86">
        <v>1.4494280065982601</v>
      </c>
      <c r="AA86">
        <v>1.5189353252903901</v>
      </c>
      <c r="AB86">
        <v>1.4798562358087</v>
      </c>
      <c r="AC86">
        <v>1.5189469021748201</v>
      </c>
      <c r="AD86">
        <v>1.4963628878689399</v>
      </c>
      <c r="AE86">
        <v>1.35997146655219</v>
      </c>
      <c r="AF86">
        <v>1.3229124543393</v>
      </c>
      <c r="AG86">
        <v>1.52179291968629</v>
      </c>
      <c r="AH86">
        <v>1.47715145380404</v>
      </c>
      <c r="AI86">
        <v>1.5420603304093501</v>
      </c>
      <c r="AJ86">
        <v>1.52352964944576</v>
      </c>
      <c r="AK86">
        <v>1.5096147814176599</v>
      </c>
      <c r="AL86">
        <v>1.51743134716147</v>
      </c>
      <c r="AM86">
        <v>1.5132235550987101</v>
      </c>
      <c r="AN86">
        <v>1.46628997279596</v>
      </c>
      <c r="AO86">
        <v>1.4699415585840301</v>
      </c>
      <c r="AP86">
        <v>1.45121972272766</v>
      </c>
      <c r="AQ86">
        <v>1.5352989469788101</v>
      </c>
      <c r="AR86">
        <v>1.4798833361402399</v>
      </c>
      <c r="AS86">
        <v>1.5067280780571899</v>
      </c>
      <c r="AT86">
        <v>1.4874732218042801</v>
      </c>
      <c r="AU86">
        <v>1.6014925953113099</v>
      </c>
      <c r="AV86">
        <v>1.52544449158339</v>
      </c>
      <c r="AW86">
        <v>1.48237445324531</v>
      </c>
      <c r="AX86">
        <v>1.48563565944522</v>
      </c>
      <c r="AY86">
        <v>1.5039855135692199</v>
      </c>
      <c r="AZ86">
        <v>1.5077450872706799</v>
      </c>
      <c r="BA86">
        <v>1.45687775872852</v>
      </c>
      <c r="BB86">
        <v>1.50933535203515</v>
      </c>
      <c r="BC86">
        <v>1.4622824720755101</v>
      </c>
      <c r="BD86">
        <v>1.4578634321837001</v>
      </c>
      <c r="BE86">
        <v>1.4829808480334601</v>
      </c>
      <c r="BF86">
        <v>1.53453148347625</v>
      </c>
      <c r="BG86">
        <v>1.4321596028029999</v>
      </c>
      <c r="BH86">
        <v>1.49428756070956</v>
      </c>
      <c r="BI86">
        <v>1.4425056495909701</v>
      </c>
      <c r="BJ86">
        <v>1.47943768709268</v>
      </c>
      <c r="BK86">
        <v>1.48144495320647</v>
      </c>
      <c r="BL86">
        <v>1.5202419210767399</v>
      </c>
      <c r="BM86">
        <v>1.5253910981938199</v>
      </c>
      <c r="BN86">
        <v>1.5903969735316501</v>
      </c>
      <c r="BO86">
        <v>1.4527073981613501</v>
      </c>
      <c r="BP86">
        <v>1.4834077140511399</v>
      </c>
      <c r="BQ86">
        <v>1.4854050233040801</v>
      </c>
      <c r="BR86">
        <v>1.56166684746778</v>
      </c>
      <c r="BS86">
        <v>1.4542000461165601</v>
      </c>
      <c r="BT86">
        <v>1.50132333156489</v>
      </c>
      <c r="BU86">
        <v>1.4347215595824001</v>
      </c>
      <c r="BV86">
        <v>1.49687075639626</v>
      </c>
      <c r="BW86">
        <v>1.43339003764157</v>
      </c>
      <c r="BX86">
        <v>1.4607931738770801</v>
      </c>
      <c r="BY86">
        <v>1.54293803721458</v>
      </c>
      <c r="BZ86">
        <v>1.5433071965339</v>
      </c>
      <c r="CA86">
        <v>1.4858655910032901</v>
      </c>
      <c r="CB86">
        <v>1.5568070519431301</v>
      </c>
      <c r="CC86">
        <v>1.5146154490452599</v>
      </c>
      <c r="CD86">
        <v>1.4942900733242099</v>
      </c>
      <c r="CE86">
        <v>1.4816936961598901</v>
      </c>
      <c r="CF86">
        <v>1.5572613231643599</v>
      </c>
    </row>
    <row r="87" spans="1:84" x14ac:dyDescent="0.45">
      <c r="A87" t="s">
        <v>101</v>
      </c>
      <c r="B87" t="s">
        <v>58</v>
      </c>
      <c r="C87" t="s">
        <v>85</v>
      </c>
      <c r="D87">
        <v>35</v>
      </c>
      <c r="E87" s="1" cm="1">
        <f t="array" ref="E87">SUMPRODUCT($G87:$CF87,$G$2:$CF$2)/SUMPRODUCT(--($G87:$CF87&lt;&gt;""),$G$2:$CF$2)</f>
        <v>1.2838243943996717</v>
      </c>
      <c r="F87" s="1" cm="1">
        <f t="array" ref="F87">SUMPRODUCT($G87:$CF87,$F$2:$CE$2)/SUMPRODUCT(--($G87:$CF87&lt;&gt;""),$F$2:$CE$2)</f>
        <v>1.2629600421272142</v>
      </c>
      <c r="G87">
        <v>1.3133766001862499</v>
      </c>
      <c r="H87">
        <v>1.2688377009501099</v>
      </c>
      <c r="I87">
        <v>1.29896958303072</v>
      </c>
      <c r="J87">
        <v>1.2680268672442001</v>
      </c>
      <c r="K87">
        <v>1.2884109455805199</v>
      </c>
      <c r="L87">
        <v>1.24651103603221</v>
      </c>
      <c r="M87">
        <v>1.2773386069288</v>
      </c>
      <c r="N87">
        <v>1.26109341881533</v>
      </c>
      <c r="O87">
        <v>1.2815108083167099</v>
      </c>
      <c r="P87">
        <v>1.26581742620985</v>
      </c>
      <c r="Q87">
        <v>1.2770970871713601</v>
      </c>
      <c r="R87">
        <v>1.26361518445377</v>
      </c>
      <c r="S87">
        <v>1.2698518249600701</v>
      </c>
      <c r="T87">
        <v>1.2683118545223899</v>
      </c>
      <c r="U87">
        <v>1.33105653654863</v>
      </c>
      <c r="V87">
        <v>1.2854070315277299</v>
      </c>
      <c r="W87">
        <v>1.2091867744651399</v>
      </c>
      <c r="X87">
        <v>1.19511094448791</v>
      </c>
      <c r="Y87">
        <v>1.27925732782873</v>
      </c>
      <c r="Z87">
        <v>1.2398815254704001</v>
      </c>
      <c r="AA87">
        <v>1.29803368111222</v>
      </c>
      <c r="AB87">
        <v>1.26604467220142</v>
      </c>
      <c r="AC87">
        <v>1.3083568043154301</v>
      </c>
      <c r="AD87">
        <v>1.2822639382493</v>
      </c>
      <c r="AE87">
        <v>1.15575677203934</v>
      </c>
      <c r="AF87">
        <v>1.1212158738315099</v>
      </c>
      <c r="AG87">
        <v>1.31877171928797</v>
      </c>
      <c r="AH87">
        <v>1.2692151097814</v>
      </c>
      <c r="AI87">
        <v>1.31628204333555</v>
      </c>
      <c r="AJ87">
        <v>1.2958386524947201</v>
      </c>
      <c r="AK87">
        <v>1.27955998143116</v>
      </c>
      <c r="AL87">
        <v>1.29134778349949</v>
      </c>
      <c r="AM87">
        <v>1.27000754631279</v>
      </c>
      <c r="AN87">
        <v>1.2421147412606199</v>
      </c>
      <c r="AO87">
        <v>1.2506106605046099</v>
      </c>
      <c r="AP87">
        <v>1.2453020267658099</v>
      </c>
      <c r="AQ87">
        <v>1.3167772829539699</v>
      </c>
      <c r="AR87">
        <v>1.2701421665069901</v>
      </c>
      <c r="AS87">
        <v>1.2901545712449201</v>
      </c>
      <c r="AT87">
        <v>1.26918955599246</v>
      </c>
      <c r="AU87">
        <v>1.3818881756535499</v>
      </c>
      <c r="AV87">
        <v>1.2939315141485099</v>
      </c>
      <c r="AW87">
        <v>1.2747612337762799</v>
      </c>
      <c r="AX87">
        <v>1.2682664161981601</v>
      </c>
      <c r="AY87">
        <v>1.28782347331476</v>
      </c>
      <c r="AZ87">
        <v>1.2757074094110401</v>
      </c>
      <c r="BA87">
        <v>1.24399539729579</v>
      </c>
      <c r="BB87">
        <v>1.28397823009448</v>
      </c>
      <c r="BC87">
        <v>1.2561743617299601</v>
      </c>
      <c r="BD87">
        <v>1.2495619007877301</v>
      </c>
      <c r="BE87">
        <v>1.2664398233898699</v>
      </c>
      <c r="BF87">
        <v>1.3126777167689201</v>
      </c>
      <c r="BG87">
        <v>1.2227481802717399</v>
      </c>
      <c r="BH87">
        <v>1.2662906298390599</v>
      </c>
      <c r="BI87">
        <v>1.24487287057373</v>
      </c>
      <c r="BJ87">
        <v>1.2602103709880901</v>
      </c>
      <c r="BK87">
        <v>1.2619709566955799</v>
      </c>
      <c r="BL87">
        <v>1.30834232934063</v>
      </c>
      <c r="BM87">
        <v>1.3246534908988701</v>
      </c>
      <c r="BN87">
        <v>1.3588937412142501</v>
      </c>
      <c r="BO87">
        <v>1.25348885852827</v>
      </c>
      <c r="BP87">
        <v>1.2717405895921401</v>
      </c>
      <c r="BQ87">
        <v>1.2623981689908399</v>
      </c>
      <c r="BR87">
        <v>1.33706414793172</v>
      </c>
      <c r="BS87">
        <v>1.25503822829905</v>
      </c>
      <c r="BT87">
        <v>1.30939602070212</v>
      </c>
      <c r="BU87">
        <v>1.2231154940358999</v>
      </c>
      <c r="BV87">
        <v>1.2784332494156201</v>
      </c>
      <c r="BW87">
        <v>1.23371807639721</v>
      </c>
      <c r="BX87">
        <v>1.25781807133332</v>
      </c>
      <c r="BY87">
        <v>1.30584102262489</v>
      </c>
      <c r="BZ87">
        <v>1.2968710716012499</v>
      </c>
      <c r="CA87">
        <v>1.2791730094431</v>
      </c>
      <c r="CB87">
        <v>1.3336415023722601</v>
      </c>
      <c r="CC87">
        <v>1.32119842470745</v>
      </c>
      <c r="CD87">
        <v>1.27973075053406</v>
      </c>
      <c r="CE87">
        <v>1.29786676138268</v>
      </c>
      <c r="CF87">
        <v>1.33371286009481</v>
      </c>
    </row>
    <row r="88" spans="1:84" x14ac:dyDescent="0.45">
      <c r="A88" t="s">
        <v>63</v>
      </c>
      <c r="B88" t="s">
        <v>58</v>
      </c>
      <c r="C88" t="s">
        <v>64</v>
      </c>
      <c r="D88">
        <v>35</v>
      </c>
      <c r="E88" s="1" cm="1">
        <f t="array" ref="E88">SUMPRODUCT($G88:$CF88,$G$2:$CF$2)/SUMPRODUCT(--($G88:$CF88&lt;&gt;""),$G$2:$CF$2)</f>
        <v>1.5004732197318902</v>
      </c>
      <c r="F88" s="1" cm="1">
        <f t="array" ref="F88">SUMPRODUCT($G88:$CF88,$F$2:$CE$2)/SUMPRODUCT(--($G88:$CF88&lt;&gt;""),$F$2:$CE$2)</f>
        <v>1.4793878931040041</v>
      </c>
      <c r="G88">
        <v>1.52591486068208</v>
      </c>
      <c r="H88">
        <v>1.48472565553267</v>
      </c>
      <c r="I88">
        <v>1.5065601917651601</v>
      </c>
      <c r="J88">
        <v>1.48818296727359</v>
      </c>
      <c r="K88">
        <v>1.49671620518146</v>
      </c>
      <c r="L88">
        <v>1.45068293416233</v>
      </c>
      <c r="M88">
        <v>1.4889864920995399</v>
      </c>
      <c r="N88">
        <v>1.4712987512728799</v>
      </c>
      <c r="O88">
        <v>1.49414036699889</v>
      </c>
      <c r="P88">
        <v>1.4791931883049101</v>
      </c>
      <c r="Q88">
        <v>1.49103631977591</v>
      </c>
      <c r="R88">
        <v>1.4744341443828199</v>
      </c>
      <c r="S88">
        <v>1.4953603691575701</v>
      </c>
      <c r="T88">
        <v>1.4945611041818101</v>
      </c>
      <c r="U88">
        <v>1.54575373250269</v>
      </c>
      <c r="V88">
        <v>1.49742306062091</v>
      </c>
      <c r="W88">
        <v>1.4246869603447501</v>
      </c>
      <c r="X88">
        <v>1.40541341569412</v>
      </c>
      <c r="Y88">
        <v>1.4883514532508</v>
      </c>
      <c r="Z88">
        <v>1.4494280065982601</v>
      </c>
      <c r="AA88">
        <v>1.5189353252903901</v>
      </c>
      <c r="AB88">
        <v>1.4798562358087</v>
      </c>
      <c r="AC88">
        <v>1.5189469021748201</v>
      </c>
      <c r="AD88">
        <v>1.4963628878689399</v>
      </c>
      <c r="AE88">
        <v>1.35997146655219</v>
      </c>
      <c r="AF88">
        <v>1.3229124543393</v>
      </c>
      <c r="AG88">
        <v>1.52179291968629</v>
      </c>
      <c r="AH88">
        <v>1.47715145380404</v>
      </c>
      <c r="AI88">
        <v>1.5420603304093501</v>
      </c>
      <c r="AJ88">
        <v>1.52352964944576</v>
      </c>
      <c r="AK88">
        <v>1.5096147814176599</v>
      </c>
      <c r="AL88">
        <v>1.51743134716147</v>
      </c>
      <c r="AM88">
        <v>1.5132235550987101</v>
      </c>
      <c r="AN88">
        <v>1.46628997279596</v>
      </c>
      <c r="AO88">
        <v>1.4699415585840301</v>
      </c>
      <c r="AP88">
        <v>1.45121972272766</v>
      </c>
      <c r="AQ88">
        <v>1.5352989469788101</v>
      </c>
      <c r="AR88">
        <v>1.4798833361402399</v>
      </c>
      <c r="AS88">
        <v>1.5067280780571899</v>
      </c>
      <c r="AT88">
        <v>1.4874732218042801</v>
      </c>
      <c r="AU88">
        <v>1.6014925953113099</v>
      </c>
      <c r="AV88">
        <v>1.52544449158339</v>
      </c>
      <c r="AW88">
        <v>1.48237445324531</v>
      </c>
      <c r="AX88">
        <v>1.48563565944522</v>
      </c>
      <c r="AY88">
        <v>1.5039855135692199</v>
      </c>
      <c r="AZ88">
        <v>1.5077450872706799</v>
      </c>
      <c r="BA88">
        <v>1.45687775872852</v>
      </c>
      <c r="BB88">
        <v>1.50933535203515</v>
      </c>
      <c r="BC88">
        <v>1.4622824720755101</v>
      </c>
      <c r="BD88">
        <v>1.4578634321837001</v>
      </c>
      <c r="BE88">
        <v>1.4829808480334601</v>
      </c>
      <c r="BF88">
        <v>1.53453148347625</v>
      </c>
      <c r="BG88">
        <v>1.4321596028029999</v>
      </c>
      <c r="BH88">
        <v>1.49428756070956</v>
      </c>
      <c r="BI88">
        <v>1.4425056495909701</v>
      </c>
      <c r="BJ88">
        <v>1.47943768709268</v>
      </c>
      <c r="BK88">
        <v>1.48144495320647</v>
      </c>
      <c r="BL88">
        <v>1.5202419210767399</v>
      </c>
      <c r="BM88">
        <v>1.5253910981938199</v>
      </c>
      <c r="BN88">
        <v>1.5903969735316501</v>
      </c>
      <c r="BO88">
        <v>1.4527073981613501</v>
      </c>
      <c r="BP88">
        <v>1.4834077140511399</v>
      </c>
      <c r="BQ88">
        <v>1.4854050233040801</v>
      </c>
      <c r="BR88">
        <v>1.56166684746778</v>
      </c>
      <c r="BS88">
        <v>1.4542000461165601</v>
      </c>
      <c r="BT88">
        <v>1.50132333156489</v>
      </c>
      <c r="BU88">
        <v>1.4347215595824001</v>
      </c>
      <c r="BV88">
        <v>1.49687075639626</v>
      </c>
      <c r="BW88">
        <v>1.43339003764157</v>
      </c>
      <c r="BX88">
        <v>1.4607931738770801</v>
      </c>
      <c r="BY88">
        <v>1.54293803721458</v>
      </c>
      <c r="BZ88">
        <v>1.5433071965339</v>
      </c>
      <c r="CA88">
        <v>1.4858655910032901</v>
      </c>
      <c r="CB88">
        <v>1.5568070519431301</v>
      </c>
      <c r="CC88">
        <v>1.5146154490452599</v>
      </c>
      <c r="CD88">
        <v>1.4942900733242099</v>
      </c>
      <c r="CE88">
        <v>1.4816936961598901</v>
      </c>
      <c r="CF88">
        <v>1.5572613231643599</v>
      </c>
    </row>
    <row r="89" spans="1:84" x14ac:dyDescent="0.45">
      <c r="A89" t="s">
        <v>93</v>
      </c>
      <c r="B89" t="s">
        <v>58</v>
      </c>
      <c r="C89" t="s">
        <v>64</v>
      </c>
      <c r="D89">
        <v>35</v>
      </c>
      <c r="E89" s="1" cm="1">
        <f t="array" ref="E89">SUMPRODUCT($G89:$CF89,$G$2:$CF$2)/SUMPRODUCT(--($G89:$CF89&lt;&gt;""),$G$2:$CF$2)</f>
        <v>1.5004732197318902</v>
      </c>
      <c r="F89" s="1" cm="1">
        <f t="array" ref="F89">SUMPRODUCT($G89:$CF89,$F$2:$CE$2)/SUMPRODUCT(--($G89:$CF89&lt;&gt;""),$F$2:$CE$2)</f>
        <v>1.4793878931040041</v>
      </c>
      <c r="G89">
        <v>1.52591486068208</v>
      </c>
      <c r="H89">
        <v>1.48472565553267</v>
      </c>
      <c r="I89">
        <v>1.5065601917651601</v>
      </c>
      <c r="J89">
        <v>1.48818296727359</v>
      </c>
      <c r="K89">
        <v>1.49671620518146</v>
      </c>
      <c r="L89">
        <v>1.45068293416233</v>
      </c>
      <c r="M89">
        <v>1.4889864920995399</v>
      </c>
      <c r="N89">
        <v>1.4712987512728799</v>
      </c>
      <c r="O89">
        <v>1.49414036699889</v>
      </c>
      <c r="P89">
        <v>1.4791931883049101</v>
      </c>
      <c r="Q89">
        <v>1.49103631977591</v>
      </c>
      <c r="R89">
        <v>1.4744341443828199</v>
      </c>
      <c r="S89">
        <v>1.4953603691575701</v>
      </c>
      <c r="T89">
        <v>1.4945611041818101</v>
      </c>
      <c r="U89">
        <v>1.54575373250269</v>
      </c>
      <c r="V89">
        <v>1.49742306062091</v>
      </c>
      <c r="W89">
        <v>1.4246869603447501</v>
      </c>
      <c r="X89">
        <v>1.40541341569412</v>
      </c>
      <c r="Y89">
        <v>1.4883514532508</v>
      </c>
      <c r="Z89">
        <v>1.4494280065982601</v>
      </c>
      <c r="AA89">
        <v>1.5189353252903901</v>
      </c>
      <c r="AB89">
        <v>1.4798562358087</v>
      </c>
      <c r="AC89">
        <v>1.5189469021748201</v>
      </c>
      <c r="AD89">
        <v>1.4963628878689399</v>
      </c>
      <c r="AE89">
        <v>1.35997146655219</v>
      </c>
      <c r="AF89">
        <v>1.3229124543393</v>
      </c>
      <c r="AG89">
        <v>1.52179291968629</v>
      </c>
      <c r="AH89">
        <v>1.47715145380404</v>
      </c>
      <c r="AI89">
        <v>1.5420603304093501</v>
      </c>
      <c r="AJ89">
        <v>1.52352964944576</v>
      </c>
      <c r="AK89">
        <v>1.5096147814176599</v>
      </c>
      <c r="AL89">
        <v>1.51743134716147</v>
      </c>
      <c r="AM89">
        <v>1.5132235550987101</v>
      </c>
      <c r="AN89">
        <v>1.46628997279596</v>
      </c>
      <c r="AO89">
        <v>1.4699415585840301</v>
      </c>
      <c r="AP89">
        <v>1.45121972272766</v>
      </c>
      <c r="AQ89">
        <v>1.5352989469788101</v>
      </c>
      <c r="AR89">
        <v>1.4798833361402399</v>
      </c>
      <c r="AS89">
        <v>1.5067280780571899</v>
      </c>
      <c r="AT89">
        <v>1.4874732218042801</v>
      </c>
      <c r="AU89">
        <v>1.6014925953113099</v>
      </c>
      <c r="AV89">
        <v>1.52544449158339</v>
      </c>
      <c r="AW89">
        <v>1.48237445324531</v>
      </c>
      <c r="AX89">
        <v>1.48563565944522</v>
      </c>
      <c r="AY89">
        <v>1.5039855135692199</v>
      </c>
      <c r="AZ89">
        <v>1.5077450872706799</v>
      </c>
      <c r="BA89">
        <v>1.45687775872852</v>
      </c>
      <c r="BB89">
        <v>1.50933535203515</v>
      </c>
      <c r="BC89">
        <v>1.4622824720755101</v>
      </c>
      <c r="BD89">
        <v>1.4578634321837001</v>
      </c>
      <c r="BE89">
        <v>1.4829808480334601</v>
      </c>
      <c r="BF89">
        <v>1.53453148347625</v>
      </c>
      <c r="BG89">
        <v>1.4321596028029999</v>
      </c>
      <c r="BH89">
        <v>1.49428756070956</v>
      </c>
      <c r="BI89">
        <v>1.4425056495909701</v>
      </c>
      <c r="BJ89">
        <v>1.47943768709268</v>
      </c>
      <c r="BK89">
        <v>1.48144495320647</v>
      </c>
      <c r="BL89">
        <v>1.5202419210767399</v>
      </c>
      <c r="BM89">
        <v>1.5253910981938199</v>
      </c>
      <c r="BN89">
        <v>1.5903969735316501</v>
      </c>
      <c r="BO89">
        <v>1.4527073981613501</v>
      </c>
      <c r="BP89">
        <v>1.4834077140511399</v>
      </c>
      <c r="BQ89">
        <v>1.4854050233040801</v>
      </c>
      <c r="BR89">
        <v>1.56166684746778</v>
      </c>
      <c r="BS89">
        <v>1.4542000461165601</v>
      </c>
      <c r="BT89">
        <v>1.50132333156489</v>
      </c>
      <c r="BU89">
        <v>1.4347215595824001</v>
      </c>
      <c r="BV89">
        <v>1.49687075639626</v>
      </c>
      <c r="BW89">
        <v>1.43339003764157</v>
      </c>
      <c r="BX89">
        <v>1.4607931738770801</v>
      </c>
      <c r="BY89">
        <v>1.54293803721458</v>
      </c>
      <c r="BZ89">
        <v>1.5433071965339</v>
      </c>
      <c r="CA89">
        <v>1.4858655910032901</v>
      </c>
      <c r="CB89">
        <v>1.5568070519431301</v>
      </c>
      <c r="CC89">
        <v>1.5146154490452599</v>
      </c>
      <c r="CD89">
        <v>1.4942900733242099</v>
      </c>
      <c r="CE89">
        <v>1.4816936961598901</v>
      </c>
      <c r="CF89">
        <v>1.5572613231643599</v>
      </c>
    </row>
    <row r="90" spans="1:84" x14ac:dyDescent="0.45">
      <c r="A90" t="s">
        <v>67</v>
      </c>
      <c r="B90" t="s">
        <v>58</v>
      </c>
      <c r="C90" t="s">
        <v>64</v>
      </c>
      <c r="D90">
        <v>35</v>
      </c>
      <c r="E90" s="1" cm="1">
        <f t="array" ref="E90">SUMPRODUCT($G90:$CF90,$G$2:$CF$2)/SUMPRODUCT(--($G90:$CF90&lt;&gt;""),$G$2:$CF$2)</f>
        <v>1.5004732197318902</v>
      </c>
      <c r="F90" s="1" cm="1">
        <f t="array" ref="F90">SUMPRODUCT($G90:$CF90,$F$2:$CE$2)/SUMPRODUCT(--($G90:$CF90&lt;&gt;""),$F$2:$CE$2)</f>
        <v>1.4793878931040041</v>
      </c>
      <c r="G90">
        <v>1.52591486068208</v>
      </c>
      <c r="H90">
        <v>1.48472565553267</v>
      </c>
      <c r="I90">
        <v>1.5065601917651601</v>
      </c>
      <c r="J90">
        <v>1.48818296727359</v>
      </c>
      <c r="K90">
        <v>1.49671620518146</v>
      </c>
      <c r="L90">
        <v>1.45068293416233</v>
      </c>
      <c r="M90">
        <v>1.4889864920995399</v>
      </c>
      <c r="N90">
        <v>1.4712987512728799</v>
      </c>
      <c r="O90">
        <v>1.49414036699889</v>
      </c>
      <c r="P90">
        <v>1.4791931883049101</v>
      </c>
      <c r="Q90">
        <v>1.49103631977591</v>
      </c>
      <c r="R90">
        <v>1.4744341443828199</v>
      </c>
      <c r="S90">
        <v>1.4953603691575701</v>
      </c>
      <c r="T90">
        <v>1.4945611041818101</v>
      </c>
      <c r="U90">
        <v>1.54575373250269</v>
      </c>
      <c r="V90">
        <v>1.49742306062091</v>
      </c>
      <c r="W90">
        <v>1.4246869603447501</v>
      </c>
      <c r="X90">
        <v>1.40541341569412</v>
      </c>
      <c r="Y90">
        <v>1.4883514532508</v>
      </c>
      <c r="Z90">
        <v>1.4494280065982601</v>
      </c>
      <c r="AA90">
        <v>1.5189353252903901</v>
      </c>
      <c r="AB90">
        <v>1.4798562358087</v>
      </c>
      <c r="AC90">
        <v>1.5189469021748201</v>
      </c>
      <c r="AD90">
        <v>1.4963628878689399</v>
      </c>
      <c r="AE90">
        <v>1.35997146655219</v>
      </c>
      <c r="AF90">
        <v>1.3229124543393</v>
      </c>
      <c r="AG90">
        <v>1.52179291968629</v>
      </c>
      <c r="AH90">
        <v>1.47715145380404</v>
      </c>
      <c r="AI90">
        <v>1.5420603304093501</v>
      </c>
      <c r="AJ90">
        <v>1.52352964944576</v>
      </c>
      <c r="AK90">
        <v>1.5096147814176599</v>
      </c>
      <c r="AL90">
        <v>1.51743134716147</v>
      </c>
      <c r="AM90">
        <v>1.5132235550987101</v>
      </c>
      <c r="AN90">
        <v>1.46628997279596</v>
      </c>
      <c r="AO90">
        <v>1.4699415585840301</v>
      </c>
      <c r="AP90">
        <v>1.45121972272766</v>
      </c>
      <c r="AQ90">
        <v>1.5352989469788101</v>
      </c>
      <c r="AR90">
        <v>1.4798833361402399</v>
      </c>
      <c r="AS90">
        <v>1.5067280780571899</v>
      </c>
      <c r="AT90">
        <v>1.4874732218042801</v>
      </c>
      <c r="AU90">
        <v>1.6014925953113099</v>
      </c>
      <c r="AV90">
        <v>1.52544449158339</v>
      </c>
      <c r="AW90">
        <v>1.48237445324531</v>
      </c>
      <c r="AX90">
        <v>1.48563565944522</v>
      </c>
      <c r="AY90">
        <v>1.5039855135692199</v>
      </c>
      <c r="AZ90">
        <v>1.5077450872706799</v>
      </c>
      <c r="BA90">
        <v>1.45687775872852</v>
      </c>
      <c r="BB90">
        <v>1.50933535203515</v>
      </c>
      <c r="BC90">
        <v>1.4622824720755101</v>
      </c>
      <c r="BD90">
        <v>1.4578634321837001</v>
      </c>
      <c r="BE90">
        <v>1.4829808480334601</v>
      </c>
      <c r="BF90">
        <v>1.53453148347625</v>
      </c>
      <c r="BG90">
        <v>1.4321596028029999</v>
      </c>
      <c r="BH90">
        <v>1.49428756070956</v>
      </c>
      <c r="BI90">
        <v>1.4425056495909701</v>
      </c>
      <c r="BJ90">
        <v>1.47943768709268</v>
      </c>
      <c r="BK90">
        <v>1.48144495320647</v>
      </c>
      <c r="BL90">
        <v>1.5202419210767399</v>
      </c>
      <c r="BM90">
        <v>1.5253910981938199</v>
      </c>
      <c r="BN90">
        <v>1.5903969735316501</v>
      </c>
      <c r="BO90">
        <v>1.4527073981613501</v>
      </c>
      <c r="BP90">
        <v>1.4834077140511399</v>
      </c>
      <c r="BQ90">
        <v>1.4854050233040801</v>
      </c>
      <c r="BR90">
        <v>1.56166684746778</v>
      </c>
      <c r="BS90">
        <v>1.4542000461165601</v>
      </c>
      <c r="BT90">
        <v>1.50132333156489</v>
      </c>
      <c r="BU90">
        <v>1.4347215595824001</v>
      </c>
      <c r="BV90">
        <v>1.49687075639626</v>
      </c>
      <c r="BW90">
        <v>1.43339003764157</v>
      </c>
      <c r="BX90">
        <v>1.4607931738770801</v>
      </c>
      <c r="BY90">
        <v>1.54293803721458</v>
      </c>
      <c r="BZ90">
        <v>1.5433071965339</v>
      </c>
      <c r="CA90">
        <v>1.4858655910032901</v>
      </c>
      <c r="CB90">
        <v>1.5568070519431301</v>
      </c>
      <c r="CC90">
        <v>1.5146154490452599</v>
      </c>
      <c r="CD90">
        <v>1.4942900733242099</v>
      </c>
      <c r="CE90">
        <v>1.4816936961598901</v>
      </c>
      <c r="CF90">
        <v>1.5572613231643599</v>
      </c>
    </row>
    <row r="91" spans="1:84" x14ac:dyDescent="0.45">
      <c r="A91" t="s">
        <v>112</v>
      </c>
      <c r="B91" t="s">
        <v>58</v>
      </c>
      <c r="C91" t="s">
        <v>64</v>
      </c>
      <c r="D91">
        <v>35</v>
      </c>
      <c r="E91" s="1" cm="1">
        <f t="array" ref="E91">SUMPRODUCT($G91:$CF91,$G$2:$CF$2)/SUMPRODUCT(--($G91:$CF91&lt;&gt;""),$G$2:$CF$2)</f>
        <v>1.5004732197318902</v>
      </c>
      <c r="F91" s="1" cm="1">
        <f t="array" ref="F91">SUMPRODUCT($G91:$CF91,$F$2:$CE$2)/SUMPRODUCT(--($G91:$CF91&lt;&gt;""),$F$2:$CE$2)</f>
        <v>1.4793878931040041</v>
      </c>
      <c r="G91">
        <v>1.52591486068208</v>
      </c>
      <c r="H91">
        <v>1.48472565553267</v>
      </c>
      <c r="I91">
        <v>1.5065601917651601</v>
      </c>
      <c r="J91">
        <v>1.48818296727359</v>
      </c>
      <c r="K91">
        <v>1.49671620518146</v>
      </c>
      <c r="L91">
        <v>1.45068293416233</v>
      </c>
      <c r="M91">
        <v>1.4889864920995399</v>
      </c>
      <c r="N91">
        <v>1.4712987512728799</v>
      </c>
      <c r="O91">
        <v>1.49414036699889</v>
      </c>
      <c r="P91">
        <v>1.4791931883049101</v>
      </c>
      <c r="Q91">
        <v>1.49103631977591</v>
      </c>
      <c r="R91">
        <v>1.4744341443828199</v>
      </c>
      <c r="S91">
        <v>1.4953603691575701</v>
      </c>
      <c r="T91">
        <v>1.4945611041818101</v>
      </c>
      <c r="U91">
        <v>1.54575373250269</v>
      </c>
      <c r="V91">
        <v>1.49742306062091</v>
      </c>
      <c r="W91">
        <v>1.4246869603447501</v>
      </c>
      <c r="X91">
        <v>1.40541341569412</v>
      </c>
      <c r="Y91">
        <v>1.4883514532508</v>
      </c>
      <c r="Z91">
        <v>1.4494280065982601</v>
      </c>
      <c r="AA91">
        <v>1.5189353252903901</v>
      </c>
      <c r="AB91">
        <v>1.4798562358087</v>
      </c>
      <c r="AC91">
        <v>1.5189469021748201</v>
      </c>
      <c r="AD91">
        <v>1.4963628878689399</v>
      </c>
      <c r="AE91">
        <v>1.35997146655219</v>
      </c>
      <c r="AF91">
        <v>1.3229124543393</v>
      </c>
      <c r="AG91">
        <v>1.52179291968629</v>
      </c>
      <c r="AH91">
        <v>1.47715145380404</v>
      </c>
      <c r="AI91">
        <v>1.5420603304093501</v>
      </c>
      <c r="AJ91">
        <v>1.52352964944576</v>
      </c>
      <c r="AK91">
        <v>1.5096147814176599</v>
      </c>
      <c r="AL91">
        <v>1.51743134716147</v>
      </c>
      <c r="AM91">
        <v>1.5132235550987101</v>
      </c>
      <c r="AN91">
        <v>1.46628997279596</v>
      </c>
      <c r="AO91">
        <v>1.4699415585840301</v>
      </c>
      <c r="AP91">
        <v>1.45121972272766</v>
      </c>
      <c r="AQ91">
        <v>1.5352989469788101</v>
      </c>
      <c r="AR91">
        <v>1.4798833361402399</v>
      </c>
      <c r="AS91">
        <v>1.5067280780571899</v>
      </c>
      <c r="AT91">
        <v>1.4874732218042801</v>
      </c>
      <c r="AU91">
        <v>1.6014925953113099</v>
      </c>
      <c r="AV91">
        <v>1.52544449158339</v>
      </c>
      <c r="AW91">
        <v>1.48237445324531</v>
      </c>
      <c r="AX91">
        <v>1.48563565944522</v>
      </c>
      <c r="AY91">
        <v>1.5039855135692199</v>
      </c>
      <c r="AZ91">
        <v>1.5077450872706799</v>
      </c>
      <c r="BA91">
        <v>1.45687775872852</v>
      </c>
      <c r="BB91">
        <v>1.50933535203515</v>
      </c>
      <c r="BC91">
        <v>1.4622824720755101</v>
      </c>
      <c r="BD91">
        <v>1.4578634321837001</v>
      </c>
      <c r="BE91">
        <v>1.4829808480334601</v>
      </c>
      <c r="BF91">
        <v>1.53453148347625</v>
      </c>
      <c r="BG91">
        <v>1.4321596028029999</v>
      </c>
      <c r="BH91">
        <v>1.49428756070956</v>
      </c>
      <c r="BI91">
        <v>1.4425056495909701</v>
      </c>
      <c r="BJ91">
        <v>1.47943768709268</v>
      </c>
      <c r="BK91">
        <v>1.48144495320647</v>
      </c>
      <c r="BL91">
        <v>1.5202419210767399</v>
      </c>
      <c r="BM91">
        <v>1.5253910981938199</v>
      </c>
      <c r="BN91">
        <v>1.5903969735316501</v>
      </c>
      <c r="BO91">
        <v>1.4527073981613501</v>
      </c>
      <c r="BP91">
        <v>1.4834077140511399</v>
      </c>
      <c r="BQ91">
        <v>1.4854050233040801</v>
      </c>
      <c r="BR91">
        <v>1.56166684746778</v>
      </c>
      <c r="BS91">
        <v>1.4542000461165601</v>
      </c>
      <c r="BT91">
        <v>1.50132333156489</v>
      </c>
      <c r="BU91">
        <v>1.4347215595824001</v>
      </c>
      <c r="BV91">
        <v>1.49687075639626</v>
      </c>
      <c r="BW91">
        <v>1.43339003764157</v>
      </c>
      <c r="BX91">
        <v>1.4607931738770801</v>
      </c>
      <c r="BY91">
        <v>1.54293803721458</v>
      </c>
      <c r="BZ91">
        <v>1.5433071965339</v>
      </c>
      <c r="CA91">
        <v>1.4858655910032901</v>
      </c>
      <c r="CB91">
        <v>1.5568070519431301</v>
      </c>
      <c r="CC91">
        <v>1.5146154490452599</v>
      </c>
      <c r="CD91">
        <v>1.4942900733242099</v>
      </c>
      <c r="CE91">
        <v>1.4816936961598901</v>
      </c>
      <c r="CF91">
        <v>1.5572613231643599</v>
      </c>
    </row>
    <row r="92" spans="1:84" x14ac:dyDescent="0.45">
      <c r="A92" t="s">
        <v>86</v>
      </c>
      <c r="B92" t="s">
        <v>87</v>
      </c>
      <c r="C92" t="s">
        <v>66</v>
      </c>
      <c r="D92">
        <v>35</v>
      </c>
      <c r="E92" s="1" cm="1">
        <f t="array" ref="E92">SUMPRODUCT($G92:$CF92,$G$2:$CF$2)/SUMPRODUCT(--($G92:$CF92&lt;&gt;""),$G$2:$CF$2)</f>
        <v>1.807905033289283</v>
      </c>
      <c r="F92" s="1" cm="1">
        <f t="array" ref="F92">SUMPRODUCT($G92:$CF92,$F$2:$CE$2)/SUMPRODUCT(--($G92:$CF92&lt;&gt;""),$F$2:$CE$2)</f>
        <v>1.8106226825985199</v>
      </c>
      <c r="G92">
        <v>1.80732323290382</v>
      </c>
      <c r="H92">
        <v>1.81666787545204</v>
      </c>
      <c r="I92">
        <v>1.76205807788849</v>
      </c>
      <c r="J92">
        <v>1.7683747124667699</v>
      </c>
      <c r="K92">
        <v>1.93335981640229</v>
      </c>
      <c r="L92">
        <v>1.77935977522852</v>
      </c>
      <c r="M92">
        <v>1.7963708801992999</v>
      </c>
      <c r="N92">
        <v>1.8014385565220701</v>
      </c>
      <c r="O92">
        <v>1.5067936151707</v>
      </c>
      <c r="P92">
        <v>1.49628684569999</v>
      </c>
      <c r="Q92">
        <v>1.8878460361563001</v>
      </c>
      <c r="R92">
        <v>1.9110923409079099</v>
      </c>
      <c r="S92">
        <v>1.4564310227835899</v>
      </c>
      <c r="T92">
        <v>1.4858996378795399</v>
      </c>
      <c r="U92">
        <v>2.1117670729326199</v>
      </c>
      <c r="V92">
        <v>2.1986725730969501</v>
      </c>
      <c r="W92">
        <v>1.4387648332429099</v>
      </c>
      <c r="X92">
        <v>1.46923625610538</v>
      </c>
      <c r="Y92">
        <v>1.5238504714716701</v>
      </c>
      <c r="Z92">
        <v>1.4736693782319701</v>
      </c>
      <c r="AA92">
        <v>1.7621386086881301</v>
      </c>
      <c r="AB92">
        <v>1.7632797293340701</v>
      </c>
      <c r="AC92">
        <v>1.8346300917065901</v>
      </c>
      <c r="AD92">
        <v>1.8203800200504101</v>
      </c>
      <c r="AE92">
        <v>1.9831345726552301</v>
      </c>
      <c r="AF92">
        <v>1.76488146437654</v>
      </c>
      <c r="AG92">
        <v>1.7908051883301599</v>
      </c>
      <c r="AH92">
        <v>1.8232397280019901</v>
      </c>
      <c r="AI92">
        <v>1.79176906783865</v>
      </c>
      <c r="AJ92">
        <v>1.8231944850283299</v>
      </c>
      <c r="AK92">
        <v>1.78188002600485</v>
      </c>
      <c r="AL92">
        <v>1.87962778561296</v>
      </c>
      <c r="AM92">
        <v>1.7239596576605001</v>
      </c>
      <c r="AN92">
        <v>1.74427735219322</v>
      </c>
      <c r="AO92">
        <v>1.39480071767854</v>
      </c>
      <c r="AP92">
        <v>1.42561937308825</v>
      </c>
      <c r="AQ92">
        <v>2.4217690226858402</v>
      </c>
      <c r="AR92">
        <v>2.09949870535337</v>
      </c>
      <c r="AS92">
        <v>2.0484643127484099</v>
      </c>
      <c r="AT92">
        <v>2.12826173991352</v>
      </c>
      <c r="AU92">
        <v>2.15710646239474</v>
      </c>
      <c r="AV92">
        <v>2.2118298292298402</v>
      </c>
      <c r="AW92">
        <v>2.0267892963818501</v>
      </c>
      <c r="AX92">
        <v>2.1192623845135499</v>
      </c>
      <c r="AY92">
        <v>1.9346283386695899</v>
      </c>
      <c r="AZ92">
        <v>1.8857454629816801</v>
      </c>
      <c r="BA92">
        <v>1.4499123052046501</v>
      </c>
      <c r="BB92">
        <v>1.51653072343373</v>
      </c>
      <c r="BC92">
        <v>1.72853138207795</v>
      </c>
      <c r="BD92">
        <v>1.8071074332449499</v>
      </c>
      <c r="BE92">
        <v>1.46731352886936</v>
      </c>
      <c r="BF92">
        <v>1.5428359553675099</v>
      </c>
      <c r="BG92">
        <v>1.42409681108348</v>
      </c>
      <c r="BH92">
        <v>1.49511646040756</v>
      </c>
      <c r="BI92">
        <v>1.7836419146117499</v>
      </c>
      <c r="BJ92">
        <v>1.8356428268312499</v>
      </c>
      <c r="BK92">
        <v>1.45463373106659</v>
      </c>
      <c r="BL92">
        <v>1.5036184756265201</v>
      </c>
      <c r="BM92">
        <v>1.86144625127063</v>
      </c>
      <c r="BN92">
        <v>1.94974721745907</v>
      </c>
      <c r="BO92">
        <v>1.7471436127420401</v>
      </c>
      <c r="BP92">
        <v>1.8304684039447101</v>
      </c>
      <c r="BQ92">
        <v>1.8403190570377499</v>
      </c>
      <c r="BR92">
        <v>1.9580751089836601</v>
      </c>
      <c r="BS92">
        <v>1.4757901877617701</v>
      </c>
      <c r="BT92">
        <v>1.4966832352597399</v>
      </c>
      <c r="BU92">
        <v>1.8547721902654699</v>
      </c>
      <c r="BV92">
        <v>1.9378127951664399</v>
      </c>
      <c r="BW92">
        <v>1.8911748223418701</v>
      </c>
      <c r="BX92">
        <v>1.92786877774589</v>
      </c>
      <c r="BY92">
        <v>1.7551072091964299</v>
      </c>
      <c r="BZ92">
        <v>1.8439633497274099</v>
      </c>
      <c r="CA92">
        <v>1.83821485265693</v>
      </c>
      <c r="CB92">
        <v>1.94681915037266</v>
      </c>
      <c r="CC92">
        <v>1.8460429424561</v>
      </c>
      <c r="CD92">
        <v>1.9342045297097299</v>
      </c>
      <c r="CE92">
        <v>1.8302306255921299</v>
      </c>
      <c r="CF92">
        <v>1.8819980822301099</v>
      </c>
    </row>
    <row r="93" spans="1:84" x14ac:dyDescent="0.45">
      <c r="A93" t="s">
        <v>54</v>
      </c>
      <c r="B93" t="s">
        <v>55</v>
      </c>
      <c r="C93" t="s">
        <v>56</v>
      </c>
      <c r="D93">
        <v>35</v>
      </c>
      <c r="E93" s="1" cm="1">
        <f t="array" ref="E93">SUMPRODUCT($G93:$CF93,$G$2:$CF$2)/SUMPRODUCT(--($G93:$CF93&lt;&gt;""),$G$2:$CF$2)</f>
        <v>1.4936523120254246</v>
      </c>
      <c r="F93" s="1" cm="1">
        <f t="array" ref="F93">SUMPRODUCT($G93:$CF93,$F$2:$CE$2)/SUMPRODUCT(--($G93:$CF93&lt;&gt;""),$F$2:$CE$2)</f>
        <v>1.5375827181155013</v>
      </c>
      <c r="G93">
        <v>1.5453082371373501</v>
      </c>
      <c r="H93">
        <v>1.5826323945703999</v>
      </c>
      <c r="I93">
        <v>1.48807686933183</v>
      </c>
      <c r="J93">
        <v>1.54276368037782</v>
      </c>
      <c r="K93">
        <v>1.4925321539473599</v>
      </c>
      <c r="L93">
        <v>1.5466883506900599</v>
      </c>
      <c r="M93">
        <v>1.52279736683015</v>
      </c>
      <c r="N93">
        <v>1.5551320774726101</v>
      </c>
      <c r="O93">
        <v>1.5304902395631901</v>
      </c>
      <c r="P93">
        <v>1.5598218293942101</v>
      </c>
      <c r="Q93">
        <v>1.52945379396298</v>
      </c>
      <c r="R93">
        <v>1.55599740996636</v>
      </c>
      <c r="S93">
        <v>1.51822064545863</v>
      </c>
      <c r="T93">
        <v>1.57061488587834</v>
      </c>
      <c r="U93">
        <v>1.5576113193177199</v>
      </c>
      <c r="V93">
        <v>1.60333083659627</v>
      </c>
      <c r="W93">
        <v>1.42327226379158</v>
      </c>
      <c r="X93">
        <v>1.4922755326222199</v>
      </c>
      <c r="Y93">
        <v>1.5455503167165201</v>
      </c>
      <c r="Z93">
        <v>1.5395650949672799</v>
      </c>
      <c r="AA93">
        <v>1.52819407267178</v>
      </c>
      <c r="AB93">
        <v>1.5451424262510001</v>
      </c>
      <c r="AC93">
        <v>1.5087582063046201</v>
      </c>
      <c r="AD93">
        <v>1.5349285322561601</v>
      </c>
      <c r="AE93">
        <v>1.1754480958817399</v>
      </c>
      <c r="AF93">
        <v>1.1997055692885601</v>
      </c>
      <c r="AG93">
        <v>1.5078133604483801</v>
      </c>
      <c r="AH93">
        <v>1.5294665246269601</v>
      </c>
      <c r="AI93">
        <v>1.5103982798740401</v>
      </c>
      <c r="AJ93">
        <v>1.5686829557937301</v>
      </c>
      <c r="AK93">
        <v>1.5433470526209501</v>
      </c>
      <c r="AL93">
        <v>1.6310044119546701</v>
      </c>
      <c r="AM93">
        <v>1.46188113935578</v>
      </c>
      <c r="AN93">
        <v>1.4882725357738</v>
      </c>
      <c r="AO93">
        <v>1.50889596835424</v>
      </c>
      <c r="AP93">
        <v>1.5032069770169301</v>
      </c>
      <c r="AQ93">
        <v>1.40682331534784</v>
      </c>
      <c r="AR93">
        <v>1.4375672536946</v>
      </c>
      <c r="AS93">
        <v>1.54925286601755</v>
      </c>
      <c r="AT93">
        <v>1.60176278781731</v>
      </c>
      <c r="AU93">
        <v>1.5381965466965599</v>
      </c>
      <c r="AV93">
        <v>1.5898671728573299</v>
      </c>
      <c r="AW93">
        <v>1.4240287443599799</v>
      </c>
      <c r="AX93">
        <v>1.4955024683162099</v>
      </c>
      <c r="AY93">
        <v>1.52388247020745</v>
      </c>
      <c r="AZ93">
        <v>1.6044795838025401</v>
      </c>
      <c r="BA93">
        <v>1.5404489026397301</v>
      </c>
      <c r="BB93">
        <v>1.62060945509234</v>
      </c>
      <c r="BC93">
        <v>1.50309216403827</v>
      </c>
      <c r="BD93">
        <v>1.55969245916432</v>
      </c>
      <c r="BE93">
        <v>1.5132378468031</v>
      </c>
      <c r="BF93">
        <v>1.6088498371555999</v>
      </c>
      <c r="BG93">
        <v>1.5257841721235801</v>
      </c>
      <c r="BH93">
        <v>1.6054840884267201</v>
      </c>
      <c r="BI93">
        <v>1.48433583112098</v>
      </c>
      <c r="BJ93">
        <v>1.5552216180607199</v>
      </c>
      <c r="BK93">
        <v>1.51492036616076</v>
      </c>
      <c r="BL93">
        <v>1.6058921835309701</v>
      </c>
      <c r="BM93">
        <v>1.6195963315741</v>
      </c>
      <c r="BN93">
        <v>1.73291316319908</v>
      </c>
      <c r="BO93">
        <v>1.49901154929972</v>
      </c>
      <c r="BP93">
        <v>1.56445366726529</v>
      </c>
      <c r="BQ93">
        <v>1.5822331355445101</v>
      </c>
      <c r="BR93">
        <v>1.67195192643866</v>
      </c>
      <c r="BS93">
        <v>1.5552343261734101</v>
      </c>
      <c r="BT93">
        <v>1.63302637343045</v>
      </c>
      <c r="BU93">
        <v>1.5635465749939901</v>
      </c>
      <c r="BV93">
        <v>1.64058933101551</v>
      </c>
      <c r="BW93">
        <v>1.5022266934490101</v>
      </c>
      <c r="BX93">
        <v>1.58016660196141</v>
      </c>
      <c r="BY93">
        <v>1.4577780021374001</v>
      </c>
      <c r="BZ93">
        <v>1.5248005827584501</v>
      </c>
      <c r="CA93">
        <v>1.4623897768983301</v>
      </c>
      <c r="CB93">
        <v>1.54734813164769</v>
      </c>
      <c r="CC93">
        <v>1.3655257041809701</v>
      </c>
      <c r="CD93">
        <v>1.43707056956798</v>
      </c>
      <c r="CE93">
        <v>1.5704841922898201</v>
      </c>
      <c r="CF93">
        <v>1.6797919459272399</v>
      </c>
    </row>
    <row r="94" spans="1:84" x14ac:dyDescent="0.45">
      <c r="A94" t="s">
        <v>99</v>
      </c>
      <c r="B94" t="s">
        <v>84</v>
      </c>
      <c r="C94" t="s">
        <v>62</v>
      </c>
      <c r="D94">
        <v>35</v>
      </c>
      <c r="E94" s="1" cm="1">
        <f t="array" ref="E94">SUMPRODUCT($G94:$CF94,$G$2:$CF$2)/SUMPRODUCT(--($G94:$CF94&lt;&gt;""),$G$2:$CF$2)</f>
        <v>1.9678138102746823</v>
      </c>
      <c r="F94" s="1" cm="1">
        <f t="array" ref="F94">SUMPRODUCT($G94:$CF94,$F$2:$CE$2)/SUMPRODUCT(--($G94:$CF94&lt;&gt;""),$F$2:$CE$2)</f>
        <v>1.8316055184662314</v>
      </c>
      <c r="G94">
        <v>1.8815846667768801</v>
      </c>
      <c r="H94">
        <v>1.8457082649777301</v>
      </c>
      <c r="I94">
        <v>1.8527125904742301</v>
      </c>
      <c r="J94">
        <v>1.8185845024234299</v>
      </c>
      <c r="K94">
        <v>2.0316870728726601</v>
      </c>
      <c r="L94">
        <v>1.81494759642514</v>
      </c>
      <c r="M94">
        <v>1.85330731024687</v>
      </c>
      <c r="N94">
        <v>1.80921822161956</v>
      </c>
      <c r="O94">
        <v>1.8597072440256801</v>
      </c>
      <c r="P94">
        <v>1.8168274582588999</v>
      </c>
      <c r="Q94">
        <v>1.85752592380049</v>
      </c>
      <c r="R94">
        <v>1.81584017206932</v>
      </c>
      <c r="S94">
        <v>2.03054070849723</v>
      </c>
      <c r="T94">
        <v>1.9707080619027399</v>
      </c>
      <c r="U94">
        <v>1.79108521131356</v>
      </c>
      <c r="V94">
        <v>1.77399417385226</v>
      </c>
      <c r="W94">
        <v>1.8006992865962901</v>
      </c>
      <c r="X94">
        <v>1.7994481284827499</v>
      </c>
      <c r="Y94">
        <v>2.2119971550095499</v>
      </c>
      <c r="Z94">
        <v>1.7669303071092799</v>
      </c>
      <c r="AA94">
        <v>2.0315242401482001</v>
      </c>
      <c r="AB94">
        <v>1.75137559117102</v>
      </c>
      <c r="AC94">
        <v>2.3167950688735899</v>
      </c>
      <c r="AD94">
        <v>1.94116695922535</v>
      </c>
      <c r="AE94">
        <v>2.06150670860508</v>
      </c>
      <c r="AF94">
        <v>1.6677153400262399</v>
      </c>
      <c r="AG94">
        <v>2.16772601532392</v>
      </c>
      <c r="AH94">
        <v>1.90267570238674</v>
      </c>
      <c r="AI94">
        <v>2.0682983375515098</v>
      </c>
      <c r="AJ94">
        <v>1.8954155927838301</v>
      </c>
      <c r="AK94">
        <v>1.8618470799228699</v>
      </c>
      <c r="AL94">
        <v>1.7934206087603199</v>
      </c>
      <c r="AM94">
        <v>2.0236450588831598</v>
      </c>
      <c r="AN94">
        <v>1.88216355667604</v>
      </c>
      <c r="AO94">
        <v>1.8081836025667399</v>
      </c>
      <c r="AP94">
        <v>1.7694643128230101</v>
      </c>
      <c r="AQ94">
        <v>1.97845625146877</v>
      </c>
      <c r="AR94">
        <v>1.7729334925179401</v>
      </c>
      <c r="AS94">
        <v>1.9805014301288999</v>
      </c>
      <c r="AT94">
        <v>1.92988607174821</v>
      </c>
      <c r="AU94">
        <v>1.97398577775979</v>
      </c>
      <c r="AV94">
        <v>1.82003670805016</v>
      </c>
      <c r="AW94">
        <v>1.7286831939235301</v>
      </c>
      <c r="AX94">
        <v>1.75563088384406</v>
      </c>
      <c r="AY94">
        <v>1.8334477233042401</v>
      </c>
      <c r="AZ94">
        <v>1.7968869982436</v>
      </c>
      <c r="BA94">
        <v>1.82956648355595</v>
      </c>
      <c r="BB94">
        <v>1.8589393499523901</v>
      </c>
      <c r="BC94">
        <v>1.94658557548129</v>
      </c>
      <c r="BD94">
        <v>1.9297012860634699</v>
      </c>
      <c r="BE94">
        <v>1.85111183343004</v>
      </c>
      <c r="BF94">
        <v>1.82087085403144</v>
      </c>
      <c r="BG94">
        <v>1.8040471944679299</v>
      </c>
      <c r="BH94">
        <v>1.81603312077802</v>
      </c>
      <c r="BI94">
        <v>1.8497861481973901</v>
      </c>
      <c r="BJ94">
        <v>1.83600978148726</v>
      </c>
      <c r="BK94">
        <v>2.00982039110546</v>
      </c>
      <c r="BL94">
        <v>1.8924679052378399</v>
      </c>
      <c r="BM94">
        <v>1.87114686045899</v>
      </c>
      <c r="BN94">
        <v>1.94865325659063</v>
      </c>
      <c r="BO94">
        <v>1.9255005400360601</v>
      </c>
      <c r="BP94">
        <v>1.81877704376325</v>
      </c>
      <c r="BQ94">
        <v>1.7927453483318501</v>
      </c>
      <c r="BR94">
        <v>1.88522712211205</v>
      </c>
      <c r="BS94">
        <v>1.80935294885382</v>
      </c>
      <c r="BT94">
        <v>1.80250679636156</v>
      </c>
      <c r="BU94">
        <v>1.7065529993495201</v>
      </c>
      <c r="BV94">
        <v>1.7839291590525499</v>
      </c>
      <c r="BW94">
        <v>1.7918302584271499</v>
      </c>
      <c r="BX94">
        <v>1.8031988589369199</v>
      </c>
      <c r="BY94">
        <v>1.9507364079782901</v>
      </c>
      <c r="BZ94">
        <v>1.9511520999849199</v>
      </c>
      <c r="CA94">
        <v>1.84822774402544</v>
      </c>
      <c r="CB94">
        <v>1.8642844190679799</v>
      </c>
      <c r="CC94">
        <v>1.8846889611319799</v>
      </c>
      <c r="CD94">
        <v>1.8535472654302101</v>
      </c>
      <c r="CE94">
        <v>1.9046867540572201</v>
      </c>
      <c r="CF94">
        <v>1.90966587626204</v>
      </c>
    </row>
    <row r="95" spans="1:84" x14ac:dyDescent="0.45">
      <c r="A95" t="s">
        <v>99</v>
      </c>
      <c r="B95" t="s">
        <v>84</v>
      </c>
      <c r="C95" t="s">
        <v>85</v>
      </c>
      <c r="D95">
        <v>35</v>
      </c>
      <c r="E95" s="1" cm="1">
        <f t="array" ref="E95">SUMPRODUCT($G95:$CF95,$G$2:$CF$2)/SUMPRODUCT(--($G95:$CF95&lt;&gt;""),$G$2:$CF$2)</f>
        <v>1.5252456986819378</v>
      </c>
      <c r="F95" s="1" cm="1">
        <f t="array" ref="F95">SUMPRODUCT($G95:$CF95,$F$2:$CE$2)/SUMPRODUCT(--($G95:$CF95&lt;&gt;""),$F$2:$CE$2)</f>
        <v>1.4021870263112464</v>
      </c>
      <c r="G95">
        <v>1.4186853556730801</v>
      </c>
      <c r="H95">
        <v>1.41402815292507</v>
      </c>
      <c r="I95">
        <v>1.4081563479240999</v>
      </c>
      <c r="J95">
        <v>1.38299796710102</v>
      </c>
      <c r="K95">
        <v>1.53393505503135</v>
      </c>
      <c r="L95">
        <v>1.37242478121147</v>
      </c>
      <c r="M95">
        <v>1.4132178306743599</v>
      </c>
      <c r="N95">
        <v>1.4085594799747101</v>
      </c>
      <c r="O95">
        <v>1.4152875070100299</v>
      </c>
      <c r="P95">
        <v>1.41267442498313</v>
      </c>
      <c r="Q95">
        <v>1.41219985050992</v>
      </c>
      <c r="R95">
        <v>1.4104460701716299</v>
      </c>
      <c r="S95">
        <v>1.53060520883131</v>
      </c>
      <c r="T95">
        <v>1.48032560088151</v>
      </c>
      <c r="U95">
        <v>1.3636305990979101</v>
      </c>
      <c r="V95">
        <v>1.36355783586747</v>
      </c>
      <c r="W95">
        <v>1.3736074416380699</v>
      </c>
      <c r="X95">
        <v>1.36232496554666</v>
      </c>
      <c r="Y95">
        <v>1.69992521253607</v>
      </c>
      <c r="Z95">
        <v>1.37015345373799</v>
      </c>
      <c r="AA95">
        <v>1.5489955338068799</v>
      </c>
      <c r="AB95">
        <v>1.35449391877053</v>
      </c>
      <c r="AC95">
        <v>1.7498589888520799</v>
      </c>
      <c r="AD95">
        <v>1.4835692704708701</v>
      </c>
      <c r="AE95">
        <v>1.5941002681526999</v>
      </c>
      <c r="AF95">
        <v>1.27427792663329</v>
      </c>
      <c r="AG95">
        <v>1.6685594264405901</v>
      </c>
      <c r="AH95">
        <v>1.4490347962264101</v>
      </c>
      <c r="AI95">
        <v>1.60396758296186</v>
      </c>
      <c r="AJ95">
        <v>1.45740986534086</v>
      </c>
      <c r="AK95">
        <v>1.4242147340943301</v>
      </c>
      <c r="AL95">
        <v>1.3978624630076599</v>
      </c>
      <c r="AM95">
        <v>1.7158121923674901</v>
      </c>
      <c r="AN95">
        <v>1.4444955767676899</v>
      </c>
      <c r="AO95">
        <v>1.4008103677350701</v>
      </c>
      <c r="AP95">
        <v>1.3545297025870799</v>
      </c>
      <c r="AQ95">
        <v>1.5563040648028901</v>
      </c>
      <c r="AR95">
        <v>1.3589088584867099</v>
      </c>
      <c r="AS95">
        <v>1.49929620059351</v>
      </c>
      <c r="AT95">
        <v>1.44786522507378</v>
      </c>
      <c r="AU95">
        <v>1.65218510311097</v>
      </c>
      <c r="AV95">
        <v>1.39683233374516</v>
      </c>
      <c r="AW95">
        <v>1.3360589245360901</v>
      </c>
      <c r="AX95">
        <v>1.36615026597829</v>
      </c>
      <c r="AY95">
        <v>1.3978427413352901</v>
      </c>
      <c r="AZ95">
        <v>1.3654789340072799</v>
      </c>
      <c r="BA95">
        <v>1.40810422760634</v>
      </c>
      <c r="BB95">
        <v>1.4273820692883199</v>
      </c>
      <c r="BC95">
        <v>1.4677212410568199</v>
      </c>
      <c r="BD95">
        <v>1.44727578125847</v>
      </c>
      <c r="BE95">
        <v>1.42649819258826</v>
      </c>
      <c r="BF95">
        <v>1.39175202708297</v>
      </c>
      <c r="BG95">
        <v>1.3697982876252599</v>
      </c>
      <c r="BH95">
        <v>1.39240854412203</v>
      </c>
      <c r="BI95">
        <v>1.41693265405559</v>
      </c>
      <c r="BJ95">
        <v>1.4021408563766999</v>
      </c>
      <c r="BK95">
        <v>1.5431630174067701</v>
      </c>
      <c r="BL95">
        <v>1.43605315745499</v>
      </c>
      <c r="BM95">
        <v>1.4491393743499801</v>
      </c>
      <c r="BN95">
        <v>1.49636845087905</v>
      </c>
      <c r="BO95">
        <v>1.4728376084239001</v>
      </c>
      <c r="BP95">
        <v>1.3743178126573099</v>
      </c>
      <c r="BQ95">
        <v>1.37147283359192</v>
      </c>
      <c r="BR95">
        <v>1.44621760251075</v>
      </c>
      <c r="BS95">
        <v>1.38367673509769</v>
      </c>
      <c r="BT95">
        <v>1.3934230587089</v>
      </c>
      <c r="BU95">
        <v>1.3288772264280999</v>
      </c>
      <c r="BV95">
        <v>1.40184070505543</v>
      </c>
      <c r="BW95">
        <v>1.3873525142210801</v>
      </c>
      <c r="BX95">
        <v>1.3713945951420401</v>
      </c>
      <c r="BY95">
        <v>1.4550180497473899</v>
      </c>
      <c r="BZ95">
        <v>1.473930061935</v>
      </c>
      <c r="CA95">
        <v>1.41266707132805</v>
      </c>
      <c r="CB95">
        <v>1.4321513405522901</v>
      </c>
      <c r="CC95">
        <v>1.48429834744578</v>
      </c>
      <c r="CD95">
        <v>1.4147720859162201</v>
      </c>
      <c r="CE95">
        <v>1.4481520946487201</v>
      </c>
      <c r="CF95">
        <v>1.45033800566715</v>
      </c>
    </row>
    <row r="96" spans="1:84" x14ac:dyDescent="0.45">
      <c r="A96" t="s">
        <v>99</v>
      </c>
      <c r="B96" t="s">
        <v>100</v>
      </c>
      <c r="C96" t="s">
        <v>62</v>
      </c>
      <c r="D96">
        <v>35</v>
      </c>
      <c r="E96" s="1" cm="1">
        <f t="array" ref="E96">SUMPRODUCT($G96:$CF96,$G$2:$CF$2)/SUMPRODUCT(--($G96:$CF96&lt;&gt;""),$G$2:$CF$2)</f>
        <v>2.4514197138988036</v>
      </c>
      <c r="F96" s="1" cm="1">
        <f t="array" ref="F96">SUMPRODUCT($G96:$CF96,$F$2:$CE$2)/SUMPRODUCT(--($G96:$CF96&lt;&gt;""),$F$2:$CE$2)</f>
        <v>2.2611878775898449</v>
      </c>
      <c r="G96">
        <v>1.70334428067899</v>
      </c>
      <c r="H96">
        <v>1.67352887509596</v>
      </c>
      <c r="I96">
        <v>1.64884626913765</v>
      </c>
      <c r="J96">
        <v>1.6264107983739</v>
      </c>
      <c r="K96">
        <v>1.7924763578901199</v>
      </c>
      <c r="L96">
        <v>1.62201315234537</v>
      </c>
      <c r="M96">
        <v>2.7540907650656199</v>
      </c>
      <c r="N96">
        <v>2.7016754521775401</v>
      </c>
      <c r="O96">
        <v>1.6938778696686101</v>
      </c>
      <c r="P96">
        <v>1.6534234905744301</v>
      </c>
      <c r="Q96">
        <v>1.69274029415529</v>
      </c>
      <c r="R96">
        <v>1.6488292092919801</v>
      </c>
      <c r="S96">
        <v>2.3462598093425999</v>
      </c>
      <c r="T96">
        <v>2.2263774515618402</v>
      </c>
      <c r="U96">
        <v>2.5908886680621799</v>
      </c>
      <c r="V96">
        <v>2.5366667879387101</v>
      </c>
      <c r="W96">
        <v>1.6449321705725799</v>
      </c>
      <c r="X96">
        <v>1.6273611124134</v>
      </c>
      <c r="Y96">
        <v>2.05948900609184</v>
      </c>
      <c r="Z96">
        <v>1.6181577177278099</v>
      </c>
      <c r="AA96">
        <v>1.86425133475089</v>
      </c>
      <c r="AB96">
        <v>1.6038225615968</v>
      </c>
      <c r="AC96">
        <v>4.2959227559370401</v>
      </c>
      <c r="AD96">
        <v>3.3034593480621699</v>
      </c>
      <c r="AE96">
        <v>1.8484902114422099</v>
      </c>
      <c r="AF96">
        <v>1.55023828407802</v>
      </c>
      <c r="AG96">
        <v>3.5110623817303499</v>
      </c>
      <c r="AH96">
        <v>2.8299437293997398</v>
      </c>
      <c r="AI96">
        <v>3.3824765323332202</v>
      </c>
      <c r="AJ96">
        <v>2.8715018848736502</v>
      </c>
      <c r="AK96">
        <v>2.22959508515989</v>
      </c>
      <c r="AL96">
        <v>2.1592248764477699</v>
      </c>
      <c r="AM96">
        <v>3.05554099306989</v>
      </c>
      <c r="AN96">
        <v>3.2347695216665202</v>
      </c>
      <c r="AO96">
        <v>1.6744450816532499</v>
      </c>
      <c r="AP96">
        <v>1.61350455476832</v>
      </c>
      <c r="AQ96">
        <v>2.37670864268298</v>
      </c>
      <c r="AR96">
        <v>2.0933842664897599</v>
      </c>
      <c r="AS96">
        <v>2.6357877626340298</v>
      </c>
      <c r="AT96">
        <v>2.6116088550021401</v>
      </c>
      <c r="AU96">
        <v>2.8811586457412299</v>
      </c>
      <c r="AV96">
        <v>2.64992731316342</v>
      </c>
      <c r="AW96">
        <v>2.0728005257772701</v>
      </c>
      <c r="AX96">
        <v>2.10734459420947</v>
      </c>
      <c r="AY96">
        <v>1.6162232216089201</v>
      </c>
      <c r="AZ96">
        <v>1.60734976949206</v>
      </c>
      <c r="BA96">
        <v>1.67703084399763</v>
      </c>
      <c r="BB96">
        <v>1.68616221541085</v>
      </c>
      <c r="BC96">
        <v>3.1783774421176698</v>
      </c>
      <c r="BD96">
        <v>3.08220792533045</v>
      </c>
      <c r="BE96">
        <v>1.71297410208169</v>
      </c>
      <c r="BF96">
        <v>1.6690597660725599</v>
      </c>
      <c r="BG96">
        <v>1.5896653812608501</v>
      </c>
      <c r="BH96">
        <v>1.5887856839486101</v>
      </c>
      <c r="BI96">
        <v>2.5377344771283599</v>
      </c>
      <c r="BJ96">
        <v>2.5489631582342098</v>
      </c>
      <c r="BK96">
        <v>2.3327128100810199</v>
      </c>
      <c r="BL96">
        <v>2.1641058168027101</v>
      </c>
      <c r="BM96">
        <v>2.9996548067603501</v>
      </c>
      <c r="BN96">
        <v>3.1493829948380299</v>
      </c>
      <c r="BO96">
        <v>3.17951840518425</v>
      </c>
      <c r="BP96">
        <v>2.9706901211341399</v>
      </c>
      <c r="BQ96">
        <v>1.5641467020201201</v>
      </c>
      <c r="BR96">
        <v>1.64084618243592</v>
      </c>
      <c r="BS96">
        <v>1.6136140593781201</v>
      </c>
      <c r="BT96">
        <v>1.6339616780352599</v>
      </c>
      <c r="BU96">
        <v>1.98476686914272</v>
      </c>
      <c r="BV96">
        <v>2.0693895578633699</v>
      </c>
      <c r="BW96">
        <v>1.6153343010988599</v>
      </c>
      <c r="BX96">
        <v>1.61439309285485</v>
      </c>
      <c r="BY96">
        <v>3.18214825624394</v>
      </c>
      <c r="BZ96">
        <v>3.0467237533434699</v>
      </c>
      <c r="CA96">
        <v>3.0328570358840801</v>
      </c>
      <c r="CB96">
        <v>3.1295282128438302</v>
      </c>
      <c r="CC96">
        <v>3.0997237523650099</v>
      </c>
      <c r="CD96">
        <v>2.9964592708909801</v>
      </c>
      <c r="CE96">
        <v>2.2689847493453801</v>
      </c>
      <c r="CF96">
        <v>2.2303146937010001</v>
      </c>
    </row>
    <row r="97" spans="1:84" x14ac:dyDescent="0.45">
      <c r="A97" t="s">
        <v>135</v>
      </c>
      <c r="B97" t="s">
        <v>136</v>
      </c>
      <c r="C97" t="s">
        <v>66</v>
      </c>
      <c r="D97">
        <v>35</v>
      </c>
      <c r="E97" s="1" cm="1">
        <f t="array" ref="E97">SUMPRODUCT($G97:$CF97,$G$2:$CF$2)/SUMPRODUCT(--($G97:$CF97&lt;&gt;""),$G$2:$CF$2)</f>
        <v>1.9184005147427563</v>
      </c>
      <c r="F97" s="1" cm="1">
        <f t="array" ref="F97">SUMPRODUCT($G97:$CF97,$F$2:$CE$2)/SUMPRODUCT(--($G97:$CF97&lt;&gt;""),$F$2:$CE$2)</f>
        <v>1.9616998893816651</v>
      </c>
      <c r="G97">
        <v>2.0161539013008198</v>
      </c>
      <c r="H97">
        <v>2.1081203136487998</v>
      </c>
      <c r="I97">
        <v>1.98699520081563</v>
      </c>
      <c r="J97">
        <v>2.0440112985570398</v>
      </c>
      <c r="K97">
        <v>1.9940990273971599</v>
      </c>
      <c r="L97">
        <v>2.0298111162588599</v>
      </c>
      <c r="M97">
        <v>1.90318127275382</v>
      </c>
      <c r="N97">
        <v>1.94530814893071</v>
      </c>
      <c r="O97">
        <v>1.9018808431080001</v>
      </c>
      <c r="P97">
        <v>1.95287963014616</v>
      </c>
      <c r="Q97">
        <v>1.89741854755757</v>
      </c>
      <c r="R97">
        <v>1.9472059414001699</v>
      </c>
      <c r="S97">
        <v>1.92012652050052</v>
      </c>
      <c r="T97">
        <v>1.9680368893985001</v>
      </c>
      <c r="U97">
        <v>2.0626313976365398</v>
      </c>
      <c r="V97">
        <v>2.1001737170546</v>
      </c>
      <c r="W97">
        <v>1.8605171638621101</v>
      </c>
      <c r="X97">
        <v>1.89824897056428</v>
      </c>
      <c r="Y97">
        <v>1.9556192057194699</v>
      </c>
      <c r="Z97">
        <v>1.93342620655069</v>
      </c>
      <c r="AA97">
        <v>1.9320363242563801</v>
      </c>
      <c r="AB97">
        <v>1.93481611083906</v>
      </c>
      <c r="AC97">
        <v>1.9427137254575</v>
      </c>
      <c r="AD97">
        <v>1.9529618767106001</v>
      </c>
      <c r="AE97">
        <v>1.7536787348681999</v>
      </c>
      <c r="AF97">
        <v>1.7237312217305201</v>
      </c>
      <c r="AG97">
        <v>1.8985065153171401</v>
      </c>
      <c r="AH97">
        <v>1.9464514031001201</v>
      </c>
      <c r="AI97">
        <v>1.9345781570425</v>
      </c>
      <c r="AJ97">
        <v>1.9882338776103801</v>
      </c>
      <c r="AK97">
        <v>1.9315760911534099</v>
      </c>
      <c r="AL97">
        <v>2.0322538148908702</v>
      </c>
      <c r="AM97">
        <v>1.8881265673079699</v>
      </c>
      <c r="AN97">
        <v>1.91761936411351</v>
      </c>
      <c r="AO97">
        <v>1.88028236233366</v>
      </c>
      <c r="AP97">
        <v>1.9066873103015201</v>
      </c>
      <c r="AQ97">
        <v>1.7194975160005399</v>
      </c>
      <c r="AR97">
        <v>1.7457309770829399</v>
      </c>
      <c r="AS97">
        <v>2.0435808803058002</v>
      </c>
      <c r="AT97">
        <v>2.0982808012052798</v>
      </c>
      <c r="AU97">
        <v>2.0598653683287602</v>
      </c>
      <c r="AV97">
        <v>2.10569842441766</v>
      </c>
      <c r="AW97">
        <v>1.6988117441052499</v>
      </c>
      <c r="AX97">
        <v>1.75138541314852</v>
      </c>
      <c r="AY97">
        <v>1.90594886018931</v>
      </c>
      <c r="AZ97">
        <v>1.9478731780326</v>
      </c>
      <c r="BA97">
        <v>1.91131658638986</v>
      </c>
      <c r="BB97">
        <v>2.0058201250661698</v>
      </c>
      <c r="BC97">
        <v>1.87645457110113</v>
      </c>
      <c r="BD97">
        <v>1.9498132971072499</v>
      </c>
      <c r="BE97">
        <v>1.9202448514452599</v>
      </c>
      <c r="BF97">
        <v>2.0207426002520301</v>
      </c>
      <c r="BG97">
        <v>1.90797489534224</v>
      </c>
      <c r="BH97">
        <v>2.02716682083223</v>
      </c>
      <c r="BI97">
        <v>1.8421724959252901</v>
      </c>
      <c r="BJ97">
        <v>1.9167577594379199</v>
      </c>
      <c r="BK97">
        <v>1.9042863893444599</v>
      </c>
      <c r="BL97">
        <v>2.0039035972045798</v>
      </c>
      <c r="BM97">
        <v>1.9890612402585399</v>
      </c>
      <c r="BN97">
        <v>2.09651484781523</v>
      </c>
      <c r="BO97">
        <v>1.8679885806414001</v>
      </c>
      <c r="BP97">
        <v>1.95388720033869</v>
      </c>
      <c r="BQ97">
        <v>1.9495889631449199</v>
      </c>
      <c r="BR97">
        <v>2.0731155883348902</v>
      </c>
      <c r="BS97">
        <v>2.2134613333865198</v>
      </c>
      <c r="BT97">
        <v>2.30152609569785</v>
      </c>
      <c r="BU97">
        <v>1.9276654874178401</v>
      </c>
      <c r="BV97">
        <v>2.0339025701089599</v>
      </c>
      <c r="BW97">
        <v>1.8913397363401501</v>
      </c>
      <c r="BX97">
        <v>1.9718817413027601</v>
      </c>
      <c r="BY97">
        <v>1.7204395111021999</v>
      </c>
      <c r="BZ97">
        <v>1.77946890410868</v>
      </c>
      <c r="CA97">
        <v>1.70627639042496</v>
      </c>
      <c r="CB97">
        <v>1.8108319810487501</v>
      </c>
      <c r="CC97">
        <v>1.95957578884003</v>
      </c>
      <c r="CD97">
        <v>2.0447420971179899</v>
      </c>
      <c r="CE97">
        <v>1.9350400695127801</v>
      </c>
      <c r="CF97">
        <v>2.0424357563657298</v>
      </c>
    </row>
    <row r="98" spans="1:84" x14ac:dyDescent="0.45">
      <c r="A98" t="s">
        <v>103</v>
      </c>
      <c r="B98" t="s">
        <v>104</v>
      </c>
      <c r="C98" t="s">
        <v>64</v>
      </c>
      <c r="D98">
        <v>35</v>
      </c>
      <c r="E98" s="1" cm="1">
        <f t="array" ref="E98">SUMPRODUCT($G98:$CF98,$G$2:$CF$2)/SUMPRODUCT(--($G98:$CF98&lt;&gt;""),$G$2:$CF$2)</f>
        <v>2.0564725095648329</v>
      </c>
      <c r="F98" s="1" cm="1">
        <f t="array" ref="F98">SUMPRODUCT($G98:$CF98,$F$2:$CE$2)/SUMPRODUCT(--($G98:$CF98&lt;&gt;""),$F$2:$CE$2)</f>
        <v>1.9051982497645177</v>
      </c>
      <c r="G98">
        <v>2.0467913506145701</v>
      </c>
      <c r="H98">
        <v>2.04284074736796</v>
      </c>
      <c r="I98">
        <v>2.0365279610827698</v>
      </c>
      <c r="J98">
        <v>1.9811300441847901</v>
      </c>
      <c r="K98">
        <v>2.2181859072879799</v>
      </c>
      <c r="L98">
        <v>1.97196408278863</v>
      </c>
      <c r="M98">
        <v>1.9654581940324201</v>
      </c>
      <c r="N98">
        <v>1.9102627919033</v>
      </c>
      <c r="O98">
        <v>1.98935668766131</v>
      </c>
      <c r="P98">
        <v>1.92100522021841</v>
      </c>
      <c r="Q98">
        <v>1.98114696450265</v>
      </c>
      <c r="R98">
        <v>1.91730942207244</v>
      </c>
      <c r="S98">
        <v>2.0257662859349699</v>
      </c>
      <c r="T98">
        <v>1.97037562558334</v>
      </c>
      <c r="U98">
        <v>2.0019168090696202</v>
      </c>
      <c r="V98">
        <v>1.9772881061484799</v>
      </c>
      <c r="W98">
        <v>2.52751277572033</v>
      </c>
      <c r="X98">
        <v>1.8713941463400801</v>
      </c>
      <c r="Y98">
        <v>2.2958277604900599</v>
      </c>
      <c r="Z98">
        <v>1.8949745017095501</v>
      </c>
      <c r="AA98">
        <v>2.0931684648557298</v>
      </c>
      <c r="AB98">
        <v>1.86171835502428</v>
      </c>
      <c r="AC98">
        <v>2.0679667654251199</v>
      </c>
      <c r="AD98">
        <v>1.91240120608167</v>
      </c>
      <c r="AE98">
        <v>2.1588678966263601</v>
      </c>
      <c r="AF98">
        <v>1.7990398952284099</v>
      </c>
      <c r="AG98">
        <v>2.15432768374954</v>
      </c>
      <c r="AH98">
        <v>1.9702103484229101</v>
      </c>
      <c r="AI98">
        <v>2.07351521226723</v>
      </c>
      <c r="AJ98">
        <v>1.9363906666923101</v>
      </c>
      <c r="AK98">
        <v>1.97549392174474</v>
      </c>
      <c r="AL98">
        <v>1.9343725497853499</v>
      </c>
      <c r="AM98">
        <v>2.0230292620877601</v>
      </c>
      <c r="AN98">
        <v>1.8288836758462601</v>
      </c>
      <c r="AO98">
        <v>1.9003239221094399</v>
      </c>
      <c r="AP98">
        <v>1.8349514217076399</v>
      </c>
      <c r="AQ98">
        <v>2.0173117426025899</v>
      </c>
      <c r="AR98">
        <v>1.7630945110996801</v>
      </c>
      <c r="AS98">
        <v>1.9617012468903099</v>
      </c>
      <c r="AT98">
        <v>1.9441960582606901</v>
      </c>
      <c r="AU98">
        <v>2.0880670092254499</v>
      </c>
      <c r="AV98">
        <v>2.0087775676338899</v>
      </c>
      <c r="AW98">
        <v>1.8691439167713599</v>
      </c>
      <c r="AX98">
        <v>1.7615807405852499</v>
      </c>
      <c r="AY98">
        <v>2.1026204302609499</v>
      </c>
      <c r="AZ98">
        <v>2.0221867817478301</v>
      </c>
      <c r="BA98">
        <v>1.8996445366708701</v>
      </c>
      <c r="BB98">
        <v>1.9043151009602499</v>
      </c>
      <c r="BC98">
        <v>1.95440652277146</v>
      </c>
      <c r="BD98">
        <v>1.8897357016529399</v>
      </c>
      <c r="BE98">
        <v>1.96270382010946</v>
      </c>
      <c r="BF98">
        <v>1.92570551069208</v>
      </c>
      <c r="BG98">
        <v>1.8812773564408001</v>
      </c>
      <c r="BH98">
        <v>1.88743615455091</v>
      </c>
      <c r="BI98">
        <v>1.9935637116701499</v>
      </c>
      <c r="BJ98">
        <v>1.8971307211153801</v>
      </c>
      <c r="BK98">
        <v>2.0204299502813101</v>
      </c>
      <c r="BL98">
        <v>1.9087581057480401</v>
      </c>
      <c r="BM98">
        <v>1.92943234062305</v>
      </c>
      <c r="BN98">
        <v>1.98244438346567</v>
      </c>
      <c r="BO98">
        <v>1.90960810816427</v>
      </c>
      <c r="BP98">
        <v>1.85963279291169</v>
      </c>
      <c r="BQ98">
        <v>1.8547873445457199</v>
      </c>
      <c r="BR98">
        <v>1.9466678965686399</v>
      </c>
      <c r="BS98">
        <v>2.3987387396486199</v>
      </c>
      <c r="BT98">
        <v>2.0864703749672202</v>
      </c>
      <c r="BU98">
        <v>1.8020895742334899</v>
      </c>
      <c r="BV98">
        <v>1.87234131401725</v>
      </c>
      <c r="BW98">
        <v>1.9406319733977</v>
      </c>
      <c r="BX98">
        <v>1.9098798170247899</v>
      </c>
      <c r="BY98">
        <v>1.8166636091400901</v>
      </c>
      <c r="BZ98">
        <v>1.7943723367968201</v>
      </c>
      <c r="CA98">
        <v>1.70374312687207</v>
      </c>
      <c r="CB98">
        <v>1.7728895450247699</v>
      </c>
      <c r="CC98">
        <v>1.96332943763371</v>
      </c>
      <c r="CD98">
        <v>1.9177802809757001</v>
      </c>
      <c r="CE98">
        <v>1.9504405021070199</v>
      </c>
      <c r="CF98">
        <v>1.94654853673189</v>
      </c>
    </row>
    <row r="99" spans="1:84" x14ac:dyDescent="0.45">
      <c r="A99" t="s">
        <v>105</v>
      </c>
      <c r="B99" t="s">
        <v>106</v>
      </c>
      <c r="C99" t="s">
        <v>125</v>
      </c>
      <c r="D99">
        <v>35</v>
      </c>
      <c r="E99" s="1" cm="1">
        <f t="array" ref="E99">SUMPRODUCT($G99:$CF99,$G$2:$CF$2)/SUMPRODUCT(--($G99:$CF99&lt;&gt;""),$G$2:$CF$2)</f>
        <v>2.2295471425643547</v>
      </c>
      <c r="F99" s="1" cm="1">
        <f t="array" ref="F99">SUMPRODUCT($G99:$CF99,$F$2:$CE$2)/SUMPRODUCT(--($G99:$CF99&lt;&gt;""),$F$2:$CE$2)</f>
        <v>2.1738154884688194</v>
      </c>
      <c r="G99">
        <v>2.4457813773339501</v>
      </c>
      <c r="H99">
        <v>2.3231580078966001</v>
      </c>
      <c r="I99">
        <v>2.3523573808062901</v>
      </c>
      <c r="J99">
        <v>2.2879526848115299</v>
      </c>
      <c r="K99">
        <v>2.7035991660010099</v>
      </c>
      <c r="L99">
        <v>2.2985097769357998</v>
      </c>
      <c r="M99">
        <v>2.2038587717143798</v>
      </c>
      <c r="N99">
        <v>2.15972874019868</v>
      </c>
      <c r="O99">
        <v>2.2135120981582399</v>
      </c>
      <c r="P99">
        <v>2.16871156112754</v>
      </c>
      <c r="Q99">
        <v>2.2121978289800102</v>
      </c>
      <c r="R99">
        <v>2.1705775191227898</v>
      </c>
      <c r="S99">
        <v>2.2318092583340201</v>
      </c>
      <c r="T99">
        <v>2.1996750620940499</v>
      </c>
      <c r="U99">
        <v>2.3470388631989998</v>
      </c>
      <c r="V99">
        <v>2.3432124663633398</v>
      </c>
      <c r="W99">
        <v>2.0170241839408201</v>
      </c>
      <c r="X99">
        <v>2.0396155893305599</v>
      </c>
      <c r="Y99">
        <v>2.57589263084866</v>
      </c>
      <c r="Z99">
        <v>2.2298176736768598</v>
      </c>
      <c r="AA99">
        <v>2.2269116639267299</v>
      </c>
      <c r="AB99">
        <v>2.1678049121785601</v>
      </c>
      <c r="AC99">
        <v>2.2976463831183298</v>
      </c>
      <c r="AD99">
        <v>2.1345214799793601</v>
      </c>
      <c r="AE99">
        <v>2.3696600189691002</v>
      </c>
      <c r="AF99">
        <v>2.0154048701552498</v>
      </c>
      <c r="AG99">
        <v>2.1475334600390501</v>
      </c>
      <c r="AH99">
        <v>2.1613979826468999</v>
      </c>
      <c r="AI99">
        <v>2.1061931577442601</v>
      </c>
      <c r="AJ99">
        <v>2.2257296881823798</v>
      </c>
      <c r="AK99">
        <v>2.1781506723075301</v>
      </c>
      <c r="AL99">
        <v>2.2111125699622698</v>
      </c>
      <c r="AM99">
        <v>2.2075165660546099</v>
      </c>
      <c r="AN99">
        <v>2.13210399774592</v>
      </c>
      <c r="AO99">
        <v>2.0423604758668898</v>
      </c>
      <c r="AP99">
        <v>2.0569668759208901</v>
      </c>
      <c r="AQ99">
        <v>2.1034245870305202</v>
      </c>
      <c r="AR99">
        <v>1.83900786887301</v>
      </c>
      <c r="AS99">
        <v>2.3278036989509401</v>
      </c>
      <c r="AT99">
        <v>2.3960580386309198</v>
      </c>
      <c r="AU99">
        <v>2.5131711954655702</v>
      </c>
      <c r="AV99">
        <v>2.4540534555657398</v>
      </c>
      <c r="AW99">
        <v>1.81507429850403</v>
      </c>
      <c r="AX99">
        <v>1.84761442213104</v>
      </c>
      <c r="AY99">
        <v>2.2177222674466899</v>
      </c>
      <c r="AZ99">
        <v>2.1210563433054102</v>
      </c>
      <c r="BA99">
        <v>2.0454572231502799</v>
      </c>
      <c r="BB99">
        <v>2.1371639996193101</v>
      </c>
      <c r="BC99">
        <v>2.0861808700215798</v>
      </c>
      <c r="BD99">
        <v>2.1375650619142998</v>
      </c>
      <c r="BE99">
        <v>2.05842629920804</v>
      </c>
      <c r="BF99">
        <v>2.1656560764101802</v>
      </c>
      <c r="BG99">
        <v>2.0531311869476898</v>
      </c>
      <c r="BH99">
        <v>2.1505932867926898</v>
      </c>
      <c r="BI99">
        <v>2.1036234845549902</v>
      </c>
      <c r="BJ99">
        <v>2.14291732191937</v>
      </c>
      <c r="BK99">
        <v>2.2002577303976198</v>
      </c>
      <c r="BL99">
        <v>2.23280009685244</v>
      </c>
      <c r="BM99">
        <v>2.1231850417307601</v>
      </c>
      <c r="BN99">
        <v>2.2201861379119401</v>
      </c>
      <c r="BO99">
        <v>2.0292455040903801</v>
      </c>
      <c r="BP99">
        <v>2.0897928140719499</v>
      </c>
      <c r="BQ99">
        <v>2.0264906780848002</v>
      </c>
      <c r="BR99">
        <v>2.1430305079002201</v>
      </c>
      <c r="BS99">
        <v>2.64083886930365</v>
      </c>
      <c r="BT99">
        <v>2.6530494266415401</v>
      </c>
      <c r="BU99">
        <v>1.9565643350747</v>
      </c>
      <c r="BV99">
        <v>2.0544359859930399</v>
      </c>
      <c r="BW99">
        <v>2.21778691153385</v>
      </c>
      <c r="BX99">
        <v>2.19296440085748</v>
      </c>
      <c r="BY99">
        <v>1.84044731167269</v>
      </c>
      <c r="BZ99">
        <v>1.8575545606334301</v>
      </c>
      <c r="CA99">
        <v>1.7833297952051701</v>
      </c>
      <c r="CB99">
        <v>1.8890415288895499</v>
      </c>
      <c r="CC99">
        <v>2.0984445121125401</v>
      </c>
      <c r="CD99">
        <v>2.1744065842281302</v>
      </c>
      <c r="CE99">
        <v>2.1143959037618001</v>
      </c>
      <c r="CF99">
        <v>2.1862241152680602</v>
      </c>
    </row>
    <row r="100" spans="1:84" x14ac:dyDescent="0.45">
      <c r="A100" t="s">
        <v>76</v>
      </c>
      <c r="B100" t="s">
        <v>78</v>
      </c>
      <c r="C100" t="s">
        <v>74</v>
      </c>
      <c r="D100">
        <v>35</v>
      </c>
      <c r="E100" s="1" cm="1">
        <f t="array" ref="E100">SUMPRODUCT($G100:$CF100,$G$2:$CF$2)/SUMPRODUCT(--($G100:$CF100&lt;&gt;""),$G$2:$CF$2)</f>
        <v>2.0353035388764669</v>
      </c>
      <c r="F100" s="1" cm="1">
        <f t="array" ref="F100">SUMPRODUCT($G100:$CF100,$F$2:$CE$2)/SUMPRODUCT(--($G100:$CF100&lt;&gt;""),$F$2:$CE$2)</f>
        <v>2.0925255708995985</v>
      </c>
      <c r="G100">
        <v>1.5145630770339</v>
      </c>
      <c r="H100">
        <v>1.51666399479811</v>
      </c>
      <c r="I100">
        <v>1.4939322275056901</v>
      </c>
      <c r="J100">
        <v>1.49270255236073</v>
      </c>
      <c r="K100">
        <v>1.49504823208721</v>
      </c>
      <c r="L100">
        <v>1.5016971741296601</v>
      </c>
      <c r="M100">
        <v>2.3255280251489401</v>
      </c>
      <c r="N100">
        <v>2.3647938040244099</v>
      </c>
      <c r="O100">
        <v>1.8578146182143001</v>
      </c>
      <c r="P100">
        <v>1.85772109074434</v>
      </c>
      <c r="Q100">
        <v>1.8560860478646699</v>
      </c>
      <c r="R100">
        <v>1.85097147404701</v>
      </c>
      <c r="S100">
        <v>1.88352268075369</v>
      </c>
      <c r="T100">
        <v>1.91644880330912</v>
      </c>
      <c r="U100">
        <v>2.4255482568426401</v>
      </c>
      <c r="V100">
        <v>2.5910412782780199</v>
      </c>
      <c r="W100">
        <v>1.8013683170097801</v>
      </c>
      <c r="X100">
        <v>1.8390131162333401</v>
      </c>
      <c r="Y100">
        <v>1.83827419485292</v>
      </c>
      <c r="Z100">
        <v>1.81811657786929</v>
      </c>
      <c r="AA100">
        <v>1.8330358438816601</v>
      </c>
      <c r="AB100">
        <v>1.8277288545859001</v>
      </c>
      <c r="AC100">
        <v>2.3606210383943398</v>
      </c>
      <c r="AD100">
        <v>2.39225575980534</v>
      </c>
      <c r="AE100">
        <v>1.61961685175639</v>
      </c>
      <c r="AF100">
        <v>1.6135495577156</v>
      </c>
      <c r="AG100">
        <v>2.2622449589237101</v>
      </c>
      <c r="AH100">
        <v>2.3057279143190801</v>
      </c>
      <c r="AI100">
        <v>2.2785552073737501</v>
      </c>
      <c r="AJ100">
        <v>2.3330458110961598</v>
      </c>
      <c r="AK100">
        <v>2.3143310508693902</v>
      </c>
      <c r="AL100">
        <v>2.4567925494213299</v>
      </c>
      <c r="AM100">
        <v>2.1662096664143502</v>
      </c>
      <c r="AN100">
        <v>2.2200108515061698</v>
      </c>
      <c r="AO100">
        <v>1.7446066350626399</v>
      </c>
      <c r="AP100">
        <v>1.79413609985662</v>
      </c>
      <c r="AQ100">
        <v>1.81917314452403</v>
      </c>
      <c r="AR100">
        <v>1.8215868093926999</v>
      </c>
      <c r="AS100">
        <v>2.0891777182095002</v>
      </c>
      <c r="AT100">
        <v>2.17680830832122</v>
      </c>
      <c r="AU100">
        <v>2.3771847970331201</v>
      </c>
      <c r="AV100">
        <v>2.4782282829777502</v>
      </c>
      <c r="AW100">
        <v>1.8312549907245601</v>
      </c>
      <c r="AX100">
        <v>1.9291711389891699</v>
      </c>
      <c r="AY100">
        <v>1.8607317331055799</v>
      </c>
      <c r="AZ100">
        <v>1.92563632201512</v>
      </c>
      <c r="BA100">
        <v>1.89611083620101</v>
      </c>
      <c r="BB100">
        <v>1.97872041437377</v>
      </c>
      <c r="BC100">
        <v>2.3213664876899198</v>
      </c>
      <c r="BD100">
        <v>2.46595946591379</v>
      </c>
      <c r="BE100">
        <v>1.8377922504061801</v>
      </c>
      <c r="BF100">
        <v>1.9388919981939099</v>
      </c>
      <c r="BG100">
        <v>1.8359403940427701</v>
      </c>
      <c r="BH100">
        <v>1.94468176486682</v>
      </c>
      <c r="BI100">
        <v>2.31052276631788</v>
      </c>
      <c r="BJ100">
        <v>2.4279272373582201</v>
      </c>
      <c r="BK100">
        <v>1.84232847531894</v>
      </c>
      <c r="BL100">
        <v>1.9184797525133599</v>
      </c>
      <c r="BM100">
        <v>2.5120538462271802</v>
      </c>
      <c r="BN100">
        <v>2.64358670665144</v>
      </c>
      <c r="BO100">
        <v>2.2888598186805198</v>
      </c>
      <c r="BP100">
        <v>2.4063834550491201</v>
      </c>
      <c r="BQ100">
        <v>1.9451526932882699</v>
      </c>
      <c r="BR100">
        <v>2.0470086669272001</v>
      </c>
      <c r="BS100">
        <v>1.80453921288748</v>
      </c>
      <c r="BT100">
        <v>1.9068963702317001</v>
      </c>
      <c r="BU100">
        <v>1.9674934744564401</v>
      </c>
      <c r="BV100">
        <v>2.04232092971617</v>
      </c>
      <c r="BW100">
        <v>1.8313976334756801</v>
      </c>
      <c r="BX100">
        <v>1.90005198926455</v>
      </c>
      <c r="BY100">
        <v>2.3262563226288799</v>
      </c>
      <c r="BZ100">
        <v>2.4601658340370798</v>
      </c>
      <c r="CA100">
        <v>2.3703633011543501</v>
      </c>
      <c r="CB100">
        <v>2.5171837957215302</v>
      </c>
      <c r="CC100">
        <v>2.4499717803138501</v>
      </c>
      <c r="CD100">
        <v>2.5251864417128398</v>
      </c>
      <c r="CE100">
        <v>2.42708160488078</v>
      </c>
      <c r="CF100">
        <v>2.5912702600127901</v>
      </c>
    </row>
    <row r="101" spans="1:84" x14ac:dyDescent="0.45">
      <c r="A101" t="s">
        <v>76</v>
      </c>
      <c r="B101" t="s">
        <v>77</v>
      </c>
      <c r="C101" t="s">
        <v>74</v>
      </c>
      <c r="D101">
        <v>35</v>
      </c>
      <c r="E101" s="1" cm="1">
        <f t="array" ref="E101">SUMPRODUCT($G101:$CF101,$G$2:$CF$2)/SUMPRODUCT(--($G101:$CF101&lt;&gt;""),$G$2:$CF$2)</f>
        <v>1.4403026884923094</v>
      </c>
      <c r="F101" s="1" cm="1">
        <f t="array" ref="F101">SUMPRODUCT($G101:$CF101,$F$2:$CE$2)/SUMPRODUCT(--($G101:$CF101&lt;&gt;""),$F$2:$CE$2)</f>
        <v>1.4578037225500864</v>
      </c>
      <c r="G101">
        <v>1.4659419667363101</v>
      </c>
      <c r="H101">
        <v>1.4681409110730299</v>
      </c>
      <c r="I101">
        <v>1.40628552915817</v>
      </c>
      <c r="J101">
        <v>1.4001308499674601</v>
      </c>
      <c r="K101">
        <v>1.4115047850203599</v>
      </c>
      <c r="L101">
        <v>1.40938545534676</v>
      </c>
      <c r="M101">
        <v>1.4974882596396599</v>
      </c>
      <c r="N101">
        <v>1.4906578706403999</v>
      </c>
      <c r="O101">
        <v>1.50725168779858</v>
      </c>
      <c r="P101">
        <v>1.49304223352077</v>
      </c>
      <c r="Q101">
        <v>1.5023056270625901</v>
      </c>
      <c r="R101">
        <v>1.4921368674764399</v>
      </c>
      <c r="S101">
        <v>1.45084939751096</v>
      </c>
      <c r="T101">
        <v>1.4685006228375901</v>
      </c>
      <c r="U101">
        <v>1.39870845953707</v>
      </c>
      <c r="V101">
        <v>1.45756215255643</v>
      </c>
      <c r="W101">
        <v>1.4279518622874301</v>
      </c>
      <c r="X101">
        <v>1.4418236620845299</v>
      </c>
      <c r="Y101">
        <v>1.45486048598424</v>
      </c>
      <c r="Z101">
        <v>1.42933081229212</v>
      </c>
      <c r="AA101">
        <v>1.4505066801934301</v>
      </c>
      <c r="AB101">
        <v>1.4428001441364799</v>
      </c>
      <c r="AC101">
        <v>1.5016230972178799</v>
      </c>
      <c r="AD101">
        <v>1.4854859684427899</v>
      </c>
      <c r="AE101">
        <v>1.3035373708906699</v>
      </c>
      <c r="AF101">
        <v>1.28552012634721</v>
      </c>
      <c r="AG101">
        <v>1.4327299445756301</v>
      </c>
      <c r="AH101">
        <v>1.4275137841942001</v>
      </c>
      <c r="AI101">
        <v>1.49392697057309</v>
      </c>
      <c r="AJ101">
        <v>1.49423535725579</v>
      </c>
      <c r="AK101">
        <v>1.4652427140545501</v>
      </c>
      <c r="AL101">
        <v>1.5422970332092001</v>
      </c>
      <c r="AM101">
        <v>1.38632474604824</v>
      </c>
      <c r="AN101">
        <v>1.38559482190734</v>
      </c>
      <c r="AO101">
        <v>1.4012857311993301</v>
      </c>
      <c r="AP101">
        <v>1.42389055591574</v>
      </c>
      <c r="AQ101">
        <v>1.4664642732189399</v>
      </c>
      <c r="AR101">
        <v>1.45928265376986</v>
      </c>
      <c r="AS101">
        <v>1.42604018017782</v>
      </c>
      <c r="AT101">
        <v>1.45672126351354</v>
      </c>
      <c r="AU101">
        <v>1.4346411995696799</v>
      </c>
      <c r="AV101">
        <v>1.4438351395475399</v>
      </c>
      <c r="AW101">
        <v>1.4473156196467001</v>
      </c>
      <c r="AX101">
        <v>1.49012369157474</v>
      </c>
      <c r="AY101">
        <v>1.46468992037185</v>
      </c>
      <c r="AZ101">
        <v>1.5173241780295199</v>
      </c>
      <c r="BA101">
        <v>1.4935806872188</v>
      </c>
      <c r="BB101">
        <v>1.56202815361533</v>
      </c>
      <c r="BC101">
        <v>1.43823897023277</v>
      </c>
      <c r="BD101">
        <v>1.50079196179399</v>
      </c>
      <c r="BE101">
        <v>1.47311306518493</v>
      </c>
      <c r="BF101">
        <v>1.55282560520697</v>
      </c>
      <c r="BG101">
        <v>1.4300309627046399</v>
      </c>
      <c r="BH101">
        <v>1.5019353707639</v>
      </c>
      <c r="BI101">
        <v>1.4440215270139201</v>
      </c>
      <c r="BJ101">
        <v>1.4980753053134901</v>
      </c>
      <c r="BK101">
        <v>1.46041128777801</v>
      </c>
      <c r="BL101">
        <v>1.5186619133030499</v>
      </c>
      <c r="BM101">
        <v>1.5231397669534199</v>
      </c>
      <c r="BN101">
        <v>1.60480461187571</v>
      </c>
      <c r="BO101">
        <v>1.43182544164946</v>
      </c>
      <c r="BP101">
        <v>1.4948781946418199</v>
      </c>
      <c r="BQ101">
        <v>1.4745605117846099</v>
      </c>
      <c r="BR101">
        <v>1.5586533308233499</v>
      </c>
      <c r="BS101">
        <v>1.44439365222587</v>
      </c>
      <c r="BT101">
        <v>1.50681708929513</v>
      </c>
      <c r="BU101">
        <v>1.4827933694009401</v>
      </c>
      <c r="BV101">
        <v>1.54802688367245</v>
      </c>
      <c r="BW101">
        <v>1.4315799334942501</v>
      </c>
      <c r="BX101">
        <v>1.48408713265702</v>
      </c>
      <c r="BY101">
        <v>1.4814950078181901</v>
      </c>
      <c r="BZ101">
        <v>1.54514650675591</v>
      </c>
      <c r="CA101">
        <v>1.4492068267973399</v>
      </c>
      <c r="CB101">
        <v>1.53533074415219</v>
      </c>
      <c r="CC101">
        <v>1.4721674049708899</v>
      </c>
      <c r="CD101">
        <v>1.5215982753505499</v>
      </c>
      <c r="CE101">
        <v>1.5067473689925299</v>
      </c>
      <c r="CF101">
        <v>1.5561473394766201</v>
      </c>
    </row>
    <row r="102" spans="1:84" x14ac:dyDescent="0.45">
      <c r="A102" t="s">
        <v>76</v>
      </c>
      <c r="B102" t="s">
        <v>77</v>
      </c>
      <c r="C102" t="s">
        <v>85</v>
      </c>
      <c r="D102">
        <v>35</v>
      </c>
      <c r="E102" s="1" cm="1">
        <f t="array" ref="E102">SUMPRODUCT($G102:$CF102,$G$2:$CF$2)/SUMPRODUCT(--($G102:$CF102&lt;&gt;""),$G$2:$CF$2)</f>
        <v>1.2928245337328617</v>
      </c>
      <c r="F102" s="1" cm="1">
        <f t="array" ref="F102">SUMPRODUCT($G102:$CF102,$F$2:$CE$2)/SUMPRODUCT(--($G102:$CF102&lt;&gt;""),$F$2:$CE$2)</f>
        <v>1.3082504938647501</v>
      </c>
      <c r="G102">
        <v>1.31097533234805</v>
      </c>
      <c r="H102">
        <v>1.3164061577408399</v>
      </c>
      <c r="I102">
        <v>1.26555235118967</v>
      </c>
      <c r="J102">
        <v>1.26205917007319</v>
      </c>
      <c r="K102">
        <v>1.2685964104059599</v>
      </c>
      <c r="L102">
        <v>1.2652373894908699</v>
      </c>
      <c r="M102">
        <v>1.33787687528625</v>
      </c>
      <c r="N102">
        <v>1.33056312270428</v>
      </c>
      <c r="O102">
        <v>1.3462809336678201</v>
      </c>
      <c r="P102">
        <v>1.3393002894078001</v>
      </c>
      <c r="Q102">
        <v>1.3401807330253099</v>
      </c>
      <c r="R102">
        <v>1.33734017408054</v>
      </c>
      <c r="S102">
        <v>1.3051296137208701</v>
      </c>
      <c r="T102">
        <v>1.3176865607263599</v>
      </c>
      <c r="U102">
        <v>1.2509206990139301</v>
      </c>
      <c r="V102">
        <v>1.3058354116359601</v>
      </c>
      <c r="W102">
        <v>1.2769399852165799</v>
      </c>
      <c r="X102">
        <v>1.29210720641405</v>
      </c>
      <c r="Y102">
        <v>1.3099026690377</v>
      </c>
      <c r="Z102">
        <v>1.2830554155006499</v>
      </c>
      <c r="AA102">
        <v>1.3037370377255799</v>
      </c>
      <c r="AB102">
        <v>1.2923011184859801</v>
      </c>
      <c r="AC102">
        <v>1.3424466220050799</v>
      </c>
      <c r="AD102">
        <v>1.3309069516310399</v>
      </c>
      <c r="AE102">
        <v>1.1781497303844499</v>
      </c>
      <c r="AF102">
        <v>1.1625449026782799</v>
      </c>
      <c r="AG102">
        <v>1.2843915462583699</v>
      </c>
      <c r="AH102">
        <v>1.2862977312142401</v>
      </c>
      <c r="AI102">
        <v>1.3358151845735</v>
      </c>
      <c r="AJ102">
        <v>1.3398345927825099</v>
      </c>
      <c r="AK102">
        <v>1.3096563262786001</v>
      </c>
      <c r="AL102">
        <v>1.37978134785948</v>
      </c>
      <c r="AM102">
        <v>1.24125440924249</v>
      </c>
      <c r="AN102">
        <v>1.2460827731685</v>
      </c>
      <c r="AO102">
        <v>1.2683009086369901</v>
      </c>
      <c r="AP102">
        <v>1.2852453662921599</v>
      </c>
      <c r="AQ102">
        <v>1.3216891436779801</v>
      </c>
      <c r="AR102">
        <v>1.3056884637307</v>
      </c>
      <c r="AS102">
        <v>1.2794224745962699</v>
      </c>
      <c r="AT102">
        <v>1.31244872321914</v>
      </c>
      <c r="AU102">
        <v>1.2841951509815499</v>
      </c>
      <c r="AV102">
        <v>1.2916300748373599</v>
      </c>
      <c r="AW102">
        <v>1.29507109632418</v>
      </c>
      <c r="AX102">
        <v>1.33668172638074</v>
      </c>
      <c r="AY102">
        <v>1.3131699024691099</v>
      </c>
      <c r="AZ102">
        <v>1.3592353562530699</v>
      </c>
      <c r="BA102">
        <v>1.3324334221891501</v>
      </c>
      <c r="BB102">
        <v>1.38905355851101</v>
      </c>
      <c r="BC102">
        <v>1.29190184317079</v>
      </c>
      <c r="BD102">
        <v>1.34744646926325</v>
      </c>
      <c r="BE102">
        <v>1.32526515465063</v>
      </c>
      <c r="BF102">
        <v>1.37916589171087</v>
      </c>
      <c r="BG102">
        <v>1.27957961581599</v>
      </c>
      <c r="BH102">
        <v>1.34263926065081</v>
      </c>
      <c r="BI102">
        <v>1.3032374027159599</v>
      </c>
      <c r="BJ102">
        <v>1.3417270050908101</v>
      </c>
      <c r="BK102">
        <v>1.3144201899903201</v>
      </c>
      <c r="BL102">
        <v>1.37501090494654</v>
      </c>
      <c r="BM102">
        <v>1.3685896485650699</v>
      </c>
      <c r="BN102">
        <v>1.43300041493716</v>
      </c>
      <c r="BO102">
        <v>1.2821134584637499</v>
      </c>
      <c r="BP102">
        <v>1.3273748835550401</v>
      </c>
      <c r="BQ102">
        <v>1.3302093605871701</v>
      </c>
      <c r="BR102">
        <v>1.3983521723558401</v>
      </c>
      <c r="BS102">
        <v>1.2997706194298</v>
      </c>
      <c r="BT102">
        <v>1.3600806306690501</v>
      </c>
      <c r="BU102">
        <v>1.3335709668073199</v>
      </c>
      <c r="BV102">
        <v>1.3959863864608699</v>
      </c>
      <c r="BW102">
        <v>1.2866794389210501</v>
      </c>
      <c r="BX102">
        <v>1.32920672484512</v>
      </c>
      <c r="BY102">
        <v>1.32507805858296</v>
      </c>
      <c r="BZ102">
        <v>1.3776171287668</v>
      </c>
      <c r="CA102">
        <v>1.3122473228295599</v>
      </c>
      <c r="CB102">
        <v>1.37655548933398</v>
      </c>
      <c r="CC102">
        <v>1.33538185031902</v>
      </c>
      <c r="CD102">
        <v>1.37822763149551</v>
      </c>
      <c r="CE102">
        <v>1.36630143906658</v>
      </c>
      <c r="CF102">
        <v>1.3918040635107001</v>
      </c>
    </row>
    <row r="103" spans="1:84" x14ac:dyDescent="0.45">
      <c r="A103" t="s">
        <v>76</v>
      </c>
      <c r="B103" t="s">
        <v>79</v>
      </c>
      <c r="C103" t="s">
        <v>74</v>
      </c>
      <c r="D103">
        <v>35</v>
      </c>
      <c r="E103" s="1" cm="1">
        <f t="array" ref="E103">SUMPRODUCT($G103:$CF103,$G$2:$CF$2)/SUMPRODUCT(--($G103:$CF103&lt;&gt;""),$G$2:$CF$2)</f>
        <v>1.8646496970633144</v>
      </c>
      <c r="F103" s="1" cm="1">
        <f t="array" ref="F103">SUMPRODUCT($G103:$CF103,$F$2:$CE$2)/SUMPRODUCT(--($G103:$CF103&lt;&gt;""),$F$2:$CE$2)</f>
        <v>1.9068267470742155</v>
      </c>
      <c r="G103">
        <v>1.6028338806309399</v>
      </c>
      <c r="H103">
        <v>1.61390774814709</v>
      </c>
      <c r="I103">
        <v>1.57726585728915</v>
      </c>
      <c r="J103">
        <v>1.5821983506013899</v>
      </c>
      <c r="K103">
        <v>1.5780285563113801</v>
      </c>
      <c r="L103">
        <v>1.58560589847232</v>
      </c>
      <c r="M103">
        <v>2.0373194169505502</v>
      </c>
      <c r="N103">
        <v>2.04787555716275</v>
      </c>
      <c r="O103">
        <v>1.6209795402325999</v>
      </c>
      <c r="P103">
        <v>1.6085471078840099</v>
      </c>
      <c r="Q103">
        <v>2.04771780102514</v>
      </c>
      <c r="R103">
        <v>2.0447445533950499</v>
      </c>
      <c r="S103">
        <v>1.6163259531372101</v>
      </c>
      <c r="T103">
        <v>1.64703949457298</v>
      </c>
      <c r="U103">
        <v>2.2190192493131602</v>
      </c>
      <c r="V103">
        <v>2.3562820630177699</v>
      </c>
      <c r="W103">
        <v>1.5824153852270499</v>
      </c>
      <c r="X103">
        <v>1.60693279361108</v>
      </c>
      <c r="Y103">
        <v>1.63938959509576</v>
      </c>
      <c r="Z103">
        <v>1.6319777069319701</v>
      </c>
      <c r="AA103">
        <v>2.0005689555969899</v>
      </c>
      <c r="AB103">
        <v>2.01732895446405</v>
      </c>
      <c r="AC103">
        <v>2.0333885104759202</v>
      </c>
      <c r="AD103">
        <v>2.0406396936062001</v>
      </c>
      <c r="AE103">
        <v>2.0530720001446801</v>
      </c>
      <c r="AF103">
        <v>2.06001726688508</v>
      </c>
      <c r="AG103">
        <v>1.9334623805087201</v>
      </c>
      <c r="AH103">
        <v>1.9504057236322501</v>
      </c>
      <c r="AI103">
        <v>2.0068526981341099</v>
      </c>
      <c r="AJ103">
        <v>2.0347310069171201</v>
      </c>
      <c r="AK103">
        <v>2.0144013643537302</v>
      </c>
      <c r="AL103">
        <v>2.1251076393594999</v>
      </c>
      <c r="AM103">
        <v>1.8363047349022199</v>
      </c>
      <c r="AN103">
        <v>1.85466279337272</v>
      </c>
      <c r="AO103">
        <v>1.5291071575949</v>
      </c>
      <c r="AP103">
        <v>1.56442104951298</v>
      </c>
      <c r="AQ103">
        <v>1.6223908341034901</v>
      </c>
      <c r="AR103">
        <v>1.6193300540119699</v>
      </c>
      <c r="AS103">
        <v>1.96108159992716</v>
      </c>
      <c r="AT103">
        <v>2.0265046424483399</v>
      </c>
      <c r="AU103">
        <v>2.2708626125634499</v>
      </c>
      <c r="AV103">
        <v>2.3393849804669</v>
      </c>
      <c r="AW103">
        <v>1.5776774862593099</v>
      </c>
      <c r="AX103">
        <v>1.63173190523982</v>
      </c>
      <c r="AY103">
        <v>1.98586963238834</v>
      </c>
      <c r="AZ103">
        <v>2.08744930211168</v>
      </c>
      <c r="BA103">
        <v>1.60369833768232</v>
      </c>
      <c r="BB103">
        <v>1.6800009025134399</v>
      </c>
      <c r="BC103">
        <v>1.93625188692343</v>
      </c>
      <c r="BD103">
        <v>2.0427964850642999</v>
      </c>
      <c r="BE103">
        <v>1.63534018773774</v>
      </c>
      <c r="BF103">
        <v>1.71940340927847</v>
      </c>
      <c r="BG103">
        <v>1.59470056181794</v>
      </c>
      <c r="BH103">
        <v>1.68807789163126</v>
      </c>
      <c r="BI103">
        <v>1.9799857325577499</v>
      </c>
      <c r="BJ103">
        <v>2.0614825081955002</v>
      </c>
      <c r="BK103">
        <v>1.59012449614033</v>
      </c>
      <c r="BL103">
        <v>1.65006775816561</v>
      </c>
      <c r="BM103">
        <v>2.1254914563040601</v>
      </c>
      <c r="BN103">
        <v>2.2226754996779801</v>
      </c>
      <c r="BO103">
        <v>1.95866270428056</v>
      </c>
      <c r="BP103">
        <v>2.0501619294436702</v>
      </c>
      <c r="BQ103">
        <v>2.0668541704181198</v>
      </c>
      <c r="BR103">
        <v>2.1672462031542201</v>
      </c>
      <c r="BS103">
        <v>1.9426437434986801</v>
      </c>
      <c r="BT103">
        <v>2.0436629584449899</v>
      </c>
      <c r="BU103">
        <v>1.64118312297228</v>
      </c>
      <c r="BV103">
        <v>1.7189652016575401</v>
      </c>
      <c r="BW103">
        <v>1.9426181996185199</v>
      </c>
      <c r="BX103">
        <v>2.0196110932937201</v>
      </c>
      <c r="BY103">
        <v>1.58797702526118</v>
      </c>
      <c r="BZ103">
        <v>1.6649182596944101</v>
      </c>
      <c r="CA103">
        <v>1.64164405579873</v>
      </c>
      <c r="CB103">
        <v>1.7482829782000799</v>
      </c>
      <c r="CC103">
        <v>2.0170219894369898</v>
      </c>
      <c r="CD103">
        <v>2.08286207892588</v>
      </c>
      <c r="CE103">
        <v>2.07730939740377</v>
      </c>
      <c r="CF103">
        <v>2.1631291216822901</v>
      </c>
    </row>
    <row r="104" spans="1:84" x14ac:dyDescent="0.45">
      <c r="A104" t="s">
        <v>137</v>
      </c>
      <c r="B104" t="s">
        <v>84</v>
      </c>
      <c r="C104" t="s">
        <v>62</v>
      </c>
      <c r="D104">
        <v>35</v>
      </c>
      <c r="E104" s="1" cm="1">
        <f t="array" ref="E104">SUMPRODUCT($G104:$CF104,$G$2:$CF$2)/SUMPRODUCT(--($G104:$CF104&lt;&gt;""),$G$2:$CF$2)</f>
        <v>1.4546085427515174</v>
      </c>
      <c r="F104" s="1" cm="1">
        <f t="array" ref="F104">SUMPRODUCT($G104:$CF104,$F$2:$CE$2)/SUMPRODUCT(--($G104:$CF104&lt;&gt;""),$F$2:$CE$2)</f>
        <v>1.4001393867303935</v>
      </c>
      <c r="G104">
        <v>1.4548832177462701</v>
      </c>
      <c r="H104">
        <v>1.3912365916265199</v>
      </c>
      <c r="I104">
        <v>1.36708570984921</v>
      </c>
      <c r="J104">
        <v>1.3695675903491</v>
      </c>
      <c r="K104">
        <v>1.5113218229631</v>
      </c>
      <c r="L104">
        <v>1.3450052888392801</v>
      </c>
      <c r="M104">
        <v>1.4718279626297199</v>
      </c>
      <c r="N104">
        <v>1.40722462822644</v>
      </c>
      <c r="O104">
        <v>1.4857568106894901</v>
      </c>
      <c r="P104">
        <v>1.4157131629858</v>
      </c>
      <c r="Q104">
        <v>1.47989433793193</v>
      </c>
      <c r="R104">
        <v>1.41102705374288</v>
      </c>
      <c r="S104">
        <v>1.48499338821652</v>
      </c>
      <c r="T104">
        <v>1.4656541212518399</v>
      </c>
      <c r="U104">
        <v>1.39910439329667</v>
      </c>
      <c r="V104">
        <v>1.3841494862111201</v>
      </c>
      <c r="W104">
        <v>1.41110860780543</v>
      </c>
      <c r="X104">
        <v>1.3664078216004101</v>
      </c>
      <c r="Y104">
        <v>1.4437298819497399</v>
      </c>
      <c r="Z104">
        <v>1.36544572867683</v>
      </c>
      <c r="AA104">
        <v>1.4036957401024299</v>
      </c>
      <c r="AB104">
        <v>1.34619820756921</v>
      </c>
      <c r="AC104">
        <v>1.6583277452799401</v>
      </c>
      <c r="AD104">
        <v>1.4704398777847401</v>
      </c>
      <c r="AE104">
        <v>1.6413007826484201</v>
      </c>
      <c r="AF104">
        <v>1.30583132391687</v>
      </c>
      <c r="AG104">
        <v>1.50824500231695</v>
      </c>
      <c r="AH104">
        <v>1.4392987397571699</v>
      </c>
      <c r="AI104">
        <v>1.5243983737131599</v>
      </c>
      <c r="AJ104">
        <v>1.48734729134205</v>
      </c>
      <c r="AK104">
        <v>1.47685495330135</v>
      </c>
      <c r="AL104">
        <v>1.42758152891803</v>
      </c>
      <c r="AM104">
        <v>1.4228194804825001</v>
      </c>
      <c r="AN104">
        <v>1.4063855517889401</v>
      </c>
      <c r="AO104">
        <v>1.39694330600141</v>
      </c>
      <c r="AP104">
        <v>1.3456682058804901</v>
      </c>
      <c r="AQ104">
        <v>1.3766960647681199</v>
      </c>
      <c r="AR104">
        <v>1.3444738514860799</v>
      </c>
      <c r="AS104">
        <v>1.4798200220267499</v>
      </c>
      <c r="AT104">
        <v>1.4482799268341</v>
      </c>
      <c r="AU104">
        <v>1.37629530817249</v>
      </c>
      <c r="AV104">
        <v>1.3781852191544</v>
      </c>
      <c r="AW104">
        <v>1.36475761287822</v>
      </c>
      <c r="AX104">
        <v>1.40454174611399</v>
      </c>
      <c r="AY104">
        <v>1.3932671767165901</v>
      </c>
      <c r="AZ104">
        <v>1.3923898196689799</v>
      </c>
      <c r="BA104">
        <v>1.3867235810635501</v>
      </c>
      <c r="BB104">
        <v>1.4217838264099401</v>
      </c>
      <c r="BC104">
        <v>1.50992182260269</v>
      </c>
      <c r="BD104">
        <v>1.45107964172473</v>
      </c>
      <c r="BE104">
        <v>1.41442437766203</v>
      </c>
      <c r="BF104">
        <v>1.40473969472737</v>
      </c>
      <c r="BG104">
        <v>1.3699161124164001</v>
      </c>
      <c r="BH104">
        <v>1.4033355327294299</v>
      </c>
      <c r="BI104">
        <v>1.39021209322277</v>
      </c>
      <c r="BJ104">
        <v>1.3889509602761001</v>
      </c>
      <c r="BK104">
        <v>1.49593140279265</v>
      </c>
      <c r="BL104">
        <v>1.4341574077213299</v>
      </c>
      <c r="BM104">
        <v>1.4246196180775701</v>
      </c>
      <c r="BN104">
        <v>1.4767415116486</v>
      </c>
      <c r="BO104">
        <v>1.4503333203808699</v>
      </c>
      <c r="BP104">
        <v>1.3897198918375799</v>
      </c>
      <c r="BQ104">
        <v>1.3636165779210201</v>
      </c>
      <c r="BR104">
        <v>1.44357077483854</v>
      </c>
      <c r="BS104">
        <v>1.3636400746899799</v>
      </c>
      <c r="BT104">
        <v>1.3810491093656601</v>
      </c>
      <c r="BU104">
        <v>1.2980593905314</v>
      </c>
      <c r="BV104">
        <v>1.3604242995272</v>
      </c>
      <c r="BW104">
        <v>1.3317406275846899</v>
      </c>
      <c r="BX104">
        <v>1.3617113414243001</v>
      </c>
      <c r="BY104">
        <v>1.49209317987323</v>
      </c>
      <c r="BZ104">
        <v>1.45548535073449</v>
      </c>
      <c r="CA104">
        <v>1.42564309693998</v>
      </c>
      <c r="CB104">
        <v>1.4437166747533301</v>
      </c>
      <c r="CC104">
        <v>1.45122132140148</v>
      </c>
      <c r="CD104">
        <v>1.43511343061362</v>
      </c>
      <c r="CE104">
        <v>1.4745696041630101</v>
      </c>
      <c r="CF104">
        <v>1.45584611400535</v>
      </c>
    </row>
    <row r="105" spans="1:84" x14ac:dyDescent="0.45">
      <c r="A105" t="s">
        <v>137</v>
      </c>
      <c r="B105" t="s">
        <v>84</v>
      </c>
      <c r="C105" t="s">
        <v>85</v>
      </c>
      <c r="D105">
        <v>35</v>
      </c>
      <c r="E105" s="1" cm="1">
        <f t="array" ref="E105">SUMPRODUCT($G105:$CF105,$G$2:$CF$2)/SUMPRODUCT(--($G105:$CF105&lt;&gt;""),$G$2:$CF$2)</f>
        <v>1.1139283141650238</v>
      </c>
      <c r="F105" s="1" cm="1">
        <f t="array" ref="F105">SUMPRODUCT($G105:$CF105,$F$2:$CE$2)/SUMPRODUCT(--($G105:$CF105&lt;&gt;""),$F$2:$CE$2)</f>
        <v>1.0703838646971899</v>
      </c>
      <c r="G105">
        <v>1.10994624144732</v>
      </c>
      <c r="H105">
        <v>1.0690479111666</v>
      </c>
      <c r="I105">
        <v>1.07527374361157</v>
      </c>
      <c r="J105">
        <v>1.0470476968289999</v>
      </c>
      <c r="K105">
        <v>1.1500869158401199</v>
      </c>
      <c r="L105">
        <v>1.0270857484828599</v>
      </c>
      <c r="M105">
        <v>1.1021684603145401</v>
      </c>
      <c r="N105">
        <v>1.0805859304230001</v>
      </c>
      <c r="O105">
        <v>1.11006973406092</v>
      </c>
      <c r="P105">
        <v>1.08444589575456</v>
      </c>
      <c r="Q105">
        <v>1.10572013547963</v>
      </c>
      <c r="R105">
        <v>1.08049216414781</v>
      </c>
      <c r="S105">
        <v>1.1380415481997199</v>
      </c>
      <c r="T105">
        <v>1.11170119930683</v>
      </c>
      <c r="U105">
        <v>1.0622565088188201</v>
      </c>
      <c r="V105">
        <v>1.0587397339713001</v>
      </c>
      <c r="W105">
        <v>1.07550394799708</v>
      </c>
      <c r="X105">
        <v>1.03700489352898</v>
      </c>
      <c r="Y105">
        <v>1.10808695367531</v>
      </c>
      <c r="Z105">
        <v>1.04635416476314</v>
      </c>
      <c r="AA105">
        <v>1.07655220931853</v>
      </c>
      <c r="AB105">
        <v>1.04287892013495</v>
      </c>
      <c r="AC105">
        <v>1.25128803111039</v>
      </c>
      <c r="AD105">
        <v>1.1168826251745601</v>
      </c>
      <c r="AE105">
        <v>1.2608849198813299</v>
      </c>
      <c r="AF105">
        <v>0.99043895443318997</v>
      </c>
      <c r="AG105">
        <v>1.1201348906289801</v>
      </c>
      <c r="AH105">
        <v>1.09411249780727</v>
      </c>
      <c r="AI105">
        <v>1.1711040253418501</v>
      </c>
      <c r="AJ105">
        <v>1.1236839750982299</v>
      </c>
      <c r="AK105">
        <v>1.11270938760118</v>
      </c>
      <c r="AL105">
        <v>1.0912936391124599</v>
      </c>
      <c r="AM105">
        <v>1.12717255105623</v>
      </c>
      <c r="AN105">
        <v>1.0718616125351199</v>
      </c>
      <c r="AO105">
        <v>1.0666385398812399</v>
      </c>
      <c r="AP105">
        <v>1.0326347487796499</v>
      </c>
      <c r="AQ105">
        <v>1.05936452119808</v>
      </c>
      <c r="AR105">
        <v>1.0360224082952001</v>
      </c>
      <c r="AS105">
        <v>1.14451403328735</v>
      </c>
      <c r="AT105">
        <v>1.10614764363443</v>
      </c>
      <c r="AU105">
        <v>1.0646449204117701</v>
      </c>
      <c r="AV105">
        <v>1.05313011183286</v>
      </c>
      <c r="AW105">
        <v>1.04753270751868</v>
      </c>
      <c r="AX105">
        <v>1.07449181535006</v>
      </c>
      <c r="AY105">
        <v>1.0717879019004199</v>
      </c>
      <c r="AZ105">
        <v>1.0743396571175099</v>
      </c>
      <c r="BA105">
        <v>1.0654414331684701</v>
      </c>
      <c r="BB105">
        <v>1.08730636568243</v>
      </c>
      <c r="BC105">
        <v>1.1370610626218001</v>
      </c>
      <c r="BD105">
        <v>1.1079046493274101</v>
      </c>
      <c r="BE105">
        <v>1.09926286489862</v>
      </c>
      <c r="BF105">
        <v>1.0752365031820901</v>
      </c>
      <c r="BG105">
        <v>1.05327569424017</v>
      </c>
      <c r="BH105">
        <v>1.0723246161937601</v>
      </c>
      <c r="BI105">
        <v>1.0608980956848699</v>
      </c>
      <c r="BJ105">
        <v>1.0902377187436101</v>
      </c>
      <c r="BK105">
        <v>1.1754037150842001</v>
      </c>
      <c r="BL105">
        <v>1.0751276281904401</v>
      </c>
      <c r="BM105">
        <v>1.1147251625758201</v>
      </c>
      <c r="BN105">
        <v>1.1403427652629801</v>
      </c>
      <c r="BO105">
        <v>1.10316791612341</v>
      </c>
      <c r="BP105">
        <v>1.0618103343573499</v>
      </c>
      <c r="BQ105">
        <v>1.0769406802730801</v>
      </c>
      <c r="BR105">
        <v>1.12108019489304</v>
      </c>
      <c r="BS105">
        <v>1.05429440484118</v>
      </c>
      <c r="BT105">
        <v>1.0545030133073501</v>
      </c>
      <c r="BU105">
        <v>1.0328218420753399</v>
      </c>
      <c r="BV105">
        <v>1.0781393207300001</v>
      </c>
      <c r="BW105">
        <v>1.01774420606653</v>
      </c>
      <c r="BX105">
        <v>1.05267761592086</v>
      </c>
      <c r="BY105">
        <v>1.12832460187408</v>
      </c>
      <c r="BZ105">
        <v>1.1080983937903399</v>
      </c>
      <c r="CA105">
        <v>1.0894972345913301</v>
      </c>
      <c r="CB105">
        <v>1.10794460710178</v>
      </c>
      <c r="CC105">
        <v>1.1145446219383901</v>
      </c>
      <c r="CD105">
        <v>1.1069825914674001</v>
      </c>
      <c r="CE105">
        <v>1.1218670881478301</v>
      </c>
      <c r="CF105">
        <v>1.12152802469957</v>
      </c>
    </row>
    <row r="106" spans="1:84" x14ac:dyDescent="0.45">
      <c r="A106" t="s">
        <v>138</v>
      </c>
      <c r="B106" t="s">
        <v>84</v>
      </c>
      <c r="C106" t="s">
        <v>85</v>
      </c>
      <c r="D106">
        <v>35</v>
      </c>
      <c r="E106" s="1" cm="1">
        <f t="array" ref="E106">SUMPRODUCT($G106:$CF106,$G$2:$CF$2)/SUMPRODUCT(--($G106:$CF106&lt;&gt;""),$G$2:$CF$2)</f>
        <v>1.0493206584970862</v>
      </c>
      <c r="F106" s="1" cm="1">
        <f t="array" ref="F106">SUMPRODUCT($G106:$CF106,$F$2:$CE$2)/SUMPRODUCT(--($G106:$CF106&lt;&gt;""),$F$2:$CE$2)</f>
        <v>1.0580859925020252</v>
      </c>
      <c r="G106">
        <v>1.0677194316465299</v>
      </c>
      <c r="H106">
        <v>1.0631456246393201</v>
      </c>
      <c r="I106">
        <v>1.0329790473415801</v>
      </c>
      <c r="J106">
        <v>1.0357838400477399</v>
      </c>
      <c r="K106">
        <v>1.04486193321303</v>
      </c>
      <c r="L106">
        <v>1.0256469677539</v>
      </c>
      <c r="M106">
        <v>1.0617787914082699</v>
      </c>
      <c r="N106">
        <v>1.0632907869775501</v>
      </c>
      <c r="O106">
        <v>1.06805666720315</v>
      </c>
      <c r="P106">
        <v>1.0645292494624701</v>
      </c>
      <c r="Q106">
        <v>1.06769216678818</v>
      </c>
      <c r="R106">
        <v>1.0630311995294299</v>
      </c>
      <c r="S106">
        <v>1.0301716787220301</v>
      </c>
      <c r="T106">
        <v>1.05965262476421</v>
      </c>
      <c r="U106">
        <v>1.03380869913992</v>
      </c>
      <c r="V106">
        <v>1.0619944786600499</v>
      </c>
      <c r="W106">
        <v>1.01894306290315</v>
      </c>
      <c r="X106">
        <v>1.0253964405926701</v>
      </c>
      <c r="Y106">
        <v>1.0809952683601101</v>
      </c>
      <c r="Z106">
        <v>1.0601656526832901</v>
      </c>
      <c r="AA106">
        <v>1.0702926145615801</v>
      </c>
      <c r="AB106">
        <v>1.06569792301118</v>
      </c>
      <c r="AC106">
        <v>1.0666704991363301</v>
      </c>
      <c r="AD106">
        <v>1.06852339980352</v>
      </c>
      <c r="AE106">
        <v>0.94058473354153604</v>
      </c>
      <c r="AF106">
        <v>0.94275474373889201</v>
      </c>
      <c r="AG106">
        <v>1.0609839843942099</v>
      </c>
      <c r="AH106">
        <v>1.0429962766434899</v>
      </c>
      <c r="AI106">
        <v>1.0522499658280999</v>
      </c>
      <c r="AJ106">
        <v>1.0632746879569499</v>
      </c>
      <c r="AK106">
        <v>1.05332126511965</v>
      </c>
      <c r="AL106">
        <v>1.1051395110358899</v>
      </c>
      <c r="AM106">
        <v>1.04593449761224</v>
      </c>
      <c r="AN106">
        <v>1.01638091470081</v>
      </c>
      <c r="AO106">
        <v>1.0412466908053499</v>
      </c>
      <c r="AP106">
        <v>1.0379608021168101</v>
      </c>
      <c r="AQ106">
        <v>1.06932197547621</v>
      </c>
      <c r="AR106">
        <v>1.0572293276651299</v>
      </c>
      <c r="AS106">
        <v>1.0512610976901999</v>
      </c>
      <c r="AT106">
        <v>1.06884197262949</v>
      </c>
      <c r="AU106">
        <v>1.04110811894132</v>
      </c>
      <c r="AV106">
        <v>1.0449536811052</v>
      </c>
      <c r="AW106">
        <v>1.0346801979670199</v>
      </c>
      <c r="AX106">
        <v>1.0757183645936299</v>
      </c>
      <c r="AY106">
        <v>1.0540193172940999</v>
      </c>
      <c r="AZ106">
        <v>1.0958266309296301</v>
      </c>
      <c r="BA106">
        <v>1.07124643055359</v>
      </c>
      <c r="BB106">
        <v>1.1146502354313199</v>
      </c>
      <c r="BC106">
        <v>1.0437430817898701</v>
      </c>
      <c r="BD106">
        <v>1.08607353896032</v>
      </c>
      <c r="BE106">
        <v>1.0626489155866401</v>
      </c>
      <c r="BF106">
        <v>1.1232480553344399</v>
      </c>
      <c r="BG106">
        <v>1.04343159340195</v>
      </c>
      <c r="BH106">
        <v>1.07269290806622</v>
      </c>
      <c r="BI106">
        <v>1.04497673012661</v>
      </c>
      <c r="BJ106">
        <v>1.08435571585956</v>
      </c>
      <c r="BK106">
        <v>1.06152092951286</v>
      </c>
      <c r="BL106">
        <v>1.08560103778118</v>
      </c>
      <c r="BM106">
        <v>1.13811069849584</v>
      </c>
      <c r="BN106">
        <v>1.1882731992255999</v>
      </c>
      <c r="BO106">
        <v>1.0638134506777399</v>
      </c>
      <c r="BP106">
        <v>1.0843072113088399</v>
      </c>
      <c r="BQ106">
        <v>1.0745197330077501</v>
      </c>
      <c r="BR106">
        <v>1.1224269434819201</v>
      </c>
      <c r="BS106">
        <v>1.05951675816062</v>
      </c>
      <c r="BT106">
        <v>1.08746095352599</v>
      </c>
      <c r="BU106">
        <v>1.10786292574399</v>
      </c>
      <c r="BV106">
        <v>1.1547158950538501</v>
      </c>
      <c r="BW106">
        <v>1.05797586212717</v>
      </c>
      <c r="BX106">
        <v>1.0913540840267999</v>
      </c>
      <c r="BY106">
        <v>1.0689467777453601</v>
      </c>
      <c r="BZ106">
        <v>1.1046321316102301</v>
      </c>
      <c r="CA106">
        <v>1.07789362818534</v>
      </c>
      <c r="CB106">
        <v>1.13743906912221</v>
      </c>
      <c r="CC106">
        <v>1.06875348832112</v>
      </c>
      <c r="CD106">
        <v>1.09432897813424</v>
      </c>
      <c r="CE106">
        <v>1.1109365135075999</v>
      </c>
      <c r="CF106">
        <v>1.15040458852697</v>
      </c>
    </row>
    <row r="107" spans="1:84" x14ac:dyDescent="0.45">
      <c r="A107" t="s">
        <v>107</v>
      </c>
      <c r="B107" t="s">
        <v>84</v>
      </c>
      <c r="C107" t="s">
        <v>66</v>
      </c>
      <c r="D107">
        <v>35</v>
      </c>
      <c r="E107" s="1" cm="1">
        <f t="array" ref="E107">SUMPRODUCT($G107:$CF107,$G$2:$CF$2)/SUMPRODUCT(--($G107:$CF107&lt;&gt;""),$G$2:$CF$2)</f>
        <v>1.4098282852978852</v>
      </c>
      <c r="F107" s="1" cm="1">
        <f t="array" ref="F107">SUMPRODUCT($G107:$CF107,$F$2:$CE$2)/SUMPRODUCT(--($G107:$CF107&lt;&gt;""),$F$2:$CE$2)</f>
        <v>1.4175490505963395</v>
      </c>
      <c r="G107">
        <v>1.4282948162754201</v>
      </c>
      <c r="H107">
        <v>1.4250285179294899</v>
      </c>
      <c r="I107">
        <v>1.4348122699898</v>
      </c>
      <c r="J107">
        <v>1.4103945776212801</v>
      </c>
      <c r="K107">
        <v>1.39179150498031</v>
      </c>
      <c r="L107">
        <v>1.38164291680217</v>
      </c>
      <c r="M107">
        <v>1.44566690260027</v>
      </c>
      <c r="N107">
        <v>1.4316806467097001</v>
      </c>
      <c r="O107">
        <v>1.4476189038404701</v>
      </c>
      <c r="P107">
        <v>1.4370966240098999</v>
      </c>
      <c r="Q107">
        <v>1.4454116788939999</v>
      </c>
      <c r="R107">
        <v>1.43515849980614</v>
      </c>
      <c r="S107">
        <v>1.41093582196789</v>
      </c>
      <c r="T107">
        <v>1.4335450362100399</v>
      </c>
      <c r="U107">
        <v>1.42686906765611</v>
      </c>
      <c r="V107">
        <v>1.4312033628441601</v>
      </c>
      <c r="W107">
        <v>1.3575863318741801</v>
      </c>
      <c r="X107">
        <v>1.3687072600643</v>
      </c>
      <c r="Y107">
        <v>1.3917982789905301</v>
      </c>
      <c r="Z107">
        <v>1.3708633506786001</v>
      </c>
      <c r="AA107">
        <v>1.41578137277407</v>
      </c>
      <c r="AB107">
        <v>1.40223660288496</v>
      </c>
      <c r="AC107">
        <v>1.4113704048934701</v>
      </c>
      <c r="AD107">
        <v>1.40674145308608</v>
      </c>
      <c r="AE107">
        <v>1.2681854716662899</v>
      </c>
      <c r="AF107">
        <v>1.25151266105253</v>
      </c>
      <c r="AG107">
        <v>1.4180809714079801</v>
      </c>
      <c r="AH107">
        <v>1.41447742352052</v>
      </c>
      <c r="AI107">
        <v>1.44837729064895</v>
      </c>
      <c r="AJ107">
        <v>1.4508789376679201</v>
      </c>
      <c r="AK107">
        <v>1.4304069682270999</v>
      </c>
      <c r="AL107">
        <v>1.48001199163872</v>
      </c>
      <c r="AM107">
        <v>1.3686201177630499</v>
      </c>
      <c r="AN107">
        <v>1.35635981382271</v>
      </c>
      <c r="AO107">
        <v>1.3790819804835801</v>
      </c>
      <c r="AP107">
        <v>1.3816655163123199</v>
      </c>
      <c r="AQ107">
        <v>1.4395541018198801</v>
      </c>
      <c r="AR107">
        <v>1.4379867641491999</v>
      </c>
      <c r="AS107">
        <v>1.4306113371985101</v>
      </c>
      <c r="AT107">
        <v>1.44288019902723</v>
      </c>
      <c r="AU107">
        <v>1.46208222369021</v>
      </c>
      <c r="AV107">
        <v>1.4396439489472701</v>
      </c>
      <c r="AW107">
        <v>1.3924659680774301</v>
      </c>
      <c r="AX107">
        <v>1.43915417444538</v>
      </c>
      <c r="AY107">
        <v>1.4186340338735199</v>
      </c>
      <c r="AZ107">
        <v>1.45693643606291</v>
      </c>
      <c r="BA107">
        <v>1.4169764838625101</v>
      </c>
      <c r="BB107">
        <v>1.48642134772596</v>
      </c>
      <c r="BC107">
        <v>1.4044172375486701</v>
      </c>
      <c r="BD107">
        <v>1.4390006434975899</v>
      </c>
      <c r="BE107">
        <v>1.3855115538366201</v>
      </c>
      <c r="BF107">
        <v>1.45575474420784</v>
      </c>
      <c r="BG107">
        <v>1.4185195264562001</v>
      </c>
      <c r="BH107">
        <v>1.4744864672955</v>
      </c>
      <c r="BI107">
        <v>1.3669349945957301</v>
      </c>
      <c r="BJ107">
        <v>1.41904222732893</v>
      </c>
      <c r="BK107">
        <v>1.43411768185655</v>
      </c>
      <c r="BL107">
        <v>1.4752816819474801</v>
      </c>
      <c r="BM107">
        <v>1.48533307490641</v>
      </c>
      <c r="BN107">
        <v>1.5506947552699999</v>
      </c>
      <c r="BO107">
        <v>1.3551670144696699</v>
      </c>
      <c r="BP107">
        <v>1.4092363474688201</v>
      </c>
      <c r="BQ107">
        <v>1.4510226355398701</v>
      </c>
      <c r="BR107">
        <v>1.54187675475488</v>
      </c>
      <c r="BS107">
        <v>1.38380963768578</v>
      </c>
      <c r="BT107">
        <v>1.44289191636805</v>
      </c>
      <c r="BU107">
        <v>1.43342887015827</v>
      </c>
      <c r="BV107">
        <v>1.49251458724457</v>
      </c>
      <c r="BW107">
        <v>1.40290177742518</v>
      </c>
      <c r="BX107">
        <v>1.45008963084246</v>
      </c>
      <c r="BY107">
        <v>1.4396498542187299</v>
      </c>
      <c r="BZ107">
        <v>1.4819773966766301</v>
      </c>
      <c r="CA107">
        <v>1.4195661496790399</v>
      </c>
      <c r="CB107">
        <v>1.4877943743558599</v>
      </c>
      <c r="CC107">
        <v>1.4809029047098301</v>
      </c>
      <c r="CD107">
        <v>1.48134211418287</v>
      </c>
      <c r="CE107">
        <v>1.44380843762672</v>
      </c>
      <c r="CF107">
        <v>1.51246184022815</v>
      </c>
    </row>
    <row r="108" spans="1:84" x14ac:dyDescent="0.45">
      <c r="A108" t="s">
        <v>107</v>
      </c>
      <c r="B108" t="s">
        <v>84</v>
      </c>
      <c r="C108" t="s">
        <v>85</v>
      </c>
      <c r="D108">
        <v>35</v>
      </c>
      <c r="E108" s="1" cm="1">
        <f t="array" ref="E108">SUMPRODUCT($G108:$CF108,$G$2:$CF$2)/SUMPRODUCT(--($G108:$CF108&lt;&gt;""),$G$2:$CF$2)</f>
        <v>1.1496029193887962</v>
      </c>
      <c r="F108" s="1" cm="1">
        <f t="array" ref="F108">SUMPRODUCT($G108:$CF108,$F$2:$CE$2)/SUMPRODUCT(--($G108:$CF108&lt;&gt;""),$F$2:$CE$2)</f>
        <v>1.1462680430266541</v>
      </c>
      <c r="G108">
        <v>1.1655755201382501</v>
      </c>
      <c r="H108">
        <v>1.1560691023935901</v>
      </c>
      <c r="I108">
        <v>1.1686268885511599</v>
      </c>
      <c r="J108">
        <v>1.1416007470792899</v>
      </c>
      <c r="K108">
        <v>1.12806056549748</v>
      </c>
      <c r="L108">
        <v>1.11034041938906</v>
      </c>
      <c r="M108">
        <v>1.1675384025447899</v>
      </c>
      <c r="N108">
        <v>1.15003043868833</v>
      </c>
      <c r="O108">
        <v>1.1701616246708999</v>
      </c>
      <c r="P108">
        <v>1.15348271429849</v>
      </c>
      <c r="Q108">
        <v>1.1660224759058899</v>
      </c>
      <c r="R108">
        <v>1.1515986537023299</v>
      </c>
      <c r="S108">
        <v>1.14500673559216</v>
      </c>
      <c r="T108">
        <v>1.15931612472407</v>
      </c>
      <c r="U108">
        <v>1.1646024627671301</v>
      </c>
      <c r="V108">
        <v>1.1558825667484001</v>
      </c>
      <c r="W108">
        <v>1.1087890491895001</v>
      </c>
      <c r="X108">
        <v>1.10664094402223</v>
      </c>
      <c r="Y108">
        <v>1.14030368175514</v>
      </c>
      <c r="Z108">
        <v>1.11219569574428</v>
      </c>
      <c r="AA108">
        <v>1.1588446037117099</v>
      </c>
      <c r="AB108">
        <v>1.13786224984026</v>
      </c>
      <c r="AC108">
        <v>1.1490918696818999</v>
      </c>
      <c r="AD108">
        <v>1.14008382919527</v>
      </c>
      <c r="AE108">
        <v>1.0490587526244699</v>
      </c>
      <c r="AF108">
        <v>1.0147050985185899</v>
      </c>
      <c r="AG108">
        <v>1.1548673633381601</v>
      </c>
      <c r="AH108">
        <v>1.14919455589148</v>
      </c>
      <c r="AI108">
        <v>1.17918935420673</v>
      </c>
      <c r="AJ108">
        <v>1.17350206257766</v>
      </c>
      <c r="AK108">
        <v>1.1617442515324801</v>
      </c>
      <c r="AL108">
        <v>1.1949181145666199</v>
      </c>
      <c r="AM108">
        <v>1.11926577583524</v>
      </c>
      <c r="AN108">
        <v>1.10203393746377</v>
      </c>
      <c r="AO108">
        <v>1.1294533442677299</v>
      </c>
      <c r="AP108">
        <v>1.1206944271653001</v>
      </c>
      <c r="AQ108">
        <v>1.1680601794036001</v>
      </c>
      <c r="AR108">
        <v>1.1553791441339301</v>
      </c>
      <c r="AS108">
        <v>1.16587718813701</v>
      </c>
      <c r="AT108">
        <v>1.1647087691657301</v>
      </c>
      <c r="AU108">
        <v>1.20207025737687</v>
      </c>
      <c r="AV108">
        <v>1.16476410446676</v>
      </c>
      <c r="AW108">
        <v>1.1284009557104899</v>
      </c>
      <c r="AX108">
        <v>1.15880026716804</v>
      </c>
      <c r="AY108">
        <v>1.1393877553115299</v>
      </c>
      <c r="AZ108">
        <v>1.18342909173405</v>
      </c>
      <c r="BA108">
        <v>1.1470298213778301</v>
      </c>
      <c r="BB108">
        <v>1.1992103550663999</v>
      </c>
      <c r="BC108">
        <v>1.1422683221544701</v>
      </c>
      <c r="BD108">
        <v>1.1560715518006399</v>
      </c>
      <c r="BE108">
        <v>1.13156712431614</v>
      </c>
      <c r="BF108">
        <v>1.19067733089671</v>
      </c>
      <c r="BG108">
        <v>1.15106568626659</v>
      </c>
      <c r="BH108">
        <v>1.18521121904738</v>
      </c>
      <c r="BI108">
        <v>1.12724474548738</v>
      </c>
      <c r="BJ108">
        <v>1.16668437945406</v>
      </c>
      <c r="BK108">
        <v>1.17340733304851</v>
      </c>
      <c r="BL108">
        <v>1.2039131786111801</v>
      </c>
      <c r="BM108">
        <v>1.1623904651436401</v>
      </c>
      <c r="BN108">
        <v>1.22348653400257</v>
      </c>
      <c r="BO108">
        <v>1.11138117839087</v>
      </c>
      <c r="BP108">
        <v>1.15294060341456</v>
      </c>
      <c r="BQ108">
        <v>1.1768135851345201</v>
      </c>
      <c r="BR108">
        <v>1.24150337204215</v>
      </c>
      <c r="BS108">
        <v>1.1315374946831001</v>
      </c>
      <c r="BT108">
        <v>1.15568583155089</v>
      </c>
      <c r="BU108">
        <v>1.1492325714059</v>
      </c>
      <c r="BV108">
        <v>1.2073771732502201</v>
      </c>
      <c r="BW108">
        <v>1.14162331414681</v>
      </c>
      <c r="BX108">
        <v>1.17560797056192</v>
      </c>
      <c r="BY108">
        <v>1.1843586011935701</v>
      </c>
      <c r="BZ108">
        <v>1.20316566102008</v>
      </c>
      <c r="CA108">
        <v>1.1473635355737299</v>
      </c>
      <c r="CB108">
        <v>1.2165345633482501</v>
      </c>
      <c r="CC108">
        <v>1.2393051929701999</v>
      </c>
      <c r="CD108">
        <v>1.1942035747023201</v>
      </c>
      <c r="CE108">
        <v>1.1694991304529501</v>
      </c>
      <c r="CF108">
        <v>1.1814976498142999</v>
      </c>
    </row>
    <row r="109" spans="1:84" x14ac:dyDescent="0.45">
      <c r="A109" t="s">
        <v>107</v>
      </c>
      <c r="B109" t="s">
        <v>102</v>
      </c>
      <c r="C109" t="s">
        <v>66</v>
      </c>
      <c r="D109">
        <v>35</v>
      </c>
      <c r="E109" s="1" cm="1">
        <f t="array" ref="E109">SUMPRODUCT($G109:$CF109,$G$2:$CF$2)/SUMPRODUCT(--($G109:$CF109&lt;&gt;""),$G$2:$CF$2)</f>
        <v>1.6374109013825657</v>
      </c>
      <c r="F109" s="1" cm="1">
        <f t="array" ref="F109">SUMPRODUCT($G109:$CF109,$F$2:$CE$2)/SUMPRODUCT(--($G109:$CF109&lt;&gt;""),$F$2:$CE$2)</f>
        <v>1.6556474279556275</v>
      </c>
      <c r="G109">
        <v>1.5571090479780501</v>
      </c>
      <c r="H109">
        <v>1.56824039376166</v>
      </c>
      <c r="I109">
        <v>1.6354915339771401</v>
      </c>
      <c r="J109">
        <v>1.6181066997043101</v>
      </c>
      <c r="K109">
        <v>1.58816737971303</v>
      </c>
      <c r="L109">
        <v>1.57810213421318</v>
      </c>
      <c r="M109">
        <v>1.7108088141106601</v>
      </c>
      <c r="N109">
        <v>1.7150420919224101</v>
      </c>
      <c r="O109">
        <v>1.57950494136799</v>
      </c>
      <c r="P109">
        <v>1.5731502435307401</v>
      </c>
      <c r="Q109">
        <v>1.5746709315447001</v>
      </c>
      <c r="R109">
        <v>1.5721881627665699</v>
      </c>
      <c r="S109">
        <v>1.42942425364327</v>
      </c>
      <c r="T109">
        <v>1.4467325089272001</v>
      </c>
      <c r="U109">
        <v>1.77019666223095</v>
      </c>
      <c r="V109">
        <v>1.7985385594572201</v>
      </c>
      <c r="W109">
        <v>1.5063105565634201</v>
      </c>
      <c r="X109">
        <v>1.5443899217367401</v>
      </c>
      <c r="Y109">
        <v>1.5958415691177401</v>
      </c>
      <c r="Z109">
        <v>1.5883687021177</v>
      </c>
      <c r="AA109">
        <v>1.6183113917812499</v>
      </c>
      <c r="AB109">
        <v>1.6116483689123799</v>
      </c>
      <c r="AC109">
        <v>1.6096395180188801</v>
      </c>
      <c r="AD109">
        <v>1.5942118592705501</v>
      </c>
      <c r="AE109">
        <v>1.5732339875706001</v>
      </c>
      <c r="AF109">
        <v>1.5439812458009701</v>
      </c>
      <c r="AG109">
        <v>1.7416840382794501</v>
      </c>
      <c r="AH109">
        <v>1.7407423031236799</v>
      </c>
      <c r="AI109">
        <v>1.7054355544604201</v>
      </c>
      <c r="AJ109">
        <v>1.71514556207645</v>
      </c>
      <c r="AK109">
        <v>1.7051534182266901</v>
      </c>
      <c r="AL109">
        <v>1.7812107314033701</v>
      </c>
      <c r="AM109">
        <v>1.52168738630216</v>
      </c>
      <c r="AN109">
        <v>1.50535629493713</v>
      </c>
      <c r="AO109">
        <v>1.5061659697899099</v>
      </c>
      <c r="AP109">
        <v>1.5036521569060299</v>
      </c>
      <c r="AQ109">
        <v>1.7068923181587199</v>
      </c>
      <c r="AR109">
        <v>1.7180335761888199</v>
      </c>
      <c r="AS109">
        <v>1.7107524616324501</v>
      </c>
      <c r="AT109">
        <v>1.73829015743955</v>
      </c>
      <c r="AU109">
        <v>1.8511410316260899</v>
      </c>
      <c r="AV109">
        <v>1.83600178217157</v>
      </c>
      <c r="AW109">
        <v>1.7334771854831299</v>
      </c>
      <c r="AX109">
        <v>1.8370734215937199</v>
      </c>
      <c r="AY109">
        <v>1.59400484318171</v>
      </c>
      <c r="AZ109">
        <v>1.6641780911212101</v>
      </c>
      <c r="BA109">
        <v>1.59334845872665</v>
      </c>
      <c r="BB109">
        <v>1.6850809722712099</v>
      </c>
      <c r="BC109">
        <v>1.59093989598036</v>
      </c>
      <c r="BD109">
        <v>1.65477995910513</v>
      </c>
      <c r="BE109">
        <v>1.59369206873304</v>
      </c>
      <c r="BF109">
        <v>1.6854540203403701</v>
      </c>
      <c r="BG109">
        <v>1.54506408568328</v>
      </c>
      <c r="BH109">
        <v>1.6445415854577199</v>
      </c>
      <c r="BI109">
        <v>1.6482443825175599</v>
      </c>
      <c r="BJ109">
        <v>1.7327128121342299</v>
      </c>
      <c r="BK109">
        <v>1.4239995827604199</v>
      </c>
      <c r="BL109">
        <v>1.49420226569586</v>
      </c>
      <c r="BM109">
        <v>1.6750954505672899</v>
      </c>
      <c r="BN109">
        <v>1.7724458214443199</v>
      </c>
      <c r="BO109">
        <v>1.5548140169142</v>
      </c>
      <c r="BP109">
        <v>1.63277884515256</v>
      </c>
      <c r="BQ109">
        <v>1.63334068884249</v>
      </c>
      <c r="BR109">
        <v>1.74768853346842</v>
      </c>
      <c r="BS109">
        <v>1.5949186375215401</v>
      </c>
      <c r="BT109">
        <v>1.6915097664280301</v>
      </c>
      <c r="BU109">
        <v>1.5627256517791901</v>
      </c>
      <c r="BV109">
        <v>1.64500742990104</v>
      </c>
      <c r="BW109">
        <v>1.6089051871107101</v>
      </c>
      <c r="BX109">
        <v>1.6757578785679299</v>
      </c>
      <c r="BY109">
        <v>1.8824687254513599</v>
      </c>
      <c r="BZ109">
        <v>1.9542748663278</v>
      </c>
      <c r="CA109">
        <v>1.7609995335373401</v>
      </c>
      <c r="CB109">
        <v>1.8801024656397001</v>
      </c>
      <c r="CC109">
        <v>1.8241009427175501</v>
      </c>
      <c r="CD109">
        <v>1.83639877665116</v>
      </c>
      <c r="CE109">
        <v>1.75482937608502</v>
      </c>
      <c r="CF109">
        <v>1.81842400429025</v>
      </c>
    </row>
    <row r="110" spans="1:84" x14ac:dyDescent="0.45">
      <c r="A110" t="s">
        <v>94</v>
      </c>
      <c r="B110" t="s">
        <v>77</v>
      </c>
      <c r="C110" t="s">
        <v>74</v>
      </c>
      <c r="D110">
        <v>35</v>
      </c>
      <c r="E110" s="1" cm="1">
        <f t="array" ref="E110">SUMPRODUCT($G110:$CF110,$G$2:$CF$2)/SUMPRODUCT(--($G110:$CF110&lt;&gt;""),$G$2:$CF$2)</f>
        <v>1.6460334689572131</v>
      </c>
      <c r="F110" s="1" cm="1">
        <f t="array" ref="F110">SUMPRODUCT($G110:$CF110,$F$2:$CE$2)/SUMPRODUCT(--($G110:$CF110&lt;&gt;""),$F$2:$CE$2)</f>
        <v>1.6775974429547267</v>
      </c>
      <c r="G110">
        <v>1.6846943594869199</v>
      </c>
      <c r="H110">
        <v>1.71010553636942</v>
      </c>
      <c r="I110">
        <v>1.6315632888889</v>
      </c>
      <c r="J110">
        <v>1.6306838617728501</v>
      </c>
      <c r="K110">
        <v>1.6570095515062999</v>
      </c>
      <c r="L110">
        <v>1.6492918951049</v>
      </c>
      <c r="M110">
        <v>1.69190677846432</v>
      </c>
      <c r="N110">
        <v>1.7119370927234501</v>
      </c>
      <c r="O110">
        <v>1.7043881031196899</v>
      </c>
      <c r="P110">
        <v>1.71393224795626</v>
      </c>
      <c r="Q110">
        <v>1.70361865199641</v>
      </c>
      <c r="R110">
        <v>1.71174922467623</v>
      </c>
      <c r="S110">
        <v>1.6822602215057201</v>
      </c>
      <c r="T110">
        <v>1.69725405303724</v>
      </c>
      <c r="U110">
        <v>1.60416169915485</v>
      </c>
      <c r="V110">
        <v>1.6784759968339</v>
      </c>
      <c r="W110">
        <v>1.6623415236827099</v>
      </c>
      <c r="X110">
        <v>1.6543529171051301</v>
      </c>
      <c r="Y110">
        <v>1.7111549717336201</v>
      </c>
      <c r="Z110">
        <v>1.6857760170674001</v>
      </c>
      <c r="AA110">
        <v>1.65482701174266</v>
      </c>
      <c r="AB110">
        <v>1.6883036016389701</v>
      </c>
      <c r="AC110">
        <v>1.6940679564026999</v>
      </c>
      <c r="AD110">
        <v>1.6831759849808801</v>
      </c>
      <c r="AE110">
        <v>1.49342757243873</v>
      </c>
      <c r="AF110">
        <v>1.48978705770895</v>
      </c>
      <c r="AG110">
        <v>1.6398589325147901</v>
      </c>
      <c r="AH110">
        <v>1.65662450332394</v>
      </c>
      <c r="AI110">
        <v>1.6578952537661</v>
      </c>
      <c r="AJ110">
        <v>1.7019107862771301</v>
      </c>
      <c r="AK110">
        <v>1.6802771294922001</v>
      </c>
      <c r="AL110">
        <v>1.76820247173367</v>
      </c>
      <c r="AM110">
        <v>1.5704581325264699</v>
      </c>
      <c r="AN110">
        <v>1.5626865920740101</v>
      </c>
      <c r="AO110">
        <v>1.6195858212042999</v>
      </c>
      <c r="AP110">
        <v>1.6651151269497699</v>
      </c>
      <c r="AQ110">
        <v>1.6348248428246099</v>
      </c>
      <c r="AR110">
        <v>1.6539629726533001</v>
      </c>
      <c r="AS110">
        <v>1.66874267367162</v>
      </c>
      <c r="AT110">
        <v>1.7199964618038099</v>
      </c>
      <c r="AU110">
        <v>1.58267615312835</v>
      </c>
      <c r="AV110">
        <v>1.6258819966070599</v>
      </c>
      <c r="AW110">
        <v>1.66569002640876</v>
      </c>
      <c r="AX110">
        <v>1.7189952533586399</v>
      </c>
      <c r="AY110">
        <v>1.67169602721543</v>
      </c>
      <c r="AZ110">
        <v>1.72767008878482</v>
      </c>
      <c r="BA110">
        <v>1.70964243538163</v>
      </c>
      <c r="BB110">
        <v>1.7793267112409901</v>
      </c>
      <c r="BC110">
        <v>1.6390342006829599</v>
      </c>
      <c r="BD110">
        <v>1.70625610104607</v>
      </c>
      <c r="BE110">
        <v>1.6974014768632399</v>
      </c>
      <c r="BF110">
        <v>1.76225941880254</v>
      </c>
      <c r="BG110">
        <v>1.64816077793336</v>
      </c>
      <c r="BH110">
        <v>1.72586471476681</v>
      </c>
      <c r="BI110">
        <v>1.6313827503899501</v>
      </c>
      <c r="BJ110">
        <v>1.6952289194950001</v>
      </c>
      <c r="BK110">
        <v>1.6842697611201101</v>
      </c>
      <c r="BL110">
        <v>1.7406669390576099</v>
      </c>
      <c r="BM110">
        <v>1.7390856310408001</v>
      </c>
      <c r="BN110">
        <v>1.8440574193624999</v>
      </c>
      <c r="BO110">
        <v>1.6321228908941701</v>
      </c>
      <c r="BP110">
        <v>1.6948420866413501</v>
      </c>
      <c r="BQ110">
        <v>1.73725915831265</v>
      </c>
      <c r="BR110">
        <v>1.82766658368877</v>
      </c>
      <c r="BS110">
        <v>1.64543533383703</v>
      </c>
      <c r="BT110">
        <v>1.7069830928680301</v>
      </c>
      <c r="BU110">
        <v>1.6763159526660101</v>
      </c>
      <c r="BV110">
        <v>1.75005009390314</v>
      </c>
      <c r="BW110">
        <v>1.65793038840031</v>
      </c>
      <c r="BX110">
        <v>1.72505021690326</v>
      </c>
      <c r="BY110">
        <v>1.6900391424505099</v>
      </c>
      <c r="BZ110">
        <v>1.76676294232668</v>
      </c>
      <c r="CA110">
        <v>1.6788118148723701</v>
      </c>
      <c r="CB110">
        <v>1.7786074633616999</v>
      </c>
      <c r="CC110">
        <v>1.6594269798986501</v>
      </c>
      <c r="CD110">
        <v>1.72516968994353</v>
      </c>
      <c r="CE110">
        <v>1.7222379614952299</v>
      </c>
      <c r="CF110">
        <v>1.78407495258464</v>
      </c>
    </row>
    <row r="111" spans="1:84" x14ac:dyDescent="0.45">
      <c r="A111" t="s">
        <v>60</v>
      </c>
      <c r="B111" t="s">
        <v>61</v>
      </c>
      <c r="C111" t="s">
        <v>62</v>
      </c>
      <c r="D111">
        <v>35</v>
      </c>
      <c r="E111" s="1" cm="1">
        <f t="array" ref="E111">SUMPRODUCT($G111:$CF111,$G$2:$CF$2)/SUMPRODUCT(--($G111:$CF111&lt;&gt;""),$G$2:$CF$2)</f>
        <v>2.2129656549759713</v>
      </c>
      <c r="F111" s="1" cm="1">
        <f t="array" ref="F111">SUMPRODUCT($G111:$CF111,$F$2:$CE$2)/SUMPRODUCT(--($G111:$CF111&lt;&gt;""),$F$2:$CE$2)</f>
        <v>2.2580533220646557</v>
      </c>
      <c r="G111">
        <v>2.3613054631316599</v>
      </c>
      <c r="H111">
        <v>2.4055653315057302</v>
      </c>
      <c r="I111">
        <v>2.2481735707405801</v>
      </c>
      <c r="J111">
        <v>2.2707151394460801</v>
      </c>
      <c r="K111">
        <v>2.3124678718639902</v>
      </c>
      <c r="L111">
        <v>2.3282138538294999</v>
      </c>
      <c r="M111">
        <v>2.2233883229539901</v>
      </c>
      <c r="N111">
        <v>2.2348308018357401</v>
      </c>
      <c r="O111">
        <v>2.2252263491440898</v>
      </c>
      <c r="P111">
        <v>2.23981048201493</v>
      </c>
      <c r="Q111">
        <v>2.2195580027985802</v>
      </c>
      <c r="R111">
        <v>2.2338223716733299</v>
      </c>
      <c r="S111">
        <v>2.19099262819091</v>
      </c>
      <c r="T111">
        <v>2.2531322101089399</v>
      </c>
      <c r="U111">
        <v>2.3248491727584</v>
      </c>
      <c r="V111">
        <v>2.42529200372674</v>
      </c>
      <c r="W111">
        <v>2.1115965987566501</v>
      </c>
      <c r="X111">
        <v>2.20026591496954</v>
      </c>
      <c r="Y111">
        <v>2.3811111321215499</v>
      </c>
      <c r="Z111">
        <v>2.2806929722347999</v>
      </c>
      <c r="AA111">
        <v>2.34771342995976</v>
      </c>
      <c r="AB111">
        <v>2.3067029324040398</v>
      </c>
      <c r="AC111">
        <v>2.2913970260845802</v>
      </c>
      <c r="AD111">
        <v>2.2885175214202902</v>
      </c>
      <c r="AE111">
        <v>1.9860498888504099</v>
      </c>
      <c r="AF111">
        <v>1.9218303749297101</v>
      </c>
      <c r="AG111">
        <v>2.2230861210150898</v>
      </c>
      <c r="AH111">
        <v>2.1673154338118401</v>
      </c>
      <c r="AI111">
        <v>2.2353683495724801</v>
      </c>
      <c r="AJ111">
        <v>2.2649694000006302</v>
      </c>
      <c r="AK111">
        <v>2.1867737490905901</v>
      </c>
      <c r="AL111">
        <v>2.3050400048206798</v>
      </c>
      <c r="AM111">
        <v>2.0839058517303299</v>
      </c>
      <c r="AN111">
        <v>2.1098726453360599</v>
      </c>
      <c r="AO111">
        <v>2.1325418702433701</v>
      </c>
      <c r="AP111">
        <v>2.1709893964320699</v>
      </c>
      <c r="AQ111">
        <v>1.9059547455871599</v>
      </c>
      <c r="AR111">
        <v>1.92226543414199</v>
      </c>
      <c r="AS111">
        <v>2.4358121339958498</v>
      </c>
      <c r="AT111">
        <v>2.5435588128426501</v>
      </c>
      <c r="AU111">
        <v>2.36058132435363</v>
      </c>
      <c r="AV111">
        <v>2.4271502235432898</v>
      </c>
      <c r="AW111">
        <v>1.9318963120885699</v>
      </c>
      <c r="AX111">
        <v>2.0356473079277699</v>
      </c>
      <c r="AY111">
        <v>2.2267325563848801</v>
      </c>
      <c r="AZ111">
        <v>2.3727578727366199</v>
      </c>
      <c r="BA111">
        <v>2.2499600217426798</v>
      </c>
      <c r="BB111">
        <v>2.3790275949492101</v>
      </c>
      <c r="BC111">
        <v>2.2312226011385601</v>
      </c>
      <c r="BD111">
        <v>2.3955729259345402</v>
      </c>
      <c r="BE111">
        <v>2.25212160475232</v>
      </c>
      <c r="BF111">
        <v>2.4295139814150999</v>
      </c>
      <c r="BG111">
        <v>2.1752620386678001</v>
      </c>
      <c r="BH111">
        <v>2.33322684784115</v>
      </c>
      <c r="BI111">
        <v>2.1220670284279</v>
      </c>
      <c r="BJ111">
        <v>2.2450679958657598</v>
      </c>
      <c r="BK111">
        <v>2.2486104010495098</v>
      </c>
      <c r="BL111">
        <v>2.3875856357880698</v>
      </c>
      <c r="BM111">
        <v>2.3267376130416402</v>
      </c>
      <c r="BN111">
        <v>2.48463455816636</v>
      </c>
      <c r="BO111">
        <v>2.1929710475973101</v>
      </c>
      <c r="BP111">
        <v>2.3338233469552998</v>
      </c>
      <c r="BQ111">
        <v>2.2909023177024599</v>
      </c>
      <c r="BR111">
        <v>2.4373733015522299</v>
      </c>
      <c r="BS111">
        <v>2.58797385398299</v>
      </c>
      <c r="BT111">
        <v>2.7248062596147</v>
      </c>
      <c r="BU111">
        <v>2.2019392758538698</v>
      </c>
      <c r="BV111">
        <v>2.32353476583559</v>
      </c>
      <c r="BW111">
        <v>2.11248012423408</v>
      </c>
      <c r="BX111">
        <v>2.2240539810610498</v>
      </c>
      <c r="BY111">
        <v>1.9020956489258201</v>
      </c>
      <c r="BZ111">
        <v>2.0112614743614001</v>
      </c>
      <c r="CA111">
        <v>1.88068494992977</v>
      </c>
      <c r="CB111">
        <v>2.0218192640860799</v>
      </c>
      <c r="CC111">
        <v>2.30119321130634</v>
      </c>
      <c r="CD111">
        <v>2.4197727238924802</v>
      </c>
      <c r="CE111">
        <v>2.2791082242608001</v>
      </c>
      <c r="CF111">
        <v>2.4382117879125902</v>
      </c>
    </row>
    <row r="112" spans="1:84" x14ac:dyDescent="0.45">
      <c r="A112" t="s">
        <v>60</v>
      </c>
      <c r="B112" t="s">
        <v>61</v>
      </c>
      <c r="C112" t="s">
        <v>85</v>
      </c>
      <c r="D112">
        <v>35</v>
      </c>
      <c r="E112" s="1" cm="1">
        <f t="array" ref="E112">SUMPRODUCT($G112:$CF112,$G$2:$CF$2)/SUMPRODUCT(--($G112:$CF112&lt;&gt;""),$G$2:$CF$2)</f>
        <v>1.4745009513564538</v>
      </c>
      <c r="F112" s="1" cm="1">
        <f t="array" ref="F112">SUMPRODUCT($G112:$CF112,$F$2:$CE$2)/SUMPRODUCT(--($G112:$CF112&lt;&gt;""),$F$2:$CE$2)</f>
        <v>1.5106617098145527</v>
      </c>
      <c r="G112">
        <v>1.5286388428656299</v>
      </c>
      <c r="H112">
        <v>1.5661502749446701</v>
      </c>
      <c r="I112">
        <v>1.46819754762721</v>
      </c>
      <c r="J112">
        <v>1.49305236351576</v>
      </c>
      <c r="K112">
        <v>1.49458424971406</v>
      </c>
      <c r="L112">
        <v>1.5076772600808399</v>
      </c>
      <c r="M112">
        <v>1.5052054003514801</v>
      </c>
      <c r="N112">
        <v>1.5222030495688199</v>
      </c>
      <c r="O112">
        <v>1.5151939226687501</v>
      </c>
      <c r="P112">
        <v>1.5223910915524299</v>
      </c>
      <c r="Q112">
        <v>1.5127649815736499</v>
      </c>
      <c r="R112">
        <v>1.5215983453158799</v>
      </c>
      <c r="S112">
        <v>1.48687198540814</v>
      </c>
      <c r="T112">
        <v>1.5253170800479099</v>
      </c>
      <c r="U112">
        <v>1.5163736869177</v>
      </c>
      <c r="V112">
        <v>1.58140936600324</v>
      </c>
      <c r="W112">
        <v>1.4156231487666</v>
      </c>
      <c r="X112">
        <v>1.4731162343959401</v>
      </c>
      <c r="Y112">
        <v>1.55716775830039</v>
      </c>
      <c r="Z112">
        <v>1.5226057881508599</v>
      </c>
      <c r="AA112">
        <v>1.53890846699162</v>
      </c>
      <c r="AB112">
        <v>1.53036069345665</v>
      </c>
      <c r="AC112">
        <v>1.5220305929496301</v>
      </c>
      <c r="AD112">
        <v>1.5178208971139899</v>
      </c>
      <c r="AE112">
        <v>1.30248055879597</v>
      </c>
      <c r="AF112">
        <v>1.29462598788551</v>
      </c>
      <c r="AG112">
        <v>1.48305350736695</v>
      </c>
      <c r="AH112">
        <v>1.47055262693589</v>
      </c>
      <c r="AI112">
        <v>1.4825776282051399</v>
      </c>
      <c r="AJ112">
        <v>1.5170949017778199</v>
      </c>
      <c r="AK112">
        <v>1.49798928881241</v>
      </c>
      <c r="AL112">
        <v>1.58493352910605</v>
      </c>
      <c r="AM112">
        <v>1.38277976253003</v>
      </c>
      <c r="AN112">
        <v>1.4123974040160301</v>
      </c>
      <c r="AO112">
        <v>1.4200928829914199</v>
      </c>
      <c r="AP112">
        <v>1.45121404242385</v>
      </c>
      <c r="AQ112">
        <v>1.3588147090945599</v>
      </c>
      <c r="AR112">
        <v>1.3762689705707301</v>
      </c>
      <c r="AS112">
        <v>1.55913270521098</v>
      </c>
      <c r="AT112">
        <v>1.6146437094730099</v>
      </c>
      <c r="AU112">
        <v>1.4998115092725599</v>
      </c>
      <c r="AV112">
        <v>1.5409953225980699</v>
      </c>
      <c r="AW112">
        <v>1.3812197870365901</v>
      </c>
      <c r="AX112">
        <v>1.4482081534950799</v>
      </c>
      <c r="AY112">
        <v>1.4753910320042101</v>
      </c>
      <c r="AZ112">
        <v>1.5790234182926</v>
      </c>
      <c r="BA112">
        <v>1.5257204322181499</v>
      </c>
      <c r="BB112">
        <v>1.62207718331615</v>
      </c>
      <c r="BC112">
        <v>1.4674228158006799</v>
      </c>
      <c r="BD112">
        <v>1.57674277798813</v>
      </c>
      <c r="BE112">
        <v>1.50804382774157</v>
      </c>
      <c r="BF112">
        <v>1.6236339200629999</v>
      </c>
      <c r="BG112">
        <v>1.46799719127704</v>
      </c>
      <c r="BH112">
        <v>1.58959378780021</v>
      </c>
      <c r="BI112">
        <v>1.43327860103923</v>
      </c>
      <c r="BJ112">
        <v>1.5297000312086599</v>
      </c>
      <c r="BK112">
        <v>1.5038273314107</v>
      </c>
      <c r="BL112">
        <v>1.5855107892695399</v>
      </c>
      <c r="BM112">
        <v>1.58292193343216</v>
      </c>
      <c r="BN112">
        <v>1.6997807180515601</v>
      </c>
      <c r="BO112">
        <v>1.4675212401156701</v>
      </c>
      <c r="BP112">
        <v>1.56521817221731</v>
      </c>
      <c r="BQ112">
        <v>1.5864710229632599</v>
      </c>
      <c r="BR112">
        <v>1.67609291907445</v>
      </c>
      <c r="BS112">
        <v>1.6220168413567999</v>
      </c>
      <c r="BT112">
        <v>1.71628775307721</v>
      </c>
      <c r="BU112">
        <v>1.5618097085151601</v>
      </c>
      <c r="BV112">
        <v>1.62215319098996</v>
      </c>
      <c r="BW112">
        <v>1.4713621356109501</v>
      </c>
      <c r="BX112">
        <v>1.5222412774505001</v>
      </c>
      <c r="BY112">
        <v>1.3846143194615601</v>
      </c>
      <c r="BZ112">
        <v>1.4531001979895299</v>
      </c>
      <c r="CA112">
        <v>1.3770439478965699</v>
      </c>
      <c r="CB112">
        <v>1.4689208310842401</v>
      </c>
      <c r="CC112">
        <v>1.56127210118068</v>
      </c>
      <c r="CD112">
        <v>1.6362791658871301</v>
      </c>
      <c r="CE112">
        <v>1.55029398668011</v>
      </c>
      <c r="CF112">
        <v>1.6257007481188701</v>
      </c>
    </row>
    <row r="113" spans="1:84" x14ac:dyDescent="0.45">
      <c r="A113" t="s">
        <v>128</v>
      </c>
      <c r="B113" t="s">
        <v>84</v>
      </c>
      <c r="C113" t="s">
        <v>85</v>
      </c>
      <c r="D113">
        <v>35</v>
      </c>
      <c r="E113" s="1" cm="1">
        <f t="array" ref="E113">SUMPRODUCT($G113:$CF113,$G$2:$CF$2)/SUMPRODUCT(--($G113:$CF113&lt;&gt;""),$G$2:$CF$2)</f>
        <v>1.2306126592783009</v>
      </c>
      <c r="F113" s="1" cm="1">
        <f t="array" ref="F113">SUMPRODUCT($G113:$CF113,$F$2:$CE$2)/SUMPRODUCT(--($G113:$CF113&lt;&gt;""),$F$2:$CE$2)</f>
        <v>1.2309204016818407</v>
      </c>
      <c r="G113">
        <v>1.24163550125333</v>
      </c>
      <c r="H113">
        <v>1.2314519546825999</v>
      </c>
      <c r="I113">
        <v>1.2395144808399901</v>
      </c>
      <c r="J113">
        <v>1.23313712079269</v>
      </c>
      <c r="K113">
        <v>1.21505023231149</v>
      </c>
      <c r="L113">
        <v>1.1976666289136699</v>
      </c>
      <c r="M113">
        <v>1.25597803602488</v>
      </c>
      <c r="N113">
        <v>1.25310160450171</v>
      </c>
      <c r="O113">
        <v>1.26116069916772</v>
      </c>
      <c r="P113">
        <v>1.2559610061280899</v>
      </c>
      <c r="Q113">
        <v>1.2604910956248601</v>
      </c>
      <c r="R113">
        <v>1.2521931278915699</v>
      </c>
      <c r="S113">
        <v>1.22741070497866</v>
      </c>
      <c r="T113">
        <v>1.2479361890007501</v>
      </c>
      <c r="U113">
        <v>1.2325184103696201</v>
      </c>
      <c r="V113">
        <v>1.23161182728484</v>
      </c>
      <c r="W113">
        <v>1.20877735215761</v>
      </c>
      <c r="X113">
        <v>1.20057450079524</v>
      </c>
      <c r="Y113">
        <v>1.25211121840561</v>
      </c>
      <c r="Z113">
        <v>1.2199077189592999</v>
      </c>
      <c r="AA113">
        <v>1.2464582293437401</v>
      </c>
      <c r="AB113">
        <v>1.22564372981003</v>
      </c>
      <c r="AC113">
        <v>1.2306333931881701</v>
      </c>
      <c r="AD113">
        <v>1.2177325013747899</v>
      </c>
      <c r="AE113">
        <v>1.1148625537861301</v>
      </c>
      <c r="AF113">
        <v>1.07902605405928</v>
      </c>
      <c r="AG113">
        <v>1.2242483854627999</v>
      </c>
      <c r="AH113">
        <v>1.22572929119556</v>
      </c>
      <c r="AI113">
        <v>1.2611454560240001</v>
      </c>
      <c r="AJ113">
        <v>1.26792115926523</v>
      </c>
      <c r="AK113">
        <v>1.24796697899236</v>
      </c>
      <c r="AL113">
        <v>1.29248068057939</v>
      </c>
      <c r="AM113">
        <v>1.20000322338165</v>
      </c>
      <c r="AN113">
        <v>1.17382797352049</v>
      </c>
      <c r="AO113">
        <v>1.24530436571444</v>
      </c>
      <c r="AP113">
        <v>1.21564839053046</v>
      </c>
      <c r="AQ113">
        <v>1.2090856383055899</v>
      </c>
      <c r="AR113">
        <v>1.2055922149365801</v>
      </c>
      <c r="AS113">
        <v>1.2506176345215401</v>
      </c>
      <c r="AT113">
        <v>1.25120989377361</v>
      </c>
      <c r="AU113">
        <v>1.2407323617978601</v>
      </c>
      <c r="AV113">
        <v>1.2349622885467699</v>
      </c>
      <c r="AW113">
        <v>1.21664517430944</v>
      </c>
      <c r="AX113">
        <v>1.2387625345696101</v>
      </c>
      <c r="AY113">
        <v>1.2294100618691299</v>
      </c>
      <c r="AZ113">
        <v>1.26677801125695</v>
      </c>
      <c r="BA113">
        <v>1.25139572160582</v>
      </c>
      <c r="BB113">
        <v>1.3024442958175899</v>
      </c>
      <c r="BC113">
        <v>1.25017540006289</v>
      </c>
      <c r="BD113">
        <v>1.26421287322058</v>
      </c>
      <c r="BE113">
        <v>1.22953801945449</v>
      </c>
      <c r="BF113">
        <v>1.2699751189224899</v>
      </c>
      <c r="BG113">
        <v>1.25502034471957</v>
      </c>
      <c r="BH113">
        <v>1.2976927246813299</v>
      </c>
      <c r="BI113">
        <v>1.22301706439865</v>
      </c>
      <c r="BJ113">
        <v>1.2537106538015299</v>
      </c>
      <c r="BK113">
        <v>1.2439242043086201</v>
      </c>
      <c r="BL113">
        <v>1.28506240225372</v>
      </c>
      <c r="BM113">
        <v>1.2613152006097701</v>
      </c>
      <c r="BN113">
        <v>1.34332161443861</v>
      </c>
      <c r="BO113">
        <v>1.2073750707214299</v>
      </c>
      <c r="BP113">
        <v>1.22909654405689</v>
      </c>
      <c r="BQ113">
        <v>1.27097488330179</v>
      </c>
      <c r="BR113">
        <v>1.3234550237974401</v>
      </c>
      <c r="BS113">
        <v>1.2208569081360101</v>
      </c>
      <c r="BT113">
        <v>1.2364819421408</v>
      </c>
      <c r="BU113">
        <v>1.2665682458998799</v>
      </c>
      <c r="BV113">
        <v>1.33100125793209</v>
      </c>
      <c r="BW113">
        <v>1.2084814239657</v>
      </c>
      <c r="BX113">
        <v>1.2604663842141599</v>
      </c>
      <c r="BY113">
        <v>1.25660760634587</v>
      </c>
      <c r="BZ113">
        <v>1.2802354243759899</v>
      </c>
      <c r="CA113">
        <v>1.23779456104954</v>
      </c>
      <c r="CB113">
        <v>1.2886778563844901</v>
      </c>
      <c r="CC113">
        <v>1.25388840660144</v>
      </c>
      <c r="CD113">
        <v>1.29581824173742</v>
      </c>
      <c r="CE113">
        <v>1.2557827490940601</v>
      </c>
      <c r="CF113">
        <v>1.28764091747089</v>
      </c>
    </row>
    <row r="114" spans="1:84" x14ac:dyDescent="0.45">
      <c r="A114" t="s">
        <v>133</v>
      </c>
      <c r="B114" t="s">
        <v>58</v>
      </c>
      <c r="C114" t="s">
        <v>66</v>
      </c>
      <c r="D114">
        <v>35</v>
      </c>
      <c r="E114" s="1" cm="1">
        <f t="array" ref="E114">SUMPRODUCT($G114:$CF114,$G$2:$CF$2)/SUMPRODUCT(--($G114:$CF114&lt;&gt;""),$G$2:$CF$2)</f>
        <v>1.3577441393821876</v>
      </c>
      <c r="F114" s="1" cm="1">
        <f t="array" ref="F114">SUMPRODUCT($G114:$CF114,$F$2:$CE$2)/SUMPRODUCT(--($G114:$CF114&lt;&gt;""),$F$2:$CE$2)</f>
        <v>1.3679824882127103</v>
      </c>
      <c r="G114">
        <v>1.39791486959992</v>
      </c>
      <c r="H114">
        <v>1.3990472263043401</v>
      </c>
      <c r="I114">
        <v>1.3248166643168999</v>
      </c>
      <c r="J114">
        <v>1.32811250326173</v>
      </c>
      <c r="K114">
        <v>1.3095554184340401</v>
      </c>
      <c r="L114">
        <v>1.2986222895514901</v>
      </c>
      <c r="M114">
        <v>1.37210771149751</v>
      </c>
      <c r="N114">
        <v>1.37187010850588</v>
      </c>
      <c r="O114">
        <v>1.3781675450786599</v>
      </c>
      <c r="P114">
        <v>1.37438725677106</v>
      </c>
      <c r="Q114">
        <v>1.3756444013368001</v>
      </c>
      <c r="R114">
        <v>1.3721960941772999</v>
      </c>
      <c r="S114">
        <v>1.34179865272181</v>
      </c>
      <c r="T114">
        <v>1.36275492109592</v>
      </c>
      <c r="U114">
        <v>1.3806410330562999</v>
      </c>
      <c r="V114">
        <v>1.3895449003807401</v>
      </c>
      <c r="W114">
        <v>1.3553961634887799</v>
      </c>
      <c r="X114">
        <v>1.37672897243748</v>
      </c>
      <c r="Y114">
        <v>1.3538461636247601</v>
      </c>
      <c r="Z114">
        <v>1.32820827732682</v>
      </c>
      <c r="AA114">
        <v>1.3466081348213701</v>
      </c>
      <c r="AB114">
        <v>1.3356687980369699</v>
      </c>
      <c r="AC114">
        <v>1.3859487999420099</v>
      </c>
      <c r="AD114">
        <v>1.3837728023985001</v>
      </c>
      <c r="AE114">
        <v>1.21521315772815</v>
      </c>
      <c r="AF114">
        <v>1.21208559608787</v>
      </c>
      <c r="AG114">
        <v>1.3817082723235099</v>
      </c>
      <c r="AH114">
        <v>1.3780014587000999</v>
      </c>
      <c r="AI114">
        <v>1.37787714342738</v>
      </c>
      <c r="AJ114">
        <v>1.3825912358947401</v>
      </c>
      <c r="AK114">
        <v>1.3666875598499499</v>
      </c>
      <c r="AL114">
        <v>1.42145397117447</v>
      </c>
      <c r="AM114">
        <v>1.3303782941078801</v>
      </c>
      <c r="AN114">
        <v>1.3245866790234999</v>
      </c>
      <c r="AO114">
        <v>1.4049735849165801</v>
      </c>
      <c r="AP114">
        <v>1.3761971657957</v>
      </c>
      <c r="AQ114">
        <v>1.35009118525853</v>
      </c>
      <c r="AR114">
        <v>1.3558855346857701</v>
      </c>
      <c r="AS114">
        <v>1.3664831042342001</v>
      </c>
      <c r="AT114">
        <v>1.37227551260126</v>
      </c>
      <c r="AU114">
        <v>1.3440211816521399</v>
      </c>
      <c r="AV114">
        <v>1.3518458091554</v>
      </c>
      <c r="AW114">
        <v>1.3680744145277099</v>
      </c>
      <c r="AX114">
        <v>1.4048452338153801</v>
      </c>
      <c r="AY114">
        <v>1.3944136085399299</v>
      </c>
      <c r="AZ114">
        <v>1.428105523465</v>
      </c>
      <c r="BA114">
        <v>1.35711184600947</v>
      </c>
      <c r="BB114">
        <v>1.41483171327021</v>
      </c>
      <c r="BC114">
        <v>1.35737241587143</v>
      </c>
      <c r="BD114">
        <v>1.37752786643965</v>
      </c>
      <c r="BE114">
        <v>1.37824949385898</v>
      </c>
      <c r="BF114">
        <v>1.44451917655701</v>
      </c>
      <c r="BG114">
        <v>1.3646180679594999</v>
      </c>
      <c r="BH114">
        <v>1.4097756249206801</v>
      </c>
      <c r="BI114">
        <v>1.3424271966122401</v>
      </c>
      <c r="BJ114">
        <v>1.3723204263820401</v>
      </c>
      <c r="BK114">
        <v>1.34477432994855</v>
      </c>
      <c r="BL114">
        <v>1.40569500557774</v>
      </c>
      <c r="BM114">
        <v>1.4402392530033901</v>
      </c>
      <c r="BN114">
        <v>1.5078318899780401</v>
      </c>
      <c r="BO114">
        <v>1.36484914054734</v>
      </c>
      <c r="BP114">
        <v>1.4014199709502599</v>
      </c>
      <c r="BQ114">
        <v>1.3862653037827699</v>
      </c>
      <c r="BR114">
        <v>1.4624088096381</v>
      </c>
      <c r="BS114">
        <v>1.36565227058366</v>
      </c>
      <c r="BT114">
        <v>1.40592585383626</v>
      </c>
      <c r="BU114">
        <v>1.4135645954629701</v>
      </c>
      <c r="BV114">
        <v>1.4730835706334</v>
      </c>
      <c r="BW114">
        <v>1.3403538477119601</v>
      </c>
      <c r="BX114">
        <v>1.38959461877352</v>
      </c>
      <c r="BY114">
        <v>1.3663206420834</v>
      </c>
      <c r="BZ114">
        <v>1.4072659240143699</v>
      </c>
      <c r="CA114">
        <v>1.40022061083321</v>
      </c>
      <c r="CB114">
        <v>1.4783026978051801</v>
      </c>
      <c r="CC114">
        <v>1.35917061520481</v>
      </c>
      <c r="CD114">
        <v>1.4105484482303701</v>
      </c>
      <c r="CE114">
        <v>1.40113984197515</v>
      </c>
      <c r="CF114">
        <v>1.4712628593683801</v>
      </c>
    </row>
    <row r="115" spans="1:84" x14ac:dyDescent="0.45">
      <c r="A115" t="s">
        <v>133</v>
      </c>
      <c r="B115" t="s">
        <v>58</v>
      </c>
      <c r="C115" t="s">
        <v>85</v>
      </c>
      <c r="D115">
        <v>35</v>
      </c>
      <c r="E115" s="1" cm="1">
        <f t="array" ref="E115">SUMPRODUCT($G115:$CF115,$G$2:$CF$2)/SUMPRODUCT(--($G115:$CF115&lt;&gt;""),$G$2:$CF$2)</f>
        <v>1.1228537382683994</v>
      </c>
      <c r="F115" s="1" cm="1">
        <f t="array" ref="F115">SUMPRODUCT($G115:$CF115,$F$2:$CE$2)/SUMPRODUCT(--($G115:$CF115&lt;&gt;""),$F$2:$CE$2)</f>
        <v>1.1275711795151735</v>
      </c>
      <c r="G115">
        <v>1.15245417222899</v>
      </c>
      <c r="H115">
        <v>1.14927440480208</v>
      </c>
      <c r="I115">
        <v>1.09725536482682</v>
      </c>
      <c r="J115">
        <v>1.0967473429174699</v>
      </c>
      <c r="K115">
        <v>1.0858787213516501</v>
      </c>
      <c r="L115">
        <v>1.0769294591924701</v>
      </c>
      <c r="M115">
        <v>1.1328689146566899</v>
      </c>
      <c r="N115">
        <v>1.1291484813724999</v>
      </c>
      <c r="O115">
        <v>1.1390154261386001</v>
      </c>
      <c r="P115">
        <v>1.1324551126308</v>
      </c>
      <c r="Q115">
        <v>1.13684550777376</v>
      </c>
      <c r="R115">
        <v>1.13256677469131</v>
      </c>
      <c r="S115">
        <v>1.11335813900361</v>
      </c>
      <c r="T115">
        <v>1.13188186614044</v>
      </c>
      <c r="U115">
        <v>1.14212825296515</v>
      </c>
      <c r="V115">
        <v>1.1405513953587301</v>
      </c>
      <c r="W115">
        <v>1.10974372185516</v>
      </c>
      <c r="X115">
        <v>1.1262819001448501</v>
      </c>
      <c r="Y115">
        <v>1.1307867723834399</v>
      </c>
      <c r="Z115">
        <v>1.10406636277092</v>
      </c>
      <c r="AA115">
        <v>1.1241501872675099</v>
      </c>
      <c r="AB115">
        <v>1.1087921572548001</v>
      </c>
      <c r="AC115">
        <v>1.1359225313149499</v>
      </c>
      <c r="AD115">
        <v>1.13356828340731</v>
      </c>
      <c r="AE115">
        <v>1.00139858577508</v>
      </c>
      <c r="AF115">
        <v>0.99720362636503301</v>
      </c>
      <c r="AG115">
        <v>1.1410363718719401</v>
      </c>
      <c r="AH115">
        <v>1.1333564042858</v>
      </c>
      <c r="AI115">
        <v>1.1391385752351999</v>
      </c>
      <c r="AJ115">
        <v>1.1409555631074599</v>
      </c>
      <c r="AK115">
        <v>1.13003099695473</v>
      </c>
      <c r="AL115">
        <v>1.1751721125305501</v>
      </c>
      <c r="AM115">
        <v>1.10750165995974</v>
      </c>
      <c r="AN115">
        <v>1.09433880915518</v>
      </c>
      <c r="AO115">
        <v>1.14431914486256</v>
      </c>
      <c r="AP115">
        <v>1.1222478231906301</v>
      </c>
      <c r="AQ115">
        <v>1.1298723350889699</v>
      </c>
      <c r="AR115">
        <v>1.1208485135355399</v>
      </c>
      <c r="AS115">
        <v>1.13358790950989</v>
      </c>
      <c r="AT115">
        <v>1.1303198893906501</v>
      </c>
      <c r="AU115">
        <v>1.1084361976719901</v>
      </c>
      <c r="AV115">
        <v>1.1120028829872299</v>
      </c>
      <c r="AW115">
        <v>1.12765519458684</v>
      </c>
      <c r="AX115">
        <v>1.1497842309981701</v>
      </c>
      <c r="AY115">
        <v>1.12863702108395</v>
      </c>
      <c r="AZ115">
        <v>1.1666378895306999</v>
      </c>
      <c r="BA115">
        <v>1.1277565551759401</v>
      </c>
      <c r="BB115">
        <v>1.1774174434687901</v>
      </c>
      <c r="BC115">
        <v>1.11970388724174</v>
      </c>
      <c r="BD115">
        <v>1.1362363684435299</v>
      </c>
      <c r="BE115">
        <v>1.1327390086791</v>
      </c>
      <c r="BF115">
        <v>1.1949241110742399</v>
      </c>
      <c r="BG115">
        <v>1.1405390818872201</v>
      </c>
      <c r="BH115">
        <v>1.1574825986078801</v>
      </c>
      <c r="BI115">
        <v>1.1088338465662699</v>
      </c>
      <c r="BJ115">
        <v>1.1391831422957699</v>
      </c>
      <c r="BK115">
        <v>1.1253460378484399</v>
      </c>
      <c r="BL115">
        <v>1.1547646140246699</v>
      </c>
      <c r="BM115">
        <v>1.19969592171753</v>
      </c>
      <c r="BN115">
        <v>1.27721315819685</v>
      </c>
      <c r="BO115">
        <v>1.1177955217069799</v>
      </c>
      <c r="BP115">
        <v>1.15868419935231</v>
      </c>
      <c r="BQ115">
        <v>1.1443182603077999</v>
      </c>
      <c r="BR115">
        <v>1.1951026235758799</v>
      </c>
      <c r="BS115">
        <v>1.1304546238342199</v>
      </c>
      <c r="BT115">
        <v>1.1460887433895399</v>
      </c>
      <c r="BU115">
        <v>1.1543510680753599</v>
      </c>
      <c r="BV115">
        <v>1.2121527642332499</v>
      </c>
      <c r="BW115">
        <v>1.1088307479364601</v>
      </c>
      <c r="BX115">
        <v>1.14040848707864</v>
      </c>
      <c r="BY115">
        <v>1.12474990443173</v>
      </c>
      <c r="BZ115">
        <v>1.15666554659198</v>
      </c>
      <c r="CA115">
        <v>1.14520824186757</v>
      </c>
      <c r="CB115">
        <v>1.21296090681806</v>
      </c>
      <c r="CC115">
        <v>1.1283321734951</v>
      </c>
      <c r="CD115">
        <v>1.17408814405269</v>
      </c>
      <c r="CE115">
        <v>1.1879773874438</v>
      </c>
      <c r="CF115">
        <v>1.22497407799083</v>
      </c>
    </row>
    <row r="116" spans="1:84" x14ac:dyDescent="0.45">
      <c r="A116" t="s">
        <v>65</v>
      </c>
      <c r="B116" t="s">
        <v>58</v>
      </c>
      <c r="C116" t="s">
        <v>66</v>
      </c>
      <c r="D116">
        <v>35</v>
      </c>
      <c r="E116" s="1" cm="1">
        <f t="array" ref="E116">SUMPRODUCT($G116:$CF116,$G$2:$CF$2)/SUMPRODUCT(--($G116:$CF116&lt;&gt;""),$G$2:$CF$2)</f>
        <v>2.0028378500038069</v>
      </c>
      <c r="F116" s="1" cm="1">
        <f t="array" ref="F116">SUMPRODUCT($G116:$CF116,$F$2:$CE$2)/SUMPRODUCT(--($G116:$CF116&lt;&gt;""),$F$2:$CE$2)</f>
        <v>1.9388452809207908</v>
      </c>
      <c r="G116">
        <v>1.98230164023467</v>
      </c>
      <c r="H116">
        <v>1.94989204884663</v>
      </c>
      <c r="I116">
        <v>1.98714860595729</v>
      </c>
      <c r="J116">
        <v>1.9544677562425901</v>
      </c>
      <c r="K116">
        <v>2.0762550054586302</v>
      </c>
      <c r="L116">
        <v>1.91846573344013</v>
      </c>
      <c r="M116">
        <v>1.98922887090098</v>
      </c>
      <c r="N116">
        <v>1.9828707965839001</v>
      </c>
      <c r="O116">
        <v>1.9996766606981</v>
      </c>
      <c r="P116">
        <v>1.9900837099291699</v>
      </c>
      <c r="Q116">
        <v>1.99936373377399</v>
      </c>
      <c r="R116">
        <v>1.98485801898113</v>
      </c>
      <c r="S116">
        <v>1.9868612519934099</v>
      </c>
      <c r="T116">
        <v>1.98028626166846</v>
      </c>
      <c r="U116">
        <v>1.8951974273452601</v>
      </c>
      <c r="V116">
        <v>1.89051183293122</v>
      </c>
      <c r="W116">
        <v>1.90666229516509</v>
      </c>
      <c r="X116">
        <v>1.8740622010754799</v>
      </c>
      <c r="Y116">
        <v>2.0624544049125002</v>
      </c>
      <c r="Z116">
        <v>1.8971592522492999</v>
      </c>
      <c r="AA116">
        <v>2.0071716006507798</v>
      </c>
      <c r="AB116">
        <v>1.9027820492463099</v>
      </c>
      <c r="AC116">
        <v>2.1290117548560099</v>
      </c>
      <c r="AD116">
        <v>1.9977478162014699</v>
      </c>
      <c r="AE116">
        <v>2.0703275016370499</v>
      </c>
      <c r="AF116">
        <v>1.77238479301281</v>
      </c>
      <c r="AG116">
        <v>2.0186333890128401</v>
      </c>
      <c r="AH116">
        <v>1.9617498114907199</v>
      </c>
      <c r="AI116">
        <v>2.1128342089784899</v>
      </c>
      <c r="AJ116">
        <v>2.04595256727842</v>
      </c>
      <c r="AK116">
        <v>2.0085916221456901</v>
      </c>
      <c r="AL116">
        <v>2.0095680412402102</v>
      </c>
      <c r="AM116">
        <v>1.9561451562390999</v>
      </c>
      <c r="AN116">
        <v>1.8291524273372799</v>
      </c>
      <c r="AO116">
        <v>1.9374956075101599</v>
      </c>
      <c r="AP116">
        <v>1.88003922305472</v>
      </c>
      <c r="AQ116">
        <v>2.1060320072789098</v>
      </c>
      <c r="AR116">
        <v>1.9495366656854001</v>
      </c>
      <c r="AS116">
        <v>1.9238601276285801</v>
      </c>
      <c r="AT116">
        <v>1.9163025997877201</v>
      </c>
      <c r="AU116">
        <v>2.06291629915144</v>
      </c>
      <c r="AV116">
        <v>1.9893120807066</v>
      </c>
      <c r="AW116">
        <v>1.94682924246865</v>
      </c>
      <c r="AX116">
        <v>1.9822564927608699</v>
      </c>
      <c r="AY116">
        <v>2.0294072902305902</v>
      </c>
      <c r="AZ116">
        <v>1.9796914858343599</v>
      </c>
      <c r="BA116">
        <v>1.89338585183771</v>
      </c>
      <c r="BB116">
        <v>1.9573550670925499</v>
      </c>
      <c r="BC116">
        <v>1.9447401593973901</v>
      </c>
      <c r="BD116">
        <v>1.89277356628567</v>
      </c>
      <c r="BE116">
        <v>2.03049974464074</v>
      </c>
      <c r="BF116">
        <v>2.0118452619184302</v>
      </c>
      <c r="BG116">
        <v>1.93644319873127</v>
      </c>
      <c r="BH116">
        <v>1.98580600959616</v>
      </c>
      <c r="BI116">
        <v>1.9825066847709301</v>
      </c>
      <c r="BJ116">
        <v>1.96466609819347</v>
      </c>
      <c r="BK116">
        <v>2.01762927681383</v>
      </c>
      <c r="BL116">
        <v>1.95515425789291</v>
      </c>
      <c r="BM116">
        <v>1.9674306978532501</v>
      </c>
      <c r="BN116">
        <v>2.0736241476450101</v>
      </c>
      <c r="BO116">
        <v>1.9262778327538601</v>
      </c>
      <c r="BP116">
        <v>1.9477874360608001</v>
      </c>
      <c r="BQ116">
        <v>1.93767934979867</v>
      </c>
      <c r="BR116">
        <v>2.04062294515278</v>
      </c>
      <c r="BS116">
        <v>1.9921263351295699</v>
      </c>
      <c r="BT116">
        <v>2.0045378310386299</v>
      </c>
      <c r="BU116">
        <v>1.82165353556267</v>
      </c>
      <c r="BV116">
        <v>1.8980946646409</v>
      </c>
      <c r="BW116">
        <v>1.9429470148371899</v>
      </c>
      <c r="BX116">
        <v>1.97574380095538</v>
      </c>
      <c r="BY116">
        <v>1.9660758378457099</v>
      </c>
      <c r="BZ116">
        <v>1.96683587173842</v>
      </c>
      <c r="CA116">
        <v>1.9407436287725699</v>
      </c>
      <c r="CB116">
        <v>2.0374248193025699</v>
      </c>
      <c r="CC116">
        <v>2.0687678917115502</v>
      </c>
      <c r="CD116">
        <v>2.05135200085794</v>
      </c>
      <c r="CE116">
        <v>1.93659265002713</v>
      </c>
      <c r="CF116">
        <v>2.0120341079604498</v>
      </c>
    </row>
    <row r="117" spans="1:84" x14ac:dyDescent="0.45">
      <c r="A117" t="s">
        <v>109</v>
      </c>
      <c r="B117" t="s">
        <v>84</v>
      </c>
      <c r="C117" t="s">
        <v>66</v>
      </c>
      <c r="D117">
        <v>35</v>
      </c>
      <c r="E117" s="1" cm="1">
        <f t="array" ref="E117">SUMPRODUCT($G117:$CF117,$G$2:$CF$2)/SUMPRODUCT(--($G117:$CF117&lt;&gt;""),$G$2:$CF$2)</f>
        <v>1.699616015078544</v>
      </c>
      <c r="F117" s="1" cm="1">
        <f t="array" ref="F117">SUMPRODUCT($G117:$CF117,$F$2:$CE$2)/SUMPRODUCT(--($G117:$CF117&lt;&gt;""),$F$2:$CE$2)</f>
        <v>1.6814531677413103</v>
      </c>
      <c r="G117">
        <v>1.7491647014324401</v>
      </c>
      <c r="H117">
        <v>1.7029619282767301</v>
      </c>
      <c r="I117">
        <v>1.7184181845381401</v>
      </c>
      <c r="J117">
        <v>1.6993404639887599</v>
      </c>
      <c r="K117">
        <v>1.69207915539285</v>
      </c>
      <c r="L117">
        <v>1.6589711520514301</v>
      </c>
      <c r="M117">
        <v>1.66444974435993</v>
      </c>
      <c r="N117">
        <v>1.66049599340535</v>
      </c>
      <c r="O117">
        <v>1.66616416547465</v>
      </c>
      <c r="P117">
        <v>1.6692196546659701</v>
      </c>
      <c r="Q117">
        <v>1.6662031243569899</v>
      </c>
      <c r="R117">
        <v>1.66653512970331</v>
      </c>
      <c r="S117">
        <v>1.7360876473672799</v>
      </c>
      <c r="T117">
        <v>1.7468426786928799</v>
      </c>
      <c r="U117">
        <v>1.71795066831789</v>
      </c>
      <c r="V117">
        <v>1.7065400458078199</v>
      </c>
      <c r="W117">
        <v>1.64208957705407</v>
      </c>
      <c r="X117">
        <v>1.6370133376021601</v>
      </c>
      <c r="Y117">
        <v>1.6416284122128</v>
      </c>
      <c r="Z117">
        <v>1.5977344952072601</v>
      </c>
      <c r="AA117">
        <v>1.6800339672348601</v>
      </c>
      <c r="AB117">
        <v>1.65241442658286</v>
      </c>
      <c r="AC117">
        <v>1.71620261074549</v>
      </c>
      <c r="AD117">
        <v>1.6992466534058499</v>
      </c>
      <c r="AE117">
        <v>1.52010358003275</v>
      </c>
      <c r="AF117">
        <v>1.47898966912584</v>
      </c>
      <c r="AG117">
        <v>1.7406625155495099</v>
      </c>
      <c r="AH117">
        <v>1.6899923158330601</v>
      </c>
      <c r="AI117">
        <v>1.71393058979105</v>
      </c>
      <c r="AJ117">
        <v>1.70118078512806</v>
      </c>
      <c r="AK117">
        <v>1.6760775819795299</v>
      </c>
      <c r="AL117">
        <v>1.6870857331483899</v>
      </c>
      <c r="AM117">
        <v>1.6989292809698999</v>
      </c>
      <c r="AN117">
        <v>1.6419088048060699</v>
      </c>
      <c r="AO117">
        <v>1.70898589536011</v>
      </c>
      <c r="AP117">
        <v>1.6517492606973201</v>
      </c>
      <c r="AQ117">
        <v>1.7009912414244699</v>
      </c>
      <c r="AR117">
        <v>1.6674642544445499</v>
      </c>
      <c r="AS117">
        <v>1.74753989422606</v>
      </c>
      <c r="AT117">
        <v>1.74238008646929</v>
      </c>
      <c r="AU117">
        <v>1.82298511609932</v>
      </c>
      <c r="AV117">
        <v>1.7440935757186</v>
      </c>
      <c r="AW117">
        <v>1.6687162339266099</v>
      </c>
      <c r="AX117">
        <v>1.6736425367535901</v>
      </c>
      <c r="AY117">
        <v>1.7123062393689601</v>
      </c>
      <c r="AZ117">
        <v>1.6887107877304599</v>
      </c>
      <c r="BA117">
        <v>1.68960254749005</v>
      </c>
      <c r="BB117">
        <v>1.75960968066351</v>
      </c>
      <c r="BC117">
        <v>1.73318417671027</v>
      </c>
      <c r="BD117">
        <v>1.7194633049810499</v>
      </c>
      <c r="BE117">
        <v>1.6993434138893599</v>
      </c>
      <c r="BF117">
        <v>1.72341379144782</v>
      </c>
      <c r="BG117">
        <v>1.67178341070953</v>
      </c>
      <c r="BH117">
        <v>1.72725697284363</v>
      </c>
      <c r="BI117">
        <v>1.6623037159326</v>
      </c>
      <c r="BJ117">
        <v>1.6778731246832601</v>
      </c>
      <c r="BK117">
        <v>1.6911183428792</v>
      </c>
      <c r="BL117">
        <v>1.7170816734673899</v>
      </c>
      <c r="BM117">
        <v>1.7331062977064999</v>
      </c>
      <c r="BN117">
        <v>1.8230829792044201</v>
      </c>
      <c r="BO117">
        <v>1.65294093764025</v>
      </c>
      <c r="BP117">
        <v>1.6659055524101201</v>
      </c>
      <c r="BQ117">
        <v>1.7267242952586099</v>
      </c>
      <c r="BR117">
        <v>1.8153004981310401</v>
      </c>
      <c r="BS117">
        <v>1.6715297956298301</v>
      </c>
      <c r="BT117">
        <v>1.7136630854314101</v>
      </c>
      <c r="BU117">
        <v>1.6696527133891901</v>
      </c>
      <c r="BV117">
        <v>1.7371409534078299</v>
      </c>
      <c r="BW117">
        <v>1.7053150583191199</v>
      </c>
      <c r="BX117">
        <v>1.71896325304255</v>
      </c>
      <c r="BY117">
        <v>1.7871267743583401</v>
      </c>
      <c r="BZ117">
        <v>1.7743174536072599</v>
      </c>
      <c r="CA117">
        <v>1.6752277544123999</v>
      </c>
      <c r="CB117">
        <v>1.7657822862454</v>
      </c>
      <c r="CC117">
        <v>1.7435989845609701</v>
      </c>
      <c r="CD117">
        <v>1.7470911805065701</v>
      </c>
      <c r="CE117">
        <v>1.69441844596917</v>
      </c>
      <c r="CF117">
        <v>1.76987710877583</v>
      </c>
    </row>
    <row r="118" spans="1:84" x14ac:dyDescent="0.45">
      <c r="A118" t="s">
        <v>109</v>
      </c>
      <c r="B118" t="s">
        <v>84</v>
      </c>
      <c r="C118" t="s">
        <v>85</v>
      </c>
      <c r="D118">
        <v>35</v>
      </c>
      <c r="E118" s="1" cm="1">
        <f t="array" ref="E118">SUMPRODUCT($G118:$CF118,$G$2:$CF$2)/SUMPRODUCT(--($G118:$CF118&lt;&gt;""),$G$2:$CF$2)</f>
        <v>1.3962676324584862</v>
      </c>
      <c r="F118" s="1" cm="1">
        <f t="array" ref="F118">SUMPRODUCT($G118:$CF118,$F$2:$CE$2)/SUMPRODUCT(--($G118:$CF118&lt;&gt;""),$F$2:$CE$2)</f>
        <v>1.3653791543826914</v>
      </c>
      <c r="G118">
        <v>1.4320578661935099</v>
      </c>
      <c r="H118">
        <v>1.3767044831864199</v>
      </c>
      <c r="I118">
        <v>1.4169529906856599</v>
      </c>
      <c r="J118">
        <v>1.3737210127160799</v>
      </c>
      <c r="K118">
        <v>1.3887421580914801</v>
      </c>
      <c r="L118">
        <v>1.3413688114407301</v>
      </c>
      <c r="M118">
        <v>1.36070896354446</v>
      </c>
      <c r="N118">
        <v>1.3594304405366999</v>
      </c>
      <c r="O118">
        <v>1.36171239749784</v>
      </c>
      <c r="P118">
        <v>1.3620784419905501</v>
      </c>
      <c r="Q118">
        <v>1.3599130824648999</v>
      </c>
      <c r="R118">
        <v>1.3593590698157001</v>
      </c>
      <c r="S118">
        <v>1.41976308208556</v>
      </c>
      <c r="T118">
        <v>1.4117703824051</v>
      </c>
      <c r="U118">
        <v>1.4063723946482301</v>
      </c>
      <c r="V118">
        <v>1.3820213336564799</v>
      </c>
      <c r="W118">
        <v>1.34612371206276</v>
      </c>
      <c r="X118">
        <v>1.3122899032613999</v>
      </c>
      <c r="Y118">
        <v>1.3653626226667701</v>
      </c>
      <c r="Z118">
        <v>1.3099396933213401</v>
      </c>
      <c r="AA118">
        <v>1.40112476848818</v>
      </c>
      <c r="AB118">
        <v>1.35606839566797</v>
      </c>
      <c r="AC118">
        <v>1.41097870565226</v>
      </c>
      <c r="AD118">
        <v>1.37345095425889</v>
      </c>
      <c r="AE118">
        <v>1.2623997353049199</v>
      </c>
      <c r="AF118">
        <v>1.2200734720322699</v>
      </c>
      <c r="AG118">
        <v>1.44423615264062</v>
      </c>
      <c r="AH118">
        <v>1.3692717818645801</v>
      </c>
      <c r="AI118">
        <v>1.4240974880530599</v>
      </c>
      <c r="AJ118">
        <v>1.39663198995819</v>
      </c>
      <c r="AK118">
        <v>1.3715131076598499</v>
      </c>
      <c r="AL118">
        <v>1.3755551169184701</v>
      </c>
      <c r="AM118">
        <v>1.3830868837164201</v>
      </c>
      <c r="AN118">
        <v>1.3247331219973</v>
      </c>
      <c r="AO118">
        <v>1.3942861489801099</v>
      </c>
      <c r="AP118">
        <v>1.3364361528839199</v>
      </c>
      <c r="AQ118">
        <v>1.4130969203252901</v>
      </c>
      <c r="AR118">
        <v>1.3677082197506001</v>
      </c>
      <c r="AS118">
        <v>1.4108629469898799</v>
      </c>
      <c r="AT118">
        <v>1.40162625637654</v>
      </c>
      <c r="AU118">
        <v>1.5218324002838199</v>
      </c>
      <c r="AV118">
        <v>1.4189192843420599</v>
      </c>
      <c r="AW118">
        <v>1.37217021651789</v>
      </c>
      <c r="AX118">
        <v>1.3627801192590601</v>
      </c>
      <c r="AY118">
        <v>1.4028730599813299</v>
      </c>
      <c r="AZ118">
        <v>1.3743412585086701</v>
      </c>
      <c r="BA118">
        <v>1.37550132963451</v>
      </c>
      <c r="BB118">
        <v>1.4176581732029601</v>
      </c>
      <c r="BC118">
        <v>1.4122810133995001</v>
      </c>
      <c r="BD118">
        <v>1.3820434386079901</v>
      </c>
      <c r="BE118">
        <v>1.3841054572861899</v>
      </c>
      <c r="BF118">
        <v>1.39439797803798</v>
      </c>
      <c r="BG118">
        <v>1.35130089572515</v>
      </c>
      <c r="BH118">
        <v>1.3946681210310901</v>
      </c>
      <c r="BI118">
        <v>1.35127012508731</v>
      </c>
      <c r="BJ118">
        <v>1.3578224332693101</v>
      </c>
      <c r="BK118">
        <v>1.3640353564916501</v>
      </c>
      <c r="BL118">
        <v>1.3836549384638399</v>
      </c>
      <c r="BM118">
        <v>1.42257154335597</v>
      </c>
      <c r="BN118">
        <v>1.47270260054716</v>
      </c>
      <c r="BO118">
        <v>1.3308566434201501</v>
      </c>
      <c r="BP118">
        <v>1.34609573671292</v>
      </c>
      <c r="BQ118">
        <v>1.3843995310292501</v>
      </c>
      <c r="BR118">
        <v>1.4474212312826</v>
      </c>
      <c r="BS118">
        <v>1.3635082074320699</v>
      </c>
      <c r="BT118">
        <v>1.3855252431773999</v>
      </c>
      <c r="BU118">
        <v>1.34652803408185</v>
      </c>
      <c r="BV118">
        <v>1.40403891887855</v>
      </c>
      <c r="BW118">
        <v>1.37448846277197</v>
      </c>
      <c r="BX118">
        <v>1.3812565197576001</v>
      </c>
      <c r="BY118">
        <v>1.45522392163669</v>
      </c>
      <c r="BZ118">
        <v>1.45016172929002</v>
      </c>
      <c r="CA118">
        <v>1.35012755591289</v>
      </c>
      <c r="CB118">
        <v>1.41913760281645</v>
      </c>
      <c r="CC118">
        <v>1.46694320132573</v>
      </c>
      <c r="CD118">
        <v>1.41047918670942</v>
      </c>
      <c r="CE118">
        <v>1.37852167826784</v>
      </c>
      <c r="CF118">
        <v>1.45516445055153</v>
      </c>
    </row>
    <row r="119" spans="1:84" x14ac:dyDescent="0.45">
      <c r="A119" t="s">
        <v>109</v>
      </c>
      <c r="B119" t="s">
        <v>102</v>
      </c>
      <c r="C119" t="s">
        <v>66</v>
      </c>
      <c r="D119">
        <v>35</v>
      </c>
      <c r="E119" s="1" cm="1">
        <f t="array" ref="E119">SUMPRODUCT($G119:$CF119,$G$2:$CF$2)/SUMPRODUCT(--($G119:$CF119&lt;&gt;""),$G$2:$CF$2)</f>
        <v>1.9595796954160201</v>
      </c>
      <c r="F119" s="1" cm="1">
        <f t="array" ref="F119">SUMPRODUCT($G119:$CF119,$F$2:$CE$2)/SUMPRODUCT(--($G119:$CF119&lt;&gt;""),$F$2:$CE$2)</f>
        <v>1.946268236739211</v>
      </c>
      <c r="G119">
        <v>1.9736488966854899</v>
      </c>
      <c r="H119">
        <v>1.9143034564085799</v>
      </c>
      <c r="I119">
        <v>1.8851607112331601</v>
      </c>
      <c r="J119">
        <v>1.86536264806981</v>
      </c>
      <c r="K119">
        <v>1.86550345166189</v>
      </c>
      <c r="L119">
        <v>1.8263745617745499</v>
      </c>
      <c r="M119">
        <v>1.94934048131798</v>
      </c>
      <c r="N119">
        <v>1.94197633748876</v>
      </c>
      <c r="O119">
        <v>1.9553657340270001</v>
      </c>
      <c r="P119">
        <v>1.95217628702768</v>
      </c>
      <c r="Q119">
        <v>1.95443626286365</v>
      </c>
      <c r="R119">
        <v>1.94702725259542</v>
      </c>
      <c r="S119">
        <v>1.7965690914399</v>
      </c>
      <c r="T119">
        <v>1.7917389050439201</v>
      </c>
      <c r="U119">
        <v>2.2532434828938599</v>
      </c>
      <c r="V119">
        <v>2.2637574945955401</v>
      </c>
      <c r="W119">
        <v>1.74214372493525</v>
      </c>
      <c r="X119">
        <v>1.7404046753974101</v>
      </c>
      <c r="Y119">
        <v>1.85084314463607</v>
      </c>
      <c r="Z119">
        <v>1.7958038059374499</v>
      </c>
      <c r="AA119">
        <v>1.8764072945387</v>
      </c>
      <c r="AB119">
        <v>1.84584207875561</v>
      </c>
      <c r="AC119">
        <v>1.8738944960467301</v>
      </c>
      <c r="AD119">
        <v>1.84258802392595</v>
      </c>
      <c r="AE119">
        <v>1.8175386018078601</v>
      </c>
      <c r="AF119">
        <v>1.78386806950798</v>
      </c>
      <c r="AG119">
        <v>2.0905479529365198</v>
      </c>
      <c r="AH119">
        <v>2.02497465599243</v>
      </c>
      <c r="AI119">
        <v>1.9817650852740001</v>
      </c>
      <c r="AJ119">
        <v>1.9879839622640501</v>
      </c>
      <c r="AK119">
        <v>1.9811180285788299</v>
      </c>
      <c r="AL119">
        <v>2.0117742836427199</v>
      </c>
      <c r="AM119">
        <v>1.9584087228307301</v>
      </c>
      <c r="AN119">
        <v>1.9164490474989</v>
      </c>
      <c r="AO119">
        <v>1.9075685370422</v>
      </c>
      <c r="AP119">
        <v>1.8573898469358601</v>
      </c>
      <c r="AQ119">
        <v>2.0199909309534401</v>
      </c>
      <c r="AR119">
        <v>1.9852617357725899</v>
      </c>
      <c r="AS119">
        <v>2.0036550565903202</v>
      </c>
      <c r="AT119">
        <v>2.0143129473461001</v>
      </c>
      <c r="AU119">
        <v>2.24629669749979</v>
      </c>
      <c r="AV119">
        <v>2.1304386707810599</v>
      </c>
      <c r="AW119">
        <v>2.0787662458517802</v>
      </c>
      <c r="AX119">
        <v>2.1242659749761401</v>
      </c>
      <c r="AY119">
        <v>1.98303675090052</v>
      </c>
      <c r="AZ119">
        <v>1.99780131047176</v>
      </c>
      <c r="BA119">
        <v>1.7969490298380699</v>
      </c>
      <c r="BB119">
        <v>1.8817516928132401</v>
      </c>
      <c r="BC119">
        <v>1.8877827559445599</v>
      </c>
      <c r="BD119">
        <v>1.8757235529437499</v>
      </c>
      <c r="BE119">
        <v>1.8562107842615401</v>
      </c>
      <c r="BF119">
        <v>1.9000090921159101</v>
      </c>
      <c r="BG119">
        <v>1.89476623194667</v>
      </c>
      <c r="BH119">
        <v>1.9739439414400699</v>
      </c>
      <c r="BI119">
        <v>1.9416201415893199</v>
      </c>
      <c r="BJ119">
        <v>2.0126767507382501</v>
      </c>
      <c r="BK119">
        <v>1.7043493371405101</v>
      </c>
      <c r="BL119">
        <v>1.75525055968236</v>
      </c>
      <c r="BM119">
        <v>1.95188720657431</v>
      </c>
      <c r="BN119">
        <v>2.08327473450617</v>
      </c>
      <c r="BO119">
        <v>1.7910097182079201</v>
      </c>
      <c r="BP119">
        <v>1.83752172866645</v>
      </c>
      <c r="BQ119">
        <v>1.8356389204949199</v>
      </c>
      <c r="BR119">
        <v>1.95753285377626</v>
      </c>
      <c r="BS119">
        <v>1.80528716498854</v>
      </c>
      <c r="BT119">
        <v>1.88259163511955</v>
      </c>
      <c r="BU119">
        <v>1.7536508536634501</v>
      </c>
      <c r="BV119">
        <v>1.8296374701728699</v>
      </c>
      <c r="BW119">
        <v>1.87375014769677</v>
      </c>
      <c r="BX119">
        <v>1.92317809699036</v>
      </c>
      <c r="BY119">
        <v>2.25765473281847</v>
      </c>
      <c r="BZ119">
        <v>2.2640450808674601</v>
      </c>
      <c r="CA119">
        <v>2.20912767818028</v>
      </c>
      <c r="CB119">
        <v>2.3634515615772398</v>
      </c>
      <c r="CC119">
        <v>2.2836631892394101</v>
      </c>
      <c r="CD119">
        <v>2.2982400465918298</v>
      </c>
      <c r="CE119">
        <v>2.0936664528164601</v>
      </c>
      <c r="CF119">
        <v>2.22171467845875</v>
      </c>
    </row>
    <row r="120" spans="1:84" x14ac:dyDescent="0.45">
      <c r="A120" t="s">
        <v>80</v>
      </c>
      <c r="B120" t="s">
        <v>81</v>
      </c>
      <c r="C120" t="s">
        <v>74</v>
      </c>
      <c r="D120">
        <v>35</v>
      </c>
      <c r="E120" s="1" cm="1">
        <f t="array" ref="E120">SUMPRODUCT($G120:$CF120,$G$2:$CF$2)/SUMPRODUCT(--($G120:$CF120&lt;&gt;""),$G$2:$CF$2)</f>
        <v>1.5875003536007153</v>
      </c>
      <c r="F120" s="1" cm="1">
        <f t="array" ref="F120">SUMPRODUCT($G120:$CF120,$F$2:$CE$2)/SUMPRODUCT(--($G120:$CF120&lt;&gt;""),$F$2:$CE$2)</f>
        <v>1.5362930779875279</v>
      </c>
      <c r="G120">
        <v>1.5398887680567901</v>
      </c>
      <c r="H120">
        <v>1.5227478429799599</v>
      </c>
      <c r="I120">
        <v>1.5183793152451299</v>
      </c>
      <c r="J120">
        <v>1.5102137055948099</v>
      </c>
      <c r="K120">
        <v>1.63068688609798</v>
      </c>
      <c r="L120">
        <v>1.5195935837830501</v>
      </c>
      <c r="M120">
        <v>1.53278515986029</v>
      </c>
      <c r="N120">
        <v>1.5355123795960199</v>
      </c>
      <c r="O120">
        <v>1.53475595043323</v>
      </c>
      <c r="P120">
        <v>1.5390852537786901</v>
      </c>
      <c r="Q120">
        <v>1.5326586408491101</v>
      </c>
      <c r="R120">
        <v>1.53643580760687</v>
      </c>
      <c r="S120">
        <v>1.5740128353667899</v>
      </c>
      <c r="T120">
        <v>1.58396335981641</v>
      </c>
      <c r="U120">
        <v>1.5245737178523899</v>
      </c>
      <c r="V120">
        <v>1.5173339139719899</v>
      </c>
      <c r="W120">
        <v>1.49898396113253</v>
      </c>
      <c r="X120">
        <v>1.50060001635384</v>
      </c>
      <c r="Y120">
        <v>1.8358864463631701</v>
      </c>
      <c r="Z120">
        <v>1.5322537126378499</v>
      </c>
      <c r="AA120">
        <v>1.6827409393760999</v>
      </c>
      <c r="AB120">
        <v>1.51623104106517</v>
      </c>
      <c r="AC120">
        <v>1.6645694026389699</v>
      </c>
      <c r="AD120">
        <v>1.56254159199284</v>
      </c>
      <c r="AE120">
        <v>1.7295792486724</v>
      </c>
      <c r="AF120">
        <v>1.47588710882871</v>
      </c>
      <c r="AG120">
        <v>1.6902573200168201</v>
      </c>
      <c r="AH120">
        <v>1.5554688114890001</v>
      </c>
      <c r="AI120">
        <v>1.7117302050099701</v>
      </c>
      <c r="AJ120">
        <v>1.62095892584541</v>
      </c>
      <c r="AK120">
        <v>1.5096339546095401</v>
      </c>
      <c r="AL120">
        <v>1.5614019261194101</v>
      </c>
      <c r="AM120">
        <v>1.55590317354195</v>
      </c>
      <c r="AN120">
        <v>1.5083001259573099</v>
      </c>
      <c r="AO120">
        <v>1.48787026809808</v>
      </c>
      <c r="AP120">
        <v>1.4804745125324701</v>
      </c>
      <c r="AQ120">
        <v>1.6678434415838601</v>
      </c>
      <c r="AR120">
        <v>1.52002639882366</v>
      </c>
      <c r="AS120">
        <v>1.50947989533823</v>
      </c>
      <c r="AT120">
        <v>1.5268053058508699</v>
      </c>
      <c r="AU120">
        <v>1.5386290480127001</v>
      </c>
      <c r="AV120">
        <v>1.5379357151335999</v>
      </c>
      <c r="AW120">
        <v>1.48149920305195</v>
      </c>
      <c r="AX120">
        <v>1.53072100510079</v>
      </c>
      <c r="AY120">
        <v>1.58392197118933</v>
      </c>
      <c r="AZ120">
        <v>1.5568689928584101</v>
      </c>
      <c r="BA120">
        <v>1.56223090457699</v>
      </c>
      <c r="BB120">
        <v>1.59255461293039</v>
      </c>
      <c r="BC120">
        <v>1.4956443628739899</v>
      </c>
      <c r="BD120">
        <v>1.5187018302794499</v>
      </c>
      <c r="BE120">
        <v>1.5111939547145501</v>
      </c>
      <c r="BF120">
        <v>1.5703754998960699</v>
      </c>
      <c r="BG120">
        <v>1.4746545578846999</v>
      </c>
      <c r="BH120">
        <v>1.5487807472274</v>
      </c>
      <c r="BI120">
        <v>1.5182119201673001</v>
      </c>
      <c r="BJ120">
        <v>1.54458724585598</v>
      </c>
      <c r="BK120">
        <v>1.5698669403791801</v>
      </c>
      <c r="BL120">
        <v>1.5484104894847901</v>
      </c>
      <c r="BM120">
        <v>1.5594715186843799</v>
      </c>
      <c r="BN120">
        <v>1.62824079050427</v>
      </c>
      <c r="BO120">
        <v>1.4815856027427601</v>
      </c>
      <c r="BP120">
        <v>1.5168764940433499</v>
      </c>
      <c r="BQ120">
        <v>1.55477991001941</v>
      </c>
      <c r="BR120">
        <v>1.6356421621735899</v>
      </c>
      <c r="BS120">
        <v>1.50665304228497</v>
      </c>
      <c r="BT120">
        <v>1.53055535089589</v>
      </c>
      <c r="BU120">
        <v>1.49625562660388</v>
      </c>
      <c r="BV120">
        <v>1.55998223958588</v>
      </c>
      <c r="BW120">
        <v>1.52642803369174</v>
      </c>
      <c r="BX120">
        <v>1.52902722684536</v>
      </c>
      <c r="BY120">
        <v>1.52584206890532</v>
      </c>
      <c r="BZ120">
        <v>1.5761271239175301</v>
      </c>
      <c r="CA120">
        <v>1.5141314218977799</v>
      </c>
      <c r="CB120">
        <v>1.59100044120808</v>
      </c>
      <c r="CC120">
        <v>1.4825514666800199</v>
      </c>
      <c r="CD120">
        <v>1.5393664230354001</v>
      </c>
      <c r="CE120">
        <v>1.54022518502885</v>
      </c>
      <c r="CF120">
        <v>1.6030991202064899</v>
      </c>
    </row>
    <row r="121" spans="1:84" x14ac:dyDescent="0.45">
      <c r="A121" t="s">
        <v>126</v>
      </c>
      <c r="B121" t="s">
        <v>127</v>
      </c>
      <c r="C121" t="s">
        <v>64</v>
      </c>
      <c r="D121">
        <v>35</v>
      </c>
      <c r="E121" s="1" cm="1">
        <f t="array" ref="E121">SUMPRODUCT($G121:$CF121,$G$2:$CF$2)/SUMPRODUCT(--($G121:$CF121&lt;&gt;""),$G$2:$CF$2)</f>
        <v>1.817374548921066</v>
      </c>
      <c r="F121" s="1" cm="1">
        <f t="array" ref="F121">SUMPRODUCT($G121:$CF121,$F$2:$CE$2)/SUMPRODUCT(--($G121:$CF121&lt;&gt;""),$F$2:$CE$2)</f>
        <v>1.6317294539907869</v>
      </c>
      <c r="G121">
        <v>1.7509045860063299</v>
      </c>
      <c r="H121">
        <v>1.71895231261544</v>
      </c>
      <c r="I121">
        <v>1.9022293736395599</v>
      </c>
      <c r="J121">
        <v>1.7401332502773601</v>
      </c>
      <c r="K121">
        <v>2.0048473096827899</v>
      </c>
      <c r="L121">
        <v>1.6961113239251799</v>
      </c>
      <c r="M121">
        <v>1.70062957564529</v>
      </c>
      <c r="N121">
        <v>1.63166641737799</v>
      </c>
      <c r="O121">
        <v>1.7072215873602099</v>
      </c>
      <c r="P121">
        <v>1.63784504023413</v>
      </c>
      <c r="Q121">
        <v>1.70291219948952</v>
      </c>
      <c r="R121">
        <v>1.6361667997335201</v>
      </c>
      <c r="S121">
        <v>1.75474726452685</v>
      </c>
      <c r="T121">
        <v>1.64549268470359</v>
      </c>
      <c r="U121">
        <v>1.7268926366155399</v>
      </c>
      <c r="V121">
        <v>1.6713019412033201</v>
      </c>
      <c r="W121">
        <v>2.2922850976827802</v>
      </c>
      <c r="X121">
        <v>1.62793218738739</v>
      </c>
      <c r="Y121">
        <v>1.96625085588861</v>
      </c>
      <c r="Z121">
        <v>1.65020696256749</v>
      </c>
      <c r="AA121">
        <v>1.8335530871838699</v>
      </c>
      <c r="AB121">
        <v>1.6224476532366801</v>
      </c>
      <c r="AC121">
        <v>1.8093859266271899</v>
      </c>
      <c r="AD121">
        <v>1.63405258136804</v>
      </c>
      <c r="AE121">
        <v>1.75029525522381</v>
      </c>
      <c r="AF121">
        <v>1.54637951294191</v>
      </c>
      <c r="AG121">
        <v>1.9200075486425801</v>
      </c>
      <c r="AH121">
        <v>1.66655977422279</v>
      </c>
      <c r="AI121">
        <v>1.8237260703893099</v>
      </c>
      <c r="AJ121">
        <v>1.6719477631635</v>
      </c>
      <c r="AK121">
        <v>1.6386625558871999</v>
      </c>
      <c r="AL121">
        <v>1.5986536708357</v>
      </c>
      <c r="AM121">
        <v>2.1967386904300201</v>
      </c>
      <c r="AN121">
        <v>1.61735792659001</v>
      </c>
      <c r="AO121">
        <v>1.68973501159951</v>
      </c>
      <c r="AP121">
        <v>1.5840947260829401</v>
      </c>
      <c r="AQ121">
        <v>1.7450768330253099</v>
      </c>
      <c r="AR121">
        <v>1.5093059460335301</v>
      </c>
      <c r="AS121">
        <v>1.77155308770072</v>
      </c>
      <c r="AT121">
        <v>1.6879598718218101</v>
      </c>
      <c r="AU121">
        <v>1.8678707148434901</v>
      </c>
      <c r="AV121">
        <v>1.7406326602636899</v>
      </c>
      <c r="AW121">
        <v>1.6006582914415199</v>
      </c>
      <c r="AX121">
        <v>1.4728842509749001</v>
      </c>
      <c r="AY121">
        <v>1.9312207630628799</v>
      </c>
      <c r="AZ121">
        <v>1.72288973087389</v>
      </c>
      <c r="BA121">
        <v>1.6907903135256199</v>
      </c>
      <c r="BB121">
        <v>1.6472160148208901</v>
      </c>
      <c r="BC121">
        <v>1.68334052997747</v>
      </c>
      <c r="BD121">
        <v>1.5955326634217299</v>
      </c>
      <c r="BE121">
        <v>1.7016165177261899</v>
      </c>
      <c r="BF121">
        <v>1.61409775316643</v>
      </c>
      <c r="BG121">
        <v>1.63215641190593</v>
      </c>
      <c r="BH121">
        <v>1.58210728309418</v>
      </c>
      <c r="BI121">
        <v>1.7178912814945499</v>
      </c>
      <c r="BJ121">
        <v>1.6099216832061101</v>
      </c>
      <c r="BK121">
        <v>1.7314172040999201</v>
      </c>
      <c r="BL121">
        <v>1.6229827028864801</v>
      </c>
      <c r="BM121">
        <v>1.60451910585155</v>
      </c>
      <c r="BN121">
        <v>1.6621384270603199</v>
      </c>
      <c r="BO121">
        <v>1.63506727396541</v>
      </c>
      <c r="BP121">
        <v>1.56100242365943</v>
      </c>
      <c r="BQ121">
        <v>1.59136909868917</v>
      </c>
      <c r="BR121">
        <v>1.6554470706025399</v>
      </c>
      <c r="BS121">
        <v>2.0203699310789101</v>
      </c>
      <c r="BT121">
        <v>1.79795343537026</v>
      </c>
      <c r="BU121">
        <v>1.5145098949211599</v>
      </c>
      <c r="BV121">
        <v>1.5695871828955901</v>
      </c>
      <c r="BW121">
        <v>1.6599370389750601</v>
      </c>
      <c r="BX121">
        <v>1.60880907448981</v>
      </c>
      <c r="BY121">
        <v>1.57074456106914</v>
      </c>
      <c r="BZ121">
        <v>1.5256825886951699</v>
      </c>
      <c r="CA121">
        <v>1.47074941084565</v>
      </c>
      <c r="CB121">
        <v>1.4895163689966</v>
      </c>
      <c r="CC121">
        <v>1.64424862443707</v>
      </c>
      <c r="CD121">
        <v>1.5987176285757001</v>
      </c>
      <c r="CE121">
        <v>1.6801979809380101</v>
      </c>
      <c r="CF121">
        <v>1.6325812637145101</v>
      </c>
    </row>
    <row r="122" spans="1:84" x14ac:dyDescent="0.45">
      <c r="A122" t="s">
        <v>123</v>
      </c>
      <c r="B122" t="s">
        <v>124</v>
      </c>
      <c r="C122" t="s">
        <v>125</v>
      </c>
      <c r="D122">
        <v>35</v>
      </c>
      <c r="E122" s="1" cm="1">
        <f t="array" ref="E122">SUMPRODUCT($G122:$CF122,$G$2:$CF$2)/SUMPRODUCT(--($G122:$CF122&lt;&gt;""),$G$2:$CF$2)</f>
        <v>1.8659758790698524</v>
      </c>
      <c r="F122" s="1" cm="1">
        <f t="array" ref="F122">SUMPRODUCT($G122:$CF122,$F$2:$CE$2)/SUMPRODUCT(--($G122:$CF122&lt;&gt;""),$F$2:$CE$2)</f>
        <v>1.7839341478311321</v>
      </c>
      <c r="G122">
        <v>1.95767446692042</v>
      </c>
      <c r="H122">
        <v>1.94708745774737</v>
      </c>
      <c r="I122">
        <v>1.90559985560694</v>
      </c>
      <c r="J122">
        <v>1.8734370759007799</v>
      </c>
      <c r="K122">
        <v>2.0414904730922201</v>
      </c>
      <c r="L122">
        <v>1.85415211668323</v>
      </c>
      <c r="M122">
        <v>1.7805763736403499</v>
      </c>
      <c r="N122">
        <v>1.76408676732559</v>
      </c>
      <c r="O122">
        <v>1.7875640106088699</v>
      </c>
      <c r="P122">
        <v>1.7715038601925099</v>
      </c>
      <c r="Q122">
        <v>1.78572907146696</v>
      </c>
      <c r="R122">
        <v>1.7669953165483701</v>
      </c>
      <c r="S122">
        <v>1.79407279871143</v>
      </c>
      <c r="T122">
        <v>1.7956617434739801</v>
      </c>
      <c r="U122">
        <v>1.8872648597406201</v>
      </c>
      <c r="V122">
        <v>1.91284024117503</v>
      </c>
      <c r="W122">
        <v>2.4389383767568402</v>
      </c>
      <c r="X122">
        <v>1.7870997714914301</v>
      </c>
      <c r="Y122">
        <v>2.0067968162929701</v>
      </c>
      <c r="Z122">
        <v>1.78357137193403</v>
      </c>
      <c r="AA122">
        <v>1.8208767548781799</v>
      </c>
      <c r="AB122">
        <v>1.7744930329617901</v>
      </c>
      <c r="AC122">
        <v>1.8888028030521</v>
      </c>
      <c r="AD122">
        <v>1.7754296664529801</v>
      </c>
      <c r="AE122">
        <v>1.9597019307952099</v>
      </c>
      <c r="AF122">
        <v>1.6542615853298499</v>
      </c>
      <c r="AG122">
        <v>1.7982057721537901</v>
      </c>
      <c r="AH122">
        <v>1.7851348623152099</v>
      </c>
      <c r="AI122">
        <v>1.84328368918408</v>
      </c>
      <c r="AJ122">
        <v>1.8226612712228301</v>
      </c>
      <c r="AK122">
        <v>1.81750602541852</v>
      </c>
      <c r="AL122">
        <v>1.8244304634275299</v>
      </c>
      <c r="AM122">
        <v>1.80533180050899</v>
      </c>
      <c r="AN122">
        <v>1.73013210628847</v>
      </c>
      <c r="AO122">
        <v>1.7586062450151101</v>
      </c>
      <c r="AP122">
        <v>1.7269661731225101</v>
      </c>
      <c r="AQ122">
        <v>1.7185420568941601</v>
      </c>
      <c r="AR122">
        <v>1.5039906671871699</v>
      </c>
      <c r="AS122">
        <v>1.87039191351923</v>
      </c>
      <c r="AT122">
        <v>1.8668805498860199</v>
      </c>
      <c r="AU122">
        <v>1.9662950260485501</v>
      </c>
      <c r="AV122">
        <v>1.9254130853339699</v>
      </c>
      <c r="AW122">
        <v>1.6498873795562501</v>
      </c>
      <c r="AX122">
        <v>1.5322452685302601</v>
      </c>
      <c r="AY122">
        <v>1.8194735323917199</v>
      </c>
      <c r="AZ122">
        <v>1.83712139674157</v>
      </c>
      <c r="BA122">
        <v>1.7834513635617</v>
      </c>
      <c r="BB122">
        <v>1.8477292807390999</v>
      </c>
      <c r="BC122">
        <v>1.7905384011352901</v>
      </c>
      <c r="BD122">
        <v>1.7690280467503301</v>
      </c>
      <c r="BE122">
        <v>1.79582853482056</v>
      </c>
      <c r="BF122">
        <v>1.79827231233018</v>
      </c>
      <c r="BG122">
        <v>1.75190940346362</v>
      </c>
      <c r="BH122">
        <v>1.81107138586894</v>
      </c>
      <c r="BI122">
        <v>1.7881201188845499</v>
      </c>
      <c r="BJ122">
        <v>1.7953679112340999</v>
      </c>
      <c r="BK122">
        <v>1.87383324938458</v>
      </c>
      <c r="BL122">
        <v>1.82404277775518</v>
      </c>
      <c r="BM122">
        <v>1.82389469921365</v>
      </c>
      <c r="BN122">
        <v>1.92314709398359</v>
      </c>
      <c r="BO122">
        <v>1.7018419352516401</v>
      </c>
      <c r="BP122">
        <v>1.73565017229915</v>
      </c>
      <c r="BQ122">
        <v>1.8075862510984699</v>
      </c>
      <c r="BR122">
        <v>1.90630692290704</v>
      </c>
      <c r="BS122">
        <v>1.9766781524224399</v>
      </c>
      <c r="BT122">
        <v>2.0505182176169701</v>
      </c>
      <c r="BU122">
        <v>1.7408336492333201</v>
      </c>
      <c r="BV122">
        <v>1.83145685406287</v>
      </c>
      <c r="BW122">
        <v>1.7945063551811999</v>
      </c>
      <c r="BX122">
        <v>1.8092927434464801</v>
      </c>
      <c r="BY122">
        <v>1.5960875316510399</v>
      </c>
      <c r="BZ122">
        <v>1.60092270088689</v>
      </c>
      <c r="CA122">
        <v>1.47459606445643</v>
      </c>
      <c r="CB122">
        <v>1.5462625927434801</v>
      </c>
      <c r="CC122">
        <v>1.8022881038171299</v>
      </c>
      <c r="CD122">
        <v>1.8229535247992701</v>
      </c>
      <c r="CE122">
        <v>1.8027380982421199</v>
      </c>
      <c r="CF122">
        <v>1.85742952310385</v>
      </c>
    </row>
    <row r="123" spans="1:84" x14ac:dyDescent="0.45">
      <c r="A123" t="s">
        <v>70</v>
      </c>
      <c r="B123" t="s">
        <v>71</v>
      </c>
      <c r="C123" t="s">
        <v>66</v>
      </c>
      <c r="D123">
        <v>35</v>
      </c>
      <c r="E123" s="1" cm="1">
        <f t="array" ref="E123">SUMPRODUCT($G123:$CF123,$G$2:$CF$2)/SUMPRODUCT(--($G123:$CF123&lt;&gt;""),$G$2:$CF$2)</f>
        <v>2.7375404551495324</v>
      </c>
      <c r="F123" s="1" cm="1">
        <f t="array" ref="F123">SUMPRODUCT($G123:$CF123,$F$2:$CE$2)/SUMPRODUCT(--($G123:$CF123&lt;&gt;""),$F$2:$CE$2)</f>
        <v>2.4909677744682539</v>
      </c>
      <c r="G123">
        <v>2.14807028735162</v>
      </c>
      <c r="H123">
        <v>2.1033230729400598</v>
      </c>
      <c r="I123">
        <v>2.33344910491095</v>
      </c>
      <c r="J123">
        <v>2.1905550863321999</v>
      </c>
      <c r="K123">
        <v>2.3942549030839699</v>
      </c>
      <c r="L123">
        <v>2.1201407098071998</v>
      </c>
      <c r="M123">
        <v>2.68903855617098</v>
      </c>
      <c r="N123">
        <v>2.5230952741012702</v>
      </c>
      <c r="O123">
        <v>2.6882307544481998</v>
      </c>
      <c r="P123">
        <v>2.5292738654417302</v>
      </c>
      <c r="Q123">
        <v>2.684717553594</v>
      </c>
      <c r="R123">
        <v>2.5179266384732002</v>
      </c>
      <c r="S123">
        <v>2.7361825507226198</v>
      </c>
      <c r="T123">
        <v>2.57262527941824</v>
      </c>
      <c r="U123">
        <v>2.80845107095714</v>
      </c>
      <c r="V123">
        <v>2.78442840734286</v>
      </c>
      <c r="W123">
        <v>3.2522620242004399</v>
      </c>
      <c r="X123">
        <v>2.4940070390673998</v>
      </c>
      <c r="Y123">
        <v>2.8634427228770498</v>
      </c>
      <c r="Z123">
        <v>2.4679452730239002</v>
      </c>
      <c r="AA123">
        <v>2.7767660871974398</v>
      </c>
      <c r="AB123">
        <v>2.4526032145710399</v>
      </c>
      <c r="AC123">
        <v>2.9040108184482101</v>
      </c>
      <c r="AD123">
        <v>2.5493067195524302</v>
      </c>
      <c r="AE123">
        <v>2.2239733623987199</v>
      </c>
      <c r="AF123">
        <v>2.00079115952505</v>
      </c>
      <c r="AG123">
        <v>2.9934382673549198</v>
      </c>
      <c r="AH123">
        <v>2.6083607833765399</v>
      </c>
      <c r="AI123">
        <v>2.9172394974742302</v>
      </c>
      <c r="AJ123">
        <v>2.7044743650771101</v>
      </c>
      <c r="AK123">
        <v>2.4770253031352301</v>
      </c>
      <c r="AL123">
        <v>2.46837571963527</v>
      </c>
      <c r="AM123">
        <v>3.1119524628108399</v>
      </c>
      <c r="AN123">
        <v>2.5609651099205801</v>
      </c>
      <c r="AO123">
        <v>2.7000058919229701</v>
      </c>
      <c r="AP123">
        <v>2.4593215066437799</v>
      </c>
      <c r="AQ123">
        <v>2.9799011394388502</v>
      </c>
      <c r="AR123">
        <v>2.5106274594563298</v>
      </c>
      <c r="AS123">
        <v>2.1255019653921101</v>
      </c>
      <c r="AT123">
        <v>2.0811202721154101</v>
      </c>
      <c r="AU123">
        <v>3.1780707726522799</v>
      </c>
      <c r="AV123">
        <v>2.9137982026043701</v>
      </c>
      <c r="AW123">
        <v>2.71498312122888</v>
      </c>
      <c r="AX123">
        <v>2.4974376105245399</v>
      </c>
      <c r="AY123">
        <v>2.6031095731368601</v>
      </c>
      <c r="AZ123">
        <v>2.5517681514094801</v>
      </c>
      <c r="BA123">
        <v>2.6142091305535402</v>
      </c>
      <c r="BB123">
        <v>2.4983220856593902</v>
      </c>
      <c r="BC123">
        <v>2.60010847661834</v>
      </c>
      <c r="BD123">
        <v>2.52375282055245</v>
      </c>
      <c r="BE123">
        <v>2.5804758929949698</v>
      </c>
      <c r="BF123">
        <v>2.4618770034787301</v>
      </c>
      <c r="BG123">
        <v>2.5689635379492999</v>
      </c>
      <c r="BH123">
        <v>2.4180287884934</v>
      </c>
      <c r="BI123">
        <v>2.56535744864747</v>
      </c>
      <c r="BJ123">
        <v>2.4842602507228602</v>
      </c>
      <c r="BK123">
        <v>2.6618299967409</v>
      </c>
      <c r="BL123">
        <v>2.5491898637528698</v>
      </c>
      <c r="BM123">
        <v>2.5354352027360498</v>
      </c>
      <c r="BN123">
        <v>2.5799797912410201</v>
      </c>
      <c r="BO123">
        <v>2.4868539588031</v>
      </c>
      <c r="BP123">
        <v>2.37973520431522</v>
      </c>
      <c r="BQ123">
        <v>2.4386527867902599</v>
      </c>
      <c r="BR123">
        <v>2.5475451884525002</v>
      </c>
      <c r="BS123">
        <v>2.6167684991369802</v>
      </c>
      <c r="BT123">
        <v>2.4501847187505499</v>
      </c>
      <c r="BU123">
        <v>2.3720288314167601</v>
      </c>
      <c r="BV123">
        <v>2.4679610731197599</v>
      </c>
      <c r="BW123">
        <v>2.41956416791857</v>
      </c>
      <c r="BX123">
        <v>2.3397618284016599</v>
      </c>
      <c r="BY123">
        <v>2.7446664022293898</v>
      </c>
      <c r="BZ123">
        <v>2.6056798926194702</v>
      </c>
      <c r="CA123">
        <v>2.4658457485198002</v>
      </c>
      <c r="CB123">
        <v>2.50366819142226</v>
      </c>
      <c r="CC123">
        <v>2.7492044083768201</v>
      </c>
      <c r="CD123">
        <v>2.6876562161197399</v>
      </c>
      <c r="CE123">
        <v>2.6413031149486899</v>
      </c>
      <c r="CF123">
        <v>2.52270023732529</v>
      </c>
    </row>
    <row r="124" spans="1:84" x14ac:dyDescent="0.45">
      <c r="A124" t="s">
        <v>83</v>
      </c>
      <c r="B124" t="s">
        <v>84</v>
      </c>
      <c r="C124" t="s">
        <v>85</v>
      </c>
      <c r="D124">
        <v>35</v>
      </c>
      <c r="E124" s="1" cm="1">
        <f t="array" ref="E124">SUMPRODUCT($G124:$CF124,$G$2:$CF$2)/SUMPRODUCT(--($G124:$CF124&lt;&gt;""),$G$2:$CF$2)</f>
        <v>1.0494987078050719</v>
      </c>
      <c r="F124" s="1" cm="1">
        <f t="array" ref="F124">SUMPRODUCT($G124:$CF124,$F$2:$CE$2)/SUMPRODUCT(--($G124:$CF124&lt;&gt;""),$F$2:$CE$2)</f>
        <v>1.0370002979591726</v>
      </c>
      <c r="G124">
        <v>1.0599244031892101</v>
      </c>
      <c r="H124">
        <v>1.0411265015849001</v>
      </c>
      <c r="I124">
        <v>1.03725504403657</v>
      </c>
      <c r="J124">
        <v>1.0384146321294101</v>
      </c>
      <c r="K124">
        <v>1.0292551459594601</v>
      </c>
      <c r="L124">
        <v>1.0112249526485999</v>
      </c>
      <c r="M124">
        <v>1.0552182227554301</v>
      </c>
      <c r="N124">
        <v>1.04999715258474</v>
      </c>
      <c r="O124">
        <v>1.0554621515940099</v>
      </c>
      <c r="P124">
        <v>1.05535936960934</v>
      </c>
      <c r="Q124">
        <v>1.05279338819449</v>
      </c>
      <c r="R124">
        <v>1.0529551105874799</v>
      </c>
      <c r="S124">
        <v>1.0399686903796199</v>
      </c>
      <c r="T124">
        <v>1.0390109203259099</v>
      </c>
      <c r="U124">
        <v>1.0489680722785</v>
      </c>
      <c r="V124">
        <v>1.04016413404087</v>
      </c>
      <c r="W124">
        <v>1.0545472984125499</v>
      </c>
      <c r="X124">
        <v>1.01728730168017</v>
      </c>
      <c r="Y124">
        <v>1.03936678464118</v>
      </c>
      <c r="Z124">
        <v>1.01630526410629</v>
      </c>
      <c r="AA124">
        <v>1.0441586088694601</v>
      </c>
      <c r="AB124">
        <v>1.01507038288039</v>
      </c>
      <c r="AC124">
        <v>1.04529487062143</v>
      </c>
      <c r="AD124">
        <v>1.0317493481472699</v>
      </c>
      <c r="AE124">
        <v>1.06345308976705</v>
      </c>
      <c r="AF124">
        <v>0.92294708385929203</v>
      </c>
      <c r="AG124">
        <v>1.07310654192572</v>
      </c>
      <c r="AH124">
        <v>1.0520412861884201</v>
      </c>
      <c r="AI124">
        <v>1.0737011602769</v>
      </c>
      <c r="AJ124">
        <v>1.07698568200325</v>
      </c>
      <c r="AK124">
        <v>1.06781125026352</v>
      </c>
      <c r="AL124">
        <v>1.0783924665789999</v>
      </c>
      <c r="AM124">
        <v>1.04911132840303</v>
      </c>
      <c r="AN124">
        <v>1.0089769542937499</v>
      </c>
      <c r="AO124">
        <v>1.04037849534989</v>
      </c>
      <c r="AP124">
        <v>1.0207901347156401</v>
      </c>
      <c r="AQ124">
        <v>1.0394961324298999</v>
      </c>
      <c r="AR124">
        <v>1.0402476628430699</v>
      </c>
      <c r="AS124">
        <v>1.0453131530315101</v>
      </c>
      <c r="AT124">
        <v>1.04738795719781</v>
      </c>
      <c r="AU124">
        <v>1.04302086599272</v>
      </c>
      <c r="AV124">
        <v>1.0271073726436599</v>
      </c>
      <c r="AW124">
        <v>1.0418303187773701</v>
      </c>
      <c r="AX124">
        <v>1.0684298085314099</v>
      </c>
      <c r="AY124">
        <v>1.0631531186579499</v>
      </c>
      <c r="AZ124">
        <v>1.0760983130986601</v>
      </c>
      <c r="BA124">
        <v>1.05282890781459</v>
      </c>
      <c r="BB124">
        <v>1.0764378846548901</v>
      </c>
      <c r="BC124">
        <v>1.03042507957421</v>
      </c>
      <c r="BD124">
        <v>1.03305153647461</v>
      </c>
      <c r="BE124">
        <v>1.0378226482855899</v>
      </c>
      <c r="BF124">
        <v>1.06957058638668</v>
      </c>
      <c r="BG124">
        <v>1.0339930482456301</v>
      </c>
      <c r="BH124">
        <v>1.0705608936859099</v>
      </c>
      <c r="BI124">
        <v>1.0419582872395801</v>
      </c>
      <c r="BJ124">
        <v>1.0586908502921699</v>
      </c>
      <c r="BK124">
        <v>1.0369005298171701</v>
      </c>
      <c r="BL124">
        <v>1.0592746481881301</v>
      </c>
      <c r="BM124">
        <v>1.0709321823931499</v>
      </c>
      <c r="BN124">
        <v>1.1060622228119801</v>
      </c>
      <c r="BO124">
        <v>1.03630193856426</v>
      </c>
      <c r="BP124">
        <v>1.0359500715635299</v>
      </c>
      <c r="BQ124">
        <v>1.0604620482543701</v>
      </c>
      <c r="BR124">
        <v>1.1126970775437</v>
      </c>
      <c r="BS124">
        <v>1.0256051943317901</v>
      </c>
      <c r="BT124">
        <v>1.0478100051646</v>
      </c>
      <c r="BU124">
        <v>1.0251870644706</v>
      </c>
      <c r="BV124">
        <v>1.0781519900698999</v>
      </c>
      <c r="BW124">
        <v>1.01007747750789</v>
      </c>
      <c r="BX124">
        <v>1.05165801866887</v>
      </c>
      <c r="BY124">
        <v>1.05988827360768</v>
      </c>
      <c r="BZ124">
        <v>1.07226390971305</v>
      </c>
      <c r="CA124">
        <v>1.0236625756762801</v>
      </c>
      <c r="CB124">
        <v>1.07074455002104</v>
      </c>
      <c r="CC124">
        <v>1.05898575081978</v>
      </c>
      <c r="CD124">
        <v>1.09126410886458</v>
      </c>
      <c r="CE124">
        <v>1.0746324465559201</v>
      </c>
      <c r="CF124">
        <v>1.0941615708380701</v>
      </c>
    </row>
    <row r="125" spans="1:84" x14ac:dyDescent="0.45">
      <c r="A125" t="s">
        <v>57</v>
      </c>
      <c r="B125" t="s">
        <v>58</v>
      </c>
      <c r="C125" t="s">
        <v>59</v>
      </c>
      <c r="D125">
        <v>35</v>
      </c>
      <c r="E125" s="1" cm="1">
        <f t="array" ref="E125">SUMPRODUCT($G125:$CF125,$G$2:$CF$2)/SUMPRODUCT(--($G125:$CF125&lt;&gt;""),$G$2:$CF$2)</f>
        <v>2.012409673395871</v>
      </c>
      <c r="F125" s="1" cm="1">
        <f t="array" ref="F125">SUMPRODUCT($G125:$CF125,$F$2:$CE$2)/SUMPRODUCT(--($G125:$CF125&lt;&gt;""),$F$2:$CE$2)</f>
        <v>1.873074416568538</v>
      </c>
      <c r="G125">
        <v>1.8975928171255401</v>
      </c>
      <c r="H125">
        <v>1.8575331818554499</v>
      </c>
      <c r="I125">
        <v>1.9787376604193001</v>
      </c>
      <c r="J125">
        <v>1.8831495935419</v>
      </c>
      <c r="K125">
        <v>2.0606479694209399</v>
      </c>
      <c r="L125">
        <v>1.83928353409278</v>
      </c>
      <c r="M125">
        <v>1.9188214044877001</v>
      </c>
      <c r="N125">
        <v>1.8727867800214999</v>
      </c>
      <c r="O125">
        <v>1.93985775242167</v>
      </c>
      <c r="P125">
        <v>1.8807338633705799</v>
      </c>
      <c r="Q125">
        <v>1.9406865590023199</v>
      </c>
      <c r="R125">
        <v>1.8816463339606599</v>
      </c>
      <c r="S125">
        <v>1.8863736254739101</v>
      </c>
      <c r="T125">
        <v>1.8445690219472799</v>
      </c>
      <c r="U125">
        <v>1.90737474597345</v>
      </c>
      <c r="V125">
        <v>1.8495699301067201</v>
      </c>
      <c r="W125">
        <v>1.8734163761484599</v>
      </c>
      <c r="X125">
        <v>1.8258165803777</v>
      </c>
      <c r="Y125">
        <v>2.1541321722433202</v>
      </c>
      <c r="Z125">
        <v>1.9129845910651899</v>
      </c>
      <c r="AA125">
        <v>2.2008407640838499</v>
      </c>
      <c r="AB125">
        <v>1.9919158719194301</v>
      </c>
      <c r="AC125">
        <v>2.07834864787054</v>
      </c>
      <c r="AD125">
        <v>1.8930313717746201</v>
      </c>
      <c r="AE125">
        <v>2.23908709989206</v>
      </c>
      <c r="AF125">
        <v>1.78086429111351</v>
      </c>
      <c r="AG125">
        <v>2.1498172680034702</v>
      </c>
      <c r="AH125">
        <v>1.8815642538433399</v>
      </c>
      <c r="AI125">
        <v>2.2128230439556802</v>
      </c>
      <c r="AJ125">
        <v>1.99585708445123</v>
      </c>
      <c r="AK125">
        <v>1.8982512281887201</v>
      </c>
      <c r="AL125">
        <v>1.8675500000618399</v>
      </c>
      <c r="AM125">
        <v>1.9815908910179501</v>
      </c>
      <c r="AN125">
        <v>1.82089484347291</v>
      </c>
      <c r="AO125">
        <v>1.8824790806105201</v>
      </c>
      <c r="AP125">
        <v>1.7705626162721899</v>
      </c>
      <c r="AQ125">
        <v>2.1976380710546701</v>
      </c>
      <c r="AR125">
        <v>1.8923866898655199</v>
      </c>
      <c r="AS125">
        <v>1.86257808851726</v>
      </c>
      <c r="AT125">
        <v>1.80260399766205</v>
      </c>
      <c r="AU125">
        <v>2.1180792470165302</v>
      </c>
      <c r="AV125">
        <v>1.9247905495933899</v>
      </c>
      <c r="AW125">
        <v>1.9410856090606901</v>
      </c>
      <c r="AX125">
        <v>1.8829498126558699</v>
      </c>
      <c r="AY125">
        <v>2.0429742761147298</v>
      </c>
      <c r="AZ125">
        <v>1.91260243514109</v>
      </c>
      <c r="BA125">
        <v>1.8972043759434001</v>
      </c>
      <c r="BB125">
        <v>1.9307540837303701</v>
      </c>
      <c r="BC125">
        <v>1.98752579985468</v>
      </c>
      <c r="BD125">
        <v>1.89334374822915</v>
      </c>
      <c r="BE125">
        <v>1.8267140319045601</v>
      </c>
      <c r="BF125">
        <v>1.87737521797011</v>
      </c>
      <c r="BG125">
        <v>1.85172561512793</v>
      </c>
      <c r="BH125">
        <v>1.8617963796888699</v>
      </c>
      <c r="BI125">
        <v>1.9918257128280199</v>
      </c>
      <c r="BJ125">
        <v>1.8992458556346901</v>
      </c>
      <c r="BK125">
        <v>1.9263617377461999</v>
      </c>
      <c r="BL125">
        <v>1.85689594993628</v>
      </c>
      <c r="BM125">
        <v>1.9204366152464101</v>
      </c>
      <c r="BN125">
        <v>1.9754858598113101</v>
      </c>
      <c r="BO125">
        <v>1.8683165577706</v>
      </c>
      <c r="BP125">
        <v>1.8310607100052301</v>
      </c>
      <c r="BQ125">
        <v>1.83392607556246</v>
      </c>
      <c r="BR125">
        <v>1.89992623847607</v>
      </c>
      <c r="BS125">
        <v>1.8510833050536699</v>
      </c>
      <c r="BT125">
        <v>1.8342048242709701</v>
      </c>
      <c r="BU125">
        <v>1.8175364168506201</v>
      </c>
      <c r="BV125">
        <v>1.8740904330813799</v>
      </c>
      <c r="BW125">
        <v>1.98176037675337</v>
      </c>
      <c r="BX125">
        <v>1.9198867376736399</v>
      </c>
      <c r="BY125">
        <v>2.0894456955783598</v>
      </c>
      <c r="BZ125">
        <v>2.0056688093794102</v>
      </c>
      <c r="CA125">
        <v>1.85989864501798</v>
      </c>
      <c r="CB125">
        <v>1.9202901477806</v>
      </c>
      <c r="CC125">
        <v>1.9644973647274999</v>
      </c>
      <c r="CD125">
        <v>1.91207168504794</v>
      </c>
      <c r="CE125">
        <v>1.90164381732043</v>
      </c>
      <c r="CF125">
        <v>1.9413014964161599</v>
      </c>
    </row>
    <row r="126" spans="1:84" x14ac:dyDescent="0.45">
      <c r="A126" t="s">
        <v>117</v>
      </c>
      <c r="B126" t="s">
        <v>84</v>
      </c>
      <c r="C126" t="s">
        <v>66</v>
      </c>
      <c r="D126">
        <v>35</v>
      </c>
      <c r="E126" s="1" cm="1">
        <f t="array" ref="E126">SUMPRODUCT($G126:$CF126,$G$2:$CF$2)/SUMPRODUCT(--($G126:$CF126&lt;&gt;""),$G$2:$CF$2)</f>
        <v>1.4630864374776615</v>
      </c>
      <c r="F126" s="1" cm="1">
        <f t="array" ref="F126">SUMPRODUCT($G126:$CF126,$F$2:$CE$2)/SUMPRODUCT(--($G126:$CF126&lt;&gt;""),$F$2:$CE$2)</f>
        <v>1.4365973083716039</v>
      </c>
      <c r="G126">
        <v>1.4705730429991</v>
      </c>
      <c r="H126">
        <v>1.47265034242068</v>
      </c>
      <c r="I126">
        <v>1.4582832566650801</v>
      </c>
      <c r="J126">
        <v>1.45732232136554</v>
      </c>
      <c r="K126">
        <v>1.57179402640731</v>
      </c>
      <c r="L126">
        <v>1.43250950339767</v>
      </c>
      <c r="M126">
        <v>1.4778411976636401</v>
      </c>
      <c r="N126">
        <v>1.4702759535188199</v>
      </c>
      <c r="O126">
        <v>1.48861779996816</v>
      </c>
      <c r="P126">
        <v>1.4775119686984299</v>
      </c>
      <c r="Q126">
        <v>1.4860154479952601</v>
      </c>
      <c r="R126">
        <v>1.4773661878700499</v>
      </c>
      <c r="S126">
        <v>1.4660344335932101</v>
      </c>
      <c r="T126">
        <v>1.45932435201127</v>
      </c>
      <c r="U126">
        <v>1.4770554770114599</v>
      </c>
      <c r="V126">
        <v>1.4626586735318099</v>
      </c>
      <c r="W126">
        <v>1.3955098588482999</v>
      </c>
      <c r="X126">
        <v>1.3828893219299201</v>
      </c>
      <c r="Y126">
        <v>1.42332000723959</v>
      </c>
      <c r="Z126">
        <v>1.3990381949183901</v>
      </c>
      <c r="AA126">
        <v>1.4737408256812601</v>
      </c>
      <c r="AB126">
        <v>1.4377498307615799</v>
      </c>
      <c r="AC126">
        <v>1.5050837825919801</v>
      </c>
      <c r="AD126">
        <v>1.4419714594478601</v>
      </c>
      <c r="AE126">
        <v>1.3611930215399799</v>
      </c>
      <c r="AF126">
        <v>1.275722578713</v>
      </c>
      <c r="AG126">
        <v>1.4674729156498301</v>
      </c>
      <c r="AH126">
        <v>1.4482124242996299</v>
      </c>
      <c r="AI126">
        <v>1.5171589708922599</v>
      </c>
      <c r="AJ126">
        <v>1.48712989399742</v>
      </c>
      <c r="AK126">
        <v>1.4669918923021401</v>
      </c>
      <c r="AL126">
        <v>1.46001930042412</v>
      </c>
      <c r="AM126">
        <v>1.4454639820642501</v>
      </c>
      <c r="AN126">
        <v>1.38577979819994</v>
      </c>
      <c r="AO126">
        <v>1.4039871054875801</v>
      </c>
      <c r="AP126">
        <v>1.3699322362030699</v>
      </c>
      <c r="AQ126">
        <v>1.44687740778053</v>
      </c>
      <c r="AR126">
        <v>1.4296693404909</v>
      </c>
      <c r="AS126">
        <v>1.47901809874324</v>
      </c>
      <c r="AT126">
        <v>1.48042634523856</v>
      </c>
      <c r="AU126">
        <v>1.5955814068615699</v>
      </c>
      <c r="AV126">
        <v>1.5138822542447601</v>
      </c>
      <c r="AW126">
        <v>1.44092669904139</v>
      </c>
      <c r="AX126">
        <v>1.4281064510827299</v>
      </c>
      <c r="AY126">
        <v>1.48117359388104</v>
      </c>
      <c r="AZ126">
        <v>1.4268482671613101</v>
      </c>
      <c r="BA126">
        <v>1.4290056498028101</v>
      </c>
      <c r="BB126">
        <v>1.4717324838039401</v>
      </c>
      <c r="BC126">
        <v>1.47641733285902</v>
      </c>
      <c r="BD126">
        <v>1.4383526094950101</v>
      </c>
      <c r="BE126">
        <v>1.45706250876854</v>
      </c>
      <c r="BF126">
        <v>1.44235787894724</v>
      </c>
      <c r="BG126">
        <v>1.3994904834245701</v>
      </c>
      <c r="BH126">
        <v>1.4290388504554901</v>
      </c>
      <c r="BI126">
        <v>1.44593446426306</v>
      </c>
      <c r="BJ126">
        <v>1.42110207780848</v>
      </c>
      <c r="BK126">
        <v>1.4376027415094601</v>
      </c>
      <c r="BL126">
        <v>1.42642797374254</v>
      </c>
      <c r="BM126">
        <v>1.4691800752842501</v>
      </c>
      <c r="BN126">
        <v>1.5245100913841301</v>
      </c>
      <c r="BO126">
        <v>1.4154308574659</v>
      </c>
      <c r="BP126">
        <v>1.39749078459831</v>
      </c>
      <c r="BQ126">
        <v>1.4383063064547299</v>
      </c>
      <c r="BR126">
        <v>1.5176740973310101</v>
      </c>
      <c r="BS126">
        <v>1.4100757529961601</v>
      </c>
      <c r="BT126">
        <v>1.4240872566131499</v>
      </c>
      <c r="BU126">
        <v>1.4057591151733</v>
      </c>
      <c r="BV126">
        <v>1.4576867385685</v>
      </c>
      <c r="BW126">
        <v>1.4204561720372</v>
      </c>
      <c r="BX126">
        <v>1.40266833212362</v>
      </c>
      <c r="BY126">
        <v>1.5637326491242101</v>
      </c>
      <c r="BZ126">
        <v>1.4986847465427899</v>
      </c>
      <c r="CA126">
        <v>1.41837063122356</v>
      </c>
      <c r="CB126">
        <v>1.4802492849462201</v>
      </c>
      <c r="CC126">
        <v>1.4775318224907299</v>
      </c>
      <c r="CD126">
        <v>1.4679536304763201</v>
      </c>
      <c r="CE126">
        <v>1.4587806600401101</v>
      </c>
      <c r="CF126">
        <v>1.49196513298602</v>
      </c>
    </row>
    <row r="127" spans="1:84" x14ac:dyDescent="0.45">
      <c r="A127" t="s">
        <v>113</v>
      </c>
      <c r="B127" t="s">
        <v>114</v>
      </c>
      <c r="C127" t="s">
        <v>66</v>
      </c>
      <c r="D127">
        <v>35</v>
      </c>
      <c r="E127" s="1" cm="1">
        <f t="array" ref="E127">SUMPRODUCT($G127:$CF127,$G$2:$CF$2)/SUMPRODUCT(--($G127:$CF127&lt;&gt;""),$G$2:$CF$2)</f>
        <v>1.8399433678093791</v>
      </c>
      <c r="F127" s="1" cm="1">
        <f t="array" ref="F127">SUMPRODUCT($G127:$CF127,$F$2:$CE$2)/SUMPRODUCT(--($G127:$CF127&lt;&gt;""),$F$2:$CE$2)</f>
        <v>1.902702982965871</v>
      </c>
      <c r="G127">
        <v>1.84184684013398</v>
      </c>
      <c r="H127">
        <v>1.8837555338508301</v>
      </c>
      <c r="I127">
        <v>1.7190412915090201</v>
      </c>
      <c r="J127">
        <v>1.78436385952108</v>
      </c>
      <c r="K127">
        <v>1.7508280312773801</v>
      </c>
      <c r="L127">
        <v>1.77621738308095</v>
      </c>
      <c r="M127">
        <v>1.8652340820581099</v>
      </c>
      <c r="N127">
        <v>1.9079002891455901</v>
      </c>
      <c r="O127">
        <v>1.5572264808787499</v>
      </c>
      <c r="P127">
        <v>1.5699308098356901</v>
      </c>
      <c r="Q127">
        <v>2.1263722810293699</v>
      </c>
      <c r="R127">
        <v>2.18677889526897</v>
      </c>
      <c r="S127">
        <v>1.50638498392284</v>
      </c>
      <c r="T127">
        <v>1.5560967692721199</v>
      </c>
      <c r="U127">
        <v>2.2251748260405102</v>
      </c>
      <c r="V127">
        <v>2.3653068355965701</v>
      </c>
      <c r="W127">
        <v>1.46591352378559</v>
      </c>
      <c r="X127">
        <v>1.5146968517488399</v>
      </c>
      <c r="Y127">
        <v>1.5814778155418401</v>
      </c>
      <c r="Z127">
        <v>1.56096274737346</v>
      </c>
      <c r="AA127">
        <v>2.1204098919481802</v>
      </c>
      <c r="AB127">
        <v>2.1697907605815399</v>
      </c>
      <c r="AC127">
        <v>1.8652133733276399</v>
      </c>
      <c r="AD127">
        <v>1.89557018030611</v>
      </c>
      <c r="AE127">
        <v>1.7647575747420401</v>
      </c>
      <c r="AF127">
        <v>1.8289464487187801</v>
      </c>
      <c r="AG127">
        <v>1.7962136278576399</v>
      </c>
      <c r="AH127">
        <v>1.8094288424954399</v>
      </c>
      <c r="AI127">
        <v>1.8295744253600901</v>
      </c>
      <c r="AJ127">
        <v>1.90788937609913</v>
      </c>
      <c r="AK127">
        <v>1.89019619034862</v>
      </c>
      <c r="AL127">
        <v>2.0124708801626001</v>
      </c>
      <c r="AM127">
        <v>1.72045844341099</v>
      </c>
      <c r="AN127">
        <v>1.74762639664873</v>
      </c>
      <c r="AO127">
        <v>1.54244729541244</v>
      </c>
      <c r="AP127">
        <v>1.5224673279505501</v>
      </c>
      <c r="AQ127">
        <v>2.0287193564768802</v>
      </c>
      <c r="AR127">
        <v>2.1017513544148398</v>
      </c>
      <c r="AS127">
        <v>2.07077151089582</v>
      </c>
      <c r="AT127">
        <v>2.1649809808075902</v>
      </c>
      <c r="AU127">
        <v>2.1551452751959199</v>
      </c>
      <c r="AV127">
        <v>2.2679059537199602</v>
      </c>
      <c r="AW127">
        <v>2.0394908460266099</v>
      </c>
      <c r="AX127">
        <v>2.17258974634714</v>
      </c>
      <c r="AY127">
        <v>2.08545474889468</v>
      </c>
      <c r="AZ127">
        <v>2.2293939453042699</v>
      </c>
      <c r="BA127">
        <v>1.5648796785999699</v>
      </c>
      <c r="BB127">
        <v>1.64714566681445</v>
      </c>
      <c r="BC127">
        <v>1.8092267138412099</v>
      </c>
      <c r="BD127">
        <v>1.8919446411832599</v>
      </c>
      <c r="BE127">
        <v>1.5427003147117699</v>
      </c>
      <c r="BF127">
        <v>1.62694768416261</v>
      </c>
      <c r="BG127">
        <v>1.5507357585129</v>
      </c>
      <c r="BH127">
        <v>1.62656601525908</v>
      </c>
      <c r="BI127">
        <v>1.80503777947067</v>
      </c>
      <c r="BJ127">
        <v>1.8784679678143099</v>
      </c>
      <c r="BK127">
        <v>1.5117172421502201</v>
      </c>
      <c r="BL127">
        <v>1.5889413733553901</v>
      </c>
      <c r="BM127">
        <v>1.9686386782821199</v>
      </c>
      <c r="BN127">
        <v>2.0663318914800199</v>
      </c>
      <c r="BO127">
        <v>1.85989712184302</v>
      </c>
      <c r="BP127">
        <v>1.9491266638953999</v>
      </c>
      <c r="BQ127">
        <v>2.2123043514320999</v>
      </c>
      <c r="BR127">
        <v>2.3361884798503398</v>
      </c>
      <c r="BS127">
        <v>1.5457857761987599</v>
      </c>
      <c r="BT127">
        <v>1.59425084955708</v>
      </c>
      <c r="BU127">
        <v>1.9641711067701899</v>
      </c>
      <c r="BV127">
        <v>2.0571548930157499</v>
      </c>
      <c r="BW127">
        <v>2.11070101108991</v>
      </c>
      <c r="BX127">
        <v>2.2086926725520302</v>
      </c>
      <c r="BY127">
        <v>1.8498173027990501</v>
      </c>
      <c r="BZ127">
        <v>1.9553987012303899</v>
      </c>
      <c r="CA127">
        <v>1.8648254913047899</v>
      </c>
      <c r="CB127">
        <v>1.9948381233388</v>
      </c>
      <c r="CC127">
        <v>1.8782586300966599</v>
      </c>
      <c r="CD127">
        <v>1.9662007222047799</v>
      </c>
      <c r="CE127">
        <v>1.9101057475237</v>
      </c>
      <c r="CF127">
        <v>2.0228245584655999</v>
      </c>
    </row>
    <row r="128" spans="1:84" x14ac:dyDescent="0.45">
      <c r="A128" t="s">
        <v>113</v>
      </c>
      <c r="B128" t="s">
        <v>58</v>
      </c>
      <c r="C128" t="s">
        <v>66</v>
      </c>
      <c r="D128">
        <v>35</v>
      </c>
      <c r="E128" s="1" cm="1">
        <f t="array" ref="E128">SUMPRODUCT($G128:$CF128,$G$2:$CF$2)/SUMPRODUCT(--($G128:$CF128&lt;&gt;""),$G$2:$CF$2)</f>
        <v>1.4342526669390188</v>
      </c>
      <c r="F128" s="1" cm="1">
        <f t="array" ref="F128">SUMPRODUCT($G128:$CF128,$F$2:$CE$2)/SUMPRODUCT(--($G128:$CF128&lt;&gt;""),$F$2:$CE$2)</f>
        <v>1.4617836611531898</v>
      </c>
      <c r="G128">
        <v>1.47151227272483</v>
      </c>
      <c r="H128">
        <v>1.49044122477897</v>
      </c>
      <c r="I128">
        <v>1.38698412918335</v>
      </c>
      <c r="J128">
        <v>1.4029646635812101</v>
      </c>
      <c r="K128">
        <v>1.3897371701565699</v>
      </c>
      <c r="L128">
        <v>1.38588425057859</v>
      </c>
      <c r="M128">
        <v>1.4690911396440001</v>
      </c>
      <c r="N128">
        <v>1.48298884943926</v>
      </c>
      <c r="O128">
        <v>1.47525050652957</v>
      </c>
      <c r="P128">
        <v>1.4871854182350399</v>
      </c>
      <c r="Q128">
        <v>1.47174767552423</v>
      </c>
      <c r="R128">
        <v>1.4845679397526299</v>
      </c>
      <c r="S128">
        <v>1.4270154257640999</v>
      </c>
      <c r="T128">
        <v>1.4753231806213001</v>
      </c>
      <c r="U128">
        <v>1.44698026060102</v>
      </c>
      <c r="V128">
        <v>1.49656778317877</v>
      </c>
      <c r="W128">
        <v>1.3754975101770199</v>
      </c>
      <c r="X128">
        <v>1.41070070459295</v>
      </c>
      <c r="Y128">
        <v>1.4887460478960699</v>
      </c>
      <c r="Z128">
        <v>1.46924195718944</v>
      </c>
      <c r="AA128">
        <v>1.4772928465247199</v>
      </c>
      <c r="AB128">
        <v>1.4814053580356199</v>
      </c>
      <c r="AC128">
        <v>1.47261952254259</v>
      </c>
      <c r="AD128">
        <v>1.4866740340396201</v>
      </c>
      <c r="AE128">
        <v>1.27332356685119</v>
      </c>
      <c r="AF128">
        <v>1.2871086691359399</v>
      </c>
      <c r="AG128">
        <v>1.47940033084483</v>
      </c>
      <c r="AH128">
        <v>1.4708211305746499</v>
      </c>
      <c r="AI128">
        <v>1.4459465827447699</v>
      </c>
      <c r="AJ128">
        <v>1.48644294485058</v>
      </c>
      <c r="AK128">
        <v>1.47065671097941</v>
      </c>
      <c r="AL128">
        <v>1.5518711709943001</v>
      </c>
      <c r="AM128">
        <v>1.3579340348851701</v>
      </c>
      <c r="AN128">
        <v>1.35625902178711</v>
      </c>
      <c r="AO128">
        <v>1.4168563349811001</v>
      </c>
      <c r="AP128">
        <v>1.40661318790567</v>
      </c>
      <c r="AQ128">
        <v>1.4381474100177301</v>
      </c>
      <c r="AR128">
        <v>1.46006498157751</v>
      </c>
      <c r="AS128">
        <v>1.4517693617932299</v>
      </c>
      <c r="AT128">
        <v>1.4804803804523099</v>
      </c>
      <c r="AU128">
        <v>1.4059371651441701</v>
      </c>
      <c r="AV128">
        <v>1.42028944851158</v>
      </c>
      <c r="AW128">
        <v>1.4325049291619101</v>
      </c>
      <c r="AX128">
        <v>1.4997056982753401</v>
      </c>
      <c r="AY128">
        <v>1.4464520460338299</v>
      </c>
      <c r="AZ128">
        <v>1.5212616498640299</v>
      </c>
      <c r="BA128">
        <v>1.4597757534328599</v>
      </c>
      <c r="BB128">
        <v>1.53988497471818</v>
      </c>
      <c r="BC128">
        <v>1.4249977050673099</v>
      </c>
      <c r="BD128">
        <v>1.47987945073745</v>
      </c>
      <c r="BE128">
        <v>1.47956023323186</v>
      </c>
      <c r="BF128">
        <v>1.5722355435019999</v>
      </c>
      <c r="BG128">
        <v>1.4385198492136</v>
      </c>
      <c r="BH128">
        <v>1.5162312681505099</v>
      </c>
      <c r="BI128">
        <v>1.44646935103193</v>
      </c>
      <c r="BJ128">
        <v>1.5025181715901801</v>
      </c>
      <c r="BK128">
        <v>1.42905863230848</v>
      </c>
      <c r="BL128">
        <v>1.5016085041984699</v>
      </c>
      <c r="BM128">
        <v>1.5422025836336</v>
      </c>
      <c r="BN128">
        <v>1.6308596160610001</v>
      </c>
      <c r="BO128">
        <v>1.46491718599285</v>
      </c>
      <c r="BP128">
        <v>1.52251212054957</v>
      </c>
      <c r="BQ128">
        <v>1.5077302331901801</v>
      </c>
      <c r="BR128">
        <v>1.5931646153171899</v>
      </c>
      <c r="BS128">
        <v>1.4443515206263999</v>
      </c>
      <c r="BT128">
        <v>1.4888132468679001</v>
      </c>
      <c r="BU128">
        <v>1.46503253853229</v>
      </c>
      <c r="BV128">
        <v>1.52661394887654</v>
      </c>
      <c r="BW128">
        <v>1.43339871377209</v>
      </c>
      <c r="BX128">
        <v>1.4941447934777099</v>
      </c>
      <c r="BY128">
        <v>1.45644011687318</v>
      </c>
      <c r="BZ128">
        <v>1.52344352038674</v>
      </c>
      <c r="CA128">
        <v>1.4487680966429599</v>
      </c>
      <c r="CB128">
        <v>1.53184429054397</v>
      </c>
      <c r="CC128">
        <v>1.4599582458236</v>
      </c>
      <c r="CD128">
        <v>1.52280221092043</v>
      </c>
      <c r="CE128">
        <v>1.49600394514117</v>
      </c>
      <c r="CF128">
        <v>1.57766904297828</v>
      </c>
    </row>
    <row r="129" spans="1:84" x14ac:dyDescent="0.45">
      <c r="A129" t="s">
        <v>113</v>
      </c>
      <c r="B129" t="s">
        <v>58</v>
      </c>
      <c r="C129" t="s">
        <v>85</v>
      </c>
      <c r="D129">
        <v>35</v>
      </c>
      <c r="E129" s="1" cm="1">
        <f t="array" ref="E129">SUMPRODUCT($G129:$CF129,$G$2:$CF$2)/SUMPRODUCT(--($G129:$CF129&lt;&gt;""),$G$2:$CF$2)</f>
        <v>1.1787123457585831</v>
      </c>
      <c r="F129" s="1" cm="1">
        <f t="array" ref="F129">SUMPRODUCT($G129:$CF129,$F$2:$CE$2)/SUMPRODUCT(--($G129:$CF129&lt;&gt;""),$F$2:$CE$2)</f>
        <v>1.1990960286776431</v>
      </c>
      <c r="G129">
        <v>1.20689277990052</v>
      </c>
      <c r="H129">
        <v>1.21957931342523</v>
      </c>
      <c r="I129">
        <v>1.1353559470486301</v>
      </c>
      <c r="J129">
        <v>1.1581301198888001</v>
      </c>
      <c r="K129">
        <v>1.1491909198525101</v>
      </c>
      <c r="L129">
        <v>1.1483816873247601</v>
      </c>
      <c r="M129">
        <v>1.2074018546560501</v>
      </c>
      <c r="N129">
        <v>1.21687979772044</v>
      </c>
      <c r="O129">
        <v>1.2122952587259801</v>
      </c>
      <c r="P129">
        <v>1.2233982464297299</v>
      </c>
      <c r="Q129">
        <v>1.2133629934402299</v>
      </c>
      <c r="R129">
        <v>1.2244302508749501</v>
      </c>
      <c r="S129">
        <v>1.17105199046433</v>
      </c>
      <c r="T129">
        <v>1.2164443501900799</v>
      </c>
      <c r="U129">
        <v>1.17964636382261</v>
      </c>
      <c r="V129">
        <v>1.2212927220057399</v>
      </c>
      <c r="W129">
        <v>1.1292521500302199</v>
      </c>
      <c r="X129">
        <v>1.1634518512085099</v>
      </c>
      <c r="Y129">
        <v>1.2241707553605301</v>
      </c>
      <c r="Z129">
        <v>1.19998047088214</v>
      </c>
      <c r="AA129">
        <v>1.2108128522824799</v>
      </c>
      <c r="AB129">
        <v>1.20979076218626</v>
      </c>
      <c r="AC129">
        <v>1.19468644869408</v>
      </c>
      <c r="AD129">
        <v>1.2056062663078899</v>
      </c>
      <c r="AE129">
        <v>1.04043461909389</v>
      </c>
      <c r="AF129">
        <v>1.0538116143473599</v>
      </c>
      <c r="AG129">
        <v>1.2071895603240099</v>
      </c>
      <c r="AH129">
        <v>1.20103300094237</v>
      </c>
      <c r="AI129">
        <v>1.1781777339319</v>
      </c>
      <c r="AJ129">
        <v>1.21549303142785</v>
      </c>
      <c r="AK129">
        <v>1.19849599121249</v>
      </c>
      <c r="AL129">
        <v>1.2695662423176901</v>
      </c>
      <c r="AM129">
        <v>1.14260543157807</v>
      </c>
      <c r="AN129">
        <v>1.1185254616062501</v>
      </c>
      <c r="AO129">
        <v>1.1802061905732999</v>
      </c>
      <c r="AP129">
        <v>1.15866057545041</v>
      </c>
      <c r="AQ129">
        <v>1.1850428615570101</v>
      </c>
      <c r="AR129">
        <v>1.1936383866123601</v>
      </c>
      <c r="AS129">
        <v>1.19222157546512</v>
      </c>
      <c r="AT129">
        <v>1.2195904112292499</v>
      </c>
      <c r="AU129">
        <v>1.1526472540557899</v>
      </c>
      <c r="AV129">
        <v>1.16800267432198</v>
      </c>
      <c r="AW129">
        <v>1.1785194972356201</v>
      </c>
      <c r="AX129">
        <v>1.22689646611047</v>
      </c>
      <c r="AY129">
        <v>1.1898094036563001</v>
      </c>
      <c r="AZ129">
        <v>1.24124970102232</v>
      </c>
      <c r="BA129">
        <v>1.19266694668604</v>
      </c>
      <c r="BB129">
        <v>1.2606498016758101</v>
      </c>
      <c r="BC129">
        <v>1.18071689878453</v>
      </c>
      <c r="BD129">
        <v>1.21827902807271</v>
      </c>
      <c r="BE129">
        <v>1.20251325067727</v>
      </c>
      <c r="BF129">
        <v>1.2838689439984099</v>
      </c>
      <c r="BG129">
        <v>1.1974671429294399</v>
      </c>
      <c r="BH129">
        <v>1.2477803093042801</v>
      </c>
      <c r="BI129">
        <v>1.1863174388106299</v>
      </c>
      <c r="BJ129">
        <v>1.2253406361688799</v>
      </c>
      <c r="BK129">
        <v>1.1836168016336499</v>
      </c>
      <c r="BL129">
        <v>1.25067189810417</v>
      </c>
      <c r="BM129">
        <v>1.27285445683915</v>
      </c>
      <c r="BN129">
        <v>1.3279790287597</v>
      </c>
      <c r="BO129">
        <v>1.1942516260879299</v>
      </c>
      <c r="BP129">
        <v>1.2383005384782799</v>
      </c>
      <c r="BQ129">
        <v>1.23165143941941</v>
      </c>
      <c r="BR129">
        <v>1.3083987005194699</v>
      </c>
      <c r="BS129">
        <v>1.19168580425198</v>
      </c>
      <c r="BT129">
        <v>1.23493604628154</v>
      </c>
      <c r="BU129">
        <v>1.2185293596948901</v>
      </c>
      <c r="BV129">
        <v>1.2802421310896599</v>
      </c>
      <c r="BW129">
        <v>1.17795908377361</v>
      </c>
      <c r="BX129">
        <v>1.2316613777155101</v>
      </c>
      <c r="BY129">
        <v>1.1904233191371001</v>
      </c>
      <c r="BZ129">
        <v>1.2413333222406899</v>
      </c>
      <c r="CA129">
        <v>1.1974142449723899</v>
      </c>
      <c r="CB129">
        <v>1.27532226554345</v>
      </c>
      <c r="CC129">
        <v>1.2157565263405901</v>
      </c>
      <c r="CD129">
        <v>1.24323021079831</v>
      </c>
      <c r="CE129">
        <v>1.2652164360321501</v>
      </c>
      <c r="CF129">
        <v>1.2931120034705399</v>
      </c>
    </row>
    <row r="130" spans="1:84" x14ac:dyDescent="0.45">
      <c r="A130" t="s">
        <v>113</v>
      </c>
      <c r="B130" t="s">
        <v>115</v>
      </c>
      <c r="C130" t="s">
        <v>66</v>
      </c>
      <c r="D130">
        <v>35</v>
      </c>
      <c r="E130" s="1" cm="1">
        <f t="array" ref="E130">SUMPRODUCT($G130:$CF130,$G$2:$CF$2)/SUMPRODUCT(--($G130:$CF130&lt;&gt;""),$G$2:$CF$2)</f>
        <v>1.8431595921202066</v>
      </c>
      <c r="F130" s="1" cm="1">
        <f t="array" ref="F130">SUMPRODUCT($G130:$CF130,$F$2:$CE$2)/SUMPRODUCT(--($G130:$CF130&lt;&gt;""),$F$2:$CE$2)</f>
        <v>1.9058914909326663</v>
      </c>
      <c r="G130">
        <v>1.7916336863335001</v>
      </c>
      <c r="H130">
        <v>1.8256284935029701</v>
      </c>
      <c r="I130">
        <v>1.7190412915090201</v>
      </c>
      <c r="J130">
        <v>1.78436385952108</v>
      </c>
      <c r="K130">
        <v>1.7508280312773801</v>
      </c>
      <c r="L130">
        <v>1.77621738308095</v>
      </c>
      <c r="M130">
        <v>1.78926282303642</v>
      </c>
      <c r="N130">
        <v>1.82879800921529</v>
      </c>
      <c r="O130">
        <v>1.7982504934491701</v>
      </c>
      <c r="P130">
        <v>1.8321738736156901</v>
      </c>
      <c r="Q130">
        <v>1.79424125948739</v>
      </c>
      <c r="R130">
        <v>1.82855827683965</v>
      </c>
      <c r="S130">
        <v>2.07973339595656</v>
      </c>
      <c r="T130">
        <v>2.19938001799619</v>
      </c>
      <c r="U130">
        <v>2.0687038949854601</v>
      </c>
      <c r="V130">
        <v>2.1914976921745302</v>
      </c>
      <c r="W130">
        <v>1.7300850960379699</v>
      </c>
      <c r="X130">
        <v>1.8190114012274099</v>
      </c>
      <c r="Y130">
        <v>1.82158959074183</v>
      </c>
      <c r="Z130">
        <v>1.81511812732762</v>
      </c>
      <c r="AA130">
        <v>1.8048533653551</v>
      </c>
      <c r="AB130">
        <v>1.8181657709219901</v>
      </c>
      <c r="AC130">
        <v>2.0911792584425899</v>
      </c>
      <c r="AD130">
        <v>2.1374235047448802</v>
      </c>
      <c r="AE130">
        <v>1.3459114558814</v>
      </c>
      <c r="AF130">
        <v>1.36526776172549</v>
      </c>
      <c r="AG130">
        <v>1.7962136278576399</v>
      </c>
      <c r="AH130">
        <v>1.8094288424954399</v>
      </c>
      <c r="AI130">
        <v>1.76124036380672</v>
      </c>
      <c r="AJ130">
        <v>1.8334989257863801</v>
      </c>
      <c r="AK130">
        <v>1.81237291133697</v>
      </c>
      <c r="AL130">
        <v>1.9267043333003999</v>
      </c>
      <c r="AM130">
        <v>1.9261672159505301</v>
      </c>
      <c r="AN130">
        <v>1.9806216676042201</v>
      </c>
      <c r="AO130">
        <v>1.80506812299261</v>
      </c>
      <c r="AP130">
        <v>1.8030200950214501</v>
      </c>
      <c r="AQ130">
        <v>1.7557068358100201</v>
      </c>
      <c r="AR130">
        <v>1.7939917890261901</v>
      </c>
      <c r="AS130">
        <v>1.8389332412513999</v>
      </c>
      <c r="AT130">
        <v>1.90887553367869</v>
      </c>
      <c r="AU130">
        <v>1.98304328686095</v>
      </c>
      <c r="AV130">
        <v>2.0690921517911902</v>
      </c>
      <c r="AW130">
        <v>1.80123842829782</v>
      </c>
      <c r="AX130">
        <v>1.91267253450136</v>
      </c>
      <c r="AY130">
        <v>1.80645730188173</v>
      </c>
      <c r="AZ130">
        <v>1.91069144169345</v>
      </c>
      <c r="BA130">
        <v>1.86653464690791</v>
      </c>
      <c r="BB130">
        <v>1.98189236594872</v>
      </c>
      <c r="BC130">
        <v>2.01095335856715</v>
      </c>
      <c r="BD130">
        <v>2.1195674437565799</v>
      </c>
      <c r="BE130">
        <v>1.81300115086455</v>
      </c>
      <c r="BF130">
        <v>1.9253325737456599</v>
      </c>
      <c r="BG130">
        <v>1.82932386724987</v>
      </c>
      <c r="BH130">
        <v>1.9470628342648</v>
      </c>
      <c r="BI130">
        <v>1.80503777947067</v>
      </c>
      <c r="BJ130">
        <v>1.8784679678143099</v>
      </c>
      <c r="BK130">
        <v>2.0963389980318698</v>
      </c>
      <c r="BL130">
        <v>2.2372712232679302</v>
      </c>
      <c r="BM130">
        <v>2.2025434720797699</v>
      </c>
      <c r="BN130">
        <v>2.3279945056416098</v>
      </c>
      <c r="BO130">
        <v>2.0795176989508199</v>
      </c>
      <c r="BP130">
        <v>2.19390077629585</v>
      </c>
      <c r="BQ130">
        <v>1.9434743689742</v>
      </c>
      <c r="BR130">
        <v>2.0540776895258199</v>
      </c>
      <c r="BS130">
        <v>1.8112880654722501</v>
      </c>
      <c r="BT130">
        <v>1.8916851513600901</v>
      </c>
      <c r="BU130">
        <v>1.9641711067701899</v>
      </c>
      <c r="BV130">
        <v>2.0571548930157499</v>
      </c>
      <c r="BW130">
        <v>1.8339231639181</v>
      </c>
      <c r="BX130">
        <v>1.9181072869368501</v>
      </c>
      <c r="BY130">
        <v>1.8498173027990501</v>
      </c>
      <c r="BZ130">
        <v>1.9553987012303899</v>
      </c>
      <c r="CA130">
        <v>1.8648254913047899</v>
      </c>
      <c r="CB130">
        <v>1.9948381233388</v>
      </c>
      <c r="CC130">
        <v>1.5371075956749101</v>
      </c>
      <c r="CD130">
        <v>1.60743199290476</v>
      </c>
      <c r="CE130">
        <v>1.8658509899939</v>
      </c>
      <c r="CF130">
        <v>1.97708145194857</v>
      </c>
    </row>
    <row r="131" spans="1:84" x14ac:dyDescent="0.45">
      <c r="A131" t="s">
        <v>116</v>
      </c>
      <c r="B131" t="s">
        <v>104</v>
      </c>
      <c r="C131" t="s">
        <v>59</v>
      </c>
      <c r="D131">
        <v>35</v>
      </c>
      <c r="E131" s="1" cm="1">
        <f t="array" ref="E131">SUMPRODUCT($G131:$CF131,$G$2:$CF$2)/SUMPRODUCT(--($G131:$CF131&lt;&gt;""),$G$2:$CF$2)</f>
        <v>2.7060987905799734</v>
      </c>
      <c r="F131" s="1" cm="1">
        <f t="array" ref="F131">SUMPRODUCT($G131:$CF131,$F$2:$CE$2)/SUMPRODUCT(--($G131:$CF131&lt;&gt;""),$F$2:$CE$2)</f>
        <v>2.4545198269742565</v>
      </c>
      <c r="G131">
        <v>2.6765232489837998</v>
      </c>
      <c r="H131">
        <v>2.6366207209781201</v>
      </c>
      <c r="I131">
        <v>2.71025550818386</v>
      </c>
      <c r="J131">
        <v>2.5588368320377799</v>
      </c>
      <c r="K131">
        <v>2.92953824362271</v>
      </c>
      <c r="L131">
        <v>2.5351049001327701</v>
      </c>
      <c r="M131">
        <v>2.4967620267669401</v>
      </c>
      <c r="N131">
        <v>2.4149120298415299</v>
      </c>
      <c r="O131">
        <v>2.54045993697313</v>
      </c>
      <c r="P131">
        <v>2.42232445387635</v>
      </c>
      <c r="Q131">
        <v>2.5335301677756301</v>
      </c>
      <c r="R131">
        <v>2.4231061075266198</v>
      </c>
      <c r="S131">
        <v>2.62304686797959</v>
      </c>
      <c r="T131">
        <v>2.5103298383338002</v>
      </c>
      <c r="U131">
        <v>2.6247650411328798</v>
      </c>
      <c r="V131">
        <v>2.5271268269296301</v>
      </c>
      <c r="W131">
        <v>3.4631885291770699</v>
      </c>
      <c r="X131">
        <v>2.4153637501909899</v>
      </c>
      <c r="Y131">
        <v>2.97298562075343</v>
      </c>
      <c r="Z131">
        <v>2.3741765076312098</v>
      </c>
      <c r="AA131">
        <v>2.6962435450900299</v>
      </c>
      <c r="AB131">
        <v>2.3397460456944099</v>
      </c>
      <c r="AC131">
        <v>2.8570910848939999</v>
      </c>
      <c r="AD131">
        <v>2.5463187247347099</v>
      </c>
      <c r="AE131">
        <v>2.92064467293189</v>
      </c>
      <c r="AF131">
        <v>2.3339402808342302</v>
      </c>
      <c r="AG131">
        <v>2.8176069415953</v>
      </c>
      <c r="AH131">
        <v>2.4740799503306401</v>
      </c>
      <c r="AI131">
        <v>2.8028532790816998</v>
      </c>
      <c r="AJ131">
        <v>2.5378634726355598</v>
      </c>
      <c r="AK131">
        <v>2.4994919545929299</v>
      </c>
      <c r="AL131">
        <v>2.4109228525539099</v>
      </c>
      <c r="AM131">
        <v>2.64068089274254</v>
      </c>
      <c r="AN131">
        <v>2.3768478403506501</v>
      </c>
      <c r="AO131">
        <v>2.5022995763272999</v>
      </c>
      <c r="AP131">
        <v>2.3789528927949499</v>
      </c>
      <c r="AQ131">
        <v>2.6028995978119198</v>
      </c>
      <c r="AR131">
        <v>2.2456983762374301</v>
      </c>
      <c r="AS131">
        <v>2.6027815921642201</v>
      </c>
      <c r="AT131">
        <v>2.5837747982538799</v>
      </c>
      <c r="AU131">
        <v>2.8277145246451201</v>
      </c>
      <c r="AV131">
        <v>2.6686957942773502</v>
      </c>
      <c r="AW131">
        <v>2.3832863551169399</v>
      </c>
      <c r="AX131">
        <v>2.2021689603632399</v>
      </c>
      <c r="AY131">
        <v>2.7585506588800701</v>
      </c>
      <c r="AZ131">
        <v>2.582935124154</v>
      </c>
      <c r="BA131">
        <v>2.4665067707954398</v>
      </c>
      <c r="BB131">
        <v>2.4657438094898199</v>
      </c>
      <c r="BC131">
        <v>2.4823989737030501</v>
      </c>
      <c r="BD131">
        <v>2.3916247252763201</v>
      </c>
      <c r="BE131">
        <v>2.6020062271038</v>
      </c>
      <c r="BF131">
        <v>2.5124580926890601</v>
      </c>
      <c r="BG131">
        <v>2.45570172961291</v>
      </c>
      <c r="BH131">
        <v>2.4670461022275298</v>
      </c>
      <c r="BI131">
        <v>2.6666662725626198</v>
      </c>
      <c r="BJ131">
        <v>2.48727711719371</v>
      </c>
      <c r="BK131">
        <v>2.6981707065248899</v>
      </c>
      <c r="BL131">
        <v>2.5482478494344001</v>
      </c>
      <c r="BM131">
        <v>2.5124353807528399</v>
      </c>
      <c r="BN131">
        <v>2.5716844110968</v>
      </c>
      <c r="BO131">
        <v>2.5357231323155598</v>
      </c>
      <c r="BP131">
        <v>2.4456661636909001</v>
      </c>
      <c r="BQ131">
        <v>2.4232382194982098</v>
      </c>
      <c r="BR131">
        <v>2.52188096064036</v>
      </c>
      <c r="BS131">
        <v>3.2157845509171801</v>
      </c>
      <c r="BT131">
        <v>2.8076455626160599</v>
      </c>
      <c r="BU131">
        <v>2.36358271595306</v>
      </c>
      <c r="BV131">
        <v>2.4492454574581899</v>
      </c>
      <c r="BW131">
        <v>2.4640664719882501</v>
      </c>
      <c r="BX131">
        <v>2.4246218118596201</v>
      </c>
      <c r="BY131">
        <v>2.3156520872236799</v>
      </c>
      <c r="BZ131">
        <v>2.2591343312667602</v>
      </c>
      <c r="CA131">
        <v>2.1648198361834199</v>
      </c>
      <c r="CB131">
        <v>2.2442425535187902</v>
      </c>
      <c r="CC131">
        <v>2.48170401502336</v>
      </c>
      <c r="CD131">
        <v>2.40467734448448</v>
      </c>
      <c r="CE131">
        <v>2.51530946979168</v>
      </c>
      <c r="CF131">
        <v>2.52411963937565</v>
      </c>
    </row>
    <row r="132" spans="1:84" x14ac:dyDescent="0.45">
      <c r="A132" t="s">
        <v>134</v>
      </c>
      <c r="B132" t="s">
        <v>58</v>
      </c>
      <c r="C132" t="s">
        <v>66</v>
      </c>
      <c r="D132">
        <v>35</v>
      </c>
      <c r="E132" s="1" cm="1">
        <f t="array" ref="E132">SUMPRODUCT($G132:$CF132,$G$2:$CF$2)/SUMPRODUCT(--($G132:$CF132&lt;&gt;""),$G$2:$CF$2)</f>
        <v>1.1441559284048066</v>
      </c>
      <c r="F132" s="1" cm="1">
        <f t="array" ref="F132">SUMPRODUCT($G132:$CF132,$F$2:$CE$2)/SUMPRODUCT(--($G132:$CF132&lt;&gt;""),$F$2:$CE$2)</f>
        <v>1.1559024624398631</v>
      </c>
      <c r="G132">
        <v>1.12958973545435</v>
      </c>
      <c r="H132">
        <v>1.1579503486701299</v>
      </c>
      <c r="I132">
        <v>1.10102564880295</v>
      </c>
      <c r="J132">
        <v>1.11925446099717</v>
      </c>
      <c r="K132">
        <v>1.1098143653793999</v>
      </c>
      <c r="L132">
        <v>1.1195575598433001</v>
      </c>
      <c r="M132">
        <v>1.1415195325716101</v>
      </c>
      <c r="N132">
        <v>1.1522642269179799</v>
      </c>
      <c r="O132">
        <v>1.14584861857755</v>
      </c>
      <c r="P132">
        <v>1.1566305418321901</v>
      </c>
      <c r="Q132">
        <v>1.14354595117984</v>
      </c>
      <c r="R132">
        <v>1.15514324138088</v>
      </c>
      <c r="S132">
        <v>1.1834430937315601</v>
      </c>
      <c r="T132">
        <v>1.19114629075153</v>
      </c>
      <c r="U132">
        <v>1.14801712287997</v>
      </c>
      <c r="V132">
        <v>1.1558537503083599</v>
      </c>
      <c r="W132">
        <v>1.12695218774045</v>
      </c>
      <c r="X132">
        <v>1.1465183939100401</v>
      </c>
      <c r="Y132">
        <v>1.1809739436439499</v>
      </c>
      <c r="Z132">
        <v>1.15156347352612</v>
      </c>
      <c r="AA132">
        <v>1.1733212780968401</v>
      </c>
      <c r="AB132">
        <v>1.15987082597733</v>
      </c>
      <c r="AC132">
        <v>1.1829487287923801</v>
      </c>
      <c r="AD132">
        <v>1.16380641118914</v>
      </c>
      <c r="AE132">
        <v>1.03725253324779</v>
      </c>
      <c r="AF132">
        <v>1.02884867750873</v>
      </c>
      <c r="AG132">
        <v>1.13596260749609</v>
      </c>
      <c r="AH132">
        <v>1.14177195731453</v>
      </c>
      <c r="AI132">
        <v>1.1480688123662399</v>
      </c>
      <c r="AJ132">
        <v>1.1599355929833099</v>
      </c>
      <c r="AK132">
        <v>1.14681558022408</v>
      </c>
      <c r="AL132">
        <v>1.1935447132088</v>
      </c>
      <c r="AM132">
        <v>1.1316362801586599</v>
      </c>
      <c r="AN132">
        <v>1.1188750430738601</v>
      </c>
      <c r="AO132">
        <v>1.1229605342515001</v>
      </c>
      <c r="AP132">
        <v>1.1252948049834699</v>
      </c>
      <c r="AQ132">
        <v>1.1497634750854999</v>
      </c>
      <c r="AR132">
        <v>1.15147314666042</v>
      </c>
      <c r="AS132">
        <v>1.1316429193930599</v>
      </c>
      <c r="AT132">
        <v>1.1597957283868101</v>
      </c>
      <c r="AU132">
        <v>1.13779939071876</v>
      </c>
      <c r="AV132">
        <v>1.1368088163197501</v>
      </c>
      <c r="AW132">
        <v>1.1665726364509501</v>
      </c>
      <c r="AX132">
        <v>1.20362764919972</v>
      </c>
      <c r="AY132">
        <v>1.1630485149663301</v>
      </c>
      <c r="AZ132">
        <v>1.20191653672472</v>
      </c>
      <c r="BA132">
        <v>1.19006049585392</v>
      </c>
      <c r="BB132">
        <v>1.2432448755766801</v>
      </c>
      <c r="BC132">
        <v>1.1344548438964599</v>
      </c>
      <c r="BD132">
        <v>1.17069396167699</v>
      </c>
      <c r="BE132">
        <v>1.16328859302657</v>
      </c>
      <c r="BF132">
        <v>1.22028217657979</v>
      </c>
      <c r="BG132">
        <v>1.1536626913713</v>
      </c>
      <c r="BH132">
        <v>1.20883660259687</v>
      </c>
      <c r="BI132">
        <v>1.12609604166713</v>
      </c>
      <c r="BJ132">
        <v>1.1713101756920199</v>
      </c>
      <c r="BK132">
        <v>1.16373498962132</v>
      </c>
      <c r="BL132">
        <v>1.2133270285894799</v>
      </c>
      <c r="BM132">
        <v>1.2081398668674601</v>
      </c>
      <c r="BN132">
        <v>1.29388763731487</v>
      </c>
      <c r="BO132">
        <v>1.1333554135422499</v>
      </c>
      <c r="BP132">
        <v>1.1791272884615001</v>
      </c>
      <c r="BQ132">
        <v>1.17079615242965</v>
      </c>
      <c r="BR132">
        <v>1.2287463441850199</v>
      </c>
      <c r="BS132">
        <v>1.15353509157611</v>
      </c>
      <c r="BT132">
        <v>1.18595064555689</v>
      </c>
      <c r="BU132">
        <v>1.2009649035946499</v>
      </c>
      <c r="BV132">
        <v>1.2548675270481999</v>
      </c>
      <c r="BW132">
        <v>1.1446018938946301</v>
      </c>
      <c r="BX132">
        <v>1.18535460729537</v>
      </c>
      <c r="BY132">
        <v>1.19457003021381</v>
      </c>
      <c r="BZ132">
        <v>1.23176916290092</v>
      </c>
      <c r="CA132">
        <v>1.15460312622984</v>
      </c>
      <c r="CB132">
        <v>1.2194641266730799</v>
      </c>
      <c r="CC132">
        <v>1.1540773728215801</v>
      </c>
      <c r="CD132">
        <v>1.1987937160512401</v>
      </c>
      <c r="CE132">
        <v>1.19306735363814</v>
      </c>
      <c r="CF132">
        <v>1.2442832985030201</v>
      </c>
    </row>
    <row r="133" spans="1:84" x14ac:dyDescent="0.45">
      <c r="A133" t="s">
        <v>108</v>
      </c>
      <c r="B133" t="s">
        <v>81</v>
      </c>
      <c r="C133" t="s">
        <v>74</v>
      </c>
      <c r="D133">
        <v>40</v>
      </c>
      <c r="E133" s="1" cm="1">
        <f t="array" ref="E133">SUMPRODUCT($G133:$CF133,$G$2:$CF$2)/SUMPRODUCT(--($G133:$CF133&lt;&gt;""),$G$2:$CF$2)</f>
        <v>1.7466106270463835</v>
      </c>
      <c r="F133" s="1" cm="1">
        <f t="array" ref="F133">SUMPRODUCT($G133:$CF133,$F$2:$CE$2)/SUMPRODUCT(--($G133:$CF133&lt;&gt;""),$F$2:$CE$2)</f>
        <v>1.7329148228397204</v>
      </c>
      <c r="G133">
        <v>1.73382587679961</v>
      </c>
      <c r="H133">
        <v>1.7220270864071101</v>
      </c>
      <c r="I133">
        <v>1.6760817980181</v>
      </c>
      <c r="J133">
        <v>1.69239279629925</v>
      </c>
      <c r="K133">
        <v>1.8135846948510399</v>
      </c>
      <c r="L133">
        <v>1.68142559765874</v>
      </c>
      <c r="M133">
        <v>1.7199845129523299</v>
      </c>
      <c r="N133">
        <v>1.7214219026278901</v>
      </c>
      <c r="O133">
        <v>1.7252664951255301</v>
      </c>
      <c r="P133">
        <v>1.7250191048857499</v>
      </c>
      <c r="Q133">
        <v>1.7212302515350399</v>
      </c>
      <c r="R133">
        <v>1.72264052649715</v>
      </c>
      <c r="S133">
        <v>1.7781677751538301</v>
      </c>
      <c r="T133">
        <v>1.7898699928869899</v>
      </c>
      <c r="U133">
        <v>1.6846345308570001</v>
      </c>
      <c r="V133">
        <v>1.70220733242913</v>
      </c>
      <c r="W133">
        <v>1.67927917158822</v>
      </c>
      <c r="X133">
        <v>1.6949446035798299</v>
      </c>
      <c r="Y133">
        <v>1.8093298652331899</v>
      </c>
      <c r="Z133">
        <v>1.7426121061144499</v>
      </c>
      <c r="AA133">
        <v>1.79556160073663</v>
      </c>
      <c r="AB133">
        <v>1.75407622464462</v>
      </c>
      <c r="AC133">
        <v>1.8560809801998499</v>
      </c>
      <c r="AD133">
        <v>1.7373518804024</v>
      </c>
      <c r="AE133">
        <v>1.95641111570355</v>
      </c>
      <c r="AF133">
        <v>1.6210998569604</v>
      </c>
      <c r="AG133">
        <v>1.7699032617020301</v>
      </c>
      <c r="AH133">
        <v>1.74404267095458</v>
      </c>
      <c r="AI133">
        <v>1.7715451098981201</v>
      </c>
      <c r="AJ133">
        <v>1.78416351944316</v>
      </c>
      <c r="AK133">
        <v>1.6993688573996899</v>
      </c>
      <c r="AL133">
        <v>1.77448217803218</v>
      </c>
      <c r="AM133">
        <v>1.6744866396557001</v>
      </c>
      <c r="AN133">
        <v>1.69280027436377</v>
      </c>
      <c r="AO133">
        <v>1.6838171374320501</v>
      </c>
      <c r="AP133">
        <v>1.67453251378058</v>
      </c>
      <c r="AQ133">
        <v>1.7531939348924499</v>
      </c>
      <c r="AR133">
        <v>1.70279478493754</v>
      </c>
      <c r="AS133">
        <v>1.7103240660165899</v>
      </c>
      <c r="AT133">
        <v>1.74436995172083</v>
      </c>
      <c r="AU133">
        <v>1.7252616433346599</v>
      </c>
      <c r="AV133">
        <v>1.72281003956655</v>
      </c>
      <c r="AW133">
        <v>1.69033323514053</v>
      </c>
      <c r="AX133">
        <v>1.73937373404605</v>
      </c>
      <c r="AY133">
        <v>1.7524438152938999</v>
      </c>
      <c r="AZ133">
        <v>1.7536679351190201</v>
      </c>
      <c r="BA133">
        <v>1.73837316174367</v>
      </c>
      <c r="BB133">
        <v>1.7999095084424399</v>
      </c>
      <c r="BC133">
        <v>1.7211894303877799</v>
      </c>
      <c r="BD133">
        <v>1.7850297989944399</v>
      </c>
      <c r="BE133">
        <v>1.7102055954525199</v>
      </c>
      <c r="BF133">
        <v>1.7773044527728199</v>
      </c>
      <c r="BG133">
        <v>1.6778095665294701</v>
      </c>
      <c r="BH133">
        <v>1.7710237938225699</v>
      </c>
      <c r="BI133">
        <v>1.70513012680647</v>
      </c>
      <c r="BJ133">
        <v>1.7704400421270901</v>
      </c>
      <c r="BK133">
        <v>1.7865145399418301</v>
      </c>
      <c r="BL133">
        <v>1.7645293023878501</v>
      </c>
      <c r="BM133">
        <v>1.81426703381052</v>
      </c>
      <c r="BN133">
        <v>1.88909886801955</v>
      </c>
      <c r="BO133">
        <v>1.6628872037390701</v>
      </c>
      <c r="BP133">
        <v>1.72333991331696</v>
      </c>
      <c r="BQ133">
        <v>1.7640256753988599</v>
      </c>
      <c r="BR133">
        <v>1.8555854671693</v>
      </c>
      <c r="BS133">
        <v>1.7824240109379801</v>
      </c>
      <c r="BT133">
        <v>1.7811257491538199</v>
      </c>
      <c r="BU133">
        <v>1.69321976937133</v>
      </c>
      <c r="BV133">
        <v>1.76488839145059</v>
      </c>
      <c r="BW133">
        <v>1.70634370305352</v>
      </c>
      <c r="BX133">
        <v>1.7541415863477501</v>
      </c>
      <c r="BY133">
        <v>1.71943454606447</v>
      </c>
      <c r="BZ133">
        <v>1.78804868559964</v>
      </c>
      <c r="CA133">
        <v>1.7213400247969901</v>
      </c>
      <c r="CB133">
        <v>1.8134277021245899</v>
      </c>
      <c r="CC133">
        <v>1.7365338084364701</v>
      </c>
      <c r="CD133">
        <v>1.80074052213855</v>
      </c>
      <c r="CE133">
        <v>1.77160884299903</v>
      </c>
      <c r="CF133">
        <v>1.8427904061547999</v>
      </c>
    </row>
    <row r="134" spans="1:84" x14ac:dyDescent="0.45">
      <c r="A134" t="s">
        <v>68</v>
      </c>
      <c r="B134" t="s">
        <v>69</v>
      </c>
      <c r="C134" t="s">
        <v>66</v>
      </c>
      <c r="D134">
        <v>40</v>
      </c>
      <c r="E134" s="1" cm="1">
        <f t="array" ref="E134">SUMPRODUCT($G134:$CF134,$G$2:$CF$2)/SUMPRODUCT(--($G134:$CF134&lt;&gt;""),$G$2:$CF$2)</f>
        <v>1.6480743903773625</v>
      </c>
      <c r="F134" s="1" cm="1">
        <f t="array" ref="F134">SUMPRODUCT($G134:$CF134,$F$2:$CE$2)/SUMPRODUCT(--($G134:$CF134&lt;&gt;""),$F$2:$CE$2)</f>
        <v>1.5961837163078374</v>
      </c>
      <c r="G134">
        <v>1.64834405808133</v>
      </c>
      <c r="H134">
        <v>1.5964019579954301</v>
      </c>
      <c r="I134">
        <v>1.6151574889762601</v>
      </c>
      <c r="J134">
        <v>1.5774133334281899</v>
      </c>
      <c r="K134">
        <v>1.69055740516178</v>
      </c>
      <c r="L134">
        <v>1.5844991823399099</v>
      </c>
      <c r="M134">
        <v>1.58306194256296</v>
      </c>
      <c r="N134">
        <v>1.5579543487310701</v>
      </c>
      <c r="O134">
        <v>1.5850650951707901</v>
      </c>
      <c r="P134">
        <v>1.56125519345011</v>
      </c>
      <c r="Q134">
        <v>1.5856857942245499</v>
      </c>
      <c r="R134">
        <v>1.5592202546570699</v>
      </c>
      <c r="S134">
        <v>1.56522141986202</v>
      </c>
      <c r="T134">
        <v>1.5909901020942401</v>
      </c>
      <c r="U134">
        <v>1.59243574638809</v>
      </c>
      <c r="V134">
        <v>1.57349502359337</v>
      </c>
      <c r="W134">
        <v>1.6262904123153901</v>
      </c>
      <c r="X134">
        <v>1.5835983412110599</v>
      </c>
      <c r="Y134">
        <v>1.7703011456711699</v>
      </c>
      <c r="Z134">
        <v>1.60298304494382</v>
      </c>
      <c r="AA134">
        <v>1.7640217546282499</v>
      </c>
      <c r="AB134">
        <v>1.60515027175633</v>
      </c>
      <c r="AC134">
        <v>1.66260077528198</v>
      </c>
      <c r="AD134">
        <v>1.59908447973095</v>
      </c>
      <c r="AE134">
        <v>1.6988814824626199</v>
      </c>
      <c r="AF134">
        <v>1.46220052247487</v>
      </c>
      <c r="AG134">
        <v>1.8006862494896301</v>
      </c>
      <c r="AH134">
        <v>1.64189847851967</v>
      </c>
      <c r="AI134">
        <v>1.7813587272973199</v>
      </c>
      <c r="AJ134">
        <v>1.65943856117969</v>
      </c>
      <c r="AK134">
        <v>1.63836621079236</v>
      </c>
      <c r="AL134">
        <v>1.61207331475153</v>
      </c>
      <c r="AM134">
        <v>1.54176087285902</v>
      </c>
      <c r="AN134">
        <v>1.5279714261124</v>
      </c>
      <c r="AO134">
        <v>1.5441991679357301</v>
      </c>
      <c r="AP134">
        <v>1.5323058369131299</v>
      </c>
      <c r="AQ134">
        <v>1.5951651050168001</v>
      </c>
      <c r="AR134">
        <v>1.5687356689226399</v>
      </c>
      <c r="AS134">
        <v>1.6933323044436399</v>
      </c>
      <c r="AT134">
        <v>1.6527885917599801</v>
      </c>
      <c r="AU134">
        <v>1.6448420558424399</v>
      </c>
      <c r="AV134">
        <v>1.60585050518815</v>
      </c>
      <c r="AW134">
        <v>1.5957442181378001</v>
      </c>
      <c r="AX134">
        <v>1.63134720096094</v>
      </c>
      <c r="AY134">
        <v>1.67749686137598</v>
      </c>
      <c r="AZ134">
        <v>1.6587414913263101</v>
      </c>
      <c r="BA134">
        <v>1.6200442403170201</v>
      </c>
      <c r="BB134">
        <v>1.6756916581677099</v>
      </c>
      <c r="BC134">
        <v>1.6134836955915699</v>
      </c>
      <c r="BD134">
        <v>1.6254260517703201</v>
      </c>
      <c r="BE134">
        <v>1.6183430362064799</v>
      </c>
      <c r="BF134">
        <v>1.63532536607668</v>
      </c>
      <c r="BG134">
        <v>1.55706057496297</v>
      </c>
      <c r="BH134">
        <v>1.6280662870354901</v>
      </c>
      <c r="BI134">
        <v>1.65297012792048</v>
      </c>
      <c r="BJ134">
        <v>1.6126560208654399</v>
      </c>
      <c r="BK134">
        <v>1.6263708078297801</v>
      </c>
      <c r="BL134">
        <v>1.59366965591343</v>
      </c>
      <c r="BM134">
        <v>1.62954953392382</v>
      </c>
      <c r="BN134">
        <v>1.7231416346277699</v>
      </c>
      <c r="BO134">
        <v>1.50412505714169</v>
      </c>
      <c r="BP134">
        <v>1.57074321361262</v>
      </c>
      <c r="BQ134">
        <v>1.6524839273926699</v>
      </c>
      <c r="BR134">
        <v>1.7489154229144599</v>
      </c>
      <c r="BS134">
        <v>1.6001902641057499</v>
      </c>
      <c r="BT134">
        <v>1.6135024338816399</v>
      </c>
      <c r="BU134">
        <v>1.6454263516268599</v>
      </c>
      <c r="BV134">
        <v>1.7168022452737499</v>
      </c>
      <c r="BW134">
        <v>1.60698872440625</v>
      </c>
      <c r="BX134">
        <v>1.63161673109059</v>
      </c>
      <c r="BY134">
        <v>1.7050106820719</v>
      </c>
      <c r="BZ134">
        <v>1.69591466976809</v>
      </c>
      <c r="CA134">
        <v>1.61552628847324</v>
      </c>
      <c r="CB134">
        <v>1.66759753268344</v>
      </c>
      <c r="CC134">
        <v>1.6533800608543201</v>
      </c>
      <c r="CD134">
        <v>1.6694219935075101</v>
      </c>
      <c r="CE134">
        <v>1.6942270576837299</v>
      </c>
      <c r="CF134">
        <v>1.6849148562679299</v>
      </c>
    </row>
    <row r="135" spans="1:84" x14ac:dyDescent="0.45">
      <c r="A135" t="s">
        <v>72</v>
      </c>
      <c r="B135" t="s">
        <v>73</v>
      </c>
      <c r="C135" t="s">
        <v>74</v>
      </c>
      <c r="D135">
        <v>40</v>
      </c>
      <c r="E135" s="1" cm="1">
        <f t="array" ref="E135">SUMPRODUCT($G135:$CF135,$G$2:$CF$2)/SUMPRODUCT(--($G135:$CF135&lt;&gt;""),$G$2:$CF$2)</f>
        <v>2.0289803302824292</v>
      </c>
      <c r="F135" s="1" cm="1">
        <f t="array" ref="F135">SUMPRODUCT($G135:$CF135,$F$2:$CE$2)/SUMPRODUCT(--($G135:$CF135&lt;&gt;""),$F$2:$CE$2)</f>
        <v>2.1244723744165892</v>
      </c>
      <c r="G135">
        <v>1.87153001086652</v>
      </c>
      <c r="H135">
        <v>1.86357132610584</v>
      </c>
      <c r="I135">
        <v>1.7852655672049</v>
      </c>
      <c r="J135">
        <v>1.79924259799908</v>
      </c>
      <c r="K135">
        <v>1.7973699414181801</v>
      </c>
      <c r="L135">
        <v>1.79241329111715</v>
      </c>
      <c r="M135">
        <v>2.2349803750358199</v>
      </c>
      <c r="N135">
        <v>2.2757379103730702</v>
      </c>
      <c r="O135">
        <v>1.8204626730006099</v>
      </c>
      <c r="P135">
        <v>1.82741545031408</v>
      </c>
      <c r="Q135">
        <v>2.2364790848492802</v>
      </c>
      <c r="R135">
        <v>2.2752943156744698</v>
      </c>
      <c r="S135">
        <v>1.8435896852183999</v>
      </c>
      <c r="T135">
        <v>1.90547730646604</v>
      </c>
      <c r="U135">
        <v>2.51601929284731</v>
      </c>
      <c r="V135">
        <v>2.6094967294716001</v>
      </c>
      <c r="W135">
        <v>1.72802740321753</v>
      </c>
      <c r="X135">
        <v>1.769496707571</v>
      </c>
      <c r="Y135">
        <v>1.77927782625186</v>
      </c>
      <c r="Z135">
        <v>1.8002136285275701</v>
      </c>
      <c r="AA135">
        <v>2.13736474466763</v>
      </c>
      <c r="AB135">
        <v>2.1459755839337</v>
      </c>
      <c r="AC135">
        <v>2.02042468974218</v>
      </c>
      <c r="AD135">
        <v>2.2517871205514899</v>
      </c>
      <c r="AE135">
        <v>1.7805708710946699</v>
      </c>
      <c r="AF135">
        <v>2.2744373500916799</v>
      </c>
      <c r="AG135">
        <v>2.00566587216312</v>
      </c>
      <c r="AH135">
        <v>2.2340525222385499</v>
      </c>
      <c r="AI135">
        <v>2.2200024487734602</v>
      </c>
      <c r="AJ135">
        <v>2.2629824432306398</v>
      </c>
      <c r="AK135">
        <v>2.23751414354235</v>
      </c>
      <c r="AL135">
        <v>2.3804410116871599</v>
      </c>
      <c r="AM135">
        <v>1.99239461914518</v>
      </c>
      <c r="AN135">
        <v>2.0775404910731901</v>
      </c>
      <c r="AO135">
        <v>1.7412141571437101</v>
      </c>
      <c r="AP135">
        <v>1.77644529483171</v>
      </c>
      <c r="AQ135">
        <v>1.7861998632521601</v>
      </c>
      <c r="AR135">
        <v>1.8240886121500901</v>
      </c>
      <c r="AS135">
        <v>2.1892574108971798</v>
      </c>
      <c r="AT135">
        <v>2.2419956869906601</v>
      </c>
      <c r="AU135">
        <v>2.5218928706216799</v>
      </c>
      <c r="AV135">
        <v>2.5743250184844402</v>
      </c>
      <c r="AW135">
        <v>1.77268666024632</v>
      </c>
      <c r="AX135">
        <v>1.8747600901406201</v>
      </c>
      <c r="AY135">
        <v>2.1629064428277598</v>
      </c>
      <c r="AZ135">
        <v>2.2645344211843499</v>
      </c>
      <c r="BA135">
        <v>1.7924370345306899</v>
      </c>
      <c r="BB135">
        <v>1.8873016071831299</v>
      </c>
      <c r="BC135">
        <v>2.11929266279855</v>
      </c>
      <c r="BD135">
        <v>2.2203202580466601</v>
      </c>
      <c r="BE135">
        <v>1.92308147782979</v>
      </c>
      <c r="BF135">
        <v>1.9281218905858</v>
      </c>
      <c r="BG135">
        <v>1.76714318618774</v>
      </c>
      <c r="BH135">
        <v>1.88644037460398</v>
      </c>
      <c r="BI135">
        <v>2.1270314257252401</v>
      </c>
      <c r="BJ135">
        <v>2.2412587613160899</v>
      </c>
      <c r="BK135">
        <v>1.82339032959173</v>
      </c>
      <c r="BL135">
        <v>1.8702665747124301</v>
      </c>
      <c r="BM135">
        <v>2.3184480122393998</v>
      </c>
      <c r="BN135">
        <v>2.4466790072487901</v>
      </c>
      <c r="BO135">
        <v>2.15205775350285</v>
      </c>
      <c r="BP135">
        <v>2.2680359593136301</v>
      </c>
      <c r="BQ135">
        <v>2.26651179699908</v>
      </c>
      <c r="BR135">
        <v>2.4045268590708599</v>
      </c>
      <c r="BS135">
        <v>2.1884422627102902</v>
      </c>
      <c r="BT135">
        <v>2.3041408326256199</v>
      </c>
      <c r="BU135">
        <v>1.8393330992839401</v>
      </c>
      <c r="BV135">
        <v>1.9277388362277701</v>
      </c>
      <c r="BW135">
        <v>2.1238554765963902</v>
      </c>
      <c r="BX135">
        <v>2.2339727900342599</v>
      </c>
      <c r="BY135">
        <v>1.80029369176099</v>
      </c>
      <c r="BZ135">
        <v>1.8759908113453401</v>
      </c>
      <c r="CA135">
        <v>1.8358056555422799</v>
      </c>
      <c r="CB135">
        <v>1.95310903026481</v>
      </c>
      <c r="CC135">
        <v>2.2052057297313299</v>
      </c>
      <c r="CD135">
        <v>2.3057702017335702</v>
      </c>
      <c r="CE135">
        <v>2.2732852030187698</v>
      </c>
      <c r="CF135">
        <v>2.38271278541291</v>
      </c>
    </row>
    <row r="136" spans="1:84" x14ac:dyDescent="0.45">
      <c r="A136" t="s">
        <v>120</v>
      </c>
      <c r="B136" t="s">
        <v>121</v>
      </c>
      <c r="C136" t="s">
        <v>66</v>
      </c>
      <c r="D136">
        <v>40</v>
      </c>
      <c r="E136" s="1" cm="1">
        <f t="array" ref="E136">SUMPRODUCT($G136:$CF136,$G$2:$CF$2)/SUMPRODUCT(--($G136:$CF136&lt;&gt;""),$G$2:$CF$2)</f>
        <v>1.8262206374196728</v>
      </c>
      <c r="F136" s="1" cm="1">
        <f t="array" ref="F136">SUMPRODUCT($G136:$CF136,$F$2:$CE$2)/SUMPRODUCT(--($G136:$CF136&lt;&gt;""),$F$2:$CE$2)</f>
        <v>1.8457578160516175</v>
      </c>
      <c r="G136">
        <v>1.8480284362058399</v>
      </c>
      <c r="H136">
        <v>1.85458834378357</v>
      </c>
      <c r="I136">
        <v>1.74063677862683</v>
      </c>
      <c r="J136">
        <v>1.7425006074107099</v>
      </c>
      <c r="K136">
        <v>1.73752728617518</v>
      </c>
      <c r="L136">
        <v>1.75563093299578</v>
      </c>
      <c r="M136">
        <v>1.9136919782349</v>
      </c>
      <c r="N136">
        <v>1.9081386149624899</v>
      </c>
      <c r="O136">
        <v>1.87858753977308</v>
      </c>
      <c r="P136">
        <v>1.87483610073482</v>
      </c>
      <c r="Q136">
        <v>1.8740038679293201</v>
      </c>
      <c r="R136">
        <v>1.8698277068620699</v>
      </c>
      <c r="S136">
        <v>1.88842810089849</v>
      </c>
      <c r="T136">
        <v>1.9050059348295001</v>
      </c>
      <c r="U136">
        <v>1.78895754017916</v>
      </c>
      <c r="V136">
        <v>1.8528950996990301</v>
      </c>
      <c r="W136">
        <v>1.72801855056017</v>
      </c>
      <c r="X136">
        <v>1.76232128828898</v>
      </c>
      <c r="Y136">
        <v>1.8254437709979701</v>
      </c>
      <c r="Z136">
        <v>1.7890380153585601</v>
      </c>
      <c r="AA136">
        <v>1.81190962632591</v>
      </c>
      <c r="AB136">
        <v>1.8014084198528</v>
      </c>
      <c r="AC136">
        <v>1.9550107427829799</v>
      </c>
      <c r="AD136">
        <v>1.9212206913763701</v>
      </c>
      <c r="AE136">
        <v>1.6129648454518</v>
      </c>
      <c r="AF136">
        <v>1.61460269940034</v>
      </c>
      <c r="AG136">
        <v>1.8740670850615</v>
      </c>
      <c r="AH136">
        <v>1.8609319125036901</v>
      </c>
      <c r="AI136">
        <v>1.90481380416142</v>
      </c>
      <c r="AJ136">
        <v>1.9152756951498899</v>
      </c>
      <c r="AK136">
        <v>1.91817641563097</v>
      </c>
      <c r="AL136">
        <v>1.98221381625508</v>
      </c>
      <c r="AM136">
        <v>1.78768034983999</v>
      </c>
      <c r="AN136">
        <v>1.7642860438700601</v>
      </c>
      <c r="AO136">
        <v>1.76089139782586</v>
      </c>
      <c r="AP136">
        <v>1.7932364956624101</v>
      </c>
      <c r="AQ136">
        <v>1.8083285773092701</v>
      </c>
      <c r="AR136">
        <v>1.83684187794557</v>
      </c>
      <c r="AS136">
        <v>1.8611670662404101</v>
      </c>
      <c r="AT136">
        <v>1.86502938118484</v>
      </c>
      <c r="AU136">
        <v>1.8072175287327199</v>
      </c>
      <c r="AV136">
        <v>1.8085246142487399</v>
      </c>
      <c r="AW136">
        <v>1.8471969951157501</v>
      </c>
      <c r="AX136">
        <v>1.93385082232015</v>
      </c>
      <c r="AY136">
        <v>1.8142143995861</v>
      </c>
      <c r="AZ136">
        <v>1.8821632741468699</v>
      </c>
      <c r="BA136">
        <v>1.82697547496914</v>
      </c>
      <c r="BB136">
        <v>1.90785766642279</v>
      </c>
      <c r="BC136">
        <v>1.8353390001241701</v>
      </c>
      <c r="BD136">
        <v>1.8602536446662099</v>
      </c>
      <c r="BE136">
        <v>1.8556596879549201</v>
      </c>
      <c r="BF136">
        <v>1.9466119876127399</v>
      </c>
      <c r="BG136">
        <v>1.7982445298121399</v>
      </c>
      <c r="BH136">
        <v>1.8979848201324301</v>
      </c>
      <c r="BI136">
        <v>1.82704489970468</v>
      </c>
      <c r="BJ136">
        <v>1.9062981285881799</v>
      </c>
      <c r="BK136">
        <v>1.8462837554803</v>
      </c>
      <c r="BL136">
        <v>1.90581493049035</v>
      </c>
      <c r="BM136">
        <v>1.9483216464372199</v>
      </c>
      <c r="BN136">
        <v>2.0530188343857301</v>
      </c>
      <c r="BO136">
        <v>1.8290059485489401</v>
      </c>
      <c r="BP136">
        <v>1.9124296996209</v>
      </c>
      <c r="BQ136">
        <v>1.87585870038257</v>
      </c>
      <c r="BR136">
        <v>1.9618569686624101</v>
      </c>
      <c r="BS136">
        <v>1.8019805528227799</v>
      </c>
      <c r="BT136">
        <v>1.8588951881804501</v>
      </c>
      <c r="BU136">
        <v>1.79545534107696</v>
      </c>
      <c r="BV136">
        <v>1.87045699976028</v>
      </c>
      <c r="BW136">
        <v>1.76843559576658</v>
      </c>
      <c r="BX136">
        <v>1.8415981634961001</v>
      </c>
      <c r="BY136">
        <v>1.86548570466493</v>
      </c>
      <c r="BZ136">
        <v>1.90913125023883</v>
      </c>
      <c r="CA136">
        <v>1.9007502777832199</v>
      </c>
      <c r="CB136">
        <v>2.0043515242452901</v>
      </c>
      <c r="CC136">
        <v>1.83562929117314</v>
      </c>
      <c r="CD136">
        <v>1.91058563089589</v>
      </c>
      <c r="CE136">
        <v>1.88615063771456</v>
      </c>
      <c r="CF136">
        <v>1.9884499224761101</v>
      </c>
    </row>
    <row r="137" spans="1:84" x14ac:dyDescent="0.45">
      <c r="A137" t="s">
        <v>110</v>
      </c>
      <c r="B137" t="s">
        <v>111</v>
      </c>
      <c r="C137" t="s">
        <v>66</v>
      </c>
      <c r="D137">
        <v>40</v>
      </c>
      <c r="E137" s="1" cm="1">
        <f t="array" ref="E137">SUMPRODUCT($G137:$CF137,$G$2:$CF$2)/SUMPRODUCT(--($G137:$CF137&lt;&gt;""),$G$2:$CF$2)</f>
        <v>1.8790680251186658</v>
      </c>
      <c r="F137" s="1" cm="1">
        <f t="array" ref="F137">SUMPRODUCT($G137:$CF137,$F$2:$CE$2)/SUMPRODUCT(--($G137:$CF137&lt;&gt;""),$F$2:$CE$2)</f>
        <v>1.9358184898741415</v>
      </c>
      <c r="G137">
        <v>1.4485255639993999</v>
      </c>
      <c r="H137">
        <v>1.4209718063176</v>
      </c>
      <c r="I137">
        <v>1.3428018881189701</v>
      </c>
      <c r="J137">
        <v>1.33616533704101</v>
      </c>
      <c r="K137">
        <v>1.3963167636271601</v>
      </c>
      <c r="L137">
        <v>1.3302632751669801</v>
      </c>
      <c r="M137">
        <v>2.2229424430244502</v>
      </c>
      <c r="N137">
        <v>2.2842463898620999</v>
      </c>
      <c r="O137">
        <v>1.6839445182019499</v>
      </c>
      <c r="P137">
        <v>1.70029641848729</v>
      </c>
      <c r="Q137">
        <v>1.6790270500298701</v>
      </c>
      <c r="R137">
        <v>1.6969843208696</v>
      </c>
      <c r="S137">
        <v>1.6381798844425499</v>
      </c>
      <c r="T137">
        <v>1.6956435415995199</v>
      </c>
      <c r="U137">
        <v>2.2888794469389202</v>
      </c>
      <c r="V137">
        <v>2.4224539626422001</v>
      </c>
      <c r="W137">
        <v>1.6490273365345001</v>
      </c>
      <c r="X137">
        <v>1.68538462412847</v>
      </c>
      <c r="Y137">
        <v>1.6639163556282499</v>
      </c>
      <c r="Z137">
        <v>1.65855085364809</v>
      </c>
      <c r="AA137">
        <v>1.6483475294079999</v>
      </c>
      <c r="AB137">
        <v>1.66421229176774</v>
      </c>
      <c r="AC137">
        <v>2.0625145852390698</v>
      </c>
      <c r="AD137">
        <v>2.0933842600239201</v>
      </c>
      <c r="AE137">
        <v>1.4729553023859201</v>
      </c>
      <c r="AF137">
        <v>1.4823932562334401</v>
      </c>
      <c r="AG137">
        <v>2.1348705230278999</v>
      </c>
      <c r="AH137">
        <v>2.1481859493318298</v>
      </c>
      <c r="AI137">
        <v>2.1683357205312301</v>
      </c>
      <c r="AJ137">
        <v>2.2702623536091902</v>
      </c>
      <c r="AK137">
        <v>2.2517087555043398</v>
      </c>
      <c r="AL137">
        <v>2.4074995984232301</v>
      </c>
      <c r="AM137">
        <v>2.1054578396405201</v>
      </c>
      <c r="AN137">
        <v>2.1406422776120202</v>
      </c>
      <c r="AO137">
        <v>1.6013629610555</v>
      </c>
      <c r="AP137">
        <v>1.62731905364356</v>
      </c>
      <c r="AQ137">
        <v>1.57917395099033</v>
      </c>
      <c r="AR137">
        <v>1.60844507099724</v>
      </c>
      <c r="AS137">
        <v>1.8681737865000201</v>
      </c>
      <c r="AT137">
        <v>1.9362038430325099</v>
      </c>
      <c r="AU137">
        <v>2.36126236088761</v>
      </c>
      <c r="AV137">
        <v>2.4197344095917801</v>
      </c>
      <c r="AW137">
        <v>1.65297969659346</v>
      </c>
      <c r="AX137">
        <v>1.7364365272064399</v>
      </c>
      <c r="AY137">
        <v>1.6290681237957401</v>
      </c>
      <c r="AZ137">
        <v>1.70192698682855</v>
      </c>
      <c r="BA137">
        <v>1.7229739545371101</v>
      </c>
      <c r="BB137">
        <v>1.83186766407557</v>
      </c>
      <c r="BC137">
        <v>2.0347552853330599</v>
      </c>
      <c r="BD137">
        <v>2.1599742967539601</v>
      </c>
      <c r="BE137">
        <v>1.6918185014842499</v>
      </c>
      <c r="BF137">
        <v>1.7134168056347101</v>
      </c>
      <c r="BG137">
        <v>1.61907228518844</v>
      </c>
      <c r="BH137">
        <v>1.74289145155007</v>
      </c>
      <c r="BI137">
        <v>2.0760493819375698</v>
      </c>
      <c r="BJ137">
        <v>2.2062938503698102</v>
      </c>
      <c r="BK137">
        <v>1.7202021794789299</v>
      </c>
      <c r="BL137">
        <v>1.7866509845209899</v>
      </c>
      <c r="BM137">
        <v>2.2975364265068099</v>
      </c>
      <c r="BN137">
        <v>2.4794839890024001</v>
      </c>
      <c r="BO137">
        <v>1.99526143526337</v>
      </c>
      <c r="BP137">
        <v>2.1441560767738999</v>
      </c>
      <c r="BQ137">
        <v>1.8016661872794799</v>
      </c>
      <c r="BR137">
        <v>1.91632901402861</v>
      </c>
      <c r="BS137">
        <v>1.6546008794770599</v>
      </c>
      <c r="BT137">
        <v>1.7404700022906101</v>
      </c>
      <c r="BU137">
        <v>1.77769642727948</v>
      </c>
      <c r="BV137">
        <v>1.85500698980818</v>
      </c>
      <c r="BW137">
        <v>1.6869747311918699</v>
      </c>
      <c r="BX137">
        <v>1.78149604172644</v>
      </c>
      <c r="BY137">
        <v>2.2321700490524998</v>
      </c>
      <c r="BZ137">
        <v>2.4169943578411499</v>
      </c>
      <c r="CA137">
        <v>2.1671312736969401</v>
      </c>
      <c r="CB137">
        <v>2.3408575526522002</v>
      </c>
      <c r="CC137">
        <v>2.1288096771996599</v>
      </c>
      <c r="CD137">
        <v>2.2507874505764001</v>
      </c>
      <c r="CE137">
        <v>2.2209857016032601</v>
      </c>
      <c r="CF137">
        <v>2.3681947397947698</v>
      </c>
    </row>
    <row r="138" spans="1:84" x14ac:dyDescent="0.45">
      <c r="A138" t="s">
        <v>110</v>
      </c>
      <c r="B138" t="s">
        <v>58</v>
      </c>
      <c r="C138" t="s">
        <v>66</v>
      </c>
      <c r="D138">
        <v>40</v>
      </c>
      <c r="E138" s="1" cm="1">
        <f t="array" ref="E138">SUMPRODUCT($G138:$CF138,$G$2:$CF$2)/SUMPRODUCT(--($G138:$CF138&lt;&gt;""),$G$2:$CF$2)</f>
        <v>1.3330756256635958</v>
      </c>
      <c r="F138" s="1" cm="1">
        <f t="array" ref="F138">SUMPRODUCT($G138:$CF138,$F$2:$CE$2)/SUMPRODUCT(--($G138:$CF138&lt;&gt;""),$F$2:$CE$2)</f>
        <v>1.3380701779269923</v>
      </c>
      <c r="G138">
        <v>1.38285465780539</v>
      </c>
      <c r="H138">
        <v>1.3511630222309901</v>
      </c>
      <c r="I138">
        <v>1.32591490283519</v>
      </c>
      <c r="J138">
        <v>1.3191712552466199</v>
      </c>
      <c r="K138">
        <v>1.3857132115000199</v>
      </c>
      <c r="L138">
        <v>1.32040632416682</v>
      </c>
      <c r="M138">
        <v>1.3598398177902</v>
      </c>
      <c r="N138">
        <v>1.3499361822734</v>
      </c>
      <c r="O138">
        <v>1.3645851746500099</v>
      </c>
      <c r="P138">
        <v>1.3551365219289799</v>
      </c>
      <c r="Q138">
        <v>1.3628224868799099</v>
      </c>
      <c r="R138">
        <v>1.35213261607526</v>
      </c>
      <c r="S138">
        <v>1.33017805886344</v>
      </c>
      <c r="T138">
        <v>1.3555713711173401</v>
      </c>
      <c r="U138">
        <v>1.3082315089409</v>
      </c>
      <c r="V138">
        <v>1.3196170288242099</v>
      </c>
      <c r="W138">
        <v>1.29382357429131</v>
      </c>
      <c r="X138">
        <v>1.29322636040592</v>
      </c>
      <c r="Y138">
        <v>1.3508207791085101</v>
      </c>
      <c r="Z138">
        <v>1.33523550225188</v>
      </c>
      <c r="AA138">
        <v>1.3297373296252299</v>
      </c>
      <c r="AB138">
        <v>1.32955463157216</v>
      </c>
      <c r="AC138">
        <v>1.3896206763938399</v>
      </c>
      <c r="AD138">
        <v>1.37250163647033</v>
      </c>
      <c r="AE138">
        <v>1.21117783455387</v>
      </c>
      <c r="AF138">
        <v>1.1973725184172099</v>
      </c>
      <c r="AG138">
        <v>1.3381134616207999</v>
      </c>
      <c r="AH138">
        <v>1.3187492591494601</v>
      </c>
      <c r="AI138">
        <v>1.3601091851701199</v>
      </c>
      <c r="AJ138">
        <v>1.36320730088677</v>
      </c>
      <c r="AK138">
        <v>1.3681266978656601</v>
      </c>
      <c r="AL138">
        <v>1.3999814099558801</v>
      </c>
      <c r="AM138">
        <v>1.27793714700289</v>
      </c>
      <c r="AN138">
        <v>1.2642467742457999</v>
      </c>
      <c r="AO138">
        <v>1.3045073879033799</v>
      </c>
      <c r="AP138">
        <v>1.3104624624918899</v>
      </c>
      <c r="AQ138">
        <v>1.3241659755749799</v>
      </c>
      <c r="AR138">
        <v>1.3307179594034799</v>
      </c>
      <c r="AS138">
        <v>1.3601915178223201</v>
      </c>
      <c r="AT138">
        <v>1.35383460801847</v>
      </c>
      <c r="AU138">
        <v>1.35168249665842</v>
      </c>
      <c r="AV138">
        <v>1.3402828265837301</v>
      </c>
      <c r="AW138">
        <v>1.32535936444846</v>
      </c>
      <c r="AX138">
        <v>1.38612533841009</v>
      </c>
      <c r="AY138">
        <v>1.31253694234889</v>
      </c>
      <c r="AZ138">
        <v>1.3557261333691899</v>
      </c>
      <c r="BA138">
        <v>1.3231329009962101</v>
      </c>
      <c r="BB138">
        <v>1.39026212868263</v>
      </c>
      <c r="BC138">
        <v>1.3220370204335301</v>
      </c>
      <c r="BD138">
        <v>1.3499503668302799</v>
      </c>
      <c r="BE138">
        <v>1.4165693265305199</v>
      </c>
      <c r="BF138">
        <v>1.4199158180554501</v>
      </c>
      <c r="BG138">
        <v>1.31470396544148</v>
      </c>
      <c r="BH138">
        <v>1.3846707104257201</v>
      </c>
      <c r="BI138">
        <v>1.33749049607146</v>
      </c>
      <c r="BJ138">
        <v>1.3655523462349399</v>
      </c>
      <c r="BK138">
        <v>1.3601568927797301</v>
      </c>
      <c r="BL138">
        <v>1.3894888193716799</v>
      </c>
      <c r="BM138">
        <v>1.4065557786171099</v>
      </c>
      <c r="BN138">
        <v>1.4648926198259999</v>
      </c>
      <c r="BO138">
        <v>1.3051758162307301</v>
      </c>
      <c r="BP138">
        <v>1.36798911830883</v>
      </c>
      <c r="BQ138">
        <v>1.3666379468949601</v>
      </c>
      <c r="BR138">
        <v>1.4453523646934701</v>
      </c>
      <c r="BS138">
        <v>1.3444055416195599</v>
      </c>
      <c r="BT138">
        <v>1.37305995235748</v>
      </c>
      <c r="BU138">
        <v>1.3972195633278599</v>
      </c>
      <c r="BV138">
        <v>1.45595870728723</v>
      </c>
      <c r="BW138">
        <v>1.31291139881504</v>
      </c>
      <c r="BX138">
        <v>1.3639165808618701</v>
      </c>
      <c r="BY138">
        <v>1.3328665023733699</v>
      </c>
      <c r="BZ138">
        <v>1.3805700367001801</v>
      </c>
      <c r="CA138">
        <v>1.32761740639569</v>
      </c>
      <c r="CB138">
        <v>1.39455920976569</v>
      </c>
      <c r="CC138">
        <v>1.32822962761756</v>
      </c>
      <c r="CD138">
        <v>1.38568068153086</v>
      </c>
      <c r="CE138">
        <v>1.3797946158687</v>
      </c>
      <c r="CF138">
        <v>1.4379722259818</v>
      </c>
    </row>
    <row r="139" spans="1:84" x14ac:dyDescent="0.45">
      <c r="A139" t="s">
        <v>110</v>
      </c>
      <c r="B139" t="s">
        <v>58</v>
      </c>
      <c r="C139" t="s">
        <v>85</v>
      </c>
      <c r="D139">
        <v>40</v>
      </c>
      <c r="E139" s="1" cm="1">
        <f t="array" ref="E139">SUMPRODUCT($G139:$CF139,$G$2:$CF$2)/SUMPRODUCT(--($G139:$CF139&lt;&gt;""),$G$2:$CF$2)</f>
        <v>1.1036114268059385</v>
      </c>
      <c r="F139" s="1" cm="1">
        <f t="array" ref="F139">SUMPRODUCT($G139:$CF139,$F$2:$CE$2)/SUMPRODUCT(--($G139:$CF139&lt;&gt;""),$F$2:$CE$2)</f>
        <v>1.0998747713442021</v>
      </c>
      <c r="G139">
        <v>1.1533666484338601</v>
      </c>
      <c r="H139">
        <v>1.1112256031751899</v>
      </c>
      <c r="I139">
        <v>1.10731813049684</v>
      </c>
      <c r="J139">
        <v>1.0858776711951099</v>
      </c>
      <c r="K139">
        <v>1.17015701449609</v>
      </c>
      <c r="L139">
        <v>1.08725710973686</v>
      </c>
      <c r="M139">
        <v>1.1144286094653999</v>
      </c>
      <c r="N139">
        <v>1.10418736291812</v>
      </c>
      <c r="O139">
        <v>1.1187132440015799</v>
      </c>
      <c r="P139">
        <v>1.10535044856736</v>
      </c>
      <c r="Q139">
        <v>1.1181939548623301</v>
      </c>
      <c r="R139">
        <v>1.1062793050929001</v>
      </c>
      <c r="S139">
        <v>1.0952481226009501</v>
      </c>
      <c r="T139">
        <v>1.1159611168821899</v>
      </c>
      <c r="U139">
        <v>1.0802171287808</v>
      </c>
      <c r="V139">
        <v>1.0887522969763099</v>
      </c>
      <c r="W139">
        <v>1.07495319746721</v>
      </c>
      <c r="X139">
        <v>1.0668300724037301</v>
      </c>
      <c r="Y139">
        <v>1.1276218317422599</v>
      </c>
      <c r="Z139">
        <v>1.0977070447995401</v>
      </c>
      <c r="AA139">
        <v>1.10143597299791</v>
      </c>
      <c r="AB139">
        <v>1.0931869994408301</v>
      </c>
      <c r="AC139">
        <v>1.1420601562269701</v>
      </c>
      <c r="AD139">
        <v>1.12151076648988</v>
      </c>
      <c r="AE139">
        <v>1.0017669034347001</v>
      </c>
      <c r="AF139">
        <v>0.98556906514658404</v>
      </c>
      <c r="AG139">
        <v>1.1173454432292</v>
      </c>
      <c r="AH139">
        <v>1.0847531735762099</v>
      </c>
      <c r="AI139">
        <v>1.1193564346509699</v>
      </c>
      <c r="AJ139">
        <v>1.1153795186663999</v>
      </c>
      <c r="AK139">
        <v>1.12419854732588</v>
      </c>
      <c r="AL139">
        <v>1.15355341094617</v>
      </c>
      <c r="AM139">
        <v>1.07462292161423</v>
      </c>
      <c r="AN139">
        <v>1.04445386915426</v>
      </c>
      <c r="AO139">
        <v>1.0814375133723799</v>
      </c>
      <c r="AP139">
        <v>1.0725925006846899</v>
      </c>
      <c r="AQ139">
        <v>1.09551650051333</v>
      </c>
      <c r="AR139">
        <v>1.0938523313951301</v>
      </c>
      <c r="AS139">
        <v>1.1187624603676201</v>
      </c>
      <c r="AT139">
        <v>1.1119673471865099</v>
      </c>
      <c r="AU139">
        <v>1.12400134780717</v>
      </c>
      <c r="AV139">
        <v>1.0958639566444699</v>
      </c>
      <c r="AW139">
        <v>1.08504720356179</v>
      </c>
      <c r="AX139">
        <v>1.1375277216361199</v>
      </c>
      <c r="AY139">
        <v>1.08900749676898</v>
      </c>
      <c r="AZ139">
        <v>1.12774728405086</v>
      </c>
      <c r="BA139">
        <v>1.0963715356180499</v>
      </c>
      <c r="BB139">
        <v>1.1392986898570201</v>
      </c>
      <c r="BC139">
        <v>1.0873018358086699</v>
      </c>
      <c r="BD139">
        <v>1.11359512011013</v>
      </c>
      <c r="BE139">
        <v>1.1676655792507999</v>
      </c>
      <c r="BF139">
        <v>1.1684193280867901</v>
      </c>
      <c r="BG139">
        <v>1.07889199583642</v>
      </c>
      <c r="BH139">
        <v>1.1334333392261</v>
      </c>
      <c r="BI139">
        <v>1.0973360799757901</v>
      </c>
      <c r="BJ139">
        <v>1.12500524924694</v>
      </c>
      <c r="BK139">
        <v>1.1292561445883</v>
      </c>
      <c r="BL139">
        <v>1.1368388878614299</v>
      </c>
      <c r="BM139">
        <v>1.17858852404225</v>
      </c>
      <c r="BN139">
        <v>1.2200281692311401</v>
      </c>
      <c r="BO139">
        <v>1.0750205323564299</v>
      </c>
      <c r="BP139">
        <v>1.12642284601783</v>
      </c>
      <c r="BQ139">
        <v>1.1300987286722901</v>
      </c>
      <c r="BR139">
        <v>1.1928082173413299</v>
      </c>
      <c r="BS139">
        <v>1.11130672043171</v>
      </c>
      <c r="BT139">
        <v>1.12782805456156</v>
      </c>
      <c r="BU139">
        <v>1.1344387832499301</v>
      </c>
      <c r="BV139">
        <v>1.1915920925982</v>
      </c>
      <c r="BW139">
        <v>1.07920858160457</v>
      </c>
      <c r="BX139">
        <v>1.11854446938878</v>
      </c>
      <c r="BY139">
        <v>1.10046266181918</v>
      </c>
      <c r="BZ139">
        <v>1.1350199505371601</v>
      </c>
      <c r="CA139">
        <v>1.10227611167432</v>
      </c>
      <c r="CB139">
        <v>1.15187427558608</v>
      </c>
      <c r="CC139">
        <v>1.0989436209027601</v>
      </c>
      <c r="CD139">
        <v>1.1455926956023399</v>
      </c>
      <c r="CE139">
        <v>1.14929554327509</v>
      </c>
      <c r="CF139">
        <v>1.1980892331392801</v>
      </c>
    </row>
    <row r="140" spans="1:84" x14ac:dyDescent="0.45">
      <c r="A140" t="s">
        <v>97</v>
      </c>
      <c r="B140" t="s">
        <v>98</v>
      </c>
      <c r="C140" t="s">
        <v>66</v>
      </c>
      <c r="D140">
        <v>40</v>
      </c>
      <c r="E140" s="1" cm="1">
        <f t="array" ref="E140">SUMPRODUCT($G140:$CF140,$G$2:$CF$2)/SUMPRODUCT(--($G140:$CF140&lt;&gt;""),$G$2:$CF$2)</f>
        <v>2.1048637310971796</v>
      </c>
      <c r="F140" s="1" cm="1">
        <f t="array" ref="F140">SUMPRODUCT($G140:$CF140,$F$2:$CE$2)/SUMPRODUCT(--($G140:$CF140&lt;&gt;""),$F$2:$CE$2)</f>
        <v>1.928486892292997</v>
      </c>
      <c r="G140">
        <v>2.3898828216687602</v>
      </c>
      <c r="H140">
        <v>2.01803152470475</v>
      </c>
      <c r="I140">
        <v>2.0510972680341601</v>
      </c>
      <c r="J140">
        <v>1.9047551287589</v>
      </c>
      <c r="K140">
        <v>2.0976115667695798</v>
      </c>
      <c r="L140">
        <v>1.8759285011870399</v>
      </c>
      <c r="M140">
        <v>2.0303834438317998</v>
      </c>
      <c r="N140">
        <v>1.90304734355776</v>
      </c>
      <c r="O140">
        <v>2.0316663643008099</v>
      </c>
      <c r="P140">
        <v>1.9105909441936699</v>
      </c>
      <c r="Q140">
        <v>2.0301253853928101</v>
      </c>
      <c r="R140">
        <v>1.9053709471290501</v>
      </c>
      <c r="S140">
        <v>2.30203239953623</v>
      </c>
      <c r="T140">
        <v>2.0756751667323599</v>
      </c>
      <c r="U140">
        <v>1.88790631782222</v>
      </c>
      <c r="V140">
        <v>1.87182344311617</v>
      </c>
      <c r="W140">
        <v>2.3607936653526802</v>
      </c>
      <c r="X140">
        <v>1.9493292750097899</v>
      </c>
      <c r="Y140">
        <v>2.3453162374365699</v>
      </c>
      <c r="Z140">
        <v>1.97373691179655</v>
      </c>
      <c r="AA140">
        <v>2.0455666756825499</v>
      </c>
      <c r="AB140">
        <v>1.8788545016615701</v>
      </c>
      <c r="AC140">
        <v>2.12270815274556</v>
      </c>
      <c r="AD140">
        <v>1.94009618341018</v>
      </c>
      <c r="AE140">
        <v>2.0224888145586499</v>
      </c>
      <c r="AF140">
        <v>1.8082292718917301</v>
      </c>
      <c r="AG140">
        <v>2.1514489048073702</v>
      </c>
      <c r="AH140">
        <v>1.9158564951125601</v>
      </c>
      <c r="AI140">
        <v>2.0874127141010099</v>
      </c>
      <c r="AJ140">
        <v>1.97036169890325</v>
      </c>
      <c r="AK140">
        <v>1.9053818000994101</v>
      </c>
      <c r="AL140">
        <v>1.8681691086126799</v>
      </c>
      <c r="AM140">
        <v>2.2872594285549699</v>
      </c>
      <c r="AN140">
        <v>1.9076308079365201</v>
      </c>
      <c r="AO140">
        <v>2.2813815345351798</v>
      </c>
      <c r="AP140">
        <v>2.0076439068773202</v>
      </c>
      <c r="AQ140">
        <v>2.0753775016062201</v>
      </c>
      <c r="AR140">
        <v>1.8708261091246901</v>
      </c>
      <c r="AS140">
        <v>2.0995174118761</v>
      </c>
      <c r="AT140">
        <v>1.9900769511407801</v>
      </c>
      <c r="AU140">
        <v>2.0075514463642401</v>
      </c>
      <c r="AV140">
        <v>1.9087921529090399</v>
      </c>
      <c r="AW140">
        <v>2.01584451867418</v>
      </c>
      <c r="AX140">
        <v>1.89179970807777</v>
      </c>
      <c r="AY140">
        <v>1.95066204179425</v>
      </c>
      <c r="AZ140">
        <v>1.94154359736098</v>
      </c>
      <c r="BA140">
        <v>2.1180513613654601</v>
      </c>
      <c r="BB140">
        <v>1.99562552646617</v>
      </c>
      <c r="BC140">
        <v>2.0072567222434898</v>
      </c>
      <c r="BD140">
        <v>1.93240938299837</v>
      </c>
      <c r="BE140">
        <v>2.16951764311395</v>
      </c>
      <c r="BF140">
        <v>2.0467108989946698</v>
      </c>
      <c r="BG140">
        <v>1.9638328322035601</v>
      </c>
      <c r="BH140">
        <v>1.9011786513581801</v>
      </c>
      <c r="BI140">
        <v>2.0423516030773201</v>
      </c>
      <c r="BJ140">
        <v>1.9376391871490199</v>
      </c>
      <c r="BK140">
        <v>2.1003261375501299</v>
      </c>
      <c r="BL140">
        <v>2.0279715713845001</v>
      </c>
      <c r="BM140">
        <v>1.91984927737328</v>
      </c>
      <c r="BN140">
        <v>1.9787162507651901</v>
      </c>
      <c r="BO140">
        <v>1.93184196402412</v>
      </c>
      <c r="BP140">
        <v>1.83769378224242</v>
      </c>
      <c r="BQ140">
        <v>1.8181051131791801</v>
      </c>
      <c r="BR140">
        <v>1.9079578381464199</v>
      </c>
      <c r="BS140">
        <v>1.9965482514467101</v>
      </c>
      <c r="BT140">
        <v>1.94509920861262</v>
      </c>
      <c r="BU140">
        <v>1.7837344513025499</v>
      </c>
      <c r="BV140">
        <v>1.8500436925524599</v>
      </c>
      <c r="BW140">
        <v>1.88552436574785</v>
      </c>
      <c r="BX140">
        <v>1.8660393633003001</v>
      </c>
      <c r="BY140">
        <v>2.0468099093190699</v>
      </c>
      <c r="BZ140">
        <v>2.0045001338872299</v>
      </c>
      <c r="CA140">
        <v>1.89638554920291</v>
      </c>
      <c r="CB140">
        <v>1.9047623250247401</v>
      </c>
      <c r="CC140">
        <v>1.90903883201028</v>
      </c>
      <c r="CD140">
        <v>1.86479459121377</v>
      </c>
      <c r="CE140">
        <v>2.0548860310957</v>
      </c>
      <c r="CF140">
        <v>1.9490349595379599</v>
      </c>
    </row>
    <row r="141" spans="1:84" x14ac:dyDescent="0.45">
      <c r="A141" t="s">
        <v>118</v>
      </c>
      <c r="B141" t="s">
        <v>119</v>
      </c>
      <c r="C141" t="s">
        <v>66</v>
      </c>
      <c r="D141">
        <v>40</v>
      </c>
      <c r="E141" s="1" cm="1">
        <f t="array" ref="E141">SUMPRODUCT($G141:$CF141,$G$2:$CF$2)/SUMPRODUCT(--($G141:$CF141&lt;&gt;""),$G$2:$CF$2)</f>
        <v>1.730745066182372</v>
      </c>
      <c r="F141" s="1" cm="1">
        <f t="array" ref="F141">SUMPRODUCT($G141:$CF141,$F$2:$CE$2)/SUMPRODUCT(--($G141:$CF141&lt;&gt;""),$F$2:$CE$2)</f>
        <v>1.7024343649747555</v>
      </c>
      <c r="G141">
        <v>1.7797676637857101</v>
      </c>
      <c r="H141">
        <v>1.71602517088288</v>
      </c>
      <c r="I141">
        <v>1.7752819381173099</v>
      </c>
      <c r="J141">
        <v>1.7393378901775201</v>
      </c>
      <c r="K141">
        <v>1.7618669556045301</v>
      </c>
      <c r="L141">
        <v>1.6995364592186499</v>
      </c>
      <c r="M141">
        <v>1.7410684999305299</v>
      </c>
      <c r="N141">
        <v>1.7194324809691699</v>
      </c>
      <c r="O141">
        <v>1.7409338715290299</v>
      </c>
      <c r="P141">
        <v>1.7258102366410399</v>
      </c>
      <c r="Q141">
        <v>1.7362038061076399</v>
      </c>
      <c r="R141">
        <v>1.7238885118002101</v>
      </c>
      <c r="S141">
        <v>1.73239061002938</v>
      </c>
      <c r="T141">
        <v>1.7356470781348601</v>
      </c>
      <c r="U141">
        <v>1.7595689665784999</v>
      </c>
      <c r="V141">
        <v>1.73619553254397</v>
      </c>
      <c r="W141">
        <v>1.6509853976726301</v>
      </c>
      <c r="X141">
        <v>1.6164824536926099</v>
      </c>
      <c r="Y141">
        <v>1.6448708178251099</v>
      </c>
      <c r="Z141">
        <v>1.59173672016013</v>
      </c>
      <c r="AA141">
        <v>1.6818683696232699</v>
      </c>
      <c r="AB141">
        <v>1.63930774688689</v>
      </c>
      <c r="AC141">
        <v>1.79304594326428</v>
      </c>
      <c r="AD141">
        <v>1.75723689820746</v>
      </c>
      <c r="AE141">
        <v>1.5656519844949099</v>
      </c>
      <c r="AF141">
        <v>1.51598165646133</v>
      </c>
      <c r="AG141">
        <v>1.78599197428625</v>
      </c>
      <c r="AH141">
        <v>1.72119994657922</v>
      </c>
      <c r="AI141">
        <v>1.7934624465933799</v>
      </c>
      <c r="AJ141">
        <v>1.77729468953043</v>
      </c>
      <c r="AK141">
        <v>1.75502995877498</v>
      </c>
      <c r="AL141">
        <v>1.7651557013385699</v>
      </c>
      <c r="AM141">
        <v>1.6689655759201201</v>
      </c>
      <c r="AN141">
        <v>1.6065119836167101</v>
      </c>
      <c r="AO141">
        <v>1.7239867980829</v>
      </c>
      <c r="AP141">
        <v>1.67573183753484</v>
      </c>
      <c r="AQ141">
        <v>1.77172333063555</v>
      </c>
      <c r="AR141">
        <v>1.7330960916626601</v>
      </c>
      <c r="AS141">
        <v>1.72701918907023</v>
      </c>
      <c r="AT141">
        <v>1.7145426062571401</v>
      </c>
      <c r="AU141">
        <v>1.8613224586089501</v>
      </c>
      <c r="AV141">
        <v>1.75447041344996</v>
      </c>
      <c r="AW141">
        <v>1.6924802450774299</v>
      </c>
      <c r="AX141">
        <v>1.6866864392663901</v>
      </c>
      <c r="AY141">
        <v>1.7482847150293599</v>
      </c>
      <c r="AZ141">
        <v>1.71552218183385</v>
      </c>
      <c r="BA141">
        <v>1.67227077187891</v>
      </c>
      <c r="BB141">
        <v>1.72988736197492</v>
      </c>
      <c r="BC141">
        <v>1.7285701782777001</v>
      </c>
      <c r="BD141">
        <v>1.6905902261375401</v>
      </c>
      <c r="BE141">
        <v>1.7753750917015401</v>
      </c>
      <c r="BF141">
        <v>1.78791451638424</v>
      </c>
      <c r="BG141">
        <v>1.73047977888183</v>
      </c>
      <c r="BH141">
        <v>1.76332437926048</v>
      </c>
      <c r="BI141">
        <v>1.68112146159703</v>
      </c>
      <c r="BJ141">
        <v>1.6914255965060301</v>
      </c>
      <c r="BK141">
        <v>1.7037733121011001</v>
      </c>
      <c r="BL141">
        <v>1.73585106293434</v>
      </c>
      <c r="BM141">
        <v>1.74894087844169</v>
      </c>
      <c r="BN141">
        <v>1.8449948482227201</v>
      </c>
      <c r="BO141">
        <v>1.70864822358896</v>
      </c>
      <c r="BP141">
        <v>1.7280551113179301</v>
      </c>
      <c r="BQ141">
        <v>1.72033427692653</v>
      </c>
      <c r="BR141">
        <v>1.8086492787250099</v>
      </c>
      <c r="BS141">
        <v>1.6853153225887001</v>
      </c>
      <c r="BT141">
        <v>1.71768031442428</v>
      </c>
      <c r="BU141">
        <v>1.69734397291161</v>
      </c>
      <c r="BV141">
        <v>1.76747460380807</v>
      </c>
      <c r="BW141">
        <v>1.66290701011089</v>
      </c>
      <c r="BX141">
        <v>1.6847735597454501</v>
      </c>
      <c r="BY141">
        <v>1.79584544887051</v>
      </c>
      <c r="BZ141">
        <v>1.76828272809583</v>
      </c>
      <c r="CA141">
        <v>1.73234867238048</v>
      </c>
      <c r="CB141">
        <v>1.81382756604866</v>
      </c>
      <c r="CC141">
        <v>1.7297028439650901</v>
      </c>
      <c r="CD141">
        <v>1.72109556571272</v>
      </c>
      <c r="CE141">
        <v>1.7218213486734499</v>
      </c>
      <c r="CF141">
        <v>1.8035663535889399</v>
      </c>
    </row>
    <row r="142" spans="1:84" x14ac:dyDescent="0.45">
      <c r="A142" t="s">
        <v>91</v>
      </c>
      <c r="B142" t="s">
        <v>92</v>
      </c>
      <c r="C142" t="s">
        <v>62</v>
      </c>
      <c r="D142">
        <v>40</v>
      </c>
      <c r="E142" s="1" cm="1">
        <f t="array" ref="E142">SUMPRODUCT($G142:$CF142,$G$2:$CF$2)/SUMPRODUCT(--($G142:$CF142&lt;&gt;""),$G$2:$CF$2)</f>
        <v>1.8001158972284013</v>
      </c>
      <c r="F142" s="1" cm="1">
        <f t="array" ref="F142">SUMPRODUCT($G142:$CF142,$F$2:$CE$2)/SUMPRODUCT(--($G142:$CF142&lt;&gt;""),$F$2:$CE$2)</f>
        <v>1.7822207481718428</v>
      </c>
      <c r="G142">
        <v>1.7751760907685601</v>
      </c>
      <c r="H142">
        <v>1.7538110355626</v>
      </c>
      <c r="I142">
        <v>1.7392920808309</v>
      </c>
      <c r="J142">
        <v>1.75303912873368</v>
      </c>
      <c r="K142">
        <v>1.98189921419671</v>
      </c>
      <c r="L142">
        <v>1.7365847675582</v>
      </c>
      <c r="M142">
        <v>1.8131140949223401</v>
      </c>
      <c r="N142">
        <v>1.7822174967807101</v>
      </c>
      <c r="O142">
        <v>1.81774996276221</v>
      </c>
      <c r="P142">
        <v>1.78608794136215</v>
      </c>
      <c r="Q142">
        <v>1.7579402549211101</v>
      </c>
      <c r="R142">
        <v>1.7505010764130999</v>
      </c>
      <c r="S142">
        <v>1.7693389175046701</v>
      </c>
      <c r="T142">
        <v>1.77435451739971</v>
      </c>
      <c r="U142">
        <v>1.7554715989224701</v>
      </c>
      <c r="V142">
        <v>1.7527149178583501</v>
      </c>
      <c r="W142">
        <v>1.80618185778305</v>
      </c>
      <c r="X142">
        <v>1.80107607455152</v>
      </c>
      <c r="Y142">
        <v>1.8980014355252199</v>
      </c>
      <c r="Z142">
        <v>1.79861109676574</v>
      </c>
      <c r="AA142">
        <v>1.87948435660958</v>
      </c>
      <c r="AB142">
        <v>1.82458006126362</v>
      </c>
      <c r="AC142">
        <v>1.87975371693112</v>
      </c>
      <c r="AD142">
        <v>1.8161358783015999</v>
      </c>
      <c r="AE142">
        <v>1.7343965819440299</v>
      </c>
      <c r="AF142">
        <v>1.6075413094001301</v>
      </c>
      <c r="AG142">
        <v>1.885467291453</v>
      </c>
      <c r="AH142">
        <v>1.80507361167234</v>
      </c>
      <c r="AI142">
        <v>1.88100904936802</v>
      </c>
      <c r="AJ142">
        <v>1.84309992939675</v>
      </c>
      <c r="AK142">
        <v>1.8083976106491899</v>
      </c>
      <c r="AL142">
        <v>1.83534522259722</v>
      </c>
      <c r="AM142">
        <v>1.8393003527394001</v>
      </c>
      <c r="AN142">
        <v>1.7754664331433001</v>
      </c>
      <c r="AO142">
        <v>1.6862688011094999</v>
      </c>
      <c r="AP142">
        <v>1.7144846522089101</v>
      </c>
      <c r="AQ142">
        <v>1.75035252843371</v>
      </c>
      <c r="AR142">
        <v>1.76100620729347</v>
      </c>
      <c r="AS142">
        <v>1.75742324940942</v>
      </c>
      <c r="AT142">
        <v>1.7524100954433901</v>
      </c>
      <c r="AU142">
        <v>1.7792221576945</v>
      </c>
      <c r="AV142">
        <v>1.75464000719682</v>
      </c>
      <c r="AW142">
        <v>1.75271577499669</v>
      </c>
      <c r="AX142">
        <v>1.79012616330342</v>
      </c>
      <c r="AY142">
        <v>1.8093673786355899</v>
      </c>
      <c r="AZ142">
        <v>1.8171016257199799</v>
      </c>
      <c r="BA142">
        <v>1.73716452008018</v>
      </c>
      <c r="BB142">
        <v>1.80273400949778</v>
      </c>
      <c r="BC142">
        <v>1.8268684455997</v>
      </c>
      <c r="BD142">
        <v>1.8634680778300601</v>
      </c>
      <c r="BE142">
        <v>1.7630222103489199</v>
      </c>
      <c r="BF142">
        <v>1.84593518116329</v>
      </c>
      <c r="BG142">
        <v>1.74750504858599</v>
      </c>
      <c r="BH142">
        <v>1.8298099288980101</v>
      </c>
      <c r="BI142">
        <v>1.7775538391010599</v>
      </c>
      <c r="BJ142">
        <v>1.8374225350182201</v>
      </c>
      <c r="BK142">
        <v>1.77102611358088</v>
      </c>
      <c r="BL142">
        <v>1.8159672174297199</v>
      </c>
      <c r="BM142">
        <v>1.8929535911655599</v>
      </c>
      <c r="BN142">
        <v>1.9803372419099301</v>
      </c>
      <c r="BO142">
        <v>1.72844412096563</v>
      </c>
      <c r="BP142">
        <v>1.78806533513667</v>
      </c>
      <c r="BQ142">
        <v>1.7588961781882599</v>
      </c>
      <c r="BR142">
        <v>1.8660804759471701</v>
      </c>
      <c r="BS142">
        <v>1.75588659686273</v>
      </c>
      <c r="BT142">
        <v>1.8030037548467399</v>
      </c>
      <c r="BU142">
        <v>1.6856955150870101</v>
      </c>
      <c r="BV142">
        <v>1.77639498600871</v>
      </c>
      <c r="BW142">
        <v>1.7449045456847201</v>
      </c>
      <c r="BX142">
        <v>1.7973390949141601</v>
      </c>
      <c r="BY142">
        <v>1.72811204619878</v>
      </c>
      <c r="BZ142">
        <v>1.79716937432853</v>
      </c>
      <c r="CA142">
        <v>1.7884898388738399</v>
      </c>
      <c r="CB142">
        <v>1.88428949577838</v>
      </c>
      <c r="CC142">
        <v>1.8113047827866899</v>
      </c>
      <c r="CD142">
        <v>1.88641924668702</v>
      </c>
      <c r="CE142">
        <v>1.85545128127877</v>
      </c>
      <c r="CF142">
        <v>1.9280783724036801</v>
      </c>
    </row>
    <row r="143" spans="1:84" x14ac:dyDescent="0.45">
      <c r="A143" t="s">
        <v>88</v>
      </c>
      <c r="B143" t="s">
        <v>58</v>
      </c>
      <c r="C143" t="s">
        <v>66</v>
      </c>
      <c r="D143">
        <v>40</v>
      </c>
      <c r="E143" s="1" cm="1">
        <f t="array" ref="E143">SUMPRODUCT($G143:$CF143,$G$2:$CF$2)/SUMPRODUCT(--($G143:$CF143&lt;&gt;""),$G$2:$CF$2)</f>
        <v>1.4249666070520355</v>
      </c>
      <c r="F143" s="1" cm="1">
        <f t="array" ref="F143">SUMPRODUCT($G143:$CF143,$F$2:$CE$2)/SUMPRODUCT(--($G143:$CF143&lt;&gt;""),$F$2:$CE$2)</f>
        <v>1.4217030707639779</v>
      </c>
      <c r="G143">
        <v>1.4635712843034601</v>
      </c>
      <c r="H143">
        <v>1.44020445263585</v>
      </c>
      <c r="I143">
        <v>1.4254622328461599</v>
      </c>
      <c r="J143">
        <v>1.42422868824686</v>
      </c>
      <c r="K143">
        <v>1.51338921895284</v>
      </c>
      <c r="L143">
        <v>1.41000990347362</v>
      </c>
      <c r="M143">
        <v>1.3931503941746799</v>
      </c>
      <c r="N143">
        <v>1.3931455409193101</v>
      </c>
      <c r="O143">
        <v>1.39350542973752</v>
      </c>
      <c r="P143">
        <v>1.40219019723542</v>
      </c>
      <c r="Q143">
        <v>1.3904356056601599</v>
      </c>
      <c r="R143">
        <v>1.3966542339139001</v>
      </c>
      <c r="S143">
        <v>1.4994036215240201</v>
      </c>
      <c r="T143">
        <v>1.48455072222401</v>
      </c>
      <c r="U143">
        <v>1.35872884699646</v>
      </c>
      <c r="V143">
        <v>1.4127123553272001</v>
      </c>
      <c r="W143">
        <v>1.45606821637759</v>
      </c>
      <c r="X143">
        <v>1.4254599701953501</v>
      </c>
      <c r="Y143">
        <v>1.45316670445897</v>
      </c>
      <c r="Z143">
        <v>1.3973874362463199</v>
      </c>
      <c r="AA143">
        <v>1.3704615841838801</v>
      </c>
      <c r="AB143">
        <v>1.37914431517396</v>
      </c>
      <c r="AC143">
        <v>1.5241605661217601</v>
      </c>
      <c r="AD143">
        <v>1.4299864815711101</v>
      </c>
      <c r="AE143">
        <v>1.39973275159995</v>
      </c>
      <c r="AF143">
        <v>1.2573618582700401</v>
      </c>
      <c r="AG143">
        <v>1.42686422171834</v>
      </c>
      <c r="AH143">
        <v>1.41440399859181</v>
      </c>
      <c r="AI143">
        <v>1.3973187355494601</v>
      </c>
      <c r="AJ143">
        <v>1.41333667571572</v>
      </c>
      <c r="AK143">
        <v>1.48176055139625</v>
      </c>
      <c r="AL143">
        <v>1.51480656369926</v>
      </c>
      <c r="AM143">
        <v>1.3651904887660999</v>
      </c>
      <c r="AN143">
        <v>1.3612747345455201</v>
      </c>
      <c r="AO143">
        <v>1.40826303771732</v>
      </c>
      <c r="AP143">
        <v>1.4111823797421199</v>
      </c>
      <c r="AQ143">
        <v>1.36353965830429</v>
      </c>
      <c r="AR143">
        <v>1.38124936243381</v>
      </c>
      <c r="AS143">
        <v>1.4318462824004199</v>
      </c>
      <c r="AT143">
        <v>1.4534005960713201</v>
      </c>
      <c r="AU143">
        <v>1.40271030609382</v>
      </c>
      <c r="AV143">
        <v>1.4094353954818599</v>
      </c>
      <c r="AW143">
        <v>1.4223953743995601</v>
      </c>
      <c r="AX143">
        <v>1.4734695895288701</v>
      </c>
      <c r="AY143">
        <v>1.40577759345811</v>
      </c>
      <c r="AZ143">
        <v>1.4420495959053601</v>
      </c>
      <c r="BA143">
        <v>1.4732103638742</v>
      </c>
      <c r="BB143">
        <v>1.50450092836491</v>
      </c>
      <c r="BC143">
        <v>1.4154455002747</v>
      </c>
      <c r="BD143">
        <v>1.44684332582407</v>
      </c>
      <c r="BE143">
        <v>1.4947471509211701</v>
      </c>
      <c r="BF143">
        <v>1.4693167736753101</v>
      </c>
      <c r="BG143">
        <v>1.4337723812087699</v>
      </c>
      <c r="BH143">
        <v>1.47798427731316</v>
      </c>
      <c r="BI143">
        <v>1.4086235395106099</v>
      </c>
      <c r="BJ143">
        <v>1.4303091146325599</v>
      </c>
      <c r="BK143">
        <v>1.48243160995714</v>
      </c>
      <c r="BL143">
        <v>1.4722735883335201</v>
      </c>
      <c r="BM143">
        <v>1.47890723026374</v>
      </c>
      <c r="BN143">
        <v>1.5537539862766401</v>
      </c>
      <c r="BO143">
        <v>1.3822192859445199</v>
      </c>
      <c r="BP143">
        <v>1.41922213938914</v>
      </c>
      <c r="BQ143">
        <v>1.47717089279534</v>
      </c>
      <c r="BR143">
        <v>1.5635691854085201</v>
      </c>
      <c r="BS143">
        <v>1.45794920911022</v>
      </c>
      <c r="BT143">
        <v>1.46414259649018</v>
      </c>
      <c r="BU143">
        <v>1.4434854921055</v>
      </c>
      <c r="BV143">
        <v>1.507709876784</v>
      </c>
      <c r="BW143">
        <v>1.40751717502489</v>
      </c>
      <c r="BX143">
        <v>1.4567812230980799</v>
      </c>
      <c r="BY143">
        <v>1.4468713042646899</v>
      </c>
      <c r="BZ143">
        <v>1.49258487526913</v>
      </c>
      <c r="CA143">
        <v>1.4273830141742501</v>
      </c>
      <c r="CB143">
        <v>1.5109128228077999</v>
      </c>
      <c r="CC143">
        <v>1.43052883143884</v>
      </c>
      <c r="CD143">
        <v>1.49409554927407</v>
      </c>
      <c r="CE143">
        <v>1.448512058832</v>
      </c>
      <c r="CF143">
        <v>1.50637953517275</v>
      </c>
    </row>
    <row r="144" spans="1:84" x14ac:dyDescent="0.45">
      <c r="A144" t="s">
        <v>88</v>
      </c>
      <c r="B144" t="s">
        <v>58</v>
      </c>
      <c r="C144" t="s">
        <v>85</v>
      </c>
      <c r="D144">
        <v>40</v>
      </c>
      <c r="E144" s="1" cm="1">
        <f t="array" ref="E144">SUMPRODUCT($G144:$CF144,$G$2:$CF$2)/SUMPRODUCT(--($G144:$CF144&lt;&gt;""),$G$2:$CF$2)</f>
        <v>1.1785716928465315</v>
      </c>
      <c r="F144" s="1" cm="1">
        <f t="array" ref="F144">SUMPRODUCT($G144:$CF144,$F$2:$CE$2)/SUMPRODUCT(--($G144:$CF144&lt;&gt;""),$F$2:$CE$2)</f>
        <v>1.1686254204919906</v>
      </c>
      <c r="G144">
        <v>1.2039264832754599</v>
      </c>
      <c r="H144">
        <v>1.17995407451594</v>
      </c>
      <c r="I144">
        <v>1.1782764963538801</v>
      </c>
      <c r="J144">
        <v>1.1568971993950401</v>
      </c>
      <c r="K144">
        <v>1.28976358480991</v>
      </c>
      <c r="L144">
        <v>1.15073754849502</v>
      </c>
      <c r="M144">
        <v>1.1506808781686699</v>
      </c>
      <c r="N144">
        <v>1.1512850052015</v>
      </c>
      <c r="O144">
        <v>1.15293390606543</v>
      </c>
      <c r="P144">
        <v>1.15817987167865</v>
      </c>
      <c r="Q144">
        <v>1.14821403504899</v>
      </c>
      <c r="R144">
        <v>1.1575734091255701</v>
      </c>
      <c r="S144">
        <v>1.2296527905081001</v>
      </c>
      <c r="T144">
        <v>1.2111127885191799</v>
      </c>
      <c r="U144">
        <v>1.11651903456535</v>
      </c>
      <c r="V144">
        <v>1.15977223595836</v>
      </c>
      <c r="W144">
        <v>1.1951697177516101</v>
      </c>
      <c r="X144">
        <v>1.16809551524901</v>
      </c>
      <c r="Y144">
        <v>1.19038558010616</v>
      </c>
      <c r="Z144">
        <v>1.1460371622110099</v>
      </c>
      <c r="AA144">
        <v>1.12711620230042</v>
      </c>
      <c r="AB144">
        <v>1.1355747129526299</v>
      </c>
      <c r="AC144">
        <v>1.2907041132530599</v>
      </c>
      <c r="AD144">
        <v>1.17966623589012</v>
      </c>
      <c r="AE144">
        <v>1.24684294209422</v>
      </c>
      <c r="AF144">
        <v>1.0425282954031001</v>
      </c>
      <c r="AG144">
        <v>1.1689543876580399</v>
      </c>
      <c r="AH144">
        <v>1.1675098762573599</v>
      </c>
      <c r="AI144">
        <v>1.1541626044608999</v>
      </c>
      <c r="AJ144">
        <v>1.1713443735765701</v>
      </c>
      <c r="AK144">
        <v>1.20642971664496</v>
      </c>
      <c r="AL144">
        <v>1.23756424123727</v>
      </c>
      <c r="AM144">
        <v>1.1481521023811401</v>
      </c>
      <c r="AN144">
        <v>1.13043667494928</v>
      </c>
      <c r="AO144">
        <v>1.1553634375327499</v>
      </c>
      <c r="AP144">
        <v>1.1578127622615699</v>
      </c>
      <c r="AQ144">
        <v>1.1398966557821399</v>
      </c>
      <c r="AR144">
        <v>1.14290055780277</v>
      </c>
      <c r="AS144">
        <v>1.17006204889502</v>
      </c>
      <c r="AT144">
        <v>1.1919872995041401</v>
      </c>
      <c r="AU144">
        <v>1.1396444280256499</v>
      </c>
      <c r="AV144">
        <v>1.1519711679984099</v>
      </c>
      <c r="AW144">
        <v>1.16289817197218</v>
      </c>
      <c r="AX144">
        <v>1.19917115927948</v>
      </c>
      <c r="AY144">
        <v>1.1614313152040701</v>
      </c>
      <c r="AZ144">
        <v>1.1932712828477601</v>
      </c>
      <c r="BA144">
        <v>1.21304833697312</v>
      </c>
      <c r="BB144">
        <v>1.2322598627904999</v>
      </c>
      <c r="BC144">
        <v>1.1576498850700701</v>
      </c>
      <c r="BD144">
        <v>1.1852135158017301</v>
      </c>
      <c r="BE144">
        <v>1.2231222014664</v>
      </c>
      <c r="BF144">
        <v>1.2075999848669301</v>
      </c>
      <c r="BG144">
        <v>1.18789267289343</v>
      </c>
      <c r="BH144">
        <v>1.2179137878295501</v>
      </c>
      <c r="BI144">
        <v>1.1417432859668399</v>
      </c>
      <c r="BJ144">
        <v>1.1887368216533301</v>
      </c>
      <c r="BK144">
        <v>1.24446719001494</v>
      </c>
      <c r="BL144">
        <v>1.20827678953024</v>
      </c>
      <c r="BM144">
        <v>1.1904991927859101</v>
      </c>
      <c r="BN144">
        <v>1.27262801764913</v>
      </c>
      <c r="BO144">
        <v>1.1312214987220801</v>
      </c>
      <c r="BP144">
        <v>1.17441630461062</v>
      </c>
      <c r="BQ144">
        <v>1.20729143909109</v>
      </c>
      <c r="BR144">
        <v>1.2650536194097901</v>
      </c>
      <c r="BS144">
        <v>1.19703068572854</v>
      </c>
      <c r="BT144">
        <v>1.2000800711681701</v>
      </c>
      <c r="BU144">
        <v>1.1857355235287901</v>
      </c>
      <c r="BV144">
        <v>1.24466362402466</v>
      </c>
      <c r="BW144">
        <v>1.15990289148085</v>
      </c>
      <c r="BX144">
        <v>1.19451985888628</v>
      </c>
      <c r="BY144">
        <v>1.18064835262301</v>
      </c>
      <c r="BZ144">
        <v>1.2151237156096999</v>
      </c>
      <c r="CA144">
        <v>1.16904851598549</v>
      </c>
      <c r="CB144">
        <v>1.2353945288974999</v>
      </c>
      <c r="CC144">
        <v>1.18463272528585</v>
      </c>
      <c r="CD144">
        <v>1.2242985196602301</v>
      </c>
      <c r="CE144">
        <v>1.19110507411222</v>
      </c>
      <c r="CF144">
        <v>1.2158097110422399</v>
      </c>
    </row>
    <row r="145" spans="1:84" x14ac:dyDescent="0.45">
      <c r="A145" t="s">
        <v>88</v>
      </c>
      <c r="B145" t="s">
        <v>89</v>
      </c>
      <c r="C145" t="s">
        <v>66</v>
      </c>
      <c r="D145">
        <v>40</v>
      </c>
      <c r="E145" s="1" cm="1">
        <f t="array" ref="E145">SUMPRODUCT($G145:$CF145,$G$2:$CF$2)/SUMPRODUCT(--($G145:$CF145&lt;&gt;""),$G$2:$CF$2)</f>
        <v>1.7502238950241025</v>
      </c>
      <c r="F145" s="1" cm="1">
        <f t="array" ref="F145">SUMPRODUCT($G145:$CF145,$F$2:$CE$2)/SUMPRODUCT(--($G145:$CF145&lt;&gt;""),$F$2:$CE$2)</f>
        <v>1.7745412604968887</v>
      </c>
      <c r="G145">
        <v>1.8239818978989399</v>
      </c>
      <c r="H145">
        <v>1.82410326413158</v>
      </c>
      <c r="I145">
        <v>1.7143802841065701</v>
      </c>
      <c r="J145">
        <v>1.74324666317292</v>
      </c>
      <c r="K145">
        <v>1.8871718638601001</v>
      </c>
      <c r="L145">
        <v>1.7436932138597301</v>
      </c>
      <c r="M145">
        <v>1.7458998640210699</v>
      </c>
      <c r="N145">
        <v>1.78081025924489</v>
      </c>
      <c r="O145">
        <v>1.7447205707853699</v>
      </c>
      <c r="P145">
        <v>1.78325543944442</v>
      </c>
      <c r="Q145">
        <v>1.55032444008004</v>
      </c>
      <c r="R145">
        <v>1.5700688568155501</v>
      </c>
      <c r="S145">
        <v>1.77834410269251</v>
      </c>
      <c r="T145">
        <v>1.8031015474888199</v>
      </c>
      <c r="U145">
        <v>1.71469007781195</v>
      </c>
      <c r="V145">
        <v>1.81432068406239</v>
      </c>
      <c r="W145">
        <v>1.80280407136331</v>
      </c>
      <c r="X145">
        <v>1.77985305950719</v>
      </c>
      <c r="Y145">
        <v>1.8415666150286401</v>
      </c>
      <c r="Z145">
        <v>1.8026035222011401</v>
      </c>
      <c r="AA145">
        <v>1.50682373617598</v>
      </c>
      <c r="AB145">
        <v>1.5287839298246899</v>
      </c>
      <c r="AC145">
        <v>1.9739070181492899</v>
      </c>
      <c r="AD145">
        <v>1.8426999297245401</v>
      </c>
      <c r="AE145">
        <v>1.60500989680828</v>
      </c>
      <c r="AF145">
        <v>1.4207096764241001</v>
      </c>
      <c r="AG145">
        <v>1.7516396696438099</v>
      </c>
      <c r="AH145">
        <v>1.7672779705553301</v>
      </c>
      <c r="AI145">
        <v>1.7218494610917201</v>
      </c>
      <c r="AJ145">
        <v>1.7882603805450901</v>
      </c>
      <c r="AK145">
        <v>1.7832899182762501</v>
      </c>
      <c r="AL145">
        <v>1.8522637531425901</v>
      </c>
      <c r="AM145">
        <v>1.66884179479199</v>
      </c>
      <c r="AN145">
        <v>1.70445304449215</v>
      </c>
      <c r="AO145">
        <v>1.72911299382862</v>
      </c>
      <c r="AP145">
        <v>1.77682999619196</v>
      </c>
      <c r="AQ145">
        <v>1.8507581384427001</v>
      </c>
      <c r="AR145">
        <v>1.9059825834722599</v>
      </c>
      <c r="AS145">
        <v>1.7579882134764699</v>
      </c>
      <c r="AT145">
        <v>1.83315702494326</v>
      </c>
      <c r="AU145">
        <v>1.71839187227557</v>
      </c>
      <c r="AV145">
        <v>1.7621651042501101</v>
      </c>
      <c r="AW145">
        <v>1.86596571638536</v>
      </c>
      <c r="AX145">
        <v>1.9765233734226799</v>
      </c>
      <c r="AY145">
        <v>1.5683883332494899</v>
      </c>
      <c r="AZ145">
        <v>1.61404756747656</v>
      </c>
      <c r="BA145">
        <v>1.81154395343442</v>
      </c>
      <c r="BB145">
        <v>1.8857229235670601</v>
      </c>
      <c r="BC145">
        <v>1.6914164019029601</v>
      </c>
      <c r="BD145">
        <v>1.7616844149097699</v>
      </c>
      <c r="BE145">
        <v>1.8734835588029799</v>
      </c>
      <c r="BF145">
        <v>1.9072019394278199</v>
      </c>
      <c r="BG145">
        <v>1.7901628127720901</v>
      </c>
      <c r="BH145">
        <v>1.87790289109945</v>
      </c>
      <c r="BI145">
        <v>1.70287957375808</v>
      </c>
      <c r="BJ145">
        <v>1.76850389652859</v>
      </c>
      <c r="BK145">
        <v>1.82414877894884</v>
      </c>
      <c r="BL145">
        <v>1.80628747948513</v>
      </c>
      <c r="BM145">
        <v>1.8585983743919099</v>
      </c>
      <c r="BN145">
        <v>1.99442708174836</v>
      </c>
      <c r="BO145">
        <v>1.7593996690351801</v>
      </c>
      <c r="BP145">
        <v>1.85473609582593</v>
      </c>
      <c r="BQ145">
        <v>1.56121896837161</v>
      </c>
      <c r="BR145">
        <v>1.65195856210157</v>
      </c>
      <c r="BS145">
        <v>1.8155792977659599</v>
      </c>
      <c r="BT145">
        <v>1.8395702221884001</v>
      </c>
      <c r="BU145">
        <v>1.74107394993677</v>
      </c>
      <c r="BV145">
        <v>1.8261087256077599</v>
      </c>
      <c r="BW145">
        <v>1.50404182772648</v>
      </c>
      <c r="BX145">
        <v>1.56219114494539</v>
      </c>
      <c r="BY145">
        <v>2.0118253659267</v>
      </c>
      <c r="BZ145">
        <v>2.1369217273666701</v>
      </c>
      <c r="CA145">
        <v>2.1132720131709299</v>
      </c>
      <c r="CB145">
        <v>2.2833816960489699</v>
      </c>
      <c r="CC145">
        <v>1.55303282955387</v>
      </c>
      <c r="CD145">
        <v>1.6434185507840799</v>
      </c>
      <c r="CE145">
        <v>1.7741866109381701</v>
      </c>
      <c r="CF145">
        <v>1.91402097133872</v>
      </c>
    </row>
    <row r="146" spans="1:84" x14ac:dyDescent="0.45">
      <c r="A146" t="s">
        <v>88</v>
      </c>
      <c r="B146" t="s">
        <v>90</v>
      </c>
      <c r="C146" t="s">
        <v>66</v>
      </c>
      <c r="D146">
        <v>40</v>
      </c>
      <c r="E146" s="1" cm="1">
        <f t="array" ref="E146">SUMPRODUCT($G146:$CF146,$G$2:$CF$2)/SUMPRODUCT(--($G146:$CF146&lt;&gt;""),$G$2:$CF$2)</f>
        <v>1.7159073586047244</v>
      </c>
      <c r="F146" s="1" cm="1">
        <f t="array" ref="F146">SUMPRODUCT($G146:$CF146,$F$2:$CE$2)/SUMPRODUCT(--($G146:$CF146&lt;&gt;""),$F$2:$CE$2)</f>
        <v>1.7360450972618866</v>
      </c>
      <c r="G146">
        <v>1.76471476740704</v>
      </c>
      <c r="H146">
        <v>1.76035547626109</v>
      </c>
      <c r="I146">
        <v>1.69791968772754</v>
      </c>
      <c r="J146">
        <v>1.72591687500869</v>
      </c>
      <c r="K146">
        <v>1.8504860961711</v>
      </c>
      <c r="L146">
        <v>1.7297509789188401</v>
      </c>
      <c r="M146">
        <v>1.7299924934595901</v>
      </c>
      <c r="N146">
        <v>1.7633858333372401</v>
      </c>
      <c r="O146">
        <v>1.7285327701073501</v>
      </c>
      <c r="P146">
        <v>1.7717543008030501</v>
      </c>
      <c r="Q146">
        <v>1.40491599975947</v>
      </c>
      <c r="R146">
        <v>1.42056021750836</v>
      </c>
      <c r="S146">
        <v>1.7775659550862</v>
      </c>
      <c r="T146">
        <v>1.7920159769124699</v>
      </c>
      <c r="U146">
        <v>1.6379902740732299</v>
      </c>
      <c r="V146">
        <v>1.7196524888635401</v>
      </c>
      <c r="W146">
        <v>1.7495605231826199</v>
      </c>
      <c r="X146">
        <v>1.7512915058019201</v>
      </c>
      <c r="Y146">
        <v>1.8241259527992799</v>
      </c>
      <c r="Z146">
        <v>1.7969945418578499</v>
      </c>
      <c r="AA146">
        <v>1.4051831204971801</v>
      </c>
      <c r="AB146">
        <v>1.42439353593908</v>
      </c>
      <c r="AC146">
        <v>1.89673670997067</v>
      </c>
      <c r="AD146">
        <v>1.7746318527900899</v>
      </c>
      <c r="AE146">
        <v>1.49089658540166</v>
      </c>
      <c r="AF146">
        <v>1.31072546982577</v>
      </c>
      <c r="AG146">
        <v>1.7137006144979301</v>
      </c>
      <c r="AH146">
        <v>1.7091784914842001</v>
      </c>
      <c r="AI146">
        <v>1.72265533757807</v>
      </c>
      <c r="AJ146">
        <v>1.77731641908712</v>
      </c>
      <c r="AK146">
        <v>1.7598501168857801</v>
      </c>
      <c r="AL146">
        <v>1.82659394166012</v>
      </c>
      <c r="AM146">
        <v>1.65059540931547</v>
      </c>
      <c r="AN146">
        <v>1.65776522458788</v>
      </c>
      <c r="AO146">
        <v>1.6806586657545499</v>
      </c>
      <c r="AP146">
        <v>1.7218278371196201</v>
      </c>
      <c r="AQ146">
        <v>1.9639951637917299</v>
      </c>
      <c r="AR146">
        <v>2.03921081722874</v>
      </c>
      <c r="AS146">
        <v>1.71637415943552</v>
      </c>
      <c r="AT146">
        <v>1.7737953640192199</v>
      </c>
      <c r="AU146">
        <v>1.67248232333851</v>
      </c>
      <c r="AV146">
        <v>1.72740940494738</v>
      </c>
      <c r="AW146">
        <v>1.9727032614091</v>
      </c>
      <c r="AX146">
        <v>2.0787216071696299</v>
      </c>
      <c r="AY146">
        <v>1.4059733943230599</v>
      </c>
      <c r="AZ146">
        <v>1.43283180362838</v>
      </c>
      <c r="BA146">
        <v>1.7697232074756</v>
      </c>
      <c r="BB146">
        <v>1.8281446531168299</v>
      </c>
      <c r="BC146">
        <v>1.67066165696736</v>
      </c>
      <c r="BD146">
        <v>1.7363527875909499</v>
      </c>
      <c r="BE146">
        <v>1.8181206124795399</v>
      </c>
      <c r="BF146">
        <v>1.8136875883994099</v>
      </c>
      <c r="BG146">
        <v>1.73265435689486</v>
      </c>
      <c r="BH146">
        <v>1.79975090830535</v>
      </c>
      <c r="BI146">
        <v>1.6916501263388</v>
      </c>
      <c r="BJ146">
        <v>1.74575472216562</v>
      </c>
      <c r="BK146">
        <v>1.7831343801714901</v>
      </c>
      <c r="BL146">
        <v>1.7635601486172101</v>
      </c>
      <c r="BM146">
        <v>1.7849551581835199</v>
      </c>
      <c r="BN146">
        <v>1.88003839442173</v>
      </c>
      <c r="BO146">
        <v>1.68557531591521</v>
      </c>
      <c r="BP146">
        <v>1.74400712255303</v>
      </c>
      <c r="BQ146">
        <v>1.43810013095018</v>
      </c>
      <c r="BR146">
        <v>1.5179243347750899</v>
      </c>
      <c r="BS146">
        <v>1.7564612051112201</v>
      </c>
      <c r="BT146">
        <v>1.7660085340364899</v>
      </c>
      <c r="BU146">
        <v>1.7965183153645401</v>
      </c>
      <c r="BV146">
        <v>1.88322010944309</v>
      </c>
      <c r="BW146">
        <v>1.3697844471076699</v>
      </c>
      <c r="BX146">
        <v>1.4147104299242099</v>
      </c>
      <c r="BY146">
        <v>2.2024383410166299</v>
      </c>
      <c r="BZ146">
        <v>2.3309492146480899</v>
      </c>
      <c r="CA146">
        <v>2.2562849749399301</v>
      </c>
      <c r="CB146">
        <v>2.44345048350608</v>
      </c>
      <c r="CC146">
        <v>1.41194260248912</v>
      </c>
      <c r="CD146">
        <v>1.4639546543695099</v>
      </c>
      <c r="CE146">
        <v>1.74213425051875</v>
      </c>
      <c r="CF146">
        <v>1.8373541759541101</v>
      </c>
    </row>
    <row r="147" spans="1:84" x14ac:dyDescent="0.45">
      <c r="A147" t="s">
        <v>75</v>
      </c>
      <c r="B147" t="s">
        <v>58</v>
      </c>
      <c r="C147" t="s">
        <v>62</v>
      </c>
      <c r="D147">
        <v>40</v>
      </c>
      <c r="E147" s="1" cm="1">
        <f t="array" ref="E147">SUMPRODUCT($G147:$CF147,$G$2:$CF$2)/SUMPRODUCT(--($G147:$CF147&lt;&gt;""),$G$2:$CF$2)</f>
        <v>2.31855337964884</v>
      </c>
      <c r="F147" s="1" cm="1">
        <f t="array" ref="F147">SUMPRODUCT($G147:$CF147,$F$2:$CE$2)/SUMPRODUCT(--($G147:$CF147&lt;&gt;""),$F$2:$CE$2)</f>
        <v>2.3055351527662946</v>
      </c>
      <c r="G147">
        <v>2.4886776521918201</v>
      </c>
      <c r="H147">
        <v>2.3987745354693502</v>
      </c>
      <c r="I147">
        <v>2.27394925435302</v>
      </c>
      <c r="J147">
        <v>2.2651615363006901</v>
      </c>
      <c r="K147">
        <v>2.54093478267494</v>
      </c>
      <c r="L147">
        <v>2.2465597355225801</v>
      </c>
      <c r="M147">
        <v>2.37234748296494</v>
      </c>
      <c r="N147">
        <v>2.3330708617104601</v>
      </c>
      <c r="O147">
        <v>2.37614835473082</v>
      </c>
      <c r="P147">
        <v>2.3438362424478099</v>
      </c>
      <c r="Q147">
        <v>2.3735824408261501</v>
      </c>
      <c r="R147">
        <v>2.3381216088448902</v>
      </c>
      <c r="S147">
        <v>2.3272690538579699</v>
      </c>
      <c r="T147">
        <v>2.3539656522741002</v>
      </c>
      <c r="U147">
        <v>2.3346639559497699</v>
      </c>
      <c r="V147">
        <v>2.3528654235799999</v>
      </c>
      <c r="W147">
        <v>2.2206513848149001</v>
      </c>
      <c r="X147">
        <v>2.19231240472589</v>
      </c>
      <c r="Y147">
        <v>2.32009634417774</v>
      </c>
      <c r="Z147">
        <v>2.2507779866639401</v>
      </c>
      <c r="AA147">
        <v>2.3107662991817399</v>
      </c>
      <c r="AB147">
        <v>2.2580029891230802</v>
      </c>
      <c r="AC147">
        <v>2.4150582017253401</v>
      </c>
      <c r="AD147">
        <v>2.3296137536336801</v>
      </c>
      <c r="AE147">
        <v>2.0320448066624799</v>
      </c>
      <c r="AF147">
        <v>1.9786018291408201</v>
      </c>
      <c r="AG147">
        <v>2.3103814259617401</v>
      </c>
      <c r="AH147">
        <v>2.25077730849025</v>
      </c>
      <c r="AI147">
        <v>2.4161575487513001</v>
      </c>
      <c r="AJ147">
        <v>2.41003480087736</v>
      </c>
      <c r="AK147">
        <v>2.33684135005424</v>
      </c>
      <c r="AL147">
        <v>2.4269967023876999</v>
      </c>
      <c r="AM147">
        <v>2.3805226590640598</v>
      </c>
      <c r="AN147">
        <v>2.3121308450790399</v>
      </c>
      <c r="AO147">
        <v>2.38931844484864</v>
      </c>
      <c r="AP147">
        <v>2.3721180393863301</v>
      </c>
      <c r="AQ147">
        <v>2.26804683386599</v>
      </c>
      <c r="AR147">
        <v>2.2513538136931501</v>
      </c>
      <c r="AS147">
        <v>2.27679603011426</v>
      </c>
      <c r="AT147">
        <v>2.2857448721831202</v>
      </c>
      <c r="AU147">
        <v>2.2942837964513001</v>
      </c>
      <c r="AV147">
        <v>2.2714258490466599</v>
      </c>
      <c r="AW147">
        <v>2.2242420508560001</v>
      </c>
      <c r="AX147">
        <v>2.3084189845732701</v>
      </c>
      <c r="AY147">
        <v>2.23015932815481</v>
      </c>
      <c r="AZ147">
        <v>2.29787476915843</v>
      </c>
      <c r="BA147">
        <v>2.2377812376033002</v>
      </c>
      <c r="BB147">
        <v>2.3167890550398198</v>
      </c>
      <c r="BC147">
        <v>2.3469877118383198</v>
      </c>
      <c r="BD147">
        <v>2.3885098792078701</v>
      </c>
      <c r="BE147">
        <v>2.4507137475682099</v>
      </c>
      <c r="BF147">
        <v>2.4231840841470298</v>
      </c>
      <c r="BG147">
        <v>2.2434922204462402</v>
      </c>
      <c r="BH147">
        <v>2.3219437257794402</v>
      </c>
      <c r="BI147">
        <v>2.3038407322207899</v>
      </c>
      <c r="BJ147">
        <v>2.39200136938019</v>
      </c>
      <c r="BK147">
        <v>2.4052477159397698</v>
      </c>
      <c r="BL147">
        <v>2.4120994443020098</v>
      </c>
      <c r="BM147">
        <v>2.42008541410324</v>
      </c>
      <c r="BN147">
        <v>2.55649094550165</v>
      </c>
      <c r="BO147">
        <v>2.2394118534509202</v>
      </c>
      <c r="BP147">
        <v>2.3266313912272398</v>
      </c>
      <c r="BQ147">
        <v>2.2611797689500901</v>
      </c>
      <c r="BR147">
        <v>2.3772743864982302</v>
      </c>
      <c r="BS147">
        <v>2.2684272237999501</v>
      </c>
      <c r="BT147">
        <v>2.3409544269418898</v>
      </c>
      <c r="BU147">
        <v>2.2353527427620499</v>
      </c>
      <c r="BV147">
        <v>2.3230886717097299</v>
      </c>
      <c r="BW147">
        <v>2.24872947014837</v>
      </c>
      <c r="BX147">
        <v>2.3143387404419</v>
      </c>
      <c r="BY147">
        <v>2.3124672772977299</v>
      </c>
      <c r="BZ147">
        <v>2.3375791355326498</v>
      </c>
      <c r="CA147">
        <v>2.2811583440093801</v>
      </c>
      <c r="CB147">
        <v>2.3989364298505902</v>
      </c>
      <c r="CC147">
        <v>2.4441002068921698</v>
      </c>
      <c r="CD147">
        <v>2.4423066716660999</v>
      </c>
      <c r="CE147">
        <v>2.3852610183194898</v>
      </c>
      <c r="CF147">
        <v>2.48125815797744</v>
      </c>
    </row>
    <row r="148" spans="1:84" x14ac:dyDescent="0.45">
      <c r="A148" t="s">
        <v>101</v>
      </c>
      <c r="B148" t="s">
        <v>102</v>
      </c>
      <c r="C148" t="s">
        <v>64</v>
      </c>
      <c r="D148">
        <v>40</v>
      </c>
      <c r="E148" s="1" cm="1">
        <f t="array" ref="E148">SUMPRODUCT($G148:$CF148,$G$2:$CF$2)/SUMPRODUCT(--($G148:$CF148&lt;&gt;""),$G$2:$CF$2)</f>
        <v>1.5619382354427196</v>
      </c>
      <c r="F148" s="1" cm="1">
        <f t="array" ref="F148">SUMPRODUCT($G148:$CF148,$F$2:$CE$2)/SUMPRODUCT(--($G148:$CF148&lt;&gt;""),$F$2:$CE$2)</f>
        <v>1.5666824588190298</v>
      </c>
      <c r="G148">
        <v>1.5831400844310399</v>
      </c>
      <c r="H148">
        <v>1.56508124884041</v>
      </c>
      <c r="I148">
        <v>1.54710470887005</v>
      </c>
      <c r="J148">
        <v>1.5223038781106899</v>
      </c>
      <c r="K148">
        <v>1.5475410582417899</v>
      </c>
      <c r="L148">
        <v>1.5031116362114401</v>
      </c>
      <c r="M148">
        <v>1.5870187397097399</v>
      </c>
      <c r="N148">
        <v>1.5850294729421399</v>
      </c>
      <c r="O148">
        <v>1.50886398970608</v>
      </c>
      <c r="P148">
        <v>1.50300691591435</v>
      </c>
      <c r="Q148">
        <v>1.5053418412238799</v>
      </c>
      <c r="R148">
        <v>1.49944975193455</v>
      </c>
      <c r="S148">
        <v>1.43359440991779</v>
      </c>
      <c r="T148">
        <v>1.44276414084955</v>
      </c>
      <c r="U148">
        <v>1.6190992063374701</v>
      </c>
      <c r="V148">
        <v>1.6323938325665801</v>
      </c>
      <c r="W148">
        <v>1.48002617872216</v>
      </c>
      <c r="X148">
        <v>1.48120064872692</v>
      </c>
      <c r="Y148">
        <v>1.53635868077233</v>
      </c>
      <c r="Z148">
        <v>1.5151638674136501</v>
      </c>
      <c r="AA148">
        <v>1.56569836431083</v>
      </c>
      <c r="AB148">
        <v>1.5356104341529899</v>
      </c>
      <c r="AC148">
        <v>1.53930657887416</v>
      </c>
      <c r="AD148">
        <v>1.5330113132536201</v>
      </c>
      <c r="AE148">
        <v>1.44249238921878</v>
      </c>
      <c r="AF148">
        <v>1.42963462398777</v>
      </c>
      <c r="AG148">
        <v>1.6278713903201101</v>
      </c>
      <c r="AH148">
        <v>1.60118219225331</v>
      </c>
      <c r="AI148">
        <v>1.5978399497543401</v>
      </c>
      <c r="AJ148">
        <v>1.61372949724726</v>
      </c>
      <c r="AK148">
        <v>1.61871510280276</v>
      </c>
      <c r="AL148">
        <v>1.6546899306107099</v>
      </c>
      <c r="AM148">
        <v>1.5009076191906701</v>
      </c>
      <c r="AN148">
        <v>1.4693440860109399</v>
      </c>
      <c r="AO148">
        <v>1.5136274386741499</v>
      </c>
      <c r="AP148">
        <v>1.5293177743500399</v>
      </c>
      <c r="AQ148">
        <v>1.6169255451254401</v>
      </c>
      <c r="AR148">
        <v>1.59489893414194</v>
      </c>
      <c r="AS148">
        <v>1.6095161007819601</v>
      </c>
      <c r="AT148">
        <v>1.62595307615347</v>
      </c>
      <c r="AU148">
        <v>1.6966268091197301</v>
      </c>
      <c r="AV148">
        <v>1.6663627357930599</v>
      </c>
      <c r="AW148">
        <v>1.6267955863779699</v>
      </c>
      <c r="AX148">
        <v>1.6716448634987799</v>
      </c>
      <c r="AY148">
        <v>1.5295256494616301</v>
      </c>
      <c r="AZ148">
        <v>1.5854543177509</v>
      </c>
      <c r="BA148">
        <v>1.5226278366260699</v>
      </c>
      <c r="BB148">
        <v>1.59407596006154</v>
      </c>
      <c r="BC148">
        <v>1.51466528425929</v>
      </c>
      <c r="BD148">
        <v>1.5653544132128201</v>
      </c>
      <c r="BE148">
        <v>1.51734269834747</v>
      </c>
      <c r="BF148">
        <v>1.5992599230234701</v>
      </c>
      <c r="BG148">
        <v>1.53432323273816</v>
      </c>
      <c r="BH148">
        <v>1.6247584821012599</v>
      </c>
      <c r="BI148">
        <v>1.5436516866405099</v>
      </c>
      <c r="BJ148">
        <v>1.6235468672253299</v>
      </c>
      <c r="BK148">
        <v>1.4082205479321599</v>
      </c>
      <c r="BL148">
        <v>1.4686357217650701</v>
      </c>
      <c r="BM148">
        <v>1.65862347698012</v>
      </c>
      <c r="BN148">
        <v>1.7183983621410099</v>
      </c>
      <c r="BO148">
        <v>1.4982003980657099</v>
      </c>
      <c r="BP148">
        <v>1.5474880802764699</v>
      </c>
      <c r="BQ148">
        <v>1.55056602406066</v>
      </c>
      <c r="BR148">
        <v>1.65137897128972</v>
      </c>
      <c r="BS148">
        <v>1.50615798542665</v>
      </c>
      <c r="BT148">
        <v>1.59291611879564</v>
      </c>
      <c r="BU148">
        <v>1.4930509504172</v>
      </c>
      <c r="BV148">
        <v>1.56226638820791</v>
      </c>
      <c r="BW148">
        <v>1.52684604088246</v>
      </c>
      <c r="BX148">
        <v>1.56415087014499</v>
      </c>
      <c r="BY148">
        <v>1.7161470822101399</v>
      </c>
      <c r="BZ148">
        <v>1.76082085916543</v>
      </c>
      <c r="CA148">
        <v>1.5932851306085201</v>
      </c>
      <c r="CB148">
        <v>1.71337125953266</v>
      </c>
      <c r="CC148">
        <v>1.7973969002964401</v>
      </c>
      <c r="CD148">
        <v>1.7807955837952401</v>
      </c>
      <c r="CE148">
        <v>1.6266189467201999</v>
      </c>
      <c r="CF148">
        <v>1.71714942904034</v>
      </c>
    </row>
    <row r="149" spans="1:84" x14ac:dyDescent="0.45">
      <c r="A149" t="s">
        <v>101</v>
      </c>
      <c r="B149" t="s">
        <v>58</v>
      </c>
      <c r="C149" t="s">
        <v>64</v>
      </c>
      <c r="D149">
        <v>40</v>
      </c>
      <c r="E149" s="1" cm="1">
        <f t="array" ref="E149">SUMPRODUCT($G149:$CF149,$G$2:$CF$2)/SUMPRODUCT(--($G149:$CF149&lt;&gt;""),$G$2:$CF$2)</f>
        <v>1.4229683340808708</v>
      </c>
      <c r="F149" s="1" cm="1">
        <f t="array" ref="F149">SUMPRODUCT($G149:$CF149,$F$2:$CE$2)/SUMPRODUCT(--($G149:$CF149&lt;&gt;""),$F$2:$CE$2)</f>
        <v>1.4138680303143698</v>
      </c>
      <c r="G149">
        <v>1.43057499656349</v>
      </c>
      <c r="H149">
        <v>1.40213154497193</v>
      </c>
      <c r="I149">
        <v>1.42373096407891</v>
      </c>
      <c r="J149">
        <v>1.39208656643406</v>
      </c>
      <c r="K149">
        <v>1.41841215156152</v>
      </c>
      <c r="L149">
        <v>1.37112948672043</v>
      </c>
      <c r="M149">
        <v>1.4408729189021501</v>
      </c>
      <c r="N149">
        <v>1.4300364773771399</v>
      </c>
      <c r="O149">
        <v>1.4441571983243999</v>
      </c>
      <c r="P149">
        <v>1.4345385003580999</v>
      </c>
      <c r="Q149">
        <v>1.4393997417598601</v>
      </c>
      <c r="R149">
        <v>1.43342168587962</v>
      </c>
      <c r="S149">
        <v>1.4267511840703699</v>
      </c>
      <c r="T149">
        <v>1.44290412454675</v>
      </c>
      <c r="U149">
        <v>1.4127931651530701</v>
      </c>
      <c r="V149">
        <v>1.40263932456465</v>
      </c>
      <c r="W149">
        <v>1.38243191717181</v>
      </c>
      <c r="X149">
        <v>1.3683773021427099</v>
      </c>
      <c r="Y149">
        <v>1.4399228560119199</v>
      </c>
      <c r="Z149">
        <v>1.4061342246280699</v>
      </c>
      <c r="AA149">
        <v>1.46829562936029</v>
      </c>
      <c r="AB149">
        <v>1.4342339964890201</v>
      </c>
      <c r="AC149">
        <v>1.4210770895484299</v>
      </c>
      <c r="AD149">
        <v>1.4052373534724401</v>
      </c>
      <c r="AE149">
        <v>1.3079961742625501</v>
      </c>
      <c r="AF149">
        <v>1.27777779550922</v>
      </c>
      <c r="AG149">
        <v>1.4216957811779301</v>
      </c>
      <c r="AH149">
        <v>1.3979663585301001</v>
      </c>
      <c r="AI149">
        <v>1.4655825195436201</v>
      </c>
      <c r="AJ149">
        <v>1.4752044893773</v>
      </c>
      <c r="AK149">
        <v>1.45722178152351</v>
      </c>
      <c r="AL149">
        <v>1.47699163960478</v>
      </c>
      <c r="AM149">
        <v>1.41656873804117</v>
      </c>
      <c r="AN149">
        <v>1.3741147563139799</v>
      </c>
      <c r="AO149">
        <v>1.3729166232754499</v>
      </c>
      <c r="AP149">
        <v>1.3671262774975399</v>
      </c>
      <c r="AQ149">
        <v>1.42145559214557</v>
      </c>
      <c r="AR149">
        <v>1.3845130538871999</v>
      </c>
      <c r="AS149">
        <v>1.4449123486840501</v>
      </c>
      <c r="AT149">
        <v>1.4439680278081399</v>
      </c>
      <c r="AU149">
        <v>1.48735898460934</v>
      </c>
      <c r="AV149">
        <v>1.4358619977461999</v>
      </c>
      <c r="AW149">
        <v>1.43041724071335</v>
      </c>
      <c r="AX149">
        <v>1.4413531644675299</v>
      </c>
      <c r="AY149">
        <v>1.39605780611464</v>
      </c>
      <c r="AZ149">
        <v>1.4301015343585599</v>
      </c>
      <c r="BA149">
        <v>1.41112967802804</v>
      </c>
      <c r="BB149">
        <v>1.4731927768725901</v>
      </c>
      <c r="BC149">
        <v>1.4020062217496001</v>
      </c>
      <c r="BD149">
        <v>1.4266054562425401</v>
      </c>
      <c r="BE149">
        <v>1.3867140995751801</v>
      </c>
      <c r="BF149">
        <v>1.43514446096635</v>
      </c>
      <c r="BG149">
        <v>1.3902608319952301</v>
      </c>
      <c r="BH149">
        <v>1.4487667916373499</v>
      </c>
      <c r="BI149">
        <v>1.36222906386845</v>
      </c>
      <c r="BJ149">
        <v>1.40472738312417</v>
      </c>
      <c r="BK149">
        <v>1.3951037360327201</v>
      </c>
      <c r="BL149">
        <v>1.44048404668268</v>
      </c>
      <c r="BM149">
        <v>1.45994504596764</v>
      </c>
      <c r="BN149">
        <v>1.5018598053099601</v>
      </c>
      <c r="BO149">
        <v>1.36525311769362</v>
      </c>
      <c r="BP149">
        <v>1.3904774216446301</v>
      </c>
      <c r="BQ149">
        <v>1.4400964894249699</v>
      </c>
      <c r="BR149">
        <v>1.52300745879445</v>
      </c>
      <c r="BS149">
        <v>1.39172351139962</v>
      </c>
      <c r="BT149">
        <v>1.4364406895155299</v>
      </c>
      <c r="BU149">
        <v>1.3918212576186899</v>
      </c>
      <c r="BV149">
        <v>1.4545191535413899</v>
      </c>
      <c r="BW149">
        <v>1.3881039785291001</v>
      </c>
      <c r="BX149">
        <v>1.4214997552453399</v>
      </c>
      <c r="BY149">
        <v>1.46781961505058</v>
      </c>
      <c r="BZ149">
        <v>1.4897224099588899</v>
      </c>
      <c r="CA149">
        <v>1.3987604286242501</v>
      </c>
      <c r="CB149">
        <v>1.4637186964761899</v>
      </c>
      <c r="CC149">
        <v>1.47902529752003</v>
      </c>
      <c r="CD149">
        <v>1.46184549702264</v>
      </c>
      <c r="CE149">
        <v>1.4388997916808399</v>
      </c>
      <c r="CF149">
        <v>1.4703592849093801</v>
      </c>
    </row>
    <row r="150" spans="1:84" x14ac:dyDescent="0.45">
      <c r="A150" t="s">
        <v>101</v>
      </c>
      <c r="B150" t="s">
        <v>58</v>
      </c>
      <c r="C150" t="s">
        <v>85</v>
      </c>
      <c r="D150">
        <v>40</v>
      </c>
      <c r="E150" s="1" cm="1">
        <f t="array" ref="E150">SUMPRODUCT($G150:$CF150,$G$2:$CF$2)/SUMPRODUCT(--($G150:$CF150&lt;&gt;""),$G$2:$CF$2)</f>
        <v>1.2119979568056813</v>
      </c>
      <c r="F150" s="1" cm="1">
        <f t="array" ref="F150">SUMPRODUCT($G150:$CF150,$F$2:$CE$2)/SUMPRODUCT(--($G150:$CF150&lt;&gt;""),$F$2:$CE$2)</f>
        <v>1.2061084777267304</v>
      </c>
      <c r="G150">
        <v>1.2253001079685699</v>
      </c>
      <c r="H150">
        <v>1.1938307913656601</v>
      </c>
      <c r="I150">
        <v>1.21738438491684</v>
      </c>
      <c r="J150">
        <v>1.1862552488056</v>
      </c>
      <c r="K150">
        <v>1.2178583830015199</v>
      </c>
      <c r="L150">
        <v>1.17494959167374</v>
      </c>
      <c r="M150">
        <v>1.2389259683909499</v>
      </c>
      <c r="N150">
        <v>1.22747398951996</v>
      </c>
      <c r="O150">
        <v>1.2425205554921599</v>
      </c>
      <c r="P150">
        <v>1.23483543068727</v>
      </c>
      <c r="Q150">
        <v>1.23961142482069</v>
      </c>
      <c r="R150">
        <v>1.22789738095328</v>
      </c>
      <c r="S150">
        <v>1.2120816414476301</v>
      </c>
      <c r="T150">
        <v>1.2312952026528601</v>
      </c>
      <c r="U150">
        <v>1.2038684729645699</v>
      </c>
      <c r="V150">
        <v>1.2010053292532701</v>
      </c>
      <c r="W150">
        <v>1.17907406756505</v>
      </c>
      <c r="X150">
        <v>1.16675090659854</v>
      </c>
      <c r="Y150">
        <v>1.2190817437388799</v>
      </c>
      <c r="Z150">
        <v>1.19544213589119</v>
      </c>
      <c r="AA150">
        <v>1.250619925706</v>
      </c>
      <c r="AB150">
        <v>1.2187286044893599</v>
      </c>
      <c r="AC150">
        <v>1.21280279911542</v>
      </c>
      <c r="AD150">
        <v>1.2015730261753601</v>
      </c>
      <c r="AE150">
        <v>1.11817432745057</v>
      </c>
      <c r="AF150">
        <v>1.08880189839986</v>
      </c>
      <c r="AG150">
        <v>1.2159535318186001</v>
      </c>
      <c r="AH150">
        <v>1.19142960563114</v>
      </c>
      <c r="AI150">
        <v>1.24588677811944</v>
      </c>
      <c r="AJ150">
        <v>1.2544244583411801</v>
      </c>
      <c r="AK150">
        <v>1.2420530653869399</v>
      </c>
      <c r="AL150">
        <v>1.26192859691288</v>
      </c>
      <c r="AM150">
        <v>1.18631882287992</v>
      </c>
      <c r="AN150">
        <v>1.1639265468223099</v>
      </c>
      <c r="AO150">
        <v>1.17197620999659</v>
      </c>
      <c r="AP150">
        <v>1.1684168870754399</v>
      </c>
      <c r="AQ150">
        <v>1.20404013723614</v>
      </c>
      <c r="AR150">
        <v>1.1829998752381801</v>
      </c>
      <c r="AS150">
        <v>1.2345345712948801</v>
      </c>
      <c r="AT150">
        <v>1.2267990233320101</v>
      </c>
      <c r="AU150">
        <v>1.2568711816787601</v>
      </c>
      <c r="AV150">
        <v>1.2182919578176801</v>
      </c>
      <c r="AW150">
        <v>1.2268580989787099</v>
      </c>
      <c r="AX150">
        <v>1.2367575568031799</v>
      </c>
      <c r="AY150">
        <v>1.2059586122508399</v>
      </c>
      <c r="AZ150">
        <v>1.2294643654538799</v>
      </c>
      <c r="BA150">
        <v>1.2057618277304201</v>
      </c>
      <c r="BB150">
        <v>1.2559863722757001</v>
      </c>
      <c r="BC150">
        <v>1.19329396995555</v>
      </c>
      <c r="BD150">
        <v>1.21623998229426</v>
      </c>
      <c r="BE150">
        <v>1.1861393574791901</v>
      </c>
      <c r="BF150">
        <v>1.2275982832204699</v>
      </c>
      <c r="BG150">
        <v>1.1847757349516099</v>
      </c>
      <c r="BH150">
        <v>1.2355993348263301</v>
      </c>
      <c r="BI150">
        <v>1.17161133686704</v>
      </c>
      <c r="BJ150">
        <v>1.2133322202083501</v>
      </c>
      <c r="BK150">
        <v>1.2020614026565599</v>
      </c>
      <c r="BL150">
        <v>1.2302915461550401</v>
      </c>
      <c r="BM150">
        <v>1.21465703817408</v>
      </c>
      <c r="BN150">
        <v>1.2889777434601599</v>
      </c>
      <c r="BO150">
        <v>1.1654879591995799</v>
      </c>
      <c r="BP150">
        <v>1.1889534658143901</v>
      </c>
      <c r="BQ150">
        <v>1.2425975126724</v>
      </c>
      <c r="BR150">
        <v>1.3038244963463901</v>
      </c>
      <c r="BS150">
        <v>1.18735248261717</v>
      </c>
      <c r="BT150">
        <v>1.2338226226278299</v>
      </c>
      <c r="BU150">
        <v>1.19815764459634</v>
      </c>
      <c r="BV150">
        <v>1.2539306627031599</v>
      </c>
      <c r="BW150">
        <v>1.1946625930489601</v>
      </c>
      <c r="BX150">
        <v>1.2205550022787499</v>
      </c>
      <c r="BY150">
        <v>1.2445139019223499</v>
      </c>
      <c r="BZ150">
        <v>1.2612047538357301</v>
      </c>
      <c r="CA150">
        <v>1.2009037196238299</v>
      </c>
      <c r="CB150">
        <v>1.2666483412673599</v>
      </c>
      <c r="CC150">
        <v>1.28402128570612</v>
      </c>
      <c r="CD150">
        <v>1.26093229075748</v>
      </c>
      <c r="CE150">
        <v>1.2163266219033999</v>
      </c>
      <c r="CF150">
        <v>1.2458200123008401</v>
      </c>
    </row>
    <row r="151" spans="1:84" x14ac:dyDescent="0.45">
      <c r="A151" t="s">
        <v>63</v>
      </c>
      <c r="B151" t="s">
        <v>58</v>
      </c>
      <c r="C151" t="s">
        <v>64</v>
      </c>
      <c r="D151">
        <v>40</v>
      </c>
      <c r="E151" s="1" cm="1">
        <f t="array" ref="E151">SUMPRODUCT($G151:$CF151,$G$2:$CF$2)/SUMPRODUCT(--($G151:$CF151&lt;&gt;""),$G$2:$CF$2)</f>
        <v>1.4229683340808708</v>
      </c>
      <c r="F151" s="1" cm="1">
        <f t="array" ref="F151">SUMPRODUCT($G151:$CF151,$F$2:$CE$2)/SUMPRODUCT(--($G151:$CF151&lt;&gt;""),$F$2:$CE$2)</f>
        <v>1.4138356167634247</v>
      </c>
      <c r="G151">
        <v>1.43057499656349</v>
      </c>
      <c r="H151">
        <v>1.40213154497193</v>
      </c>
      <c r="I151">
        <v>1.42373096407891</v>
      </c>
      <c r="J151">
        <v>1.39208656643406</v>
      </c>
      <c r="K151">
        <v>1.41841215156152</v>
      </c>
      <c r="L151">
        <v>1.37112948672043</v>
      </c>
      <c r="M151">
        <v>1.4408729189021501</v>
      </c>
      <c r="N151">
        <v>1.4300364773771399</v>
      </c>
      <c r="O151">
        <v>1.4441571983243999</v>
      </c>
      <c r="P151">
        <v>1.4345385003580999</v>
      </c>
      <c r="Q151">
        <v>1.4393997417598601</v>
      </c>
      <c r="R151">
        <v>1.43342168587962</v>
      </c>
      <c r="S151">
        <v>1.4267511840703699</v>
      </c>
      <c r="T151">
        <v>1.4421910264259601</v>
      </c>
      <c r="U151">
        <v>1.4127931651530701</v>
      </c>
      <c r="V151">
        <v>1.40263932456465</v>
      </c>
      <c r="W151">
        <v>1.38243191717181</v>
      </c>
      <c r="X151">
        <v>1.3683773021427099</v>
      </c>
      <c r="Y151">
        <v>1.4399228560119199</v>
      </c>
      <c r="Z151">
        <v>1.4061342246280699</v>
      </c>
      <c r="AA151">
        <v>1.46829562936029</v>
      </c>
      <c r="AB151">
        <v>1.4342339964890201</v>
      </c>
      <c r="AC151">
        <v>1.4210770895484299</v>
      </c>
      <c r="AD151">
        <v>1.4052373534724401</v>
      </c>
      <c r="AE151">
        <v>1.3079961742625501</v>
      </c>
      <c r="AF151">
        <v>1.27777779550922</v>
      </c>
      <c r="AG151">
        <v>1.4216957811779301</v>
      </c>
      <c r="AH151">
        <v>1.3979663585301001</v>
      </c>
      <c r="AI151">
        <v>1.4655825195436201</v>
      </c>
      <c r="AJ151">
        <v>1.4752044893773</v>
      </c>
      <c r="AK151">
        <v>1.45722178152351</v>
      </c>
      <c r="AL151">
        <v>1.47699163960478</v>
      </c>
      <c r="AM151">
        <v>1.41656873804117</v>
      </c>
      <c r="AN151">
        <v>1.3741147563139799</v>
      </c>
      <c r="AO151">
        <v>1.3729166232754499</v>
      </c>
      <c r="AP151">
        <v>1.3671262774975399</v>
      </c>
      <c r="AQ151">
        <v>1.42145559214557</v>
      </c>
      <c r="AR151">
        <v>1.3845130538871999</v>
      </c>
      <c r="AS151">
        <v>1.4449123486840501</v>
      </c>
      <c r="AT151">
        <v>1.4439680278081399</v>
      </c>
      <c r="AU151">
        <v>1.48735898460934</v>
      </c>
      <c r="AV151">
        <v>1.4358619977461999</v>
      </c>
      <c r="AW151">
        <v>1.43041724071335</v>
      </c>
      <c r="AX151">
        <v>1.4413531644675299</v>
      </c>
      <c r="AY151">
        <v>1.39605780611464</v>
      </c>
      <c r="AZ151">
        <v>1.4301015343585599</v>
      </c>
      <c r="BA151">
        <v>1.41112967802804</v>
      </c>
      <c r="BB151">
        <v>1.4731927768725901</v>
      </c>
      <c r="BC151">
        <v>1.4020062217496001</v>
      </c>
      <c r="BD151">
        <v>1.4266054562425401</v>
      </c>
      <c r="BE151">
        <v>1.3867140995751801</v>
      </c>
      <c r="BF151">
        <v>1.43514446096635</v>
      </c>
      <c r="BG151">
        <v>1.3902608319952301</v>
      </c>
      <c r="BH151">
        <v>1.4487667916373499</v>
      </c>
      <c r="BI151">
        <v>1.36222906386845</v>
      </c>
      <c r="BJ151">
        <v>1.40472738312417</v>
      </c>
      <c r="BK151">
        <v>1.3951037360327201</v>
      </c>
      <c r="BL151">
        <v>1.44048404668268</v>
      </c>
      <c r="BM151">
        <v>1.45994504596764</v>
      </c>
      <c r="BN151">
        <v>1.5018598053099601</v>
      </c>
      <c r="BO151">
        <v>1.36525311769362</v>
      </c>
      <c r="BP151">
        <v>1.3904774216446301</v>
      </c>
      <c r="BQ151">
        <v>1.4400964894249699</v>
      </c>
      <c r="BR151">
        <v>1.52300745879445</v>
      </c>
      <c r="BS151">
        <v>1.39172351139962</v>
      </c>
      <c r="BT151">
        <v>1.4364406895155299</v>
      </c>
      <c r="BU151">
        <v>1.3918212576186899</v>
      </c>
      <c r="BV151">
        <v>1.4545191535413899</v>
      </c>
      <c r="BW151">
        <v>1.3881039785291001</v>
      </c>
      <c r="BX151">
        <v>1.4214997552453399</v>
      </c>
      <c r="BY151">
        <v>1.46781961505058</v>
      </c>
      <c r="BZ151">
        <v>1.4897224099588899</v>
      </c>
      <c r="CA151">
        <v>1.3987604286242501</v>
      </c>
      <c r="CB151">
        <v>1.4637186964761899</v>
      </c>
      <c r="CC151">
        <v>1.47902529752003</v>
      </c>
      <c r="CD151">
        <v>1.46184549702264</v>
      </c>
      <c r="CE151">
        <v>1.4388997916808399</v>
      </c>
      <c r="CF151">
        <v>1.4703592849093801</v>
      </c>
    </row>
    <row r="152" spans="1:84" x14ac:dyDescent="0.45">
      <c r="A152" t="s">
        <v>93</v>
      </c>
      <c r="B152" t="s">
        <v>58</v>
      </c>
      <c r="C152" t="s">
        <v>64</v>
      </c>
      <c r="D152">
        <v>40</v>
      </c>
      <c r="E152" s="1" cm="1">
        <f t="array" ref="E152">SUMPRODUCT($G152:$CF152,$G$2:$CF$2)/SUMPRODUCT(--($G152:$CF152&lt;&gt;""),$G$2:$CF$2)</f>
        <v>1.4229683340808708</v>
      </c>
      <c r="F152" s="1" cm="1">
        <f t="array" ref="F152">SUMPRODUCT($G152:$CF152,$F$2:$CE$2)/SUMPRODUCT(--($G152:$CF152&lt;&gt;""),$F$2:$CE$2)</f>
        <v>1.4138356167634247</v>
      </c>
      <c r="G152">
        <v>1.43057499656349</v>
      </c>
      <c r="H152">
        <v>1.40213154497193</v>
      </c>
      <c r="I152">
        <v>1.42373096407891</v>
      </c>
      <c r="J152">
        <v>1.39208656643406</v>
      </c>
      <c r="K152">
        <v>1.41841215156152</v>
      </c>
      <c r="L152">
        <v>1.37112948672043</v>
      </c>
      <c r="M152">
        <v>1.4408729189021501</v>
      </c>
      <c r="N152">
        <v>1.4300364773771399</v>
      </c>
      <c r="O152">
        <v>1.4441571983243999</v>
      </c>
      <c r="P152">
        <v>1.4345385003580999</v>
      </c>
      <c r="Q152">
        <v>1.4393997417598601</v>
      </c>
      <c r="R152">
        <v>1.43342168587962</v>
      </c>
      <c r="S152">
        <v>1.4267511840703699</v>
      </c>
      <c r="T152">
        <v>1.4421910264259601</v>
      </c>
      <c r="U152">
        <v>1.4127931651530701</v>
      </c>
      <c r="V152">
        <v>1.40263932456465</v>
      </c>
      <c r="W152">
        <v>1.38243191717181</v>
      </c>
      <c r="X152">
        <v>1.3683773021427099</v>
      </c>
      <c r="Y152">
        <v>1.4399228560119199</v>
      </c>
      <c r="Z152">
        <v>1.4061342246280699</v>
      </c>
      <c r="AA152">
        <v>1.46829562936029</v>
      </c>
      <c r="AB152">
        <v>1.4342339964890201</v>
      </c>
      <c r="AC152">
        <v>1.4210770895484299</v>
      </c>
      <c r="AD152">
        <v>1.4052373534724401</v>
      </c>
      <c r="AE152">
        <v>1.3079961742625501</v>
      </c>
      <c r="AF152">
        <v>1.27777779550922</v>
      </c>
      <c r="AG152">
        <v>1.4216957811779301</v>
      </c>
      <c r="AH152">
        <v>1.3979663585301001</v>
      </c>
      <c r="AI152">
        <v>1.4655825195436201</v>
      </c>
      <c r="AJ152">
        <v>1.4752044893773</v>
      </c>
      <c r="AK152">
        <v>1.45722178152351</v>
      </c>
      <c r="AL152">
        <v>1.47699163960478</v>
      </c>
      <c r="AM152">
        <v>1.41656873804117</v>
      </c>
      <c r="AN152">
        <v>1.3741147563139799</v>
      </c>
      <c r="AO152">
        <v>1.3729166232754499</v>
      </c>
      <c r="AP152">
        <v>1.3671262774975399</v>
      </c>
      <c r="AQ152">
        <v>1.42145559214557</v>
      </c>
      <c r="AR152">
        <v>1.3845130538871999</v>
      </c>
      <c r="AS152">
        <v>1.4449123486840501</v>
      </c>
      <c r="AT152">
        <v>1.4439680278081399</v>
      </c>
      <c r="AU152">
        <v>1.48735898460934</v>
      </c>
      <c r="AV152">
        <v>1.4358619977461999</v>
      </c>
      <c r="AW152">
        <v>1.43041724071335</v>
      </c>
      <c r="AX152">
        <v>1.4413531644675299</v>
      </c>
      <c r="AY152">
        <v>1.39605780611464</v>
      </c>
      <c r="AZ152">
        <v>1.4301015343585599</v>
      </c>
      <c r="BA152">
        <v>1.41112967802804</v>
      </c>
      <c r="BB152">
        <v>1.4731927768725901</v>
      </c>
      <c r="BC152">
        <v>1.4020062217496001</v>
      </c>
      <c r="BD152">
        <v>1.4266054562425401</v>
      </c>
      <c r="BE152">
        <v>1.3867140995751801</v>
      </c>
      <c r="BF152">
        <v>1.43514446096635</v>
      </c>
      <c r="BG152">
        <v>1.3902608319952301</v>
      </c>
      <c r="BH152">
        <v>1.4487667916373499</v>
      </c>
      <c r="BI152">
        <v>1.36222906386845</v>
      </c>
      <c r="BJ152">
        <v>1.40472738312417</v>
      </c>
      <c r="BK152">
        <v>1.3951037360327201</v>
      </c>
      <c r="BL152">
        <v>1.44048404668268</v>
      </c>
      <c r="BM152">
        <v>1.45994504596764</v>
      </c>
      <c r="BN152">
        <v>1.5018598053099601</v>
      </c>
      <c r="BO152">
        <v>1.36525311769362</v>
      </c>
      <c r="BP152">
        <v>1.3904774216446301</v>
      </c>
      <c r="BQ152">
        <v>1.4400964894249699</v>
      </c>
      <c r="BR152">
        <v>1.52300745879445</v>
      </c>
      <c r="BS152">
        <v>1.39172351139962</v>
      </c>
      <c r="BT152">
        <v>1.4364406895155299</v>
      </c>
      <c r="BU152">
        <v>1.3918212576186899</v>
      </c>
      <c r="BV152">
        <v>1.4545191535413899</v>
      </c>
      <c r="BW152">
        <v>1.3881039785291001</v>
      </c>
      <c r="BX152">
        <v>1.4214997552453399</v>
      </c>
      <c r="BY152">
        <v>1.46781961505058</v>
      </c>
      <c r="BZ152">
        <v>1.4897224099588899</v>
      </c>
      <c r="CA152">
        <v>1.3987604286242501</v>
      </c>
      <c r="CB152">
        <v>1.4637186964761899</v>
      </c>
      <c r="CC152">
        <v>1.47902529752003</v>
      </c>
      <c r="CD152">
        <v>1.46184549702264</v>
      </c>
      <c r="CE152">
        <v>1.4388997916808399</v>
      </c>
      <c r="CF152">
        <v>1.4703592849093801</v>
      </c>
    </row>
    <row r="153" spans="1:84" x14ac:dyDescent="0.45">
      <c r="A153" t="s">
        <v>67</v>
      </c>
      <c r="B153" t="s">
        <v>58</v>
      </c>
      <c r="C153" t="s">
        <v>64</v>
      </c>
      <c r="D153">
        <v>40</v>
      </c>
      <c r="E153" s="1" cm="1">
        <f t="array" ref="E153">SUMPRODUCT($G153:$CF153,$G$2:$CF$2)/SUMPRODUCT(--($G153:$CF153&lt;&gt;""),$G$2:$CF$2)</f>
        <v>1.4229683340808708</v>
      </c>
      <c r="F153" s="1" cm="1">
        <f t="array" ref="F153">SUMPRODUCT($G153:$CF153,$F$2:$CE$2)/SUMPRODUCT(--($G153:$CF153&lt;&gt;""),$F$2:$CE$2)</f>
        <v>1.4138356167634247</v>
      </c>
      <c r="G153">
        <v>1.43057499656349</v>
      </c>
      <c r="H153">
        <v>1.40213154497193</v>
      </c>
      <c r="I153">
        <v>1.42373096407891</v>
      </c>
      <c r="J153">
        <v>1.39208656643406</v>
      </c>
      <c r="K153">
        <v>1.41841215156152</v>
      </c>
      <c r="L153">
        <v>1.37112948672043</v>
      </c>
      <c r="M153">
        <v>1.4408729189021501</v>
      </c>
      <c r="N153">
        <v>1.4300364773771399</v>
      </c>
      <c r="O153">
        <v>1.4441571983243999</v>
      </c>
      <c r="P153">
        <v>1.4345385003580999</v>
      </c>
      <c r="Q153">
        <v>1.4393997417598601</v>
      </c>
      <c r="R153">
        <v>1.43342168587962</v>
      </c>
      <c r="S153">
        <v>1.4267511840703699</v>
      </c>
      <c r="T153">
        <v>1.4421910264259601</v>
      </c>
      <c r="U153">
        <v>1.4127931651530701</v>
      </c>
      <c r="V153">
        <v>1.40263932456465</v>
      </c>
      <c r="W153">
        <v>1.38243191717181</v>
      </c>
      <c r="X153">
        <v>1.3683773021427099</v>
      </c>
      <c r="Y153">
        <v>1.4399228560119199</v>
      </c>
      <c r="Z153">
        <v>1.4061342246280699</v>
      </c>
      <c r="AA153">
        <v>1.46829562936029</v>
      </c>
      <c r="AB153">
        <v>1.4342339964890201</v>
      </c>
      <c r="AC153">
        <v>1.4210770895484299</v>
      </c>
      <c r="AD153">
        <v>1.4052373534724401</v>
      </c>
      <c r="AE153">
        <v>1.3079961742625501</v>
      </c>
      <c r="AF153">
        <v>1.27777779550922</v>
      </c>
      <c r="AG153">
        <v>1.4216957811779301</v>
      </c>
      <c r="AH153">
        <v>1.3979663585301001</v>
      </c>
      <c r="AI153">
        <v>1.4655825195436201</v>
      </c>
      <c r="AJ153">
        <v>1.4752044893773</v>
      </c>
      <c r="AK153">
        <v>1.45722178152351</v>
      </c>
      <c r="AL153">
        <v>1.47699163960478</v>
      </c>
      <c r="AM153">
        <v>1.41656873804117</v>
      </c>
      <c r="AN153">
        <v>1.3741147563139799</v>
      </c>
      <c r="AO153">
        <v>1.3729166232754499</v>
      </c>
      <c r="AP153">
        <v>1.3671262774975399</v>
      </c>
      <c r="AQ153">
        <v>1.42145559214557</v>
      </c>
      <c r="AR153">
        <v>1.3845130538871999</v>
      </c>
      <c r="AS153">
        <v>1.4449123486840501</v>
      </c>
      <c r="AT153">
        <v>1.4439680278081399</v>
      </c>
      <c r="AU153">
        <v>1.48735898460934</v>
      </c>
      <c r="AV153">
        <v>1.4358619977461999</v>
      </c>
      <c r="AW153">
        <v>1.43041724071335</v>
      </c>
      <c r="AX153">
        <v>1.4413531644675299</v>
      </c>
      <c r="AY153">
        <v>1.39605780611464</v>
      </c>
      <c r="AZ153">
        <v>1.4301015343585599</v>
      </c>
      <c r="BA153">
        <v>1.41112967802804</v>
      </c>
      <c r="BB153">
        <v>1.4731927768725901</v>
      </c>
      <c r="BC153">
        <v>1.4020062217496001</v>
      </c>
      <c r="BD153">
        <v>1.4266054562425401</v>
      </c>
      <c r="BE153">
        <v>1.3867140995751801</v>
      </c>
      <c r="BF153">
        <v>1.43514446096635</v>
      </c>
      <c r="BG153">
        <v>1.3902608319952301</v>
      </c>
      <c r="BH153">
        <v>1.4487667916373499</v>
      </c>
      <c r="BI153">
        <v>1.36222906386845</v>
      </c>
      <c r="BJ153">
        <v>1.40472738312417</v>
      </c>
      <c r="BK153">
        <v>1.3951037360327201</v>
      </c>
      <c r="BL153">
        <v>1.44048404668268</v>
      </c>
      <c r="BM153">
        <v>1.45994504596764</v>
      </c>
      <c r="BN153">
        <v>1.5018598053099601</v>
      </c>
      <c r="BO153">
        <v>1.36525311769362</v>
      </c>
      <c r="BP153">
        <v>1.3904774216446301</v>
      </c>
      <c r="BQ153">
        <v>1.4400964894249699</v>
      </c>
      <c r="BR153">
        <v>1.52300745879445</v>
      </c>
      <c r="BS153">
        <v>1.39172351139962</v>
      </c>
      <c r="BT153">
        <v>1.4364406895155299</v>
      </c>
      <c r="BU153">
        <v>1.3918212576186899</v>
      </c>
      <c r="BV153">
        <v>1.4545191535413899</v>
      </c>
      <c r="BW153">
        <v>1.3881039785291001</v>
      </c>
      <c r="BX153">
        <v>1.4214997552453399</v>
      </c>
      <c r="BY153">
        <v>1.46781961505058</v>
      </c>
      <c r="BZ153">
        <v>1.4897224099588899</v>
      </c>
      <c r="CA153">
        <v>1.3987604286242501</v>
      </c>
      <c r="CB153">
        <v>1.4637186964761899</v>
      </c>
      <c r="CC153">
        <v>1.47902529752003</v>
      </c>
      <c r="CD153">
        <v>1.46184549702264</v>
      </c>
      <c r="CE153">
        <v>1.4388997916808399</v>
      </c>
      <c r="CF153">
        <v>1.4703592849093801</v>
      </c>
    </row>
    <row r="154" spans="1:84" x14ac:dyDescent="0.45">
      <c r="A154" t="s">
        <v>112</v>
      </c>
      <c r="B154" t="s">
        <v>58</v>
      </c>
      <c r="C154" t="s">
        <v>64</v>
      </c>
      <c r="D154">
        <v>40</v>
      </c>
      <c r="E154" s="1" cm="1">
        <f t="array" ref="E154">SUMPRODUCT($G154:$CF154,$G$2:$CF$2)/SUMPRODUCT(--($G154:$CF154&lt;&gt;""),$G$2:$CF$2)</f>
        <v>1.4229683340808708</v>
      </c>
      <c r="F154" s="1" cm="1">
        <f t="array" ref="F154">SUMPRODUCT($G154:$CF154,$F$2:$CE$2)/SUMPRODUCT(--($G154:$CF154&lt;&gt;""),$F$2:$CE$2)</f>
        <v>1.4138356167634247</v>
      </c>
      <c r="G154">
        <v>1.43057499656349</v>
      </c>
      <c r="H154">
        <v>1.40213154497193</v>
      </c>
      <c r="I154">
        <v>1.42373096407891</v>
      </c>
      <c r="J154">
        <v>1.39208656643406</v>
      </c>
      <c r="K154">
        <v>1.41841215156152</v>
      </c>
      <c r="L154">
        <v>1.37112948672043</v>
      </c>
      <c r="M154">
        <v>1.4408729189021501</v>
      </c>
      <c r="N154">
        <v>1.4300364773771399</v>
      </c>
      <c r="O154">
        <v>1.4441571983243999</v>
      </c>
      <c r="P154">
        <v>1.4345385003580999</v>
      </c>
      <c r="Q154">
        <v>1.4393997417598601</v>
      </c>
      <c r="R154">
        <v>1.43342168587962</v>
      </c>
      <c r="S154">
        <v>1.4267511840703699</v>
      </c>
      <c r="T154">
        <v>1.4421910264259601</v>
      </c>
      <c r="U154">
        <v>1.4127931651530701</v>
      </c>
      <c r="V154">
        <v>1.40263932456465</v>
      </c>
      <c r="W154">
        <v>1.38243191717181</v>
      </c>
      <c r="X154">
        <v>1.3683773021427099</v>
      </c>
      <c r="Y154">
        <v>1.4399228560119199</v>
      </c>
      <c r="Z154">
        <v>1.4061342246280699</v>
      </c>
      <c r="AA154">
        <v>1.46829562936029</v>
      </c>
      <c r="AB154">
        <v>1.4342339964890201</v>
      </c>
      <c r="AC154">
        <v>1.4210770895484299</v>
      </c>
      <c r="AD154">
        <v>1.4052373534724401</v>
      </c>
      <c r="AE154">
        <v>1.3079961742625501</v>
      </c>
      <c r="AF154">
        <v>1.27777779550922</v>
      </c>
      <c r="AG154">
        <v>1.4216957811779301</v>
      </c>
      <c r="AH154">
        <v>1.3979663585301001</v>
      </c>
      <c r="AI154">
        <v>1.4655825195436201</v>
      </c>
      <c r="AJ154">
        <v>1.4752044893773</v>
      </c>
      <c r="AK154">
        <v>1.45722178152351</v>
      </c>
      <c r="AL154">
        <v>1.47699163960478</v>
      </c>
      <c r="AM154">
        <v>1.41656873804117</v>
      </c>
      <c r="AN154">
        <v>1.3741147563139799</v>
      </c>
      <c r="AO154">
        <v>1.3729166232754499</v>
      </c>
      <c r="AP154">
        <v>1.3671262774975399</v>
      </c>
      <c r="AQ154">
        <v>1.42145559214557</v>
      </c>
      <c r="AR154">
        <v>1.3845130538871999</v>
      </c>
      <c r="AS154">
        <v>1.4449123486840501</v>
      </c>
      <c r="AT154">
        <v>1.4439680278081399</v>
      </c>
      <c r="AU154">
        <v>1.48735898460934</v>
      </c>
      <c r="AV154">
        <v>1.4358619977461999</v>
      </c>
      <c r="AW154">
        <v>1.43041724071335</v>
      </c>
      <c r="AX154">
        <v>1.4413531644675299</v>
      </c>
      <c r="AY154">
        <v>1.39605780611464</v>
      </c>
      <c r="AZ154">
        <v>1.4301015343585599</v>
      </c>
      <c r="BA154">
        <v>1.41112967802804</v>
      </c>
      <c r="BB154">
        <v>1.4731927768725901</v>
      </c>
      <c r="BC154">
        <v>1.4020062217496001</v>
      </c>
      <c r="BD154">
        <v>1.4266054562425401</v>
      </c>
      <c r="BE154">
        <v>1.3867140995751801</v>
      </c>
      <c r="BF154">
        <v>1.43514446096635</v>
      </c>
      <c r="BG154">
        <v>1.3902608319952301</v>
      </c>
      <c r="BH154">
        <v>1.4487667916373499</v>
      </c>
      <c r="BI154">
        <v>1.36222906386845</v>
      </c>
      <c r="BJ154">
        <v>1.40472738312417</v>
      </c>
      <c r="BK154">
        <v>1.3951037360327201</v>
      </c>
      <c r="BL154">
        <v>1.44048404668268</v>
      </c>
      <c r="BM154">
        <v>1.45994504596764</v>
      </c>
      <c r="BN154">
        <v>1.5018598053099601</v>
      </c>
      <c r="BO154">
        <v>1.36525311769362</v>
      </c>
      <c r="BP154">
        <v>1.3904774216446301</v>
      </c>
      <c r="BQ154">
        <v>1.4400964894249699</v>
      </c>
      <c r="BR154">
        <v>1.52300745879445</v>
      </c>
      <c r="BS154">
        <v>1.39172351139962</v>
      </c>
      <c r="BT154">
        <v>1.4364406895155299</v>
      </c>
      <c r="BU154">
        <v>1.3918212576186899</v>
      </c>
      <c r="BV154">
        <v>1.4545191535413899</v>
      </c>
      <c r="BW154">
        <v>1.3881039785291001</v>
      </c>
      <c r="BX154">
        <v>1.4214997552453399</v>
      </c>
      <c r="BY154">
        <v>1.46781961505058</v>
      </c>
      <c r="BZ154">
        <v>1.4897224099588899</v>
      </c>
      <c r="CA154">
        <v>1.3987604286242501</v>
      </c>
      <c r="CB154">
        <v>1.4637186964761899</v>
      </c>
      <c r="CC154">
        <v>1.47902529752003</v>
      </c>
      <c r="CD154">
        <v>1.46184549702264</v>
      </c>
      <c r="CE154">
        <v>1.4388997916808399</v>
      </c>
      <c r="CF154">
        <v>1.4703592849093801</v>
      </c>
    </row>
    <row r="155" spans="1:84" x14ac:dyDescent="0.45">
      <c r="A155" t="s">
        <v>86</v>
      </c>
      <c r="B155" t="s">
        <v>87</v>
      </c>
      <c r="C155" t="s">
        <v>66</v>
      </c>
      <c r="D155">
        <v>40</v>
      </c>
      <c r="E155" s="1" cm="1">
        <f t="array" ref="E155">SUMPRODUCT($G155:$CF155,$G$2:$CF$2)/SUMPRODUCT(--($G155:$CF155&lt;&gt;""),$G$2:$CF$2)</f>
        <v>1.7009274653773847</v>
      </c>
      <c r="F155" s="1" cm="1">
        <f t="array" ref="F155">SUMPRODUCT($G155:$CF155,$F$2:$CE$2)/SUMPRODUCT(--($G155:$CF155&lt;&gt;""),$F$2:$CE$2)</f>
        <v>1.728837124556919</v>
      </c>
      <c r="G155">
        <v>1.6824155726113801</v>
      </c>
      <c r="H155">
        <v>1.7184933225232299</v>
      </c>
      <c r="I155">
        <v>1.64307472833778</v>
      </c>
      <c r="J155">
        <v>1.6637300628705101</v>
      </c>
      <c r="K155">
        <v>1.6648935200881001</v>
      </c>
      <c r="L155">
        <v>1.6800243211350101</v>
      </c>
      <c r="M155">
        <v>1.7500121202308301</v>
      </c>
      <c r="N155">
        <v>1.7598595302678599</v>
      </c>
      <c r="O155">
        <v>1.4321397715044799</v>
      </c>
      <c r="P155">
        <v>1.41927723687695</v>
      </c>
      <c r="Q155">
        <v>1.8397602857453099</v>
      </c>
      <c r="R155">
        <v>1.85712074113412</v>
      </c>
      <c r="S155">
        <v>1.38343771204734</v>
      </c>
      <c r="T155">
        <v>1.40809346397945</v>
      </c>
      <c r="U155">
        <v>2.0517284671558902</v>
      </c>
      <c r="V155">
        <v>2.1305848272433701</v>
      </c>
      <c r="W155">
        <v>1.3693472181414701</v>
      </c>
      <c r="X155">
        <v>1.40178110227946</v>
      </c>
      <c r="Y155">
        <v>1.4024300483365499</v>
      </c>
      <c r="Z155">
        <v>1.38239061509093</v>
      </c>
      <c r="AA155">
        <v>1.70806632364578</v>
      </c>
      <c r="AB155">
        <v>1.7090206541874</v>
      </c>
      <c r="AC155">
        <v>1.70517679234677</v>
      </c>
      <c r="AD155">
        <v>1.7211818109137</v>
      </c>
      <c r="AE155">
        <v>1.9155986571618999</v>
      </c>
      <c r="AF155">
        <v>1.70483855781613</v>
      </c>
      <c r="AG155">
        <v>1.69585918396654</v>
      </c>
      <c r="AH155">
        <v>1.71623091134779</v>
      </c>
      <c r="AI155">
        <v>1.7200553732206501</v>
      </c>
      <c r="AJ155">
        <v>1.7643621428579399</v>
      </c>
      <c r="AK155">
        <v>1.73505573390649</v>
      </c>
      <c r="AL155">
        <v>1.8266936069156301</v>
      </c>
      <c r="AM155">
        <v>1.5940736573797201</v>
      </c>
      <c r="AN155">
        <v>1.62354256516385</v>
      </c>
      <c r="AO155">
        <v>1.3255168268976401</v>
      </c>
      <c r="AP155">
        <v>1.36011076815194</v>
      </c>
      <c r="AQ155">
        <v>1.9022554513469101</v>
      </c>
      <c r="AR155">
        <v>1.8907247403793499</v>
      </c>
      <c r="AS155">
        <v>1.9762976940565</v>
      </c>
      <c r="AT155">
        <v>2.0654052775193898</v>
      </c>
      <c r="AU155">
        <v>2.0867105254052598</v>
      </c>
      <c r="AV155">
        <v>2.1256597042382999</v>
      </c>
      <c r="AW155">
        <v>1.9419826252230299</v>
      </c>
      <c r="AX155">
        <v>2.0391167664919099</v>
      </c>
      <c r="AY155">
        <v>1.8335372369638001</v>
      </c>
      <c r="AZ155">
        <v>1.8458469049523001</v>
      </c>
      <c r="BA155">
        <v>1.4183560197075</v>
      </c>
      <c r="BB155">
        <v>1.4828287379499001</v>
      </c>
      <c r="BC155">
        <v>1.6864616384246101</v>
      </c>
      <c r="BD155">
        <v>1.7748370903277799</v>
      </c>
      <c r="BE155">
        <v>1.3908521726002401</v>
      </c>
      <c r="BF155">
        <v>1.46008737024852</v>
      </c>
      <c r="BG155">
        <v>1.3951775642525599</v>
      </c>
      <c r="BH155">
        <v>1.46411909601519</v>
      </c>
      <c r="BI155">
        <v>1.69470075438958</v>
      </c>
      <c r="BJ155">
        <v>1.7550408863242299</v>
      </c>
      <c r="BK155">
        <v>1.39509016630662</v>
      </c>
      <c r="BL155">
        <v>1.45271744974737</v>
      </c>
      <c r="BM155">
        <v>1.7977026887066101</v>
      </c>
      <c r="BN155">
        <v>1.9097717048902101</v>
      </c>
      <c r="BO155">
        <v>1.6892468578497699</v>
      </c>
      <c r="BP155">
        <v>1.78751240958214</v>
      </c>
      <c r="BQ155">
        <v>1.7867048327413799</v>
      </c>
      <c r="BR155">
        <v>1.89871357211743</v>
      </c>
      <c r="BS155">
        <v>1.43116162545739</v>
      </c>
      <c r="BT155">
        <v>1.43183522394836</v>
      </c>
      <c r="BU155">
        <v>1.8018585254822099</v>
      </c>
      <c r="BV155">
        <v>1.88511592612707</v>
      </c>
      <c r="BW155">
        <v>1.8024916023833999</v>
      </c>
      <c r="BX155">
        <v>1.8733825093259899</v>
      </c>
      <c r="BY155">
        <v>1.6953717884161501</v>
      </c>
      <c r="BZ155">
        <v>1.79567257288675</v>
      </c>
      <c r="CA155">
        <v>1.7374931016684201</v>
      </c>
      <c r="CB155">
        <v>1.84529733209296</v>
      </c>
      <c r="CC155">
        <v>1.7395867009738699</v>
      </c>
      <c r="CD155">
        <v>1.81813934810568</v>
      </c>
      <c r="CE155">
        <v>1.7752501269974501</v>
      </c>
      <c r="CF155">
        <v>1.8519043691967001</v>
      </c>
    </row>
    <row r="156" spans="1:84" x14ac:dyDescent="0.45">
      <c r="A156" t="s">
        <v>54</v>
      </c>
      <c r="B156" t="s">
        <v>55</v>
      </c>
      <c r="C156" t="s">
        <v>56</v>
      </c>
      <c r="D156">
        <v>40</v>
      </c>
      <c r="E156" s="1" cm="1">
        <f t="array" ref="E156">SUMPRODUCT($G156:$CF156,$G$2:$CF$2)/SUMPRODUCT(--($G156:$CF156&lt;&gt;""),$G$2:$CF$2)</f>
        <v>1.4269244692408121</v>
      </c>
      <c r="F156" s="1" cm="1">
        <f t="array" ref="F156">SUMPRODUCT($G156:$CF156,$F$2:$CE$2)/SUMPRODUCT(--($G156:$CF156&lt;&gt;""),$F$2:$CE$2)</f>
        <v>1.4735128873055063</v>
      </c>
      <c r="G156">
        <v>1.4834620393665501</v>
      </c>
      <c r="H156">
        <v>1.52003194258917</v>
      </c>
      <c r="I156">
        <v>1.39487594373339</v>
      </c>
      <c r="J156">
        <v>1.44756536740999</v>
      </c>
      <c r="K156">
        <v>1.40759564023254</v>
      </c>
      <c r="L156">
        <v>1.4478055592925001</v>
      </c>
      <c r="M156">
        <v>1.4784911724706</v>
      </c>
      <c r="N156">
        <v>1.50979260439261</v>
      </c>
      <c r="O156">
        <v>1.4846002031546901</v>
      </c>
      <c r="P156">
        <v>1.51450841646412</v>
      </c>
      <c r="Q156">
        <v>1.48214643570756</v>
      </c>
      <c r="R156">
        <v>1.5089703842773601</v>
      </c>
      <c r="S156">
        <v>1.4555922189033501</v>
      </c>
      <c r="T156">
        <v>1.52649825489653</v>
      </c>
      <c r="U156">
        <v>1.4936830443310301</v>
      </c>
      <c r="V156">
        <v>1.55230792518812</v>
      </c>
      <c r="W156">
        <v>1.3875993547093699</v>
      </c>
      <c r="X156">
        <v>1.44965124458671</v>
      </c>
      <c r="Y156">
        <v>1.4377462889511701</v>
      </c>
      <c r="Z156">
        <v>1.4333520388065299</v>
      </c>
      <c r="AA156">
        <v>1.4261614224355199</v>
      </c>
      <c r="AB156">
        <v>1.4427132482245499</v>
      </c>
      <c r="AC156">
        <v>1.4510071724496101</v>
      </c>
      <c r="AD156">
        <v>1.4782957458949799</v>
      </c>
      <c r="AE156">
        <v>1.12346567554959</v>
      </c>
      <c r="AF156">
        <v>1.16056516866065</v>
      </c>
      <c r="AG156">
        <v>1.45764771851758</v>
      </c>
      <c r="AH156">
        <v>1.46656770207905</v>
      </c>
      <c r="AI156">
        <v>1.4267612670804699</v>
      </c>
      <c r="AJ156">
        <v>1.4886663822995401</v>
      </c>
      <c r="AK156">
        <v>1.4816061939482299</v>
      </c>
      <c r="AL156">
        <v>1.5942325271698199</v>
      </c>
      <c r="AM156">
        <v>1.37095330612602</v>
      </c>
      <c r="AN156">
        <v>1.3828214865058099</v>
      </c>
      <c r="AO156">
        <v>1.4525980317413101</v>
      </c>
      <c r="AP156">
        <v>1.4502151999806601</v>
      </c>
      <c r="AQ156">
        <v>1.3396082330961301</v>
      </c>
      <c r="AR156">
        <v>1.36336486228154</v>
      </c>
      <c r="AS156">
        <v>1.4874929298531301</v>
      </c>
      <c r="AT156">
        <v>1.5502598270299499</v>
      </c>
      <c r="AU156">
        <v>1.4688631523250999</v>
      </c>
      <c r="AV156">
        <v>1.52517370583629</v>
      </c>
      <c r="AW156">
        <v>1.3687220996707901</v>
      </c>
      <c r="AX156">
        <v>1.43428734067264</v>
      </c>
      <c r="AY156">
        <v>1.42531532521072</v>
      </c>
      <c r="AZ156">
        <v>1.51143783368731</v>
      </c>
      <c r="BA156">
        <v>1.4654424855289001</v>
      </c>
      <c r="BB156">
        <v>1.56128635390514</v>
      </c>
      <c r="BC156">
        <v>1.45544331302438</v>
      </c>
      <c r="BD156">
        <v>1.5181551704413201</v>
      </c>
      <c r="BE156">
        <v>1.4516941181046501</v>
      </c>
      <c r="BF156">
        <v>1.5548114083612701</v>
      </c>
      <c r="BG156">
        <v>1.4535011109456499</v>
      </c>
      <c r="BH156">
        <v>1.5627296804041499</v>
      </c>
      <c r="BI156">
        <v>1.4168443309599901</v>
      </c>
      <c r="BJ156">
        <v>1.4914847909337099</v>
      </c>
      <c r="BK156">
        <v>1.45578204455417</v>
      </c>
      <c r="BL156">
        <v>1.5566566350336</v>
      </c>
      <c r="BM156">
        <v>1.5483614683890801</v>
      </c>
      <c r="BN156">
        <v>1.6570005593880599</v>
      </c>
      <c r="BO156">
        <v>1.4562850081436201</v>
      </c>
      <c r="BP156">
        <v>1.51408527353045</v>
      </c>
      <c r="BQ156">
        <v>1.52758951529703</v>
      </c>
      <c r="BR156">
        <v>1.6116534436894701</v>
      </c>
      <c r="BS156">
        <v>1.49898314729682</v>
      </c>
      <c r="BT156">
        <v>1.5711874964568899</v>
      </c>
      <c r="BU156">
        <v>1.5299658227885999</v>
      </c>
      <c r="BV156">
        <v>1.60478319258696</v>
      </c>
      <c r="BW156">
        <v>1.42510045068615</v>
      </c>
      <c r="BX156">
        <v>1.4985766588457701</v>
      </c>
      <c r="BY156">
        <v>1.3892971152977001</v>
      </c>
      <c r="BZ156">
        <v>1.4695379402855799</v>
      </c>
      <c r="CA156">
        <v>1.4126170713653901</v>
      </c>
      <c r="CB156">
        <v>1.49674362089749</v>
      </c>
      <c r="CC156">
        <v>1.30839991639771</v>
      </c>
      <c r="CD156">
        <v>1.38135913210179</v>
      </c>
      <c r="CE156">
        <v>1.5061682657003299</v>
      </c>
      <c r="CF156">
        <v>1.591428672291</v>
      </c>
    </row>
    <row r="157" spans="1:84" x14ac:dyDescent="0.45">
      <c r="A157" t="s">
        <v>99</v>
      </c>
      <c r="B157" t="s">
        <v>84</v>
      </c>
      <c r="C157" t="s">
        <v>62</v>
      </c>
      <c r="D157">
        <v>40</v>
      </c>
      <c r="E157" s="1" cm="1">
        <f t="array" ref="E157">SUMPRODUCT($G157:$CF157,$G$2:$CF$2)/SUMPRODUCT(--($G157:$CF157&lt;&gt;""),$G$2:$CF$2)</f>
        <v>1.8437975459256626</v>
      </c>
      <c r="F157" s="1" cm="1">
        <f t="array" ref="F157">SUMPRODUCT($G157:$CF157,$F$2:$CE$2)/SUMPRODUCT(--($G157:$CF157&lt;&gt;""),$F$2:$CE$2)</f>
        <v>1.7523803918719045</v>
      </c>
      <c r="G157">
        <v>1.8526962288891899</v>
      </c>
      <c r="H157">
        <v>1.7906288965475401</v>
      </c>
      <c r="I157">
        <v>1.7363954197892999</v>
      </c>
      <c r="J157">
        <v>1.70548553195417</v>
      </c>
      <c r="K157">
        <v>1.91926887075708</v>
      </c>
      <c r="L157">
        <v>1.6839470868530799</v>
      </c>
      <c r="M157">
        <v>1.79883488827677</v>
      </c>
      <c r="N157">
        <v>1.74910518104113</v>
      </c>
      <c r="O157">
        <v>1.80463657391454</v>
      </c>
      <c r="P157">
        <v>1.7562602785215999</v>
      </c>
      <c r="Q157">
        <v>1.80025195895015</v>
      </c>
      <c r="R157">
        <v>1.7532757293571599</v>
      </c>
      <c r="S157">
        <v>1.85336617858085</v>
      </c>
      <c r="T157">
        <v>1.8129804326354899</v>
      </c>
      <c r="U157">
        <v>1.7589351424463999</v>
      </c>
      <c r="V157">
        <v>1.73374235255353</v>
      </c>
      <c r="W157">
        <v>1.6844516902368201</v>
      </c>
      <c r="X157">
        <v>1.6726624649894399</v>
      </c>
      <c r="Y157">
        <v>1.93672144724587</v>
      </c>
      <c r="Z157">
        <v>1.7388137006375299</v>
      </c>
      <c r="AA157">
        <v>1.8272425022588501</v>
      </c>
      <c r="AB157">
        <v>1.71358156625588</v>
      </c>
      <c r="AC157">
        <v>2.1494157191580099</v>
      </c>
      <c r="AD157">
        <v>1.8503834524843501</v>
      </c>
      <c r="AE157">
        <v>2.0389238996350301</v>
      </c>
      <c r="AF157">
        <v>1.6283012012879401</v>
      </c>
      <c r="AG157">
        <v>1.9304075471664499</v>
      </c>
      <c r="AH157">
        <v>1.82052465992773</v>
      </c>
      <c r="AI157">
        <v>1.9856336588085</v>
      </c>
      <c r="AJ157">
        <v>1.8475055842925101</v>
      </c>
      <c r="AK157">
        <v>1.78415695298574</v>
      </c>
      <c r="AL157">
        <v>1.7540556602178099</v>
      </c>
      <c r="AM157">
        <v>1.88231908075045</v>
      </c>
      <c r="AN157">
        <v>1.8198939589246199</v>
      </c>
      <c r="AO157">
        <v>1.6876672696327699</v>
      </c>
      <c r="AP157">
        <v>1.66390499948041</v>
      </c>
      <c r="AQ157">
        <v>1.93913241797557</v>
      </c>
      <c r="AR157">
        <v>1.7176344123612</v>
      </c>
      <c r="AS157">
        <v>1.83218688929914</v>
      </c>
      <c r="AT157">
        <v>1.7926674399994</v>
      </c>
      <c r="AU157">
        <v>1.74581698034767</v>
      </c>
      <c r="AV157">
        <v>1.72373199929522</v>
      </c>
      <c r="AW157">
        <v>1.69613482505233</v>
      </c>
      <c r="AX157">
        <v>1.7252935500608899</v>
      </c>
      <c r="AY157">
        <v>1.78892884382638</v>
      </c>
      <c r="AZ157">
        <v>1.7521797910595101</v>
      </c>
      <c r="BA157">
        <v>1.69560829406427</v>
      </c>
      <c r="BB157">
        <v>1.7404444243885899</v>
      </c>
      <c r="BC157">
        <v>1.83554626958501</v>
      </c>
      <c r="BD157">
        <v>1.7806966911576501</v>
      </c>
      <c r="BE157">
        <v>1.8161840651483501</v>
      </c>
      <c r="BF157">
        <v>1.78587152257818</v>
      </c>
      <c r="BG157">
        <v>1.7021801895906301</v>
      </c>
      <c r="BH157">
        <v>1.7194216700788401</v>
      </c>
      <c r="BI157">
        <v>1.74188580274768</v>
      </c>
      <c r="BJ157">
        <v>1.7376336390398399</v>
      </c>
      <c r="BK157">
        <v>1.86077451197955</v>
      </c>
      <c r="BL157">
        <v>1.76360549903513</v>
      </c>
      <c r="BM157">
        <v>1.7736438104684</v>
      </c>
      <c r="BN157">
        <v>1.8532053014263099</v>
      </c>
      <c r="BO157">
        <v>1.8917311022324601</v>
      </c>
      <c r="BP157">
        <v>1.7691640001026501</v>
      </c>
      <c r="BQ157">
        <v>1.68077764848925</v>
      </c>
      <c r="BR157">
        <v>1.76778842280391</v>
      </c>
      <c r="BS157">
        <v>1.71445978256756</v>
      </c>
      <c r="BT157">
        <v>1.7134085632412499</v>
      </c>
      <c r="BU157">
        <v>1.68009449993948</v>
      </c>
      <c r="BV157">
        <v>1.7559530060842801</v>
      </c>
      <c r="BW157">
        <v>1.65500295393548</v>
      </c>
      <c r="BX157">
        <v>1.6819239403811399</v>
      </c>
      <c r="BY157">
        <v>1.8181574494108601</v>
      </c>
      <c r="BZ157">
        <v>1.80747312138023</v>
      </c>
      <c r="CA157">
        <v>1.78036425091603</v>
      </c>
      <c r="CB157">
        <v>1.82114171537278</v>
      </c>
      <c r="CC157">
        <v>1.7513033894152299</v>
      </c>
      <c r="CD157">
        <v>1.72788159786829</v>
      </c>
      <c r="CE157">
        <v>1.80601196261215</v>
      </c>
      <c r="CF157">
        <v>1.8171795503130299</v>
      </c>
    </row>
    <row r="158" spans="1:84" x14ac:dyDescent="0.45">
      <c r="A158" t="s">
        <v>99</v>
      </c>
      <c r="B158" t="s">
        <v>84</v>
      </c>
      <c r="C158" t="s">
        <v>85</v>
      </c>
      <c r="D158">
        <v>40</v>
      </c>
      <c r="E158" s="1" cm="1">
        <f t="array" ref="E158">SUMPRODUCT($G158:$CF158,$G$2:$CF$2)/SUMPRODUCT(--($G158:$CF158&lt;&gt;""),$G$2:$CF$2)</f>
        <v>1.4124349972904504</v>
      </c>
      <c r="F158" s="1" cm="1">
        <f t="array" ref="F158">SUMPRODUCT($G158:$CF158,$F$2:$CE$2)/SUMPRODUCT(--($G158:$CF158&lt;&gt;""),$F$2:$CE$2)</f>
        <v>1.3399371808665796</v>
      </c>
      <c r="G158">
        <v>1.3811939190640501</v>
      </c>
      <c r="H158">
        <v>1.3596132332668001</v>
      </c>
      <c r="I158">
        <v>1.3243960171831199</v>
      </c>
      <c r="J158">
        <v>1.3101435062036999</v>
      </c>
      <c r="K158">
        <v>1.4348875685501301</v>
      </c>
      <c r="L158">
        <v>1.2843334983393899</v>
      </c>
      <c r="M158">
        <v>1.36384406325278</v>
      </c>
      <c r="N158">
        <v>1.3532927762959499</v>
      </c>
      <c r="O158">
        <v>1.36520041892447</v>
      </c>
      <c r="P158">
        <v>1.3547323736522201</v>
      </c>
      <c r="Q158">
        <v>1.36122295133672</v>
      </c>
      <c r="R158">
        <v>1.3501394494651999</v>
      </c>
      <c r="S158">
        <v>1.4037290578597901</v>
      </c>
      <c r="T158">
        <v>1.38330551631618</v>
      </c>
      <c r="U158">
        <v>1.3253420783090499</v>
      </c>
      <c r="V158">
        <v>1.3155987516360499</v>
      </c>
      <c r="W158">
        <v>1.3030433288338401</v>
      </c>
      <c r="X158">
        <v>1.2817998321976101</v>
      </c>
      <c r="Y158">
        <v>1.49376963141133</v>
      </c>
      <c r="Z158">
        <v>1.3259563904787499</v>
      </c>
      <c r="AA158">
        <v>1.41322456286662</v>
      </c>
      <c r="AB158">
        <v>1.31294423328479</v>
      </c>
      <c r="AC158">
        <v>1.61347922422245</v>
      </c>
      <c r="AD158">
        <v>1.4072365479591</v>
      </c>
      <c r="AE158">
        <v>1.55448590589175</v>
      </c>
      <c r="AF158">
        <v>1.2325033419348499</v>
      </c>
      <c r="AG158">
        <v>1.43458414671802</v>
      </c>
      <c r="AH158">
        <v>1.3834932488832099</v>
      </c>
      <c r="AI158">
        <v>1.49175019823767</v>
      </c>
      <c r="AJ158">
        <v>1.4034667752024901</v>
      </c>
      <c r="AK158">
        <v>1.3552860490024301</v>
      </c>
      <c r="AL158">
        <v>1.3575550239682499</v>
      </c>
      <c r="AM158">
        <v>1.4966044864891199</v>
      </c>
      <c r="AN158">
        <v>1.39432241408706</v>
      </c>
      <c r="AO158">
        <v>1.32345844072541</v>
      </c>
      <c r="AP158">
        <v>1.2836864013415299</v>
      </c>
      <c r="AQ158">
        <v>1.51213754911745</v>
      </c>
      <c r="AR158">
        <v>1.3179349135448599</v>
      </c>
      <c r="AS158">
        <v>1.4051263318315399</v>
      </c>
      <c r="AT158">
        <v>1.36155350129217</v>
      </c>
      <c r="AU158">
        <v>1.34466335960634</v>
      </c>
      <c r="AV158">
        <v>1.31288816660429</v>
      </c>
      <c r="AW158">
        <v>1.2854457421429899</v>
      </c>
      <c r="AX158">
        <v>1.3186462231340099</v>
      </c>
      <c r="AY158">
        <v>1.3569481385367499</v>
      </c>
      <c r="AZ158">
        <v>1.3437848058775099</v>
      </c>
      <c r="BA158">
        <v>1.3158811939989801</v>
      </c>
      <c r="BB158">
        <v>1.34126953215258</v>
      </c>
      <c r="BC158">
        <v>1.37912344416165</v>
      </c>
      <c r="BD158">
        <v>1.3488433004690801</v>
      </c>
      <c r="BE158">
        <v>1.37797312228006</v>
      </c>
      <c r="BF158">
        <v>1.3650717945541699</v>
      </c>
      <c r="BG158">
        <v>1.30773047996226</v>
      </c>
      <c r="BH158">
        <v>1.3242552923045099</v>
      </c>
      <c r="BI158">
        <v>1.35841146555515</v>
      </c>
      <c r="BJ158">
        <v>1.3379249957819901</v>
      </c>
      <c r="BK158">
        <v>1.4523542137460701</v>
      </c>
      <c r="BL158">
        <v>1.34226695922733</v>
      </c>
      <c r="BM158">
        <v>1.3870446221361701</v>
      </c>
      <c r="BN158">
        <v>1.4174869305242099</v>
      </c>
      <c r="BO158">
        <v>1.3919709745617299</v>
      </c>
      <c r="BP158">
        <v>1.32999870058861</v>
      </c>
      <c r="BQ158">
        <v>1.30432045244115</v>
      </c>
      <c r="BR158">
        <v>1.37415034461207</v>
      </c>
      <c r="BS158">
        <v>1.31177907609121</v>
      </c>
      <c r="BT158">
        <v>1.31341893344637</v>
      </c>
      <c r="BU158">
        <v>1.30029169488095</v>
      </c>
      <c r="BV158">
        <v>1.37220178457654</v>
      </c>
      <c r="BW158">
        <v>1.3085181878027701</v>
      </c>
      <c r="BX158">
        <v>1.3112460543861699</v>
      </c>
      <c r="BY158">
        <v>1.3945798443805899</v>
      </c>
      <c r="BZ158">
        <v>1.37627529527457</v>
      </c>
      <c r="CA158">
        <v>1.34861576138673</v>
      </c>
      <c r="CB158">
        <v>1.37615640612895</v>
      </c>
      <c r="CC158">
        <v>1.4010293727401699</v>
      </c>
      <c r="CD158">
        <v>1.33380311348071</v>
      </c>
      <c r="CE158">
        <v>1.3929404772555301</v>
      </c>
      <c r="CF158">
        <v>1.39522601723495</v>
      </c>
    </row>
    <row r="159" spans="1:84" x14ac:dyDescent="0.45">
      <c r="A159" t="s">
        <v>99</v>
      </c>
      <c r="B159" t="s">
        <v>100</v>
      </c>
      <c r="C159" t="s">
        <v>62</v>
      </c>
      <c r="D159">
        <v>40</v>
      </c>
      <c r="E159" s="1" cm="1">
        <f t="array" ref="E159">SUMPRODUCT($G159:$CF159,$G$2:$CF$2)/SUMPRODUCT(--($G159:$CF159&lt;&gt;""),$G$2:$CF$2)</f>
        <v>2.2634347391152638</v>
      </c>
      <c r="F159" s="1" cm="1">
        <f t="array" ref="F159">SUMPRODUCT($G159:$CF159,$F$2:$CE$2)/SUMPRODUCT(--($G159:$CF159&lt;&gt;""),$F$2:$CE$2)</f>
        <v>2.165261087223167</v>
      </c>
      <c r="G159">
        <v>1.6156013714244899</v>
      </c>
      <c r="H159">
        <v>1.5720113861312599</v>
      </c>
      <c r="I159">
        <v>1.5660722123811099</v>
      </c>
      <c r="J159">
        <v>1.5405331895893399</v>
      </c>
      <c r="K159">
        <v>1.6976919115992899</v>
      </c>
      <c r="L159">
        <v>1.5114163609265301</v>
      </c>
      <c r="M159">
        <v>2.6188957986968799</v>
      </c>
      <c r="N159">
        <v>2.5806010323080599</v>
      </c>
      <c r="O159">
        <v>1.6422478626853301</v>
      </c>
      <c r="P159">
        <v>1.6051676589763999</v>
      </c>
      <c r="Q159">
        <v>1.63624673267649</v>
      </c>
      <c r="R159">
        <v>1.60118902057597</v>
      </c>
      <c r="S159">
        <v>2.2069491721392098</v>
      </c>
      <c r="T159">
        <v>2.1468258746584699</v>
      </c>
      <c r="U159">
        <v>2.4648564944725</v>
      </c>
      <c r="V159">
        <v>2.4681967256408699</v>
      </c>
      <c r="W159">
        <v>1.5495004194011901</v>
      </c>
      <c r="X159">
        <v>1.5313598053630599</v>
      </c>
      <c r="Y159">
        <v>1.8119484593369199</v>
      </c>
      <c r="Z159">
        <v>1.5924696579639399</v>
      </c>
      <c r="AA159">
        <v>1.71014661017282</v>
      </c>
      <c r="AB159">
        <v>1.5765599120032401</v>
      </c>
      <c r="AC159">
        <v>3.7410751073163802</v>
      </c>
      <c r="AD159">
        <v>3.10589148425818</v>
      </c>
      <c r="AE159">
        <v>1.7321216192997599</v>
      </c>
      <c r="AF159">
        <v>1.4532394559494901</v>
      </c>
      <c r="AG159">
        <v>2.6621344906730902</v>
      </c>
      <c r="AH159">
        <v>2.5051389496786598</v>
      </c>
      <c r="AI159">
        <v>2.9757822309628899</v>
      </c>
      <c r="AJ159">
        <v>2.7673045385665</v>
      </c>
      <c r="AK159">
        <v>2.1261594258857102</v>
      </c>
      <c r="AL159">
        <v>2.1090568503694</v>
      </c>
      <c r="AM159">
        <v>2.9624507125309698</v>
      </c>
      <c r="AN159">
        <v>3.0511510581363801</v>
      </c>
      <c r="AO159">
        <v>1.5889184178059399</v>
      </c>
      <c r="AP159">
        <v>1.53459600175666</v>
      </c>
      <c r="AQ159">
        <v>2.3445991682113898</v>
      </c>
      <c r="AR159">
        <v>2.0492660278010701</v>
      </c>
      <c r="AS159">
        <v>2.56632845619266</v>
      </c>
      <c r="AT159">
        <v>2.55442868078114</v>
      </c>
      <c r="AU159">
        <v>2.5043902210520801</v>
      </c>
      <c r="AV159">
        <v>2.54014416000792</v>
      </c>
      <c r="AW159">
        <v>1.9401898840998999</v>
      </c>
      <c r="AX159">
        <v>1.98449488287602</v>
      </c>
      <c r="AY159">
        <v>1.58627053450536</v>
      </c>
      <c r="AZ159">
        <v>1.5827621328477099</v>
      </c>
      <c r="BA159">
        <v>1.5422106054595499</v>
      </c>
      <c r="BB159">
        <v>1.5888150158563199</v>
      </c>
      <c r="BC159">
        <v>3.0839639879621799</v>
      </c>
      <c r="BD159">
        <v>3.0003816996187398</v>
      </c>
      <c r="BE159">
        <v>1.60435707729</v>
      </c>
      <c r="BF159">
        <v>1.5833597241242701</v>
      </c>
      <c r="BG159">
        <v>1.55449942160406</v>
      </c>
      <c r="BH159">
        <v>1.5699246581522199</v>
      </c>
      <c r="BI159">
        <v>2.44312257568538</v>
      </c>
      <c r="BJ159">
        <v>2.48124491687885</v>
      </c>
      <c r="BK159">
        <v>2.2393597811096901</v>
      </c>
      <c r="BL159">
        <v>2.0854914769927002</v>
      </c>
      <c r="BM159">
        <v>2.9540993884868398</v>
      </c>
      <c r="BN159">
        <v>3.0687267593721002</v>
      </c>
      <c r="BO159">
        <v>3.0686554510016801</v>
      </c>
      <c r="BP159">
        <v>2.8440663909411201</v>
      </c>
      <c r="BQ159">
        <v>1.5400603479672399</v>
      </c>
      <c r="BR159">
        <v>1.61701214002736</v>
      </c>
      <c r="BS159">
        <v>1.5446150079307299</v>
      </c>
      <c r="BT159">
        <v>1.5577586301795701</v>
      </c>
      <c r="BU159">
        <v>1.9540443033479999</v>
      </c>
      <c r="BV159">
        <v>2.0378914117545399</v>
      </c>
      <c r="BW159">
        <v>1.5013879108080199</v>
      </c>
      <c r="BX159">
        <v>1.53214354438499</v>
      </c>
      <c r="BY159">
        <v>3.04003192988398</v>
      </c>
      <c r="BZ159">
        <v>2.9747084973904299</v>
      </c>
      <c r="CA159">
        <v>2.8852403776208901</v>
      </c>
      <c r="CB159">
        <v>3.0374481729850702</v>
      </c>
      <c r="CC159">
        <v>2.9903905902023999</v>
      </c>
      <c r="CD159">
        <v>2.9211498915440299</v>
      </c>
      <c r="CE159">
        <v>2.1437452511363499</v>
      </c>
      <c r="CF159">
        <v>2.1264004129679299</v>
      </c>
    </row>
    <row r="160" spans="1:84" x14ac:dyDescent="0.45">
      <c r="A160" t="s">
        <v>135</v>
      </c>
      <c r="B160" t="s">
        <v>136</v>
      </c>
      <c r="C160" t="s">
        <v>66</v>
      </c>
      <c r="D160">
        <v>40</v>
      </c>
      <c r="E160" s="1" cm="1">
        <f t="array" ref="E160">SUMPRODUCT($G160:$CF160,$G$2:$CF$2)/SUMPRODUCT(--($G160:$CF160&lt;&gt;""),$G$2:$CF$2)</f>
        <v>1.827632219841713</v>
      </c>
      <c r="F160" s="1" cm="1">
        <f t="array" ref="F160">SUMPRODUCT($G160:$CF160,$F$2:$CE$2)/SUMPRODUCT(--($G160:$CF160&lt;&gt;""),$F$2:$CE$2)</f>
        <v>1.8745482542396821</v>
      </c>
      <c r="G160">
        <v>1.9585206166881599</v>
      </c>
      <c r="H160">
        <v>2.0356376405596102</v>
      </c>
      <c r="I160">
        <v>1.8768405106406501</v>
      </c>
      <c r="J160">
        <v>1.9563093668692599</v>
      </c>
      <c r="K160">
        <v>1.92827466910624</v>
      </c>
      <c r="L160">
        <v>1.9623085847250099</v>
      </c>
      <c r="M160">
        <v>1.8489644727766701</v>
      </c>
      <c r="N160">
        <v>1.88715262243846</v>
      </c>
      <c r="O160">
        <v>1.8464498156361</v>
      </c>
      <c r="P160">
        <v>1.89525430036359</v>
      </c>
      <c r="Q160">
        <v>1.84699906462985</v>
      </c>
      <c r="R160">
        <v>1.8906419357922899</v>
      </c>
      <c r="S160">
        <v>1.8601368165909999</v>
      </c>
      <c r="T160">
        <v>1.9033999663719601</v>
      </c>
      <c r="U160">
        <v>1.9933782709324399</v>
      </c>
      <c r="V160">
        <v>2.0385979364540399</v>
      </c>
      <c r="W160">
        <v>1.7681470178095</v>
      </c>
      <c r="X160">
        <v>1.8248619600946301</v>
      </c>
      <c r="Y160">
        <v>1.83471601023777</v>
      </c>
      <c r="Z160">
        <v>1.80398347127924</v>
      </c>
      <c r="AA160">
        <v>1.80652468746557</v>
      </c>
      <c r="AB160">
        <v>1.80378381548796</v>
      </c>
      <c r="AC160">
        <v>1.8407442702407499</v>
      </c>
      <c r="AD160">
        <v>1.83375076569791</v>
      </c>
      <c r="AE160">
        <v>1.6473508949150899</v>
      </c>
      <c r="AF160">
        <v>1.66025610950375</v>
      </c>
      <c r="AG160">
        <v>1.79409804823941</v>
      </c>
      <c r="AH160">
        <v>1.83617804030901</v>
      </c>
      <c r="AI160">
        <v>1.8148286565933101</v>
      </c>
      <c r="AJ160">
        <v>1.87527529618098</v>
      </c>
      <c r="AK160">
        <v>1.85586866663968</v>
      </c>
      <c r="AL160">
        <v>1.95346463111574</v>
      </c>
      <c r="AM160">
        <v>1.7663458992858401</v>
      </c>
      <c r="AN160">
        <v>1.8056101239709299</v>
      </c>
      <c r="AO160">
        <v>1.8067724368937701</v>
      </c>
      <c r="AP160">
        <v>1.84251825465871</v>
      </c>
      <c r="AQ160">
        <v>1.6250434793546</v>
      </c>
      <c r="AR160">
        <v>1.6479179897754499</v>
      </c>
      <c r="AS160">
        <v>1.9476661552751799</v>
      </c>
      <c r="AT160">
        <v>2.02327733379152</v>
      </c>
      <c r="AU160">
        <v>1.95444683214743</v>
      </c>
      <c r="AV160">
        <v>1.9972258700196399</v>
      </c>
      <c r="AW160">
        <v>1.6040393949281899</v>
      </c>
      <c r="AX160">
        <v>1.6754414940898901</v>
      </c>
      <c r="AY160">
        <v>1.8172044843058499</v>
      </c>
      <c r="AZ160">
        <v>1.88773541733177</v>
      </c>
      <c r="BA160">
        <v>1.86437430538492</v>
      </c>
      <c r="BB160">
        <v>1.95919298025268</v>
      </c>
      <c r="BC160">
        <v>1.8085187595663501</v>
      </c>
      <c r="BD160">
        <v>1.8900972394670901</v>
      </c>
      <c r="BE160">
        <v>1.86978742579082</v>
      </c>
      <c r="BF160">
        <v>1.97186435521215</v>
      </c>
      <c r="BG160">
        <v>1.8015441741188101</v>
      </c>
      <c r="BH160">
        <v>1.9322959494679199</v>
      </c>
      <c r="BI160">
        <v>1.80636034885914</v>
      </c>
      <c r="BJ160">
        <v>1.87748463443061</v>
      </c>
      <c r="BK160">
        <v>1.81971403513229</v>
      </c>
      <c r="BL160">
        <v>1.9231731667752301</v>
      </c>
      <c r="BM160">
        <v>1.9300134420311099</v>
      </c>
      <c r="BN160">
        <v>2.02813272660473</v>
      </c>
      <c r="BO160">
        <v>1.8199761874363201</v>
      </c>
      <c r="BP160">
        <v>1.9112109383525899</v>
      </c>
      <c r="BQ160">
        <v>1.9039330007244499</v>
      </c>
      <c r="BR160">
        <v>2.02210448534839</v>
      </c>
      <c r="BS160">
        <v>2.0674998510920499</v>
      </c>
      <c r="BT160">
        <v>2.1729530893798201</v>
      </c>
      <c r="BU160">
        <v>1.89052990180928</v>
      </c>
      <c r="BV160">
        <v>1.9947863165794599</v>
      </c>
      <c r="BW160">
        <v>1.8022799318062801</v>
      </c>
      <c r="BX160">
        <v>1.8764191550056499</v>
      </c>
      <c r="BY160">
        <v>1.6511565699430699</v>
      </c>
      <c r="BZ160">
        <v>1.7150625885795501</v>
      </c>
      <c r="CA160">
        <v>1.62340331925074</v>
      </c>
      <c r="CB160">
        <v>1.7276439915760999</v>
      </c>
      <c r="CC160">
        <v>1.8605787814575101</v>
      </c>
      <c r="CD160">
        <v>1.9400701539049201</v>
      </c>
      <c r="CE160">
        <v>1.88954241918871</v>
      </c>
      <c r="CF160">
        <v>1.9726287032852601</v>
      </c>
    </row>
    <row r="161" spans="1:84" x14ac:dyDescent="0.45">
      <c r="A161" t="s">
        <v>103</v>
      </c>
      <c r="B161" t="s">
        <v>129</v>
      </c>
      <c r="C161" t="s">
        <v>64</v>
      </c>
      <c r="D161">
        <v>40</v>
      </c>
      <c r="E161" s="1" cm="1">
        <f t="array" ref="E161">SUMPRODUCT($G161:$CF161,$G$2:$CF$2)/SUMPRODUCT(--($G161:$CF161&lt;&gt;""),$G$2:$CF$2)</f>
        <v>1.959382330123516</v>
      </c>
      <c r="F161" s="1" cm="1">
        <f t="array" ref="F161">SUMPRODUCT($G161:$CF161,$F$2:$CE$2)/SUMPRODUCT(--($G161:$CF161&lt;&gt;""),$F$2:$CE$2)</f>
        <v>1.8203335100014704</v>
      </c>
      <c r="G161">
        <v>1.95645606699137</v>
      </c>
      <c r="H161">
        <v>1.9468417991157501</v>
      </c>
      <c r="I161">
        <v>1.9333869065528599</v>
      </c>
      <c r="J161">
        <v>1.9083610857464199</v>
      </c>
      <c r="K161">
        <v>2.1570669273426599</v>
      </c>
      <c r="L161">
        <v>1.8772593718064201</v>
      </c>
      <c r="M161">
        <v>1.82720087515553</v>
      </c>
      <c r="N161">
        <v>1.7897102518772401</v>
      </c>
      <c r="O161">
        <v>1.83674725832416</v>
      </c>
      <c r="P161">
        <v>1.8001726923466801</v>
      </c>
      <c r="Q161">
        <v>1.8338702592416101</v>
      </c>
      <c r="R161">
        <v>1.7969065847933201</v>
      </c>
      <c r="S161">
        <v>1.86982334896118</v>
      </c>
      <c r="T161">
        <v>1.8181988191845899</v>
      </c>
      <c r="U161">
        <v>1.90816737001017</v>
      </c>
      <c r="V161">
        <v>1.9058432794181599</v>
      </c>
      <c r="W161">
        <v>2.4585058401085398</v>
      </c>
      <c r="X161">
        <v>1.80543509160902</v>
      </c>
      <c r="Y161">
        <v>2.2151313082903998</v>
      </c>
      <c r="Z161">
        <v>1.80663646777528</v>
      </c>
      <c r="AA161">
        <v>2.01572639486192</v>
      </c>
      <c r="AB161">
        <v>1.7865031231578199</v>
      </c>
      <c r="AC161">
        <v>2.0132862229025701</v>
      </c>
      <c r="AD161">
        <v>1.8494392871096901</v>
      </c>
      <c r="AE161">
        <v>2.06984774182017</v>
      </c>
      <c r="AF161">
        <v>1.7233432753568101</v>
      </c>
      <c r="AG161">
        <v>2.01698444581326</v>
      </c>
      <c r="AH161">
        <v>1.89267228755492</v>
      </c>
      <c r="AI161">
        <v>1.9892792372202901</v>
      </c>
      <c r="AJ161">
        <v>1.84647381201663</v>
      </c>
      <c r="AK161">
        <v>1.8268275541916501</v>
      </c>
      <c r="AL161">
        <v>1.79389101462941</v>
      </c>
      <c r="AM161">
        <v>1.9251237893093001</v>
      </c>
      <c r="AN161">
        <v>1.75020731089139</v>
      </c>
      <c r="AO161">
        <v>1.82308237119938</v>
      </c>
      <c r="AP161">
        <v>1.7663151969400299</v>
      </c>
      <c r="AQ161">
        <v>1.94741192291994</v>
      </c>
      <c r="AR161">
        <v>1.69454866695836</v>
      </c>
      <c r="AS161">
        <v>1.87049369217526</v>
      </c>
      <c r="AT161">
        <v>1.8595900522281801</v>
      </c>
      <c r="AU161">
        <v>1.9742380923737599</v>
      </c>
      <c r="AV161">
        <v>1.9205107827235799</v>
      </c>
      <c r="AW161">
        <v>1.7948269670026</v>
      </c>
      <c r="AX161">
        <v>1.6868229377159401</v>
      </c>
      <c r="AY161">
        <v>2.0195800043730299</v>
      </c>
      <c r="AZ161">
        <v>1.940449703486</v>
      </c>
      <c r="BA161">
        <v>1.8017239722670899</v>
      </c>
      <c r="BB161">
        <v>1.8408937994466399</v>
      </c>
      <c r="BC161">
        <v>1.8828359349952799</v>
      </c>
      <c r="BD161">
        <v>1.8284409136169</v>
      </c>
      <c r="BE161">
        <v>1.8808834602284601</v>
      </c>
      <c r="BF161">
        <v>1.8560233426489701</v>
      </c>
      <c r="BG161">
        <v>1.8067798126979999</v>
      </c>
      <c r="BH161">
        <v>1.83562863973158</v>
      </c>
      <c r="BI161">
        <v>1.8628006461029301</v>
      </c>
      <c r="BJ161">
        <v>1.8326348277014299</v>
      </c>
      <c r="BK161">
        <v>1.9386355156625701</v>
      </c>
      <c r="BL161">
        <v>1.8389386004113699</v>
      </c>
      <c r="BM161">
        <v>1.8602252101819301</v>
      </c>
      <c r="BN161">
        <v>1.9514260020236101</v>
      </c>
      <c r="BO161">
        <v>1.8324178116488199</v>
      </c>
      <c r="BP161">
        <v>1.79489254890891</v>
      </c>
      <c r="BQ161">
        <v>1.7864363719665599</v>
      </c>
      <c r="BR161">
        <v>1.8708278758408601</v>
      </c>
      <c r="BS161">
        <v>2.2619804974643101</v>
      </c>
      <c r="BT161">
        <v>2.0163634779715598</v>
      </c>
      <c r="BU161">
        <v>1.7317509827907001</v>
      </c>
      <c r="BV161">
        <v>1.8034913700124</v>
      </c>
      <c r="BW161">
        <v>1.79274530324257</v>
      </c>
      <c r="BX161">
        <v>1.7905676620022599</v>
      </c>
      <c r="BY161">
        <v>1.73145690036745</v>
      </c>
      <c r="BZ161">
        <v>1.7246085578688199</v>
      </c>
      <c r="CA161">
        <v>1.63923475685116</v>
      </c>
      <c r="CB161">
        <v>1.7153968859901001</v>
      </c>
      <c r="CC161">
        <v>1.88493898520286</v>
      </c>
      <c r="CD161">
        <v>1.8594266667814701</v>
      </c>
      <c r="CE161">
        <v>1.8373226655471999</v>
      </c>
      <c r="CF161">
        <v>1.8979496442669399</v>
      </c>
    </row>
    <row r="162" spans="1:84" x14ac:dyDescent="0.45">
      <c r="A162" t="s">
        <v>105</v>
      </c>
      <c r="B162" t="s">
        <v>106</v>
      </c>
      <c r="C162" t="s">
        <v>125</v>
      </c>
      <c r="D162">
        <v>40</v>
      </c>
      <c r="E162" s="1" cm="1">
        <f t="array" ref="E162">SUMPRODUCT($G162:$CF162,$G$2:$CF$2)/SUMPRODUCT(--($G162:$CF162&lt;&gt;""),$G$2:$CF$2)</f>
        <v>2.0972335370783393</v>
      </c>
      <c r="F162" s="1" cm="1">
        <f t="array" ref="F162">SUMPRODUCT($G162:$CF162,$F$2:$CE$2)/SUMPRODUCT(--($G162:$CF162&lt;&gt;""),$F$2:$CE$2)</f>
        <v>2.0556217820469969</v>
      </c>
      <c r="G162">
        <v>2.2954857404778801</v>
      </c>
      <c r="H162">
        <v>2.2569546090986599</v>
      </c>
      <c r="I162">
        <v>2.21951707836724</v>
      </c>
      <c r="J162">
        <v>2.20281695028206</v>
      </c>
      <c r="K162">
        <v>2.6493433312205301</v>
      </c>
      <c r="L162">
        <v>2.2223083844537999</v>
      </c>
      <c r="M162">
        <v>2.1147007015483799</v>
      </c>
      <c r="N162">
        <v>2.0986524316900401</v>
      </c>
      <c r="O162">
        <v>2.1272355146293398</v>
      </c>
      <c r="P162">
        <v>2.1017624887220299</v>
      </c>
      <c r="Q162">
        <v>2.1225177082410398</v>
      </c>
      <c r="R162">
        <v>2.0946443174845699</v>
      </c>
      <c r="S162">
        <v>2.0974448781742399</v>
      </c>
      <c r="T162">
        <v>2.1090181451620902</v>
      </c>
      <c r="U162">
        <v>2.2677819614724801</v>
      </c>
      <c r="V162">
        <v>2.2791087480866099</v>
      </c>
      <c r="W162">
        <v>1.99727463871336</v>
      </c>
      <c r="X162">
        <v>1.9847620623087701</v>
      </c>
      <c r="Y162">
        <v>2.23700205317926</v>
      </c>
      <c r="Z162">
        <v>1.9644161675671401</v>
      </c>
      <c r="AA162">
        <v>1.9396503478604601</v>
      </c>
      <c r="AB162">
        <v>1.92412823461607</v>
      </c>
      <c r="AC162">
        <v>2.1829243561378502</v>
      </c>
      <c r="AD162">
        <v>2.0533761713130101</v>
      </c>
      <c r="AE162">
        <v>2.25193092820412</v>
      </c>
      <c r="AF162">
        <v>1.93374473841413</v>
      </c>
      <c r="AG162">
        <v>2.0174964478941</v>
      </c>
      <c r="AH162">
        <v>1.9665279673581</v>
      </c>
      <c r="AI162">
        <v>2.1223807614749099</v>
      </c>
      <c r="AJ162">
        <v>2.1443754492853002</v>
      </c>
      <c r="AK162">
        <v>2.10273968124435</v>
      </c>
      <c r="AL162">
        <v>2.1416804339609001</v>
      </c>
      <c r="AM162">
        <v>1.9731497216601701</v>
      </c>
      <c r="AN162">
        <v>1.9233524020083701</v>
      </c>
      <c r="AO162">
        <v>1.96069485931391</v>
      </c>
      <c r="AP162">
        <v>1.97849615181692</v>
      </c>
      <c r="AQ162">
        <v>1.9034194633799</v>
      </c>
      <c r="AR162">
        <v>1.6777296826675301</v>
      </c>
      <c r="AS162">
        <v>2.2543344059878399</v>
      </c>
      <c r="AT162">
        <v>2.3327671664276202</v>
      </c>
      <c r="AU162">
        <v>2.2127253331857002</v>
      </c>
      <c r="AV162">
        <v>2.21153993357844</v>
      </c>
      <c r="AW162">
        <v>1.68330164663244</v>
      </c>
      <c r="AX162">
        <v>1.7115476950484401</v>
      </c>
      <c r="AY162">
        <v>2.1358460118687699</v>
      </c>
      <c r="AZ162">
        <v>2.0734607397400602</v>
      </c>
      <c r="BA162">
        <v>1.9904465119513799</v>
      </c>
      <c r="BB162">
        <v>2.0762313303254101</v>
      </c>
      <c r="BC162">
        <v>2.0074093104464201</v>
      </c>
      <c r="BD162">
        <v>2.0750443750627099</v>
      </c>
      <c r="BE162">
        <v>2.0127671991790002</v>
      </c>
      <c r="BF162">
        <v>2.1096957722319698</v>
      </c>
      <c r="BG162">
        <v>1.9996196597403399</v>
      </c>
      <c r="BH162">
        <v>2.0919027869368301</v>
      </c>
      <c r="BI162">
        <v>2.0158326921479399</v>
      </c>
      <c r="BJ162">
        <v>2.0851460477341401</v>
      </c>
      <c r="BK162">
        <v>2.1201833667253398</v>
      </c>
      <c r="BL162">
        <v>2.1713288443368302</v>
      </c>
      <c r="BM162">
        <v>2.0298580397699699</v>
      </c>
      <c r="BN162">
        <v>2.1535197302817002</v>
      </c>
      <c r="BO162">
        <v>1.9800772712372601</v>
      </c>
      <c r="BP162">
        <v>2.0396153649307198</v>
      </c>
      <c r="BQ162">
        <v>1.98181981262445</v>
      </c>
      <c r="BR162">
        <v>2.0881744302845999</v>
      </c>
      <c r="BS162">
        <v>2.5507585938162398</v>
      </c>
      <c r="BT162">
        <v>2.5508175442487899</v>
      </c>
      <c r="BU162">
        <v>1.9169527270254001</v>
      </c>
      <c r="BV162">
        <v>2.0128688820007601</v>
      </c>
      <c r="BW162">
        <v>2.0334216700707199</v>
      </c>
      <c r="BX162">
        <v>2.0106399068244301</v>
      </c>
      <c r="BY162">
        <v>1.7638910294708401</v>
      </c>
      <c r="BZ162">
        <v>1.8161799512083601</v>
      </c>
      <c r="CA162">
        <v>1.6561452330212101</v>
      </c>
      <c r="CB162">
        <v>1.7549616901168601</v>
      </c>
      <c r="CC162">
        <v>2.0419982512405301</v>
      </c>
      <c r="CD162">
        <v>2.1113512024091201</v>
      </c>
      <c r="CE162">
        <v>2.0428708166350402</v>
      </c>
      <c r="CF162">
        <v>2.1458721876722802</v>
      </c>
    </row>
    <row r="163" spans="1:84" x14ac:dyDescent="0.45">
      <c r="A163" t="s">
        <v>76</v>
      </c>
      <c r="B163" t="s">
        <v>78</v>
      </c>
      <c r="C163" t="s">
        <v>74</v>
      </c>
      <c r="D163">
        <v>40</v>
      </c>
      <c r="E163" s="1" cm="1">
        <f t="array" ref="E163">SUMPRODUCT($G163:$CF163,$G$2:$CF$2)/SUMPRODUCT(--($G163:$CF163&lt;&gt;""),$G$2:$CF$2)</f>
        <v>1.9575200996114135</v>
      </c>
      <c r="F163" s="1" cm="1">
        <f t="array" ref="F163">SUMPRODUCT($G163:$CF163,$F$2:$CE$2)/SUMPRODUCT(--($G163:$CF163&lt;&gt;""),$F$2:$CE$2)</f>
        <v>2.0202971873789926</v>
      </c>
      <c r="G163">
        <v>1.4733596590765301</v>
      </c>
      <c r="H163">
        <v>1.4837853110769099</v>
      </c>
      <c r="I163">
        <v>1.42656284296549</v>
      </c>
      <c r="J163">
        <v>1.4190658375798999</v>
      </c>
      <c r="K163">
        <v>1.4239969195550899</v>
      </c>
      <c r="L163">
        <v>1.43126353035729</v>
      </c>
      <c r="M163">
        <v>2.22059227992668</v>
      </c>
      <c r="N163">
        <v>2.2899245953843499</v>
      </c>
      <c r="O163">
        <v>1.78421553071979</v>
      </c>
      <c r="P163">
        <v>1.8091213944682001</v>
      </c>
      <c r="Q163">
        <v>1.78377942963358</v>
      </c>
      <c r="R163">
        <v>1.8069266691055601</v>
      </c>
      <c r="S163">
        <v>1.7435401817112199</v>
      </c>
      <c r="T163">
        <v>1.78863270474462</v>
      </c>
      <c r="U163">
        <v>2.3472623797386398</v>
      </c>
      <c r="V163">
        <v>2.50376570349836</v>
      </c>
      <c r="W163">
        <v>1.6847925437367099</v>
      </c>
      <c r="X163">
        <v>1.72253749846846</v>
      </c>
      <c r="Y163">
        <v>1.77340983482561</v>
      </c>
      <c r="Z163">
        <v>1.77523665747309</v>
      </c>
      <c r="AA163">
        <v>1.7717743463208799</v>
      </c>
      <c r="AB163">
        <v>1.7883881546509699</v>
      </c>
      <c r="AC163">
        <v>2.2798567767876401</v>
      </c>
      <c r="AD163">
        <v>2.3239364882200402</v>
      </c>
      <c r="AE163">
        <v>1.5868179620288101</v>
      </c>
      <c r="AF163">
        <v>1.5715958676503301</v>
      </c>
      <c r="AG163">
        <v>2.1783980169415602</v>
      </c>
      <c r="AH163">
        <v>2.2385624925994398</v>
      </c>
      <c r="AI163">
        <v>2.1605192376803299</v>
      </c>
      <c r="AJ163">
        <v>2.2539494105386999</v>
      </c>
      <c r="AK163">
        <v>2.2375592049610602</v>
      </c>
      <c r="AL163">
        <v>2.3880302381557801</v>
      </c>
      <c r="AM163">
        <v>2.0943656433984299</v>
      </c>
      <c r="AN163">
        <v>2.1293057915823499</v>
      </c>
      <c r="AO163">
        <v>1.69307837159723</v>
      </c>
      <c r="AP163">
        <v>1.7524709600036401</v>
      </c>
      <c r="AQ163">
        <v>1.7380798129738</v>
      </c>
      <c r="AR163">
        <v>1.7706360808771</v>
      </c>
      <c r="AS163">
        <v>2.02341547518557</v>
      </c>
      <c r="AT163">
        <v>2.1170524864201798</v>
      </c>
      <c r="AU163">
        <v>2.3239749984962201</v>
      </c>
      <c r="AV163">
        <v>2.39523024240833</v>
      </c>
      <c r="AW163">
        <v>1.7355968772843799</v>
      </c>
      <c r="AX163">
        <v>1.82453174114655</v>
      </c>
      <c r="AY163">
        <v>1.7569687718458999</v>
      </c>
      <c r="AZ163">
        <v>1.8285657386467999</v>
      </c>
      <c r="BA163">
        <v>1.7780585883362701</v>
      </c>
      <c r="BB163">
        <v>1.8633172264995299</v>
      </c>
      <c r="BC163">
        <v>2.2493818192149</v>
      </c>
      <c r="BD163">
        <v>2.3960879683972802</v>
      </c>
      <c r="BE163">
        <v>1.7904864488622001</v>
      </c>
      <c r="BF163">
        <v>1.8876506713546199</v>
      </c>
      <c r="BG163">
        <v>1.7298381151554401</v>
      </c>
      <c r="BH163">
        <v>1.8427127979912701</v>
      </c>
      <c r="BI163">
        <v>2.2373545039020399</v>
      </c>
      <c r="BJ163">
        <v>2.3492242215120398</v>
      </c>
      <c r="BK163">
        <v>1.79401946378578</v>
      </c>
      <c r="BL163">
        <v>1.8526616054079399</v>
      </c>
      <c r="BM163">
        <v>2.45064050128902</v>
      </c>
      <c r="BN163">
        <v>2.5516369512710599</v>
      </c>
      <c r="BO163">
        <v>2.2260705808525798</v>
      </c>
      <c r="BP163">
        <v>2.3412957616374399</v>
      </c>
      <c r="BQ163">
        <v>1.82757220757754</v>
      </c>
      <c r="BR163">
        <v>1.9204800813513101</v>
      </c>
      <c r="BS163">
        <v>1.7773690641694799</v>
      </c>
      <c r="BT163">
        <v>1.8673009071161499</v>
      </c>
      <c r="BU163">
        <v>1.78380771676156</v>
      </c>
      <c r="BV163">
        <v>1.8530434921768399</v>
      </c>
      <c r="BW163">
        <v>1.73123575781104</v>
      </c>
      <c r="BX163">
        <v>1.8018162483331299</v>
      </c>
      <c r="BY163">
        <v>2.2414190551918498</v>
      </c>
      <c r="BZ163">
        <v>2.38414453673114</v>
      </c>
      <c r="CA163">
        <v>2.2790392009890499</v>
      </c>
      <c r="CB163">
        <v>2.43013837532096</v>
      </c>
      <c r="CC163">
        <v>2.3563791755154799</v>
      </c>
      <c r="CD163">
        <v>2.4527835726200902</v>
      </c>
      <c r="CE163">
        <v>2.3990950109180802</v>
      </c>
      <c r="CF163">
        <v>2.5011858618252401</v>
      </c>
    </row>
    <row r="164" spans="1:84" x14ac:dyDescent="0.45">
      <c r="A164" t="s">
        <v>76</v>
      </c>
      <c r="B164" t="s">
        <v>77</v>
      </c>
      <c r="C164" t="s">
        <v>74</v>
      </c>
      <c r="D164">
        <v>40</v>
      </c>
      <c r="E164" s="1" cm="1">
        <f t="array" ref="E164">SUMPRODUCT($G164:$CF164,$G$2:$CF$2)/SUMPRODUCT(--($G164:$CF164&lt;&gt;""),$G$2:$CF$2)</f>
        <v>1.3796552094517454</v>
      </c>
      <c r="F164" s="1" cm="1">
        <f t="array" ref="F164">SUMPRODUCT($G164:$CF164,$F$2:$CE$2)/SUMPRODUCT(--($G164:$CF164&lt;&gt;""),$F$2:$CE$2)</f>
        <v>1.4017614410726236</v>
      </c>
      <c r="G164">
        <v>1.40086876485334</v>
      </c>
      <c r="H164">
        <v>1.4070561435872599</v>
      </c>
      <c r="I164">
        <v>1.3773146124139199</v>
      </c>
      <c r="J164">
        <v>1.3714647463688101</v>
      </c>
      <c r="K164">
        <v>1.38098258156682</v>
      </c>
      <c r="L164">
        <v>1.3857133980881</v>
      </c>
      <c r="M164">
        <v>1.3987950915827301</v>
      </c>
      <c r="N164">
        <v>1.4135868329736101</v>
      </c>
      <c r="O164">
        <v>1.4087415147344999</v>
      </c>
      <c r="P164">
        <v>1.4174752432683599</v>
      </c>
      <c r="Q164">
        <v>1.4050163027104801</v>
      </c>
      <c r="R164">
        <v>1.4162317197227099</v>
      </c>
      <c r="S164">
        <v>1.4181220677808599</v>
      </c>
      <c r="T164">
        <v>1.4431415576650899</v>
      </c>
      <c r="U164">
        <v>1.3360876531457899</v>
      </c>
      <c r="V164">
        <v>1.3970415075716001</v>
      </c>
      <c r="W164">
        <v>1.35537379612372</v>
      </c>
      <c r="X164">
        <v>1.37025914661535</v>
      </c>
      <c r="Y164">
        <v>1.4139754276344401</v>
      </c>
      <c r="Z164">
        <v>1.40565831162592</v>
      </c>
      <c r="AA164">
        <v>1.41680434546958</v>
      </c>
      <c r="AB164">
        <v>1.41385666443101</v>
      </c>
      <c r="AC164">
        <v>1.42923486595647</v>
      </c>
      <c r="AD164">
        <v>1.41399252043178</v>
      </c>
      <c r="AE164">
        <v>1.2502001437311201</v>
      </c>
      <c r="AF164">
        <v>1.2236685587895899</v>
      </c>
      <c r="AG164">
        <v>1.4002580561749001</v>
      </c>
      <c r="AH164">
        <v>1.40536541531881</v>
      </c>
      <c r="AI164">
        <v>1.39016696339979</v>
      </c>
      <c r="AJ164">
        <v>1.4115502211783799</v>
      </c>
      <c r="AK164">
        <v>1.3907419636493901</v>
      </c>
      <c r="AL164">
        <v>1.45980344739291</v>
      </c>
      <c r="AM164">
        <v>1.3168176747342799</v>
      </c>
      <c r="AN164">
        <v>1.30797464622159</v>
      </c>
      <c r="AO164">
        <v>1.3306035946521799</v>
      </c>
      <c r="AP164">
        <v>1.36713875189023</v>
      </c>
      <c r="AQ164">
        <v>1.3706910352668999</v>
      </c>
      <c r="AR164">
        <v>1.3895678959081299</v>
      </c>
      <c r="AS164">
        <v>1.3938372283562299</v>
      </c>
      <c r="AT164">
        <v>1.4310595333892699</v>
      </c>
      <c r="AU164">
        <v>1.3839093541118499</v>
      </c>
      <c r="AV164">
        <v>1.38419248943499</v>
      </c>
      <c r="AW164">
        <v>1.38435491662803</v>
      </c>
      <c r="AX164">
        <v>1.44185802427348</v>
      </c>
      <c r="AY164">
        <v>1.4010996219279701</v>
      </c>
      <c r="AZ164">
        <v>1.45619287729956</v>
      </c>
      <c r="BA164">
        <v>1.4132465524901301</v>
      </c>
      <c r="BB164">
        <v>1.4840403822722099</v>
      </c>
      <c r="BC164">
        <v>1.3723467408824701</v>
      </c>
      <c r="BD164">
        <v>1.4334357715930199</v>
      </c>
      <c r="BE164">
        <v>1.4087610060003299</v>
      </c>
      <c r="BF164">
        <v>1.46938414486194</v>
      </c>
      <c r="BG164">
        <v>1.3643526733482301</v>
      </c>
      <c r="BH164">
        <v>1.44800341536017</v>
      </c>
      <c r="BI164">
        <v>1.38926033195208</v>
      </c>
      <c r="BJ164">
        <v>1.44667362829568</v>
      </c>
      <c r="BK164">
        <v>1.41538491098377</v>
      </c>
      <c r="BL164">
        <v>1.46343623538511</v>
      </c>
      <c r="BM164">
        <v>1.4665454136774601</v>
      </c>
      <c r="BN164">
        <v>1.5386684996867399</v>
      </c>
      <c r="BO164">
        <v>1.3638642646088599</v>
      </c>
      <c r="BP164">
        <v>1.42078922195948</v>
      </c>
      <c r="BQ164">
        <v>1.4485285579001199</v>
      </c>
      <c r="BR164">
        <v>1.5341165790025599</v>
      </c>
      <c r="BS164">
        <v>1.3923544923198199</v>
      </c>
      <c r="BT164">
        <v>1.44361685878415</v>
      </c>
      <c r="BU164">
        <v>1.45703643468771</v>
      </c>
      <c r="BV164">
        <v>1.52125306773062</v>
      </c>
      <c r="BW164">
        <v>1.3703345542933301</v>
      </c>
      <c r="BX164">
        <v>1.42188663639586</v>
      </c>
      <c r="BY164">
        <v>1.4037822473285599</v>
      </c>
      <c r="BZ164">
        <v>1.4721185303172399</v>
      </c>
      <c r="CA164">
        <v>1.42536712973262</v>
      </c>
      <c r="CB164">
        <v>1.5017976904429999</v>
      </c>
      <c r="CC164">
        <v>1.4024344861003299</v>
      </c>
      <c r="CD164">
        <v>1.4509406275024901</v>
      </c>
      <c r="CE164">
        <v>1.45993061465748</v>
      </c>
      <c r="CF164">
        <v>1.4938583062707</v>
      </c>
    </row>
    <row r="165" spans="1:84" x14ac:dyDescent="0.45">
      <c r="A165" t="s">
        <v>76</v>
      </c>
      <c r="B165" t="s">
        <v>77</v>
      </c>
      <c r="C165" t="s">
        <v>85</v>
      </c>
      <c r="D165">
        <v>40</v>
      </c>
      <c r="E165" s="1" cm="1">
        <f t="array" ref="E165">SUMPRODUCT($G165:$CF165,$G$2:$CF$2)/SUMPRODUCT(--($G165:$CF165&lt;&gt;""),$G$2:$CF$2)</f>
        <v>1.2387204745603226</v>
      </c>
      <c r="F165" s="1" cm="1">
        <f t="array" ref="F165">SUMPRODUCT($G165:$CF165,$F$2:$CE$2)/SUMPRODUCT(--($G165:$CF165&lt;&gt;""),$F$2:$CE$2)</f>
        <v>1.2578733025975151</v>
      </c>
      <c r="G165">
        <v>1.25139907328311</v>
      </c>
      <c r="H165">
        <v>1.2603685395036901</v>
      </c>
      <c r="I165">
        <v>1.23922901496611</v>
      </c>
      <c r="J165">
        <v>1.22964918216273</v>
      </c>
      <c r="K165">
        <v>1.2335944136024699</v>
      </c>
      <c r="L165">
        <v>1.2405178889150299</v>
      </c>
      <c r="M165">
        <v>1.26003133034493</v>
      </c>
      <c r="N165">
        <v>1.2676337999910401</v>
      </c>
      <c r="O165">
        <v>1.2621352150777601</v>
      </c>
      <c r="P165">
        <v>1.27662876744702</v>
      </c>
      <c r="Q165">
        <v>1.26252644620095</v>
      </c>
      <c r="R165">
        <v>1.272557463277</v>
      </c>
      <c r="S165">
        <v>1.2648335791534899</v>
      </c>
      <c r="T165">
        <v>1.28608024879955</v>
      </c>
      <c r="U165">
        <v>1.2010994812972</v>
      </c>
      <c r="V165">
        <v>1.25535581735493</v>
      </c>
      <c r="W165">
        <v>1.21496101190169</v>
      </c>
      <c r="X165">
        <v>1.2317158969577899</v>
      </c>
      <c r="Y165">
        <v>1.2733158837195899</v>
      </c>
      <c r="Z165">
        <v>1.2559334195326399</v>
      </c>
      <c r="AA165">
        <v>1.2747886234877099</v>
      </c>
      <c r="AB165">
        <v>1.26643558345068</v>
      </c>
      <c r="AC165">
        <v>1.2761202925390001</v>
      </c>
      <c r="AD165">
        <v>1.26853090264444</v>
      </c>
      <c r="AE165">
        <v>1.13065701933986</v>
      </c>
      <c r="AF165">
        <v>1.1055315205763701</v>
      </c>
      <c r="AG165">
        <v>1.2519687138541999</v>
      </c>
      <c r="AH165">
        <v>1.2540747495042299</v>
      </c>
      <c r="AI165">
        <v>1.24710546529392</v>
      </c>
      <c r="AJ165">
        <v>1.2665079747473</v>
      </c>
      <c r="AK165">
        <v>1.2541805068543701</v>
      </c>
      <c r="AL165">
        <v>1.3184692795103199</v>
      </c>
      <c r="AM165">
        <v>1.18650486272484</v>
      </c>
      <c r="AN165">
        <v>1.17565818344608</v>
      </c>
      <c r="AO165">
        <v>1.1983389455106199</v>
      </c>
      <c r="AP165">
        <v>1.22840657565334</v>
      </c>
      <c r="AQ165">
        <v>1.2378346823609401</v>
      </c>
      <c r="AR165">
        <v>1.2461158520293401</v>
      </c>
      <c r="AS165">
        <v>1.25095331903435</v>
      </c>
      <c r="AT165">
        <v>1.2907013076799301</v>
      </c>
      <c r="AU165">
        <v>1.2351862843053301</v>
      </c>
      <c r="AV165">
        <v>1.2393401067918901</v>
      </c>
      <c r="AW165">
        <v>1.24112591299478</v>
      </c>
      <c r="AX165">
        <v>1.2969708227185801</v>
      </c>
      <c r="AY165">
        <v>1.2585269459725501</v>
      </c>
      <c r="AZ165">
        <v>1.3118781957248999</v>
      </c>
      <c r="BA165">
        <v>1.27030876883896</v>
      </c>
      <c r="BB165">
        <v>1.3323550670925499</v>
      </c>
      <c r="BC165">
        <v>1.2269593875576901</v>
      </c>
      <c r="BD165">
        <v>1.2750928550383001</v>
      </c>
      <c r="BE165">
        <v>1.26616869179213</v>
      </c>
      <c r="BF165">
        <v>1.3224962437943399</v>
      </c>
      <c r="BG165">
        <v>1.2320564488029699</v>
      </c>
      <c r="BH165">
        <v>1.3094267901849399</v>
      </c>
      <c r="BI165">
        <v>1.24217238207301</v>
      </c>
      <c r="BJ165">
        <v>1.2845582722023201</v>
      </c>
      <c r="BK165">
        <v>1.27214323636472</v>
      </c>
      <c r="BL165">
        <v>1.30799376437653</v>
      </c>
      <c r="BM165">
        <v>1.2997621915055799</v>
      </c>
      <c r="BN165">
        <v>1.3802903672017499</v>
      </c>
      <c r="BO165">
        <v>1.2240786538272399</v>
      </c>
      <c r="BP165">
        <v>1.27566034496683</v>
      </c>
      <c r="BQ165">
        <v>1.29507886805677</v>
      </c>
      <c r="BR165">
        <v>1.3539148914747301</v>
      </c>
      <c r="BS165">
        <v>1.25349431858339</v>
      </c>
      <c r="BT165">
        <v>1.3054731757889</v>
      </c>
      <c r="BU165">
        <v>1.30422285768963</v>
      </c>
      <c r="BV165">
        <v>1.3651192068193001</v>
      </c>
      <c r="BW165">
        <v>1.22325143898857</v>
      </c>
      <c r="BX165">
        <v>1.28174294009418</v>
      </c>
      <c r="BY165">
        <v>1.26340744204318</v>
      </c>
      <c r="BZ165">
        <v>1.3176618762910099</v>
      </c>
      <c r="CA165">
        <v>1.2863444229607099</v>
      </c>
      <c r="CB165">
        <v>1.34378871135941</v>
      </c>
      <c r="CC165">
        <v>1.2583672347917001</v>
      </c>
      <c r="CD165">
        <v>1.30219878714059</v>
      </c>
      <c r="CE165">
        <v>1.29987807479761</v>
      </c>
      <c r="CF165">
        <v>1.32760035092843</v>
      </c>
    </row>
    <row r="166" spans="1:84" x14ac:dyDescent="0.45">
      <c r="A166" t="s">
        <v>76</v>
      </c>
      <c r="B166" t="s">
        <v>79</v>
      </c>
      <c r="C166" t="s">
        <v>74</v>
      </c>
      <c r="D166">
        <v>40</v>
      </c>
      <c r="E166" s="1" cm="1">
        <f t="array" ref="E166">SUMPRODUCT($G166:$CF166,$G$2:$CF$2)/SUMPRODUCT(--($G166:$CF166&lt;&gt;""),$G$2:$CF$2)</f>
        <v>1.7730032520892816</v>
      </c>
      <c r="F166" s="1" cm="1">
        <f t="array" ref="F166">SUMPRODUCT($G166:$CF166,$F$2:$CE$2)/SUMPRODUCT(--($G166:$CF166&lt;&gt;""),$F$2:$CE$2)</f>
        <v>1.8199247653787549</v>
      </c>
      <c r="G166">
        <v>1.5601991493077001</v>
      </c>
      <c r="H166">
        <v>1.5807553285314899</v>
      </c>
      <c r="I166">
        <v>1.505777188955</v>
      </c>
      <c r="J166">
        <v>1.5043999128498999</v>
      </c>
      <c r="K166">
        <v>1.50758608070295</v>
      </c>
      <c r="L166">
        <v>1.5192335931696801</v>
      </c>
      <c r="M166">
        <v>1.872170623111</v>
      </c>
      <c r="N166">
        <v>1.91093842700727</v>
      </c>
      <c r="O166">
        <v>1.5651508271338801</v>
      </c>
      <c r="P166">
        <v>1.5778521057200601</v>
      </c>
      <c r="Q166">
        <v>1.88069012968423</v>
      </c>
      <c r="R166">
        <v>1.9115409967813299</v>
      </c>
      <c r="S166">
        <v>1.5203788106617599</v>
      </c>
      <c r="T166">
        <v>1.55283750548652</v>
      </c>
      <c r="U166">
        <v>2.1582934505321099</v>
      </c>
      <c r="V166">
        <v>2.2913230672989</v>
      </c>
      <c r="W166">
        <v>1.50011610600622</v>
      </c>
      <c r="X166">
        <v>1.5216067960750499</v>
      </c>
      <c r="Y166">
        <v>1.5246372772246399</v>
      </c>
      <c r="Z166">
        <v>1.52427664798979</v>
      </c>
      <c r="AA166">
        <v>1.8407687375628701</v>
      </c>
      <c r="AB166">
        <v>1.86415011665956</v>
      </c>
      <c r="AC166">
        <v>1.91430453093436</v>
      </c>
      <c r="AD166">
        <v>1.9204233408518001</v>
      </c>
      <c r="AE166">
        <v>2.0107021707017201</v>
      </c>
      <c r="AF166">
        <v>2.00248492073244</v>
      </c>
      <c r="AG166">
        <v>1.8772489168073201</v>
      </c>
      <c r="AH166">
        <v>1.9060947971820801</v>
      </c>
      <c r="AI166">
        <v>1.8381402471388399</v>
      </c>
      <c r="AJ166">
        <v>1.8988251485166801</v>
      </c>
      <c r="AK166">
        <v>1.87762378946032</v>
      </c>
      <c r="AL166">
        <v>1.9864820161645</v>
      </c>
      <c r="AM166">
        <v>1.79380862014067</v>
      </c>
      <c r="AN166">
        <v>1.8057445406222901</v>
      </c>
      <c r="AO166">
        <v>1.45094851606518</v>
      </c>
      <c r="AP166">
        <v>1.4928766205711801</v>
      </c>
      <c r="AQ166">
        <v>1.51062237279959</v>
      </c>
      <c r="AR166">
        <v>1.5297817741019399</v>
      </c>
      <c r="AS166">
        <v>1.90012367957229</v>
      </c>
      <c r="AT166">
        <v>1.9837729662380701</v>
      </c>
      <c r="AU166">
        <v>2.1446538312696499</v>
      </c>
      <c r="AV166">
        <v>2.2016169427666301</v>
      </c>
      <c r="AW166">
        <v>1.5438667096329299</v>
      </c>
      <c r="AX166">
        <v>1.6102392836266199</v>
      </c>
      <c r="AY166">
        <v>1.8920940755712901</v>
      </c>
      <c r="AZ166">
        <v>1.96999814197564</v>
      </c>
      <c r="BA166">
        <v>1.5749394435209501</v>
      </c>
      <c r="BB166">
        <v>1.6501200148428501</v>
      </c>
      <c r="BC166">
        <v>1.89117406312141</v>
      </c>
      <c r="BD166">
        <v>1.9936027510476799</v>
      </c>
      <c r="BE166">
        <v>1.5545887840179</v>
      </c>
      <c r="BF166">
        <v>1.6320640017888901</v>
      </c>
      <c r="BG166">
        <v>1.5337854748898401</v>
      </c>
      <c r="BH166">
        <v>1.61551469169699</v>
      </c>
      <c r="BI166">
        <v>1.86501244558682</v>
      </c>
      <c r="BJ166">
        <v>1.9524899690667701</v>
      </c>
      <c r="BK166">
        <v>1.5679740619208999</v>
      </c>
      <c r="BL166">
        <v>1.62531146454631</v>
      </c>
      <c r="BM166">
        <v>2.0238702170067802</v>
      </c>
      <c r="BN166">
        <v>2.14676217753067</v>
      </c>
      <c r="BO166">
        <v>1.8425150605731699</v>
      </c>
      <c r="BP166">
        <v>1.93044606313662</v>
      </c>
      <c r="BQ166">
        <v>2.02415157283493</v>
      </c>
      <c r="BR166">
        <v>2.1205361025368399</v>
      </c>
      <c r="BS166">
        <v>1.90618304886861</v>
      </c>
      <c r="BT166">
        <v>2.0003730569308802</v>
      </c>
      <c r="BU166">
        <v>1.6090396740378801</v>
      </c>
      <c r="BV166">
        <v>1.6835770680947</v>
      </c>
      <c r="BW166">
        <v>1.8994041490133799</v>
      </c>
      <c r="BX166">
        <v>1.9856367840926299</v>
      </c>
      <c r="BY166">
        <v>1.55211033492395</v>
      </c>
      <c r="BZ166">
        <v>1.63326122646909</v>
      </c>
      <c r="CA166">
        <v>1.55995699867433</v>
      </c>
      <c r="CB166">
        <v>1.64876804912094</v>
      </c>
      <c r="CC166">
        <v>1.95659146896578</v>
      </c>
      <c r="CD166">
        <v>2.0426316873023902</v>
      </c>
      <c r="CE166">
        <v>1.9544038358456199</v>
      </c>
      <c r="CF166">
        <v>2.05537458577674</v>
      </c>
    </row>
    <row r="167" spans="1:84" x14ac:dyDescent="0.45">
      <c r="A167" t="s">
        <v>137</v>
      </c>
      <c r="B167" t="s">
        <v>84</v>
      </c>
      <c r="C167" t="s">
        <v>62</v>
      </c>
      <c r="D167">
        <v>40</v>
      </c>
      <c r="E167" s="1" cm="1">
        <f t="array" ref="E167">SUMPRODUCT($G167:$CF167,$G$2:$CF$2)/SUMPRODUCT(--($G167:$CF167&lt;&gt;""),$G$2:$CF$2)</f>
        <v>1.3955008427150488</v>
      </c>
      <c r="F167" s="1" cm="1">
        <f t="array" ref="F167">SUMPRODUCT($G167:$CF167,$F$2:$CE$2)/SUMPRODUCT(--($G167:$CF167&lt;&gt;""),$F$2:$CE$2)</f>
        <v>1.3484488367575076</v>
      </c>
      <c r="G167">
        <v>1.4189617390513101</v>
      </c>
      <c r="H167">
        <v>1.35209932579037</v>
      </c>
      <c r="I167">
        <v>1.3435531863677099</v>
      </c>
      <c r="J167">
        <v>1.3243702416243299</v>
      </c>
      <c r="K167">
        <v>1.50294352034621</v>
      </c>
      <c r="L167">
        <v>1.3148321294981</v>
      </c>
      <c r="M167">
        <v>1.37053814805867</v>
      </c>
      <c r="N167">
        <v>1.3237846738635599</v>
      </c>
      <c r="O167">
        <v>1.3726697946237001</v>
      </c>
      <c r="P167">
        <v>1.3307498416262999</v>
      </c>
      <c r="Q167">
        <v>1.36855744347425</v>
      </c>
      <c r="R167">
        <v>1.32935518249619</v>
      </c>
      <c r="S167">
        <v>1.4474368206247701</v>
      </c>
      <c r="T167">
        <v>1.42178805310034</v>
      </c>
      <c r="U167">
        <v>1.3166739693531999</v>
      </c>
      <c r="V167">
        <v>1.31083207229886</v>
      </c>
      <c r="W167">
        <v>1.3650774610138601</v>
      </c>
      <c r="X167">
        <v>1.32489577305516</v>
      </c>
      <c r="Y167">
        <v>1.4013560263059901</v>
      </c>
      <c r="Z167">
        <v>1.34252058621676</v>
      </c>
      <c r="AA167">
        <v>1.37909316453327</v>
      </c>
      <c r="AB167">
        <v>1.3281001079418899</v>
      </c>
      <c r="AC167">
        <v>1.60580224329154</v>
      </c>
      <c r="AD167">
        <v>1.4404156620183199</v>
      </c>
      <c r="AE167">
        <v>1.5799787648166199</v>
      </c>
      <c r="AF167">
        <v>1.2453319566636201</v>
      </c>
      <c r="AG167">
        <v>1.4124033919772001</v>
      </c>
      <c r="AH167">
        <v>1.3704493802878699</v>
      </c>
      <c r="AI167">
        <v>1.4184200688689499</v>
      </c>
      <c r="AJ167">
        <v>1.39070669098341</v>
      </c>
      <c r="AK167">
        <v>1.38378845660753</v>
      </c>
      <c r="AL167">
        <v>1.3422658613101399</v>
      </c>
      <c r="AM167">
        <v>1.3990729750699999</v>
      </c>
      <c r="AN167">
        <v>1.3722478947390799</v>
      </c>
      <c r="AO167">
        <v>1.35252110260711</v>
      </c>
      <c r="AP167">
        <v>1.3190012956661601</v>
      </c>
      <c r="AQ167">
        <v>1.33268020660704</v>
      </c>
      <c r="AR167">
        <v>1.3219152686915401</v>
      </c>
      <c r="AS167">
        <v>1.4065481796563499</v>
      </c>
      <c r="AT167">
        <v>1.36762672622383</v>
      </c>
      <c r="AU167">
        <v>1.34395751745841</v>
      </c>
      <c r="AV167">
        <v>1.33797771433833</v>
      </c>
      <c r="AW167">
        <v>1.3010559077359001</v>
      </c>
      <c r="AX167">
        <v>1.3302417664227399</v>
      </c>
      <c r="AY167">
        <v>1.3050226607113999</v>
      </c>
      <c r="AZ167">
        <v>1.34111458877609</v>
      </c>
      <c r="BA167">
        <v>1.29447429563915</v>
      </c>
      <c r="BB167">
        <v>1.3381172408436599</v>
      </c>
      <c r="BC167">
        <v>1.4172841346606899</v>
      </c>
      <c r="BD167">
        <v>1.35391313897455</v>
      </c>
      <c r="BE167">
        <v>1.3527929167072199</v>
      </c>
      <c r="BF167">
        <v>1.3848619009696499</v>
      </c>
      <c r="BG167">
        <v>1.30272709834491</v>
      </c>
      <c r="BH167">
        <v>1.34024198002865</v>
      </c>
      <c r="BI167">
        <v>1.3534997687265999</v>
      </c>
      <c r="BJ167">
        <v>1.35774426930022</v>
      </c>
      <c r="BK167">
        <v>1.42458150768074</v>
      </c>
      <c r="BL167">
        <v>1.3616634077035601</v>
      </c>
      <c r="BM167">
        <v>1.3538307764261801</v>
      </c>
      <c r="BN167">
        <v>1.4263945617502101</v>
      </c>
      <c r="BO167">
        <v>1.3974004710024699</v>
      </c>
      <c r="BP167">
        <v>1.35040675412587</v>
      </c>
      <c r="BQ167">
        <v>1.3068534954141</v>
      </c>
      <c r="BR167">
        <v>1.3732013091048101</v>
      </c>
      <c r="BS167">
        <v>1.3377677651724</v>
      </c>
      <c r="BT167">
        <v>1.3555157542706699</v>
      </c>
      <c r="BU167">
        <v>1.27506428856488</v>
      </c>
      <c r="BV167">
        <v>1.33609316565795</v>
      </c>
      <c r="BW167">
        <v>1.2964104282362401</v>
      </c>
      <c r="BX167">
        <v>1.3353650220279101</v>
      </c>
      <c r="BY167">
        <v>1.40056549905813</v>
      </c>
      <c r="BZ167">
        <v>1.36330099499576</v>
      </c>
      <c r="CA167">
        <v>1.3281202912882999</v>
      </c>
      <c r="CB167">
        <v>1.37683965409122</v>
      </c>
      <c r="CC167">
        <v>1.3480660708568499</v>
      </c>
      <c r="CD167">
        <v>1.3524324116989901</v>
      </c>
      <c r="CE167">
        <v>1.39651456666531</v>
      </c>
      <c r="CF167">
        <v>1.3995105404700601</v>
      </c>
    </row>
    <row r="168" spans="1:84" x14ac:dyDescent="0.45">
      <c r="A168" t="s">
        <v>137</v>
      </c>
      <c r="B168" t="s">
        <v>84</v>
      </c>
      <c r="C168" t="s">
        <v>85</v>
      </c>
      <c r="D168">
        <v>40</v>
      </c>
      <c r="E168" s="1" cm="1">
        <f t="array" ref="E168">SUMPRODUCT($G168:$CF168,$G$2:$CF$2)/SUMPRODUCT(--($G168:$CF168&lt;&gt;""),$G$2:$CF$2)</f>
        <v>1.0636793719722446</v>
      </c>
      <c r="F168" s="1" cm="1">
        <f t="array" ref="F168">SUMPRODUCT($G168:$CF168,$F$2:$CE$2)/SUMPRODUCT(--($G168:$CF168&lt;&gt;""),$F$2:$CE$2)</f>
        <v>1.0260689981888218</v>
      </c>
      <c r="G168">
        <v>1.0631027772035699</v>
      </c>
      <c r="H168">
        <v>1.0265832458444399</v>
      </c>
      <c r="I168">
        <v>1.0167466239478899</v>
      </c>
      <c r="J168">
        <v>1.01274030325662</v>
      </c>
      <c r="K168">
        <v>1.11633792022824</v>
      </c>
      <c r="L168">
        <v>0.99893402226630201</v>
      </c>
      <c r="M168">
        <v>1.0443362948689201</v>
      </c>
      <c r="N168">
        <v>1.0196133989706799</v>
      </c>
      <c r="O168">
        <v>1.04753387604771</v>
      </c>
      <c r="P168">
        <v>1.0235792109683399</v>
      </c>
      <c r="Q168">
        <v>1.0459924355588299</v>
      </c>
      <c r="R168">
        <v>1.0216580629597201</v>
      </c>
      <c r="S168">
        <v>1.0960882244755401</v>
      </c>
      <c r="T168">
        <v>1.06910566792192</v>
      </c>
      <c r="U168">
        <v>1.00718698520272</v>
      </c>
      <c r="V168">
        <v>1.0056013932576799</v>
      </c>
      <c r="W168">
        <v>1.04017540204814</v>
      </c>
      <c r="X168">
        <v>1.00277596286661</v>
      </c>
      <c r="Y168">
        <v>1.05909008135331</v>
      </c>
      <c r="Z168">
        <v>1.0216612716617799</v>
      </c>
      <c r="AA168">
        <v>1.0439016120034099</v>
      </c>
      <c r="AB168">
        <v>1.01488688246433</v>
      </c>
      <c r="AC168">
        <v>1.20794140975949</v>
      </c>
      <c r="AD168">
        <v>1.0809008295212701</v>
      </c>
      <c r="AE168">
        <v>1.1896362517348</v>
      </c>
      <c r="AF168">
        <v>0.95547734213380597</v>
      </c>
      <c r="AG168">
        <v>1.05715729853017</v>
      </c>
      <c r="AH168">
        <v>1.0397083159712599</v>
      </c>
      <c r="AI168">
        <v>1.08350719523126</v>
      </c>
      <c r="AJ168">
        <v>1.0524210033925501</v>
      </c>
      <c r="AK168">
        <v>1.0514823174575101</v>
      </c>
      <c r="AL168">
        <v>1.03684919604244</v>
      </c>
      <c r="AM168">
        <v>1.09431729267356</v>
      </c>
      <c r="AN168">
        <v>1.0260740487669799</v>
      </c>
      <c r="AO168">
        <v>1.0336793455131601</v>
      </c>
      <c r="AP168">
        <v>1.0023794904054599</v>
      </c>
      <c r="AQ168">
        <v>1.0118948231059599</v>
      </c>
      <c r="AR168">
        <v>1.0031091495729501</v>
      </c>
      <c r="AS168">
        <v>1.0843201005351</v>
      </c>
      <c r="AT168">
        <v>1.03690614351697</v>
      </c>
      <c r="AU168">
        <v>1.02856648569924</v>
      </c>
      <c r="AV168">
        <v>1.0142160654144201</v>
      </c>
      <c r="AW168">
        <v>0.99696290949765398</v>
      </c>
      <c r="AX168">
        <v>1.0175842098593499</v>
      </c>
      <c r="AY168">
        <v>1.01346482534057</v>
      </c>
      <c r="AZ168">
        <v>1.02226812420636</v>
      </c>
      <c r="BA168">
        <v>1.01284142804394</v>
      </c>
      <c r="BB168">
        <v>1.0417268628266401</v>
      </c>
      <c r="BC168">
        <v>1.0584212726589199</v>
      </c>
      <c r="BD168">
        <v>1.02823301791819</v>
      </c>
      <c r="BE168">
        <v>1.0369304441753799</v>
      </c>
      <c r="BF168">
        <v>1.0599369558401099</v>
      </c>
      <c r="BG168">
        <v>1.0051735627942799</v>
      </c>
      <c r="BH168">
        <v>1.0287872097108799</v>
      </c>
      <c r="BI168">
        <v>1.02298878962283</v>
      </c>
      <c r="BJ168">
        <v>1.0325701158170999</v>
      </c>
      <c r="BK168">
        <v>1.0977237787462799</v>
      </c>
      <c r="BL168">
        <v>1.0547441296381601</v>
      </c>
      <c r="BM168">
        <v>1.0386589327533999</v>
      </c>
      <c r="BN168">
        <v>1.07168254995277</v>
      </c>
      <c r="BO168">
        <v>1.06740585377997</v>
      </c>
      <c r="BP168">
        <v>1.0306417973297799</v>
      </c>
      <c r="BQ168">
        <v>1.0160273897549901</v>
      </c>
      <c r="BR168">
        <v>1.05924502607521</v>
      </c>
      <c r="BS168">
        <v>1.0400480291782199</v>
      </c>
      <c r="BT168">
        <v>1.04385812874804</v>
      </c>
      <c r="BU168">
        <v>1.0088817907245</v>
      </c>
      <c r="BV168">
        <v>1.05204331447268</v>
      </c>
      <c r="BW168">
        <v>1.0128762891818399</v>
      </c>
      <c r="BX168">
        <v>1.0351687119153301</v>
      </c>
      <c r="BY168">
        <v>1.0743328657973299</v>
      </c>
      <c r="BZ168">
        <v>1.04755111862465</v>
      </c>
      <c r="CA168">
        <v>1.0198222187342501</v>
      </c>
      <c r="CB168">
        <v>1.0587083064635801</v>
      </c>
      <c r="CC168">
        <v>1.0368474735748601</v>
      </c>
      <c r="CD168">
        <v>1.0453878073734399</v>
      </c>
      <c r="CE168">
        <v>1.0648336658334401</v>
      </c>
      <c r="CF168">
        <v>1.05099600923404</v>
      </c>
    </row>
    <row r="169" spans="1:84" x14ac:dyDescent="0.45">
      <c r="A169" t="s">
        <v>138</v>
      </c>
      <c r="B169" t="s">
        <v>84</v>
      </c>
      <c r="C169" t="s">
        <v>85</v>
      </c>
      <c r="D169">
        <v>40</v>
      </c>
      <c r="E169" s="1" cm="1">
        <f t="array" ref="E169">SUMPRODUCT($G169:$CF169,$G$2:$CF$2)/SUMPRODUCT(--($G169:$CF169&lt;&gt;""),$G$2:$CF$2)</f>
        <v>1.001801617106806</v>
      </c>
      <c r="F169" s="1" cm="1">
        <f t="array" ref="F169">SUMPRODUCT($G169:$CF169,$F$2:$CE$2)/SUMPRODUCT(--($G169:$CF169&lt;&gt;""),$F$2:$CE$2)</f>
        <v>1.0155767930720305</v>
      </c>
      <c r="G169">
        <v>1.0115055467224801</v>
      </c>
      <c r="H169">
        <v>1.01597693790765</v>
      </c>
      <c r="I169">
        <v>0.97984507328902504</v>
      </c>
      <c r="J169">
        <v>0.98436053927961098</v>
      </c>
      <c r="K169">
        <v>0.98404846016005398</v>
      </c>
      <c r="L169">
        <v>0.97204251198066505</v>
      </c>
      <c r="M169">
        <v>1.0194284589628599</v>
      </c>
      <c r="N169">
        <v>1.0358741794577899</v>
      </c>
      <c r="O169">
        <v>1.0229121103907399</v>
      </c>
      <c r="P169">
        <v>1.03829399277041</v>
      </c>
      <c r="Q169">
        <v>1.01969119686638</v>
      </c>
      <c r="R169">
        <v>1.0348156442074301</v>
      </c>
      <c r="S169">
        <v>0.99674897348616898</v>
      </c>
      <c r="T169">
        <v>1.0301971893030799</v>
      </c>
      <c r="U169">
        <v>0.99086821457945395</v>
      </c>
      <c r="V169">
        <v>1.03688971989663</v>
      </c>
      <c r="W169">
        <v>0.99295978017751696</v>
      </c>
      <c r="X169">
        <v>0.997792492977983</v>
      </c>
      <c r="Y169">
        <v>0.99779355926833002</v>
      </c>
      <c r="Z169">
        <v>0.99558835003107304</v>
      </c>
      <c r="AA169">
        <v>1.0019257112967901</v>
      </c>
      <c r="AB169">
        <v>1.0044411593920499</v>
      </c>
      <c r="AC169">
        <v>1.0046539612771199</v>
      </c>
      <c r="AD169">
        <v>1.0110341548886199</v>
      </c>
      <c r="AE169">
        <v>0.89783009619133702</v>
      </c>
      <c r="AF169">
        <v>0.88809159428245799</v>
      </c>
      <c r="AG169">
        <v>1.0316137584064</v>
      </c>
      <c r="AH169">
        <v>1.01337867099988</v>
      </c>
      <c r="AI169">
        <v>1.02187861024879</v>
      </c>
      <c r="AJ169">
        <v>1.0334721684072099</v>
      </c>
      <c r="AK169">
        <v>1.0266365998031699</v>
      </c>
      <c r="AL169">
        <v>1.0727898301856</v>
      </c>
      <c r="AM169">
        <v>0.990832751652023</v>
      </c>
      <c r="AN169">
        <v>0.96624767613817197</v>
      </c>
      <c r="AO169">
        <v>0.97968277842148299</v>
      </c>
      <c r="AP169">
        <v>0.99107762380194298</v>
      </c>
      <c r="AQ169">
        <v>1.00949688063087</v>
      </c>
      <c r="AR169">
        <v>1.00435732265394</v>
      </c>
      <c r="AS169">
        <v>1.01355284583762</v>
      </c>
      <c r="AT169">
        <v>1.0428598247908101</v>
      </c>
      <c r="AU169">
        <v>0.99396856287664204</v>
      </c>
      <c r="AV169">
        <v>0.99887384641918098</v>
      </c>
      <c r="AW169">
        <v>1.0229236233993</v>
      </c>
      <c r="AX169">
        <v>1.0662397462456901</v>
      </c>
      <c r="AY169">
        <v>1.0266849252632799</v>
      </c>
      <c r="AZ169">
        <v>1.06577960546238</v>
      </c>
      <c r="BA169">
        <v>1.0320733862396001</v>
      </c>
      <c r="BB169">
        <v>1.0678145345158201</v>
      </c>
      <c r="BC169">
        <v>1.00033551075731</v>
      </c>
      <c r="BD169">
        <v>1.0271937990842499</v>
      </c>
      <c r="BE169">
        <v>1.0163611226153599</v>
      </c>
      <c r="BF169">
        <v>1.0608449697221101</v>
      </c>
      <c r="BG169">
        <v>1.0112507546288101</v>
      </c>
      <c r="BH169">
        <v>1.06304174646965</v>
      </c>
      <c r="BI169">
        <v>1.0146537955788399</v>
      </c>
      <c r="BJ169">
        <v>1.040869903233</v>
      </c>
      <c r="BK169">
        <v>1.0139159114360199</v>
      </c>
      <c r="BL169">
        <v>1.0470590627637899</v>
      </c>
      <c r="BM169">
        <v>1.0581338459032801</v>
      </c>
      <c r="BN169">
        <v>1.1094989721913699</v>
      </c>
      <c r="BO169">
        <v>0.998443961409196</v>
      </c>
      <c r="BP169">
        <v>1.02307305298927</v>
      </c>
      <c r="BQ169">
        <v>1.05437258153807</v>
      </c>
      <c r="BR169">
        <v>1.11560480997555</v>
      </c>
      <c r="BS169">
        <v>0.99390401817346696</v>
      </c>
      <c r="BT169">
        <v>1.03245732638405</v>
      </c>
      <c r="BU169">
        <v>1.0345563747283999</v>
      </c>
      <c r="BV169">
        <v>1.07810798078394</v>
      </c>
      <c r="BW169">
        <v>0.99563172020322999</v>
      </c>
      <c r="BX169">
        <v>1.0406725689110901</v>
      </c>
      <c r="BY169">
        <v>1.0161641159938599</v>
      </c>
      <c r="BZ169">
        <v>1.0660487783829999</v>
      </c>
      <c r="CA169">
        <v>1.01228895891523</v>
      </c>
      <c r="CB169">
        <v>1.0667339284403701</v>
      </c>
      <c r="CC169">
        <v>1.03968581821825</v>
      </c>
      <c r="CD169">
        <v>1.0830782080616701</v>
      </c>
      <c r="CE169">
        <v>1.0551682547401899</v>
      </c>
      <c r="CF169">
        <v>1.07434365957086</v>
      </c>
    </row>
    <row r="170" spans="1:84" x14ac:dyDescent="0.45">
      <c r="A170" t="s">
        <v>107</v>
      </c>
      <c r="B170" t="s">
        <v>84</v>
      </c>
      <c r="C170" t="s">
        <v>66</v>
      </c>
      <c r="D170">
        <v>40</v>
      </c>
      <c r="E170" s="1" cm="1">
        <f t="array" ref="E170">SUMPRODUCT($G170:$CF170,$G$2:$CF$2)/SUMPRODUCT(--($G170:$CF170&lt;&gt;""),$G$2:$CF$2)</f>
        <v>1.3542930536372511</v>
      </c>
      <c r="F170" s="1" cm="1">
        <f t="array" ref="F170">SUMPRODUCT($G170:$CF170,$F$2:$CE$2)/SUMPRODUCT(--($G170:$CF170&lt;&gt;""),$F$2:$CE$2)</f>
        <v>1.3632338614069421</v>
      </c>
      <c r="G170">
        <v>1.3627789272269999</v>
      </c>
      <c r="H170">
        <v>1.35539014819708</v>
      </c>
      <c r="I170">
        <v>1.3275328340364101</v>
      </c>
      <c r="J170">
        <v>1.32664891336048</v>
      </c>
      <c r="K170">
        <v>1.3125969908193</v>
      </c>
      <c r="L170">
        <v>1.3013203532709501</v>
      </c>
      <c r="M170">
        <v>1.3597918531706401</v>
      </c>
      <c r="N170">
        <v>1.34427398216779</v>
      </c>
      <c r="O170">
        <v>1.36613683105045</v>
      </c>
      <c r="P170">
        <v>1.3492384490860201</v>
      </c>
      <c r="Q170">
        <v>1.36433332264122</v>
      </c>
      <c r="R170">
        <v>1.34618900871495</v>
      </c>
      <c r="S170">
        <v>1.36756633649684</v>
      </c>
      <c r="T170">
        <v>1.3934327676873599</v>
      </c>
      <c r="U170">
        <v>1.3899933777207301</v>
      </c>
      <c r="V170">
        <v>1.3916571660674899</v>
      </c>
      <c r="W170">
        <v>1.31737504775327</v>
      </c>
      <c r="X170">
        <v>1.33513211648232</v>
      </c>
      <c r="Y170">
        <v>1.36046012286023</v>
      </c>
      <c r="Z170">
        <v>1.3396783368373899</v>
      </c>
      <c r="AA170">
        <v>1.37623803606573</v>
      </c>
      <c r="AB170">
        <v>1.36906366726263</v>
      </c>
      <c r="AC170">
        <v>1.37982443236463</v>
      </c>
      <c r="AD170">
        <v>1.3651388948952099</v>
      </c>
      <c r="AE170">
        <v>1.21897825361894</v>
      </c>
      <c r="AF170">
        <v>1.2085704072399599</v>
      </c>
      <c r="AG170">
        <v>1.37484571380069</v>
      </c>
      <c r="AH170">
        <v>1.3738662481572901</v>
      </c>
      <c r="AI170">
        <v>1.34459779303019</v>
      </c>
      <c r="AJ170">
        <v>1.35863747842692</v>
      </c>
      <c r="AK170">
        <v>1.3399036710565899</v>
      </c>
      <c r="AL170">
        <v>1.39133209152309</v>
      </c>
      <c r="AM170">
        <v>1.3132069145954299</v>
      </c>
      <c r="AN170">
        <v>1.3180529498523601</v>
      </c>
      <c r="AO170">
        <v>1.31451597184485</v>
      </c>
      <c r="AP170">
        <v>1.31360801426268</v>
      </c>
      <c r="AQ170">
        <v>1.3522449682097799</v>
      </c>
      <c r="AR170">
        <v>1.3537820633939801</v>
      </c>
      <c r="AS170">
        <v>1.40671222834467</v>
      </c>
      <c r="AT170">
        <v>1.4125811557558501</v>
      </c>
      <c r="AU170">
        <v>1.4250177924387499</v>
      </c>
      <c r="AV170">
        <v>1.38992349118256</v>
      </c>
      <c r="AW170">
        <v>1.34657705236025</v>
      </c>
      <c r="AX170">
        <v>1.39587328295556</v>
      </c>
      <c r="AY170">
        <v>1.34147100096186</v>
      </c>
      <c r="AZ170">
        <v>1.39006829522672</v>
      </c>
      <c r="BA170">
        <v>1.38530924297309</v>
      </c>
      <c r="BB170">
        <v>1.4496196174624101</v>
      </c>
      <c r="BC170">
        <v>1.3194590129605199</v>
      </c>
      <c r="BD170">
        <v>1.36286658399308</v>
      </c>
      <c r="BE170">
        <v>1.3586707832557601</v>
      </c>
      <c r="BF170">
        <v>1.4197561333717701</v>
      </c>
      <c r="BG170">
        <v>1.3427058293654901</v>
      </c>
      <c r="BH170">
        <v>1.40217608176912</v>
      </c>
      <c r="BI170">
        <v>1.33255883130459</v>
      </c>
      <c r="BJ170">
        <v>1.3827839544828999</v>
      </c>
      <c r="BK170">
        <v>1.3607219833731901</v>
      </c>
      <c r="BL170">
        <v>1.4048325216539299</v>
      </c>
      <c r="BM170">
        <v>1.3965699572694299</v>
      </c>
      <c r="BN170">
        <v>1.4680002079257</v>
      </c>
      <c r="BO170">
        <v>1.3188249542902699</v>
      </c>
      <c r="BP170">
        <v>1.37229350933406</v>
      </c>
      <c r="BQ170">
        <v>1.42069407955393</v>
      </c>
      <c r="BR170">
        <v>1.5058542672240101</v>
      </c>
      <c r="BS170">
        <v>1.35317506290211</v>
      </c>
      <c r="BT170">
        <v>1.4251350741403099</v>
      </c>
      <c r="BU170">
        <v>1.3971137076589799</v>
      </c>
      <c r="BV170">
        <v>1.4553519959378001</v>
      </c>
      <c r="BW170">
        <v>1.3342445520989801</v>
      </c>
      <c r="BX170">
        <v>1.38543608527589</v>
      </c>
      <c r="BY170">
        <v>1.4033466026696499</v>
      </c>
      <c r="BZ170">
        <v>1.4417968442095499</v>
      </c>
      <c r="CA170">
        <v>1.3543572710162901</v>
      </c>
      <c r="CB170">
        <v>1.4240549446975901</v>
      </c>
      <c r="CC170">
        <v>1.4247901136380501</v>
      </c>
      <c r="CD170">
        <v>1.4500648543965899</v>
      </c>
      <c r="CE170">
        <v>1.3855326641529699</v>
      </c>
      <c r="CF170">
        <v>1.41788238213323</v>
      </c>
    </row>
    <row r="171" spans="1:84" x14ac:dyDescent="0.45">
      <c r="A171" t="s">
        <v>107</v>
      </c>
      <c r="B171" t="s">
        <v>84</v>
      </c>
      <c r="C171" t="s">
        <v>85</v>
      </c>
      <c r="D171">
        <v>40</v>
      </c>
      <c r="E171" s="1" cm="1">
        <f t="array" ref="E171">SUMPRODUCT($G171:$CF171,$G$2:$CF$2)/SUMPRODUCT(--($G171:$CF171&lt;&gt;""),$G$2:$CF$2)</f>
        <v>1.1025478645772331</v>
      </c>
      <c r="F171" s="1" cm="1">
        <f t="array" ref="F171">SUMPRODUCT($G171:$CF171,$F$2:$CE$2)/SUMPRODUCT(--($G171:$CF171&lt;&gt;""),$F$2:$CE$2)</f>
        <v>1.1024849820985956</v>
      </c>
      <c r="G171">
        <v>1.1160769082906701</v>
      </c>
      <c r="H171">
        <v>1.10190959525476</v>
      </c>
      <c r="I171">
        <v>1.09413140454764</v>
      </c>
      <c r="J171">
        <v>1.07725496664748</v>
      </c>
      <c r="K171">
        <v>1.07321038546797</v>
      </c>
      <c r="L171">
        <v>1.0611362704412599</v>
      </c>
      <c r="M171">
        <v>1.10298814416832</v>
      </c>
      <c r="N171">
        <v>1.0924824984641199</v>
      </c>
      <c r="O171">
        <v>1.1080671914993301</v>
      </c>
      <c r="P171">
        <v>1.09334284497534</v>
      </c>
      <c r="Q171">
        <v>1.1075544675965701</v>
      </c>
      <c r="R171">
        <v>1.0912081291906099</v>
      </c>
      <c r="S171">
        <v>1.11652938878844</v>
      </c>
      <c r="T171">
        <v>1.1290157448710201</v>
      </c>
      <c r="U171">
        <v>1.1275848226354901</v>
      </c>
      <c r="V171">
        <v>1.1233078852302401</v>
      </c>
      <c r="W171">
        <v>1.07066620646817</v>
      </c>
      <c r="X171">
        <v>1.0745521563737499</v>
      </c>
      <c r="Y171">
        <v>1.1081058233477601</v>
      </c>
      <c r="Z171">
        <v>1.0866806013569901</v>
      </c>
      <c r="AA171">
        <v>1.12285946604187</v>
      </c>
      <c r="AB171">
        <v>1.10895535788719</v>
      </c>
      <c r="AC171">
        <v>1.12042036518804</v>
      </c>
      <c r="AD171">
        <v>1.10324632758804</v>
      </c>
      <c r="AE171">
        <v>0.99807734351685895</v>
      </c>
      <c r="AF171">
        <v>0.97917670045039595</v>
      </c>
      <c r="AG171">
        <v>1.1216366658388801</v>
      </c>
      <c r="AH171">
        <v>1.10698145727868</v>
      </c>
      <c r="AI171">
        <v>1.10781707316204</v>
      </c>
      <c r="AJ171">
        <v>1.10682489244378</v>
      </c>
      <c r="AK171">
        <v>1.09036996838455</v>
      </c>
      <c r="AL171">
        <v>1.1304953946346501</v>
      </c>
      <c r="AM171">
        <v>1.0735407980307501</v>
      </c>
      <c r="AN171">
        <v>1.0676141936129899</v>
      </c>
      <c r="AO171">
        <v>1.0714313017930901</v>
      </c>
      <c r="AP171">
        <v>1.06089809167408</v>
      </c>
      <c r="AQ171">
        <v>1.10047266139337</v>
      </c>
      <c r="AR171">
        <v>1.0915350355506399</v>
      </c>
      <c r="AS171">
        <v>1.12691881681017</v>
      </c>
      <c r="AT171">
        <v>1.1276475519873801</v>
      </c>
      <c r="AU171">
        <v>1.1600135100103399</v>
      </c>
      <c r="AV171">
        <v>1.12349432318734</v>
      </c>
      <c r="AW171">
        <v>1.09668185181174</v>
      </c>
      <c r="AX171">
        <v>1.13983080094892</v>
      </c>
      <c r="AY171">
        <v>1.0975604448171901</v>
      </c>
      <c r="AZ171">
        <v>1.1197195923022301</v>
      </c>
      <c r="BA171">
        <v>1.11937390388654</v>
      </c>
      <c r="BB171">
        <v>1.1539456595394399</v>
      </c>
      <c r="BC171">
        <v>1.0800469464564999</v>
      </c>
      <c r="BD171">
        <v>1.103692161014</v>
      </c>
      <c r="BE171">
        <v>1.1154212451563601</v>
      </c>
      <c r="BF171">
        <v>1.1463057691009999</v>
      </c>
      <c r="BG171">
        <v>1.0841366936291299</v>
      </c>
      <c r="BH171">
        <v>1.1501358148487399</v>
      </c>
      <c r="BI171">
        <v>1.091459156655</v>
      </c>
      <c r="BJ171">
        <v>1.11563367398373</v>
      </c>
      <c r="BK171">
        <v>1.0923255843773001</v>
      </c>
      <c r="BL171">
        <v>1.1506114125250999</v>
      </c>
      <c r="BM171">
        <v>1.1345205516665899</v>
      </c>
      <c r="BN171">
        <v>1.2204196298582799</v>
      </c>
      <c r="BO171">
        <v>1.0823097768252901</v>
      </c>
      <c r="BP171">
        <v>1.1091496260726501</v>
      </c>
      <c r="BQ171">
        <v>1.14166426182902</v>
      </c>
      <c r="BR171">
        <v>1.19231045372922</v>
      </c>
      <c r="BS171">
        <v>1.09995555052868</v>
      </c>
      <c r="BT171">
        <v>1.14073312828583</v>
      </c>
      <c r="BU171">
        <v>1.1176222349582401</v>
      </c>
      <c r="BV171">
        <v>1.17554262282674</v>
      </c>
      <c r="BW171">
        <v>1.0779687051634701</v>
      </c>
      <c r="BX171">
        <v>1.12026387927687</v>
      </c>
      <c r="BY171">
        <v>1.15138865524622</v>
      </c>
      <c r="BZ171">
        <v>1.16512906686874</v>
      </c>
      <c r="CA171">
        <v>1.0958384552462299</v>
      </c>
      <c r="CB171">
        <v>1.1415890999674001</v>
      </c>
      <c r="CC171">
        <v>1.1627479790242701</v>
      </c>
      <c r="CD171">
        <v>1.1742417906545399</v>
      </c>
      <c r="CE171">
        <v>1.1361833269738999</v>
      </c>
      <c r="CF171">
        <v>1.16068303474594</v>
      </c>
    </row>
    <row r="172" spans="1:84" x14ac:dyDescent="0.45">
      <c r="A172" t="s">
        <v>107</v>
      </c>
      <c r="B172" t="s">
        <v>102</v>
      </c>
      <c r="C172" t="s">
        <v>66</v>
      </c>
      <c r="D172">
        <v>40</v>
      </c>
      <c r="E172" s="1" cm="1">
        <f t="array" ref="E172">SUMPRODUCT($G172:$CF172,$G$2:$CF$2)/SUMPRODUCT(--($G172:$CF172&lt;&gt;""),$G$2:$CF$2)</f>
        <v>1.5760718708927524</v>
      </c>
      <c r="F172" s="1" cm="1">
        <f t="array" ref="F172">SUMPRODUCT($G172:$CF172,$F$2:$CE$2)/SUMPRODUCT(--($G172:$CF172&lt;&gt;""),$F$2:$CE$2)</f>
        <v>1.6000816357923671</v>
      </c>
      <c r="G172">
        <v>1.51855840882319</v>
      </c>
      <c r="H172">
        <v>1.5271345843530499</v>
      </c>
      <c r="I172">
        <v>1.5396335414538</v>
      </c>
      <c r="J172">
        <v>1.54411967448402</v>
      </c>
      <c r="K172">
        <v>1.5225584684650799</v>
      </c>
      <c r="L172">
        <v>1.5191994475499899</v>
      </c>
      <c r="M172">
        <v>1.64826042031359</v>
      </c>
      <c r="N172">
        <v>1.65339454493063</v>
      </c>
      <c r="O172">
        <v>1.52554729468044</v>
      </c>
      <c r="P172">
        <v>1.5234227372879501</v>
      </c>
      <c r="Q172">
        <v>1.52381078603787</v>
      </c>
      <c r="R172">
        <v>1.5221792257478499</v>
      </c>
      <c r="S172">
        <v>1.37952346034906</v>
      </c>
      <c r="T172">
        <v>1.40613538959599</v>
      </c>
      <c r="U172">
        <v>1.7029049791300801</v>
      </c>
      <c r="V172">
        <v>1.7324106753975199</v>
      </c>
      <c r="W172">
        <v>1.4583138579236401</v>
      </c>
      <c r="X172">
        <v>1.49636310310889</v>
      </c>
      <c r="Y172">
        <v>1.5532435020395901</v>
      </c>
      <c r="Z172">
        <v>1.5419274587818801</v>
      </c>
      <c r="AA172">
        <v>1.5677729941787699</v>
      </c>
      <c r="AB172">
        <v>1.56206578622305</v>
      </c>
      <c r="AC172">
        <v>1.5550369564123701</v>
      </c>
      <c r="AD172">
        <v>1.5496320163358099</v>
      </c>
      <c r="AE172">
        <v>1.48995307726638</v>
      </c>
      <c r="AF172">
        <v>1.4776531611538699</v>
      </c>
      <c r="AG172">
        <v>1.6714109732601501</v>
      </c>
      <c r="AH172">
        <v>1.67060100849203</v>
      </c>
      <c r="AI172">
        <v>1.62339472263874</v>
      </c>
      <c r="AJ172">
        <v>1.64995719735332</v>
      </c>
      <c r="AK172">
        <v>1.6345967789391</v>
      </c>
      <c r="AL172">
        <v>1.7195166129080901</v>
      </c>
      <c r="AM172">
        <v>1.4492602093660001</v>
      </c>
      <c r="AN172">
        <v>1.44329057198498</v>
      </c>
      <c r="AO172">
        <v>1.4701712210637199</v>
      </c>
      <c r="AP172">
        <v>1.4737460255972299</v>
      </c>
      <c r="AQ172">
        <v>1.6416709278977499</v>
      </c>
      <c r="AR172">
        <v>1.6609476922439399</v>
      </c>
      <c r="AS172">
        <v>1.66417531021903</v>
      </c>
      <c r="AT172">
        <v>1.6964235998055801</v>
      </c>
      <c r="AU172">
        <v>1.7595609938640699</v>
      </c>
      <c r="AV172">
        <v>1.7533619325383101</v>
      </c>
      <c r="AW172">
        <v>1.57292420443999</v>
      </c>
      <c r="AX172">
        <v>1.65159637703601</v>
      </c>
      <c r="AY172">
        <v>1.53012801890462</v>
      </c>
      <c r="AZ172">
        <v>1.6153433803519499</v>
      </c>
      <c r="BA172">
        <v>1.5485402102341499</v>
      </c>
      <c r="BB172">
        <v>1.6327442002358199</v>
      </c>
      <c r="BC172">
        <v>1.5249590157862301</v>
      </c>
      <c r="BD172">
        <v>1.61429765208148</v>
      </c>
      <c r="BE172">
        <v>1.5497924046712299</v>
      </c>
      <c r="BF172">
        <v>1.6387761182557701</v>
      </c>
      <c r="BG172">
        <v>1.48757127253708</v>
      </c>
      <c r="BH172">
        <v>1.5922549592775499</v>
      </c>
      <c r="BI172">
        <v>1.6318013764653001</v>
      </c>
      <c r="BJ172">
        <v>1.7034105194864899</v>
      </c>
      <c r="BK172">
        <v>1.3781744210899101</v>
      </c>
      <c r="BL172">
        <v>1.4405709715947399</v>
      </c>
      <c r="BM172">
        <v>1.65893487576243</v>
      </c>
      <c r="BN172">
        <v>1.73537166915624</v>
      </c>
      <c r="BO172">
        <v>1.5080280867</v>
      </c>
      <c r="BP172">
        <v>1.5826082258407701</v>
      </c>
      <c r="BQ172">
        <v>1.5858348361161001</v>
      </c>
      <c r="BR172">
        <v>1.69699019024772</v>
      </c>
      <c r="BS172">
        <v>1.5285373867340799</v>
      </c>
      <c r="BT172">
        <v>1.62671394420926</v>
      </c>
      <c r="BU172">
        <v>1.5118881750716</v>
      </c>
      <c r="BV172">
        <v>1.58914114211431</v>
      </c>
      <c r="BW172">
        <v>1.5636390122039701</v>
      </c>
      <c r="BX172">
        <v>1.6368870583866399</v>
      </c>
      <c r="BY172">
        <v>1.8220708484135599</v>
      </c>
      <c r="BZ172">
        <v>1.8862171449263301</v>
      </c>
      <c r="CA172">
        <v>1.6980781616524201</v>
      </c>
      <c r="CB172">
        <v>1.82625831032984</v>
      </c>
      <c r="CC172">
        <v>1.7494658612248899</v>
      </c>
      <c r="CD172">
        <v>1.7848794146587299</v>
      </c>
      <c r="CE172">
        <v>1.7003309962743101</v>
      </c>
      <c r="CF172">
        <v>1.79802523738264</v>
      </c>
    </row>
    <row r="173" spans="1:84" x14ac:dyDescent="0.45">
      <c r="A173" t="s">
        <v>94</v>
      </c>
      <c r="B173" t="s">
        <v>77</v>
      </c>
      <c r="C173" t="s">
        <v>74</v>
      </c>
      <c r="D173">
        <v>40</v>
      </c>
      <c r="E173" s="1" cm="1">
        <f t="array" ref="E173">SUMPRODUCT($G173:$CF173,$G$2:$CF$2)/SUMPRODUCT(--($G173:$CF173&lt;&gt;""),$G$2:$CF$2)</f>
        <v>1.5664913964556302</v>
      </c>
      <c r="F173" s="1" cm="1">
        <f t="array" ref="F173">SUMPRODUCT($G173:$CF173,$F$2:$CE$2)/SUMPRODUCT(--($G173:$CF173&lt;&gt;""),$F$2:$CE$2)</f>
        <v>1.6022985206392528</v>
      </c>
      <c r="G173">
        <v>1.60381902330001</v>
      </c>
      <c r="H173">
        <v>1.6262209864510799</v>
      </c>
      <c r="I173">
        <v>1.5525055933898699</v>
      </c>
      <c r="J173">
        <v>1.55648008469861</v>
      </c>
      <c r="K173">
        <v>1.58107261653778</v>
      </c>
      <c r="L173">
        <v>1.5720836111163401</v>
      </c>
      <c r="M173">
        <v>1.5683470788023499</v>
      </c>
      <c r="N173">
        <v>1.60877578027309</v>
      </c>
      <c r="O173">
        <v>1.58190677229359</v>
      </c>
      <c r="P173">
        <v>1.6147726561248199</v>
      </c>
      <c r="Q173">
        <v>1.5826239499518699</v>
      </c>
      <c r="R173">
        <v>1.61065643304966</v>
      </c>
      <c r="S173">
        <v>1.6438798768143399</v>
      </c>
      <c r="T173">
        <v>1.6566323716593101</v>
      </c>
      <c r="U173">
        <v>1.5314356756193099</v>
      </c>
      <c r="V173">
        <v>1.60501463827011</v>
      </c>
      <c r="W173">
        <v>1.5512855656164399</v>
      </c>
      <c r="X173">
        <v>1.55963535013805</v>
      </c>
      <c r="Y173">
        <v>1.58386985439922</v>
      </c>
      <c r="Z173">
        <v>1.5646891302900401</v>
      </c>
      <c r="AA173">
        <v>1.53998852781395</v>
      </c>
      <c r="AB173">
        <v>1.57238024270999</v>
      </c>
      <c r="AC173">
        <v>1.60320206893154</v>
      </c>
      <c r="AD173">
        <v>1.5926148425297799</v>
      </c>
      <c r="AE173">
        <v>1.4212946014652901</v>
      </c>
      <c r="AF173">
        <v>1.4192580026905699</v>
      </c>
      <c r="AG173">
        <v>1.5939528908456899</v>
      </c>
      <c r="AH173">
        <v>1.62223790402241</v>
      </c>
      <c r="AI173">
        <v>1.5689710886976</v>
      </c>
      <c r="AJ173">
        <v>1.6080463276184001</v>
      </c>
      <c r="AK173">
        <v>1.5804606973422399</v>
      </c>
      <c r="AL173">
        <v>1.6638842271427701</v>
      </c>
      <c r="AM173">
        <v>1.5432938608160101</v>
      </c>
      <c r="AN173">
        <v>1.54017945236545</v>
      </c>
      <c r="AO173">
        <v>1.54365140844246</v>
      </c>
      <c r="AP173">
        <v>1.58032523192067</v>
      </c>
      <c r="AQ173">
        <v>1.56417811696221</v>
      </c>
      <c r="AR173">
        <v>1.62115745856941</v>
      </c>
      <c r="AS173">
        <v>1.5638543095905</v>
      </c>
      <c r="AT173">
        <v>1.6236500102195</v>
      </c>
      <c r="AU173">
        <v>1.5188858020863301</v>
      </c>
      <c r="AV173">
        <v>1.5592475169101301</v>
      </c>
      <c r="AW173">
        <v>1.59016132087705</v>
      </c>
      <c r="AX173">
        <v>1.6515832805631501</v>
      </c>
      <c r="AY173">
        <v>1.6023015481141001</v>
      </c>
      <c r="AZ173">
        <v>1.6471022519049801</v>
      </c>
      <c r="BA173">
        <v>1.62304761404727</v>
      </c>
      <c r="BB173">
        <v>1.6932596429386799</v>
      </c>
      <c r="BC173">
        <v>1.59967698345189</v>
      </c>
      <c r="BD173">
        <v>1.6770471448669899</v>
      </c>
      <c r="BE173">
        <v>1.6017164262016801</v>
      </c>
      <c r="BF173">
        <v>1.67011614627889</v>
      </c>
      <c r="BG173">
        <v>1.6131726832803499</v>
      </c>
      <c r="BH173">
        <v>1.69157137376554</v>
      </c>
      <c r="BI173">
        <v>1.5669384189219999</v>
      </c>
      <c r="BJ173">
        <v>1.62036425810854</v>
      </c>
      <c r="BK173">
        <v>1.6097546978981701</v>
      </c>
      <c r="BL173">
        <v>1.6651726136024001</v>
      </c>
      <c r="BM173">
        <v>1.6947166104557601</v>
      </c>
      <c r="BN173">
        <v>1.79873431757595</v>
      </c>
      <c r="BO173">
        <v>1.54379125344139</v>
      </c>
      <c r="BP173">
        <v>1.6057023495804901</v>
      </c>
      <c r="BQ173">
        <v>1.6504055787452701</v>
      </c>
      <c r="BR173">
        <v>1.7396233021226399</v>
      </c>
      <c r="BS173">
        <v>1.5857474081301299</v>
      </c>
      <c r="BT173">
        <v>1.64853342205338</v>
      </c>
      <c r="BU173">
        <v>1.63897440693319</v>
      </c>
      <c r="BV173">
        <v>1.7159981589448701</v>
      </c>
      <c r="BW173">
        <v>1.5825898418378499</v>
      </c>
      <c r="BX173">
        <v>1.6383304863021699</v>
      </c>
      <c r="BY173">
        <v>1.5895236025775701</v>
      </c>
      <c r="BZ173">
        <v>1.6678010301772901</v>
      </c>
      <c r="CA173">
        <v>1.59616253850726</v>
      </c>
      <c r="CB173">
        <v>1.6880156267364601</v>
      </c>
      <c r="CC173">
        <v>1.63780686462456</v>
      </c>
      <c r="CD173">
        <v>1.7069395378546901</v>
      </c>
      <c r="CE173">
        <v>1.6632731647051799</v>
      </c>
      <c r="CF173">
        <v>1.7389730143473301</v>
      </c>
    </row>
    <row r="174" spans="1:84" x14ac:dyDescent="0.45">
      <c r="A174" t="s">
        <v>60</v>
      </c>
      <c r="B174" t="s">
        <v>61</v>
      </c>
      <c r="C174" t="s">
        <v>62</v>
      </c>
      <c r="D174">
        <v>40</v>
      </c>
      <c r="E174" s="1" cm="1">
        <f t="array" ref="E174">SUMPRODUCT($G174:$CF174,$G$2:$CF$2)/SUMPRODUCT(--($G174:$CF174&lt;&gt;""),$G$2:$CF$2)</f>
        <v>2.1007353103225772</v>
      </c>
      <c r="F174" s="1" cm="1">
        <f t="array" ref="F174">SUMPRODUCT($G174:$CF174,$F$2:$CE$2)/SUMPRODUCT(--($G174:$CF174&lt;&gt;""),$F$2:$CE$2)</f>
        <v>2.1633446882116067</v>
      </c>
      <c r="G174">
        <v>2.2828996023270198</v>
      </c>
      <c r="H174">
        <v>2.3281083149733801</v>
      </c>
      <c r="I174">
        <v>2.1750312723683298</v>
      </c>
      <c r="J174">
        <v>2.18357365453299</v>
      </c>
      <c r="K174">
        <v>2.2337859151744399</v>
      </c>
      <c r="L174">
        <v>2.2301290374785099</v>
      </c>
      <c r="M174">
        <v>2.1471770859433499</v>
      </c>
      <c r="N174">
        <v>2.1772204404866198</v>
      </c>
      <c r="O174">
        <v>2.1479073603430301</v>
      </c>
      <c r="P174">
        <v>2.1822401623086698</v>
      </c>
      <c r="Q174">
        <v>2.1472298800273499</v>
      </c>
      <c r="R174">
        <v>2.1767287458562499</v>
      </c>
      <c r="S174">
        <v>2.0895582146467202</v>
      </c>
      <c r="T174">
        <v>2.1730292352257199</v>
      </c>
      <c r="U174">
        <v>2.19654036285743</v>
      </c>
      <c r="V174">
        <v>2.3512793502147198</v>
      </c>
      <c r="W174">
        <v>2.0585215129788601</v>
      </c>
      <c r="X174">
        <v>2.1641480158025699</v>
      </c>
      <c r="Y174">
        <v>2.0175861374725899</v>
      </c>
      <c r="Z174">
        <v>1.9698296183781501</v>
      </c>
      <c r="AA174">
        <v>1.99645002518216</v>
      </c>
      <c r="AB174">
        <v>1.9924965018979399</v>
      </c>
      <c r="AC174">
        <v>2.20563434406905</v>
      </c>
      <c r="AD174">
        <v>2.2247421578668298</v>
      </c>
      <c r="AE174">
        <v>1.9229349555481401</v>
      </c>
      <c r="AF174">
        <v>1.8674108555831901</v>
      </c>
      <c r="AG174">
        <v>2.09052606543611</v>
      </c>
      <c r="AH174">
        <v>2.0866820731764002</v>
      </c>
      <c r="AI174">
        <v>2.1480660643661</v>
      </c>
      <c r="AJ174">
        <v>2.1904769683492402</v>
      </c>
      <c r="AK174">
        <v>2.0989615905302399</v>
      </c>
      <c r="AL174">
        <v>2.2314535594368001</v>
      </c>
      <c r="AM174">
        <v>2.0060528398974098</v>
      </c>
      <c r="AN174">
        <v>2.03653261325932</v>
      </c>
      <c r="AO174">
        <v>2.0405191664031599</v>
      </c>
      <c r="AP174">
        <v>2.1276060203646598</v>
      </c>
      <c r="AQ174">
        <v>1.8568629589008301</v>
      </c>
      <c r="AR174">
        <v>1.88068645450128</v>
      </c>
      <c r="AS174">
        <v>2.3216865241450799</v>
      </c>
      <c r="AT174">
        <v>2.4586641255311998</v>
      </c>
      <c r="AU174">
        <v>2.2923024347295602</v>
      </c>
      <c r="AV174">
        <v>2.3471451453124499</v>
      </c>
      <c r="AW174">
        <v>1.8842386162598701</v>
      </c>
      <c r="AX174">
        <v>1.98617160031704</v>
      </c>
      <c r="AY174">
        <v>2.0352945584523101</v>
      </c>
      <c r="AZ174">
        <v>2.1679001142530998</v>
      </c>
      <c r="BA174">
        <v>2.1713728625072801</v>
      </c>
      <c r="BB174">
        <v>2.30854103725218</v>
      </c>
      <c r="BC174">
        <v>1.9984365436984901</v>
      </c>
      <c r="BD174">
        <v>2.1435705303455701</v>
      </c>
      <c r="BE174">
        <v>2.1711113459620699</v>
      </c>
      <c r="BF174">
        <v>2.3560647160432402</v>
      </c>
      <c r="BG174">
        <v>2.10029668007332</v>
      </c>
      <c r="BH174">
        <v>2.2663973598444298</v>
      </c>
      <c r="BI174">
        <v>2.0793608192880102</v>
      </c>
      <c r="BJ174">
        <v>2.20151183566702</v>
      </c>
      <c r="BK174">
        <v>2.18962162175769</v>
      </c>
      <c r="BL174">
        <v>2.3215333224093699</v>
      </c>
      <c r="BM174">
        <v>2.1913408217061798</v>
      </c>
      <c r="BN174">
        <v>2.29100625984365</v>
      </c>
      <c r="BO174">
        <v>2.1172195200478301</v>
      </c>
      <c r="BP174">
        <v>2.2643209680385201</v>
      </c>
      <c r="BQ174">
        <v>2.2363883349704201</v>
      </c>
      <c r="BR174">
        <v>2.3896496577999198</v>
      </c>
      <c r="BS174">
        <v>2.4923978768800898</v>
      </c>
      <c r="BT174">
        <v>2.6634460432501301</v>
      </c>
      <c r="BU174">
        <v>2.1517187626589198</v>
      </c>
      <c r="BV174">
        <v>2.2726595311610698</v>
      </c>
      <c r="BW174">
        <v>2.0342253093192402</v>
      </c>
      <c r="BX174">
        <v>2.15696251033877</v>
      </c>
      <c r="BY174">
        <v>1.84414116099618</v>
      </c>
      <c r="BZ174">
        <v>1.96288158037414</v>
      </c>
      <c r="CA174">
        <v>1.8419054473211101</v>
      </c>
      <c r="CB174">
        <v>1.9779847754356701</v>
      </c>
      <c r="CC174">
        <v>2.0622484788375801</v>
      </c>
      <c r="CD174">
        <v>2.1645714169413601</v>
      </c>
      <c r="CE174">
        <v>2.15133957781025</v>
      </c>
      <c r="CF174">
        <v>2.2437835606543102</v>
      </c>
    </row>
    <row r="175" spans="1:84" x14ac:dyDescent="0.45">
      <c r="A175" t="s">
        <v>60</v>
      </c>
      <c r="B175" t="s">
        <v>61</v>
      </c>
      <c r="C175" t="s">
        <v>85</v>
      </c>
      <c r="D175">
        <v>40</v>
      </c>
      <c r="E175" s="1" cm="1">
        <f t="array" ref="E175">SUMPRODUCT($G175:$CF175,$G$2:$CF$2)/SUMPRODUCT(--($G175:$CF175&lt;&gt;""),$G$2:$CF$2)</f>
        <v>1.4035218668335809</v>
      </c>
      <c r="F175" s="1" cm="1">
        <f t="array" ref="F175">SUMPRODUCT($G175:$CF175,$F$2:$CE$2)/SUMPRODUCT(--($G175:$CF175&lt;&gt;""),$F$2:$CE$2)</f>
        <v>1.4500057163692497</v>
      </c>
      <c r="G175">
        <v>1.47119993930294</v>
      </c>
      <c r="H175">
        <v>1.5131755168219301</v>
      </c>
      <c r="I175">
        <v>1.40524514522343</v>
      </c>
      <c r="J175">
        <v>1.42685186624095</v>
      </c>
      <c r="K175">
        <v>1.42419756394327</v>
      </c>
      <c r="L175">
        <v>1.4450221004258099</v>
      </c>
      <c r="M175">
        <v>1.4507443886945299</v>
      </c>
      <c r="N175">
        <v>1.4708820941363201</v>
      </c>
      <c r="O175">
        <v>1.4600785827212199</v>
      </c>
      <c r="P175">
        <v>1.4774357094291199</v>
      </c>
      <c r="Q175">
        <v>1.45736748123664</v>
      </c>
      <c r="R175">
        <v>1.47422441065441</v>
      </c>
      <c r="S175">
        <v>1.4202302602019301</v>
      </c>
      <c r="T175">
        <v>1.4692850108013</v>
      </c>
      <c r="U175">
        <v>1.43538814266077</v>
      </c>
      <c r="V175">
        <v>1.5291607586660201</v>
      </c>
      <c r="W175">
        <v>1.3852123325584</v>
      </c>
      <c r="X175">
        <v>1.44416767813078</v>
      </c>
      <c r="Y175">
        <v>1.4004370931201999</v>
      </c>
      <c r="Z175">
        <v>1.3816342391676499</v>
      </c>
      <c r="AA175">
        <v>1.38445531628467</v>
      </c>
      <c r="AB175">
        <v>1.3895020591442599</v>
      </c>
      <c r="AC175">
        <v>1.4544656579166499</v>
      </c>
      <c r="AD175">
        <v>1.46578400606201</v>
      </c>
      <c r="AE175">
        <v>1.2506783609119401</v>
      </c>
      <c r="AF175">
        <v>1.25403928615313</v>
      </c>
      <c r="AG175">
        <v>1.4001341118411801</v>
      </c>
      <c r="AH175">
        <v>1.4200178243150099</v>
      </c>
      <c r="AI175">
        <v>1.4260476012655801</v>
      </c>
      <c r="AJ175">
        <v>1.4583150769434901</v>
      </c>
      <c r="AK175">
        <v>1.42330838108812</v>
      </c>
      <c r="AL175">
        <v>1.5297741115257699</v>
      </c>
      <c r="AM175">
        <v>1.32734577918624</v>
      </c>
      <c r="AN175">
        <v>1.35671504029881</v>
      </c>
      <c r="AO175">
        <v>1.34059647422428</v>
      </c>
      <c r="AP175">
        <v>1.4072760013957899</v>
      </c>
      <c r="AQ175">
        <v>1.31805440373608</v>
      </c>
      <c r="AR175">
        <v>1.3407537481955001</v>
      </c>
      <c r="AS175">
        <v>1.4933345620792899</v>
      </c>
      <c r="AT175">
        <v>1.5550087265944901</v>
      </c>
      <c r="AU175">
        <v>1.4397671785530399</v>
      </c>
      <c r="AV175">
        <v>1.4917689543369099</v>
      </c>
      <c r="AW175">
        <v>1.3467420310268301</v>
      </c>
      <c r="AX175">
        <v>1.4268482305097201</v>
      </c>
      <c r="AY175">
        <v>1.3948648723557799</v>
      </c>
      <c r="AZ175">
        <v>1.49348007961788</v>
      </c>
      <c r="BA175">
        <v>1.4736397440842399</v>
      </c>
      <c r="BB175">
        <v>1.5720821991862</v>
      </c>
      <c r="BC175">
        <v>1.35756399883733</v>
      </c>
      <c r="BD175">
        <v>1.45789967760968</v>
      </c>
      <c r="BE175">
        <v>1.43941549477107</v>
      </c>
      <c r="BF175">
        <v>1.56523358121887</v>
      </c>
      <c r="BG175">
        <v>1.42330451500931</v>
      </c>
      <c r="BH175">
        <v>1.51790349993728</v>
      </c>
      <c r="BI175">
        <v>1.41383543414873</v>
      </c>
      <c r="BJ175">
        <v>1.4721004550193899</v>
      </c>
      <c r="BK175">
        <v>1.4427767404039</v>
      </c>
      <c r="BL175">
        <v>1.5195351743426599</v>
      </c>
      <c r="BM175">
        <v>1.46923692180622</v>
      </c>
      <c r="BN175">
        <v>1.5774221875273</v>
      </c>
      <c r="BO175">
        <v>1.4023958082633701</v>
      </c>
      <c r="BP175">
        <v>1.5063902354712999</v>
      </c>
      <c r="BQ175">
        <v>1.5371293548611999</v>
      </c>
      <c r="BR175">
        <v>1.62982151180929</v>
      </c>
      <c r="BS175">
        <v>1.54570844337326</v>
      </c>
      <c r="BT175">
        <v>1.6537574023202399</v>
      </c>
      <c r="BU175">
        <v>1.5193628355583</v>
      </c>
      <c r="BV175">
        <v>1.5787320291248099</v>
      </c>
      <c r="BW175">
        <v>1.4085802542072401</v>
      </c>
      <c r="BX175">
        <v>1.49072903127795</v>
      </c>
      <c r="BY175">
        <v>1.32861158164745</v>
      </c>
      <c r="BZ175">
        <v>1.4106749368882801</v>
      </c>
      <c r="CA175">
        <v>1.35806636532722</v>
      </c>
      <c r="CB175">
        <v>1.4357351124856499</v>
      </c>
      <c r="CC175">
        <v>1.4415805529179699</v>
      </c>
      <c r="CD175">
        <v>1.51750739935043</v>
      </c>
      <c r="CE175">
        <v>1.4684530168044401</v>
      </c>
      <c r="CF175">
        <v>1.50883075171022</v>
      </c>
    </row>
    <row r="176" spans="1:84" x14ac:dyDescent="0.45">
      <c r="A176" t="s">
        <v>128</v>
      </c>
      <c r="B176" t="s">
        <v>84</v>
      </c>
      <c r="C176" t="s">
        <v>85</v>
      </c>
      <c r="D176">
        <v>40</v>
      </c>
      <c r="E176" s="1" cm="1">
        <f t="array" ref="E176">SUMPRODUCT($G176:$CF176,$G$2:$CF$2)/SUMPRODUCT(--($G176:$CF176&lt;&gt;""),$G$2:$CF$2)</f>
        <v>1.1767246904806841</v>
      </c>
      <c r="F176" s="1" cm="1">
        <f t="array" ref="F176">SUMPRODUCT($G176:$CF176,$F$2:$CE$2)/SUMPRODUCT(--($G176:$CF176&lt;&gt;""),$F$2:$CE$2)</f>
        <v>1.1807442837849378</v>
      </c>
      <c r="G176">
        <v>1.2062068029047901</v>
      </c>
      <c r="H176">
        <v>1.19341778388742</v>
      </c>
      <c r="I176">
        <v>1.15994314648175</v>
      </c>
      <c r="J176">
        <v>1.1581616372185499</v>
      </c>
      <c r="K176">
        <v>1.14168000305009</v>
      </c>
      <c r="L176">
        <v>1.1329714395214801</v>
      </c>
      <c r="M176">
        <v>1.1792369164625101</v>
      </c>
      <c r="N176">
        <v>1.17541508111932</v>
      </c>
      <c r="O176">
        <v>1.18507659351756</v>
      </c>
      <c r="P176">
        <v>1.18067366766396</v>
      </c>
      <c r="Q176">
        <v>1.1813899709631901</v>
      </c>
      <c r="R176">
        <v>1.1795661074832999</v>
      </c>
      <c r="S176">
        <v>1.18486030385847</v>
      </c>
      <c r="T176">
        <v>1.2049111712581699</v>
      </c>
      <c r="U176">
        <v>1.1961390647008801</v>
      </c>
      <c r="V176">
        <v>1.1959757944654601</v>
      </c>
      <c r="W176">
        <v>1.1514660341084999</v>
      </c>
      <c r="X176">
        <v>1.1631283887278301</v>
      </c>
      <c r="Y176">
        <v>1.2223424231392499</v>
      </c>
      <c r="Z176">
        <v>1.18505757911716</v>
      </c>
      <c r="AA176">
        <v>1.2067281827673699</v>
      </c>
      <c r="AB176">
        <v>1.1943141028053199</v>
      </c>
      <c r="AC176">
        <v>1.1916761074520199</v>
      </c>
      <c r="AD176">
        <v>1.1830707657419099</v>
      </c>
      <c r="AE176">
        <v>1.0544981405915901</v>
      </c>
      <c r="AF176">
        <v>1.0466050569737999</v>
      </c>
      <c r="AG176">
        <v>1.197100058899</v>
      </c>
      <c r="AH176">
        <v>1.1834120997029001</v>
      </c>
      <c r="AI176">
        <v>1.1686217669905501</v>
      </c>
      <c r="AJ176">
        <v>1.18913915027968</v>
      </c>
      <c r="AK176">
        <v>1.1730365547064101</v>
      </c>
      <c r="AL176">
        <v>1.2235625098185201</v>
      </c>
      <c r="AM176">
        <v>1.1638547979463201</v>
      </c>
      <c r="AN176">
        <v>1.13600265331761</v>
      </c>
      <c r="AO176">
        <v>1.1861473428485401</v>
      </c>
      <c r="AP176">
        <v>1.14993039400257</v>
      </c>
      <c r="AQ176">
        <v>1.17379857560663</v>
      </c>
      <c r="AR176">
        <v>1.1714836843635099</v>
      </c>
      <c r="AS176">
        <v>1.17068724742122</v>
      </c>
      <c r="AT176">
        <v>1.17935120177923</v>
      </c>
      <c r="AU176">
        <v>1.17596336008542</v>
      </c>
      <c r="AV176">
        <v>1.1714551792897601</v>
      </c>
      <c r="AW176">
        <v>1.16845181429496</v>
      </c>
      <c r="AX176">
        <v>1.2226998766164601</v>
      </c>
      <c r="AY176">
        <v>1.1752308518271699</v>
      </c>
      <c r="AZ176">
        <v>1.2065891086923699</v>
      </c>
      <c r="BA176">
        <v>1.2062478295066299</v>
      </c>
      <c r="BB176">
        <v>1.2522902422625199</v>
      </c>
      <c r="BC176">
        <v>1.17117483599059</v>
      </c>
      <c r="BD176">
        <v>1.19358203937569</v>
      </c>
      <c r="BE176">
        <v>1.17124014469953</v>
      </c>
      <c r="BF176">
        <v>1.2404340512960901</v>
      </c>
      <c r="BG176">
        <v>1.1866320851668699</v>
      </c>
      <c r="BH176">
        <v>1.22202248958923</v>
      </c>
      <c r="BI176">
        <v>1.1769169625840601</v>
      </c>
      <c r="BJ176">
        <v>1.19446696311172</v>
      </c>
      <c r="BK176">
        <v>1.1598334770413199</v>
      </c>
      <c r="BL176">
        <v>1.2204092456325699</v>
      </c>
      <c r="BM176">
        <v>1.2550282560845301</v>
      </c>
      <c r="BN176">
        <v>1.31685490560342</v>
      </c>
      <c r="BO176">
        <v>1.15975895294006</v>
      </c>
      <c r="BP176">
        <v>1.19975298105344</v>
      </c>
      <c r="BQ176">
        <v>1.20063688614895</v>
      </c>
      <c r="BR176">
        <v>1.2468619202228799</v>
      </c>
      <c r="BS176">
        <v>1.1903281905806999</v>
      </c>
      <c r="BT176">
        <v>1.2227716350886999</v>
      </c>
      <c r="BU176">
        <v>1.1824905888475801</v>
      </c>
      <c r="BV176">
        <v>1.2421315897654399</v>
      </c>
      <c r="BW176">
        <v>1.1564197457927501</v>
      </c>
      <c r="BX176">
        <v>1.1892318079773101</v>
      </c>
      <c r="BY176">
        <v>1.2090292872503601</v>
      </c>
      <c r="BZ176">
        <v>1.23474175557112</v>
      </c>
      <c r="CA176">
        <v>1.20403083880928</v>
      </c>
      <c r="CB176">
        <v>1.2734695853248099</v>
      </c>
      <c r="CC176">
        <v>1.1902611945263899</v>
      </c>
      <c r="CD176">
        <v>1.2289401687858099</v>
      </c>
      <c r="CE176">
        <v>1.2409636181924999</v>
      </c>
      <c r="CF176">
        <v>1.2740224318413</v>
      </c>
    </row>
    <row r="177" spans="1:84" x14ac:dyDescent="0.45">
      <c r="A177" t="s">
        <v>133</v>
      </c>
      <c r="B177" t="s">
        <v>58</v>
      </c>
      <c r="C177" t="s">
        <v>66</v>
      </c>
      <c r="D177">
        <v>40</v>
      </c>
      <c r="E177" s="1" cm="1">
        <f t="array" ref="E177">SUMPRODUCT($G177:$CF177,$G$2:$CF$2)/SUMPRODUCT(--($G177:$CF177&lt;&gt;""),$G$2:$CF$2)</f>
        <v>1.307315219496074</v>
      </c>
      <c r="F177" s="1" cm="1">
        <f t="array" ref="F177">SUMPRODUCT($G177:$CF177,$F$2:$CE$2)/SUMPRODUCT(--($G177:$CF177&lt;&gt;""),$F$2:$CE$2)</f>
        <v>1.3203676893642649</v>
      </c>
      <c r="G177">
        <v>1.3200309811345099</v>
      </c>
      <c r="H177">
        <v>1.3178948797035499</v>
      </c>
      <c r="I177">
        <v>1.2847323002264599</v>
      </c>
      <c r="J177">
        <v>1.2931360061402</v>
      </c>
      <c r="K177">
        <v>1.28033522664263</v>
      </c>
      <c r="L177">
        <v>1.26730130250301</v>
      </c>
      <c r="M177">
        <v>1.3370625609916</v>
      </c>
      <c r="N177">
        <v>1.3413024474915201</v>
      </c>
      <c r="O177">
        <v>1.3437132969953101</v>
      </c>
      <c r="P177">
        <v>1.34570007069105</v>
      </c>
      <c r="Q177">
        <v>1.3391603761159501</v>
      </c>
      <c r="R177">
        <v>1.3432914137476599</v>
      </c>
      <c r="S177">
        <v>1.31322844939998</v>
      </c>
      <c r="T177">
        <v>1.3409050335421699</v>
      </c>
      <c r="U177">
        <v>1.3104194951538499</v>
      </c>
      <c r="V177">
        <v>1.3217949739864501</v>
      </c>
      <c r="W177">
        <v>1.2576000194444099</v>
      </c>
      <c r="X177">
        <v>1.2853555622686701</v>
      </c>
      <c r="Y177">
        <v>1.3265966483965801</v>
      </c>
      <c r="Z177">
        <v>1.30001214015137</v>
      </c>
      <c r="AA177">
        <v>1.3145442253253501</v>
      </c>
      <c r="AB177">
        <v>1.3106978977367501</v>
      </c>
      <c r="AC177">
        <v>1.2990881906267999</v>
      </c>
      <c r="AD177">
        <v>1.29860027439788</v>
      </c>
      <c r="AE177">
        <v>1.17885498103887</v>
      </c>
      <c r="AF177">
        <v>1.1817544453186</v>
      </c>
      <c r="AG177">
        <v>1.30964609502496</v>
      </c>
      <c r="AH177">
        <v>1.29865685190427</v>
      </c>
      <c r="AI177">
        <v>1.33054660674397</v>
      </c>
      <c r="AJ177">
        <v>1.35260638144664</v>
      </c>
      <c r="AK177">
        <v>1.3407935898983201</v>
      </c>
      <c r="AL177">
        <v>1.4015256912819201</v>
      </c>
      <c r="AM177">
        <v>1.2530589401062899</v>
      </c>
      <c r="AN177">
        <v>1.23930508145665</v>
      </c>
      <c r="AO177">
        <v>1.32131262242586</v>
      </c>
      <c r="AP177">
        <v>1.2902802316628299</v>
      </c>
      <c r="AQ177">
        <v>1.31675175718557</v>
      </c>
      <c r="AR177">
        <v>1.33056212273769</v>
      </c>
      <c r="AS177">
        <v>1.3283555243187599</v>
      </c>
      <c r="AT177">
        <v>1.34219862437819</v>
      </c>
      <c r="AU177">
        <v>1.31374545075154</v>
      </c>
      <c r="AV177">
        <v>1.3192064652159801</v>
      </c>
      <c r="AW177">
        <v>1.32357575396486</v>
      </c>
      <c r="AX177">
        <v>1.3812493924435501</v>
      </c>
      <c r="AY177">
        <v>1.30018233275471</v>
      </c>
      <c r="AZ177">
        <v>1.3516519478972999</v>
      </c>
      <c r="BA177">
        <v>1.32275613880725</v>
      </c>
      <c r="BB177">
        <v>1.3816365622953899</v>
      </c>
      <c r="BC177">
        <v>1.32478055326741</v>
      </c>
      <c r="BD177">
        <v>1.3532879091948899</v>
      </c>
      <c r="BE177">
        <v>1.2920945766299501</v>
      </c>
      <c r="BF177">
        <v>1.3576928380820501</v>
      </c>
      <c r="BG177">
        <v>1.3391340418836399</v>
      </c>
      <c r="BH177">
        <v>1.3877254442132101</v>
      </c>
      <c r="BI177">
        <v>1.3148230545086601</v>
      </c>
      <c r="BJ177">
        <v>1.35593511278316</v>
      </c>
      <c r="BK177">
        <v>1.31236852607051</v>
      </c>
      <c r="BL177">
        <v>1.38116577870836</v>
      </c>
      <c r="BM177">
        <v>1.3568056682218801</v>
      </c>
      <c r="BN177">
        <v>1.4435710273293001</v>
      </c>
      <c r="BO177">
        <v>1.2795978578981</v>
      </c>
      <c r="BP177">
        <v>1.3149574834397699</v>
      </c>
      <c r="BQ177">
        <v>1.35928881836871</v>
      </c>
      <c r="BR177">
        <v>1.4319954040463501</v>
      </c>
      <c r="BS177">
        <v>1.33429875407309</v>
      </c>
      <c r="BT177">
        <v>1.36646849108888</v>
      </c>
      <c r="BU177">
        <v>1.38122902265711</v>
      </c>
      <c r="BV177">
        <v>1.43892227926759</v>
      </c>
      <c r="BW177">
        <v>1.3095911753287299</v>
      </c>
      <c r="BX177">
        <v>1.35781223098087</v>
      </c>
      <c r="BY177">
        <v>1.3319556743721499</v>
      </c>
      <c r="BZ177">
        <v>1.3672107841899901</v>
      </c>
      <c r="CA177">
        <v>1.3241953111915501</v>
      </c>
      <c r="CB177">
        <v>1.39177441890572</v>
      </c>
      <c r="CC177">
        <v>1.3371822741231301</v>
      </c>
      <c r="CD177">
        <v>1.38695585125994</v>
      </c>
      <c r="CE177">
        <v>1.34928002065604</v>
      </c>
      <c r="CF177">
        <v>1.3875135185699199</v>
      </c>
    </row>
    <row r="178" spans="1:84" x14ac:dyDescent="0.45">
      <c r="A178" t="s">
        <v>133</v>
      </c>
      <c r="B178" t="s">
        <v>58</v>
      </c>
      <c r="C178" t="s">
        <v>85</v>
      </c>
      <c r="D178">
        <v>40</v>
      </c>
      <c r="E178" s="1" cm="1">
        <f t="array" ref="E178">SUMPRODUCT($G178:$CF178,$G$2:$CF$2)/SUMPRODUCT(--($G178:$CF178&lt;&gt;""),$G$2:$CF$2)</f>
        <v>1.0778524858796437</v>
      </c>
      <c r="F178" s="1" cm="1">
        <f t="array" ref="F178">SUMPRODUCT($G178:$CF178,$F$2:$CE$2)/SUMPRODUCT(--($G178:$CF178&lt;&gt;""),$F$2:$CE$2)</f>
        <v>1.0851110440120324</v>
      </c>
      <c r="G178">
        <v>1.09251276940673</v>
      </c>
      <c r="H178">
        <v>1.08593028854577</v>
      </c>
      <c r="I178">
        <v>1.0611930488872401</v>
      </c>
      <c r="J178">
        <v>1.0653218190853999</v>
      </c>
      <c r="K178">
        <v>1.0619863657597901</v>
      </c>
      <c r="L178">
        <v>1.0496013327862499</v>
      </c>
      <c r="M178">
        <v>1.10484482412964</v>
      </c>
      <c r="N178">
        <v>1.1055746711287</v>
      </c>
      <c r="O178">
        <v>1.1093751801463601</v>
      </c>
      <c r="P178">
        <v>1.1090498761988901</v>
      </c>
      <c r="Q178">
        <v>1.10720224695112</v>
      </c>
      <c r="R178">
        <v>1.10864279329227</v>
      </c>
      <c r="S178">
        <v>1.0735224431208801</v>
      </c>
      <c r="T178">
        <v>1.0986029387390599</v>
      </c>
      <c r="U178">
        <v>1.0780292113421699</v>
      </c>
      <c r="V178">
        <v>1.0913301648087099</v>
      </c>
      <c r="W178">
        <v>1.0374478930754001</v>
      </c>
      <c r="X178">
        <v>1.05701137535041</v>
      </c>
      <c r="Y178">
        <v>1.10131770696693</v>
      </c>
      <c r="Z178">
        <v>1.0725778054197499</v>
      </c>
      <c r="AA178">
        <v>1.0854495724087201</v>
      </c>
      <c r="AB178">
        <v>1.0783635838890899</v>
      </c>
      <c r="AC178">
        <v>1.0724681226230499</v>
      </c>
      <c r="AD178">
        <v>1.07023139606623</v>
      </c>
      <c r="AE178">
        <v>0.96737436426105805</v>
      </c>
      <c r="AF178">
        <v>0.96373565813908002</v>
      </c>
      <c r="AG178">
        <v>1.08234052204106</v>
      </c>
      <c r="AH178">
        <v>1.0663295609844601</v>
      </c>
      <c r="AI178">
        <v>1.08720808986815</v>
      </c>
      <c r="AJ178">
        <v>1.1056845232733701</v>
      </c>
      <c r="AK178">
        <v>1.1002482265681</v>
      </c>
      <c r="AL178">
        <v>1.14668896647306</v>
      </c>
      <c r="AM178">
        <v>1.0403249135986401</v>
      </c>
      <c r="AN178">
        <v>1.02252538372149</v>
      </c>
      <c r="AO178">
        <v>1.0869852767638899</v>
      </c>
      <c r="AP178">
        <v>1.05995130754467</v>
      </c>
      <c r="AQ178">
        <v>1.09158053800736</v>
      </c>
      <c r="AR178">
        <v>1.08934749569553</v>
      </c>
      <c r="AS178">
        <v>1.0928654364957999</v>
      </c>
      <c r="AT178">
        <v>1.1020331952011899</v>
      </c>
      <c r="AU178">
        <v>1.07903941590763</v>
      </c>
      <c r="AV178">
        <v>1.0805806642900799</v>
      </c>
      <c r="AW178">
        <v>1.08616095712712</v>
      </c>
      <c r="AX178">
        <v>1.13930847303058</v>
      </c>
      <c r="AY178">
        <v>1.0821877056273499</v>
      </c>
      <c r="AZ178">
        <v>1.1193192445129201</v>
      </c>
      <c r="BA178">
        <v>1.0923871503589599</v>
      </c>
      <c r="BB178">
        <v>1.14825469169728</v>
      </c>
      <c r="BC178">
        <v>1.0894718263983001</v>
      </c>
      <c r="BD178">
        <v>1.11007978728685</v>
      </c>
      <c r="BE178">
        <v>1.0767463663312999</v>
      </c>
      <c r="BF178">
        <v>1.1278415126669801</v>
      </c>
      <c r="BG178">
        <v>1.1043243623890699</v>
      </c>
      <c r="BH178">
        <v>1.14231015812912</v>
      </c>
      <c r="BI178">
        <v>1.0868849223630299</v>
      </c>
      <c r="BJ178">
        <v>1.1253846838643999</v>
      </c>
      <c r="BK178">
        <v>1.08475977376238</v>
      </c>
      <c r="BL178">
        <v>1.12849527628001</v>
      </c>
      <c r="BM178">
        <v>1.12666913600208</v>
      </c>
      <c r="BN178">
        <v>1.1780628651352301</v>
      </c>
      <c r="BO178">
        <v>1.05436204205157</v>
      </c>
      <c r="BP178">
        <v>1.0902606428578401</v>
      </c>
      <c r="BQ178">
        <v>1.12750818590535</v>
      </c>
      <c r="BR178">
        <v>1.1913389872278699</v>
      </c>
      <c r="BS178">
        <v>1.092862630258</v>
      </c>
      <c r="BT178">
        <v>1.11183697851607</v>
      </c>
      <c r="BU178">
        <v>1.1344387832499301</v>
      </c>
      <c r="BV178">
        <v>1.1915920925982</v>
      </c>
      <c r="BW178">
        <v>1.07329676079874</v>
      </c>
      <c r="BX178">
        <v>1.1131235757811</v>
      </c>
      <c r="BY178">
        <v>1.09267844827306</v>
      </c>
      <c r="BZ178">
        <v>1.131339214971</v>
      </c>
      <c r="CA178">
        <v>1.0967038653263701</v>
      </c>
      <c r="CB178">
        <v>1.1397511855218501</v>
      </c>
      <c r="CC178">
        <v>1.1043900438129199</v>
      </c>
      <c r="CD178">
        <v>1.1283827419201999</v>
      </c>
      <c r="CE178">
        <v>1.1308164897623301</v>
      </c>
      <c r="CF178">
        <v>1.1419871679682401</v>
      </c>
    </row>
    <row r="179" spans="1:84" x14ac:dyDescent="0.45">
      <c r="A179" t="s">
        <v>65</v>
      </c>
      <c r="B179" t="s">
        <v>58</v>
      </c>
      <c r="C179" t="s">
        <v>66</v>
      </c>
      <c r="D179">
        <v>40</v>
      </c>
      <c r="E179" s="1" cm="1">
        <f t="array" ref="E179">SUMPRODUCT($G179:$CF179,$G$2:$CF$2)/SUMPRODUCT(--($G179:$CF179&lt;&gt;""),$G$2:$CF$2)</f>
        <v>1.9147165433716984</v>
      </c>
      <c r="F179" s="1" cm="1">
        <f t="array" ref="F179">SUMPRODUCT($G179:$CF179,$F$2:$CE$2)/SUMPRODUCT(--($G179:$CF179&lt;&gt;""),$F$2:$CE$2)</f>
        <v>1.8710943276085397</v>
      </c>
      <c r="G179">
        <v>1.95530475987635</v>
      </c>
      <c r="H179">
        <v>1.90578594354686</v>
      </c>
      <c r="I179">
        <v>1.9222140443592901</v>
      </c>
      <c r="J179">
        <v>1.89646126542016</v>
      </c>
      <c r="K179">
        <v>2.0062666230548101</v>
      </c>
      <c r="L179">
        <v>1.8575931119639799</v>
      </c>
      <c r="M179">
        <v>1.8358899060703999</v>
      </c>
      <c r="N179">
        <v>1.80950859085575</v>
      </c>
      <c r="O179">
        <v>1.84029763139743</v>
      </c>
      <c r="P179">
        <v>1.8157434392082501</v>
      </c>
      <c r="Q179">
        <v>1.83515619980017</v>
      </c>
      <c r="R179">
        <v>1.8133415198418801</v>
      </c>
      <c r="S179">
        <v>1.9436450297001</v>
      </c>
      <c r="T179">
        <v>1.94302958069191</v>
      </c>
      <c r="U179">
        <v>1.8577514607493599</v>
      </c>
      <c r="V179">
        <v>1.8591060397538901</v>
      </c>
      <c r="W179">
        <v>1.8686922000702599</v>
      </c>
      <c r="X179">
        <v>1.8255000323986299</v>
      </c>
      <c r="Y179">
        <v>1.93387153082065</v>
      </c>
      <c r="Z179">
        <v>1.8272246708215401</v>
      </c>
      <c r="AA179">
        <v>1.9077235220814699</v>
      </c>
      <c r="AB179">
        <v>1.83751050192859</v>
      </c>
      <c r="AC179">
        <v>2.0610520522904001</v>
      </c>
      <c r="AD179">
        <v>1.9479631089480201</v>
      </c>
      <c r="AE179">
        <v>2.0266561661025402</v>
      </c>
      <c r="AF179">
        <v>1.71686936372645</v>
      </c>
      <c r="AG179">
        <v>1.9572336057372699</v>
      </c>
      <c r="AH179">
        <v>1.91285440810122</v>
      </c>
      <c r="AI179">
        <v>1.8870872185729699</v>
      </c>
      <c r="AJ179">
        <v>1.86138232345854</v>
      </c>
      <c r="AK179">
        <v>1.95490244379559</v>
      </c>
      <c r="AL179">
        <v>1.9713667375691799</v>
      </c>
      <c r="AM179">
        <v>1.8412815052832301</v>
      </c>
      <c r="AN179">
        <v>1.7815352263255699</v>
      </c>
      <c r="AO179">
        <v>1.89261240847888</v>
      </c>
      <c r="AP179">
        <v>1.8382145891809301</v>
      </c>
      <c r="AQ179">
        <v>1.93059432589913</v>
      </c>
      <c r="AR179">
        <v>1.89324420770835</v>
      </c>
      <c r="AS179">
        <v>1.8740485430524101</v>
      </c>
      <c r="AT179">
        <v>1.8716579474742501</v>
      </c>
      <c r="AU179">
        <v>1.92967746846466</v>
      </c>
      <c r="AV179">
        <v>1.8571806663128501</v>
      </c>
      <c r="AW179">
        <v>1.7996777529846499</v>
      </c>
      <c r="AX179">
        <v>1.8474216641854</v>
      </c>
      <c r="AY179">
        <v>1.8893037541330699</v>
      </c>
      <c r="AZ179">
        <v>1.8586950099214301</v>
      </c>
      <c r="BA179">
        <v>1.85674483531245</v>
      </c>
      <c r="BB179">
        <v>1.92126954244741</v>
      </c>
      <c r="BC179">
        <v>1.88990982632896</v>
      </c>
      <c r="BD179">
        <v>1.86228372455125</v>
      </c>
      <c r="BE179">
        <v>1.9625948285008801</v>
      </c>
      <c r="BF179">
        <v>1.9718204890839699</v>
      </c>
      <c r="BG179">
        <v>1.8972804387740201</v>
      </c>
      <c r="BH179">
        <v>1.9547042992019801</v>
      </c>
      <c r="BI179">
        <v>1.9067702871297501</v>
      </c>
      <c r="BJ179">
        <v>1.92094281598463</v>
      </c>
      <c r="BK179">
        <v>1.9626347168973599</v>
      </c>
      <c r="BL179">
        <v>1.91646126559053</v>
      </c>
      <c r="BM179">
        <v>1.93845095480606</v>
      </c>
      <c r="BN179">
        <v>2.03363890488456</v>
      </c>
      <c r="BO179">
        <v>1.8784719329030499</v>
      </c>
      <c r="BP179">
        <v>1.9023325960120701</v>
      </c>
      <c r="BQ179">
        <v>1.90057057396706</v>
      </c>
      <c r="BR179">
        <v>2.00249484805697</v>
      </c>
      <c r="BS179">
        <v>1.8709517137429501</v>
      </c>
      <c r="BT179">
        <v>1.88094138220424</v>
      </c>
      <c r="BU179">
        <v>1.79456365293076</v>
      </c>
      <c r="BV179">
        <v>1.8698120303384</v>
      </c>
      <c r="BW179">
        <v>1.81586533430109</v>
      </c>
      <c r="BX179">
        <v>1.8447141434431</v>
      </c>
      <c r="BY179">
        <v>1.9164674809134901</v>
      </c>
      <c r="BZ179">
        <v>1.9267025569993601</v>
      </c>
      <c r="CA179">
        <v>1.90002556685123</v>
      </c>
      <c r="CB179">
        <v>2.0020348253643498</v>
      </c>
      <c r="CC179">
        <v>1.8570786010237299</v>
      </c>
      <c r="CD179">
        <v>1.9031617790379001</v>
      </c>
      <c r="CE179">
        <v>1.9008651374975201</v>
      </c>
      <c r="CF179">
        <v>1.9781209767678101</v>
      </c>
    </row>
    <row r="180" spans="1:84" x14ac:dyDescent="0.45">
      <c r="A180" t="s">
        <v>109</v>
      </c>
      <c r="B180" t="s">
        <v>84</v>
      </c>
      <c r="C180" t="s">
        <v>66</v>
      </c>
      <c r="D180">
        <v>40</v>
      </c>
      <c r="E180" s="1" cm="1">
        <f t="array" ref="E180">SUMPRODUCT($G180:$CF180,$G$2:$CF$2)/SUMPRODUCT(--($G180:$CF180&lt;&gt;""),$G$2:$CF$2)</f>
        <v>1.6218714433465051</v>
      </c>
      <c r="F180" s="1" cm="1">
        <f t="array" ref="F180">SUMPRODUCT($G180:$CF180,$F$2:$CE$2)/SUMPRODUCT(--($G180:$CF180&lt;&gt;""),$F$2:$CE$2)</f>
        <v>1.6126409658297087</v>
      </c>
      <c r="G180">
        <v>1.6716190638622499</v>
      </c>
      <c r="H180">
        <v>1.65161335226423</v>
      </c>
      <c r="I180">
        <v>1.6043810586215399</v>
      </c>
      <c r="J180">
        <v>1.5930908645865101</v>
      </c>
      <c r="K180">
        <v>1.5797727195406299</v>
      </c>
      <c r="L180">
        <v>1.5624959689198901</v>
      </c>
      <c r="M180">
        <v>1.62421470843061</v>
      </c>
      <c r="N180">
        <v>1.6193611949086399</v>
      </c>
      <c r="O180">
        <v>1.6218413992288501</v>
      </c>
      <c r="P180">
        <v>1.6259785809168401</v>
      </c>
      <c r="Q180">
        <v>1.6204297050618699</v>
      </c>
      <c r="R180">
        <v>1.6236448143064901</v>
      </c>
      <c r="S180">
        <v>1.61485572493383</v>
      </c>
      <c r="T180">
        <v>1.62782528437059</v>
      </c>
      <c r="U180">
        <v>1.6787371329265199</v>
      </c>
      <c r="V180">
        <v>1.6592286093468001</v>
      </c>
      <c r="W180">
        <v>1.5400739631665501</v>
      </c>
      <c r="X180">
        <v>1.5317976190332701</v>
      </c>
      <c r="Y180">
        <v>1.5905298556354801</v>
      </c>
      <c r="Z180">
        <v>1.5508355332060899</v>
      </c>
      <c r="AA180">
        <v>1.6146030706271099</v>
      </c>
      <c r="AB180">
        <v>1.59782317315787</v>
      </c>
      <c r="AC180">
        <v>1.65318586777389</v>
      </c>
      <c r="AD180">
        <v>1.6474450945169801</v>
      </c>
      <c r="AE180">
        <v>1.4784170319788399</v>
      </c>
      <c r="AF180">
        <v>1.4412574824498501</v>
      </c>
      <c r="AG180">
        <v>1.6888938687193999</v>
      </c>
      <c r="AH180">
        <v>1.63942582723775</v>
      </c>
      <c r="AI180">
        <v>1.65505142984045</v>
      </c>
      <c r="AJ180">
        <v>1.6499655940204301</v>
      </c>
      <c r="AK180">
        <v>1.6329247352376499</v>
      </c>
      <c r="AL180">
        <v>1.6512634073182899</v>
      </c>
      <c r="AM180">
        <v>1.62045744530804</v>
      </c>
      <c r="AN180">
        <v>1.58193181680589</v>
      </c>
      <c r="AO180">
        <v>1.56874220141622</v>
      </c>
      <c r="AP180">
        <v>1.55613192694951</v>
      </c>
      <c r="AQ180">
        <v>1.65639679917962</v>
      </c>
      <c r="AR180">
        <v>1.62810573920081</v>
      </c>
      <c r="AS180">
        <v>1.6210054306315</v>
      </c>
      <c r="AT180">
        <v>1.6215745583708401</v>
      </c>
      <c r="AU180">
        <v>1.72367094341711</v>
      </c>
      <c r="AV180">
        <v>1.6558009738066499</v>
      </c>
      <c r="AW180">
        <v>1.62469443254182</v>
      </c>
      <c r="AX180">
        <v>1.6354799682069201</v>
      </c>
      <c r="AY180">
        <v>1.6533719035921399</v>
      </c>
      <c r="AZ180">
        <v>1.6520616371350201</v>
      </c>
      <c r="BA180">
        <v>1.5822413378154701</v>
      </c>
      <c r="BB180">
        <v>1.64530746768681</v>
      </c>
      <c r="BC180">
        <v>1.59975595051987</v>
      </c>
      <c r="BD180">
        <v>1.61013989084826</v>
      </c>
      <c r="BE180">
        <v>1.6318702721989</v>
      </c>
      <c r="BF180">
        <v>1.6777106755768501</v>
      </c>
      <c r="BG180">
        <v>1.55523981975466</v>
      </c>
      <c r="BH180">
        <v>1.6359366163140601</v>
      </c>
      <c r="BI180">
        <v>1.5642920102542299</v>
      </c>
      <c r="BJ180">
        <v>1.6058010188815599</v>
      </c>
      <c r="BK180">
        <v>1.5843030836474801</v>
      </c>
      <c r="BL180">
        <v>1.6276646517131099</v>
      </c>
      <c r="BM180">
        <v>1.65675629239735</v>
      </c>
      <c r="BN180">
        <v>1.7214215783781199</v>
      </c>
      <c r="BO180">
        <v>1.5972538505488501</v>
      </c>
      <c r="BP180">
        <v>1.6249900785828499</v>
      </c>
      <c r="BQ180">
        <v>1.6126972108851501</v>
      </c>
      <c r="BR180">
        <v>1.6989517910526499</v>
      </c>
      <c r="BS180">
        <v>1.5734434597844</v>
      </c>
      <c r="BT180">
        <v>1.6272857000174701</v>
      </c>
      <c r="BU180">
        <v>1.6190540370684801</v>
      </c>
      <c r="BV180">
        <v>1.6848771757507499</v>
      </c>
      <c r="BW180">
        <v>1.5904403220633601</v>
      </c>
      <c r="BX180">
        <v>1.6189868338875399</v>
      </c>
      <c r="BY180">
        <v>1.65847179040436</v>
      </c>
      <c r="BZ180">
        <v>1.6681088509542501</v>
      </c>
      <c r="CA180">
        <v>1.6305793322218101</v>
      </c>
      <c r="CB180">
        <v>1.72611717669457</v>
      </c>
      <c r="CC180">
        <v>1.64755561156874</v>
      </c>
      <c r="CD180">
        <v>1.65819971709862</v>
      </c>
      <c r="CE180">
        <v>1.6341650678878801</v>
      </c>
      <c r="CF180">
        <v>1.6924026083097701</v>
      </c>
    </row>
    <row r="181" spans="1:84" x14ac:dyDescent="0.45">
      <c r="A181" t="s">
        <v>109</v>
      </c>
      <c r="B181" t="s">
        <v>84</v>
      </c>
      <c r="C181" t="s">
        <v>85</v>
      </c>
      <c r="D181">
        <v>40</v>
      </c>
      <c r="E181" s="1" cm="1">
        <f t="array" ref="E181">SUMPRODUCT($G181:$CF181,$G$2:$CF$2)/SUMPRODUCT(--($G181:$CF181&lt;&gt;""),$G$2:$CF$2)</f>
        <v>1.3297931356246753</v>
      </c>
      <c r="F181" s="1" cm="1">
        <f t="array" ref="F181">SUMPRODUCT($G181:$CF181,$F$2:$CE$2)/SUMPRODUCT(--($G181:$CF181&lt;&gt;""),$F$2:$CE$2)</f>
        <v>1.3077946962394404</v>
      </c>
      <c r="G181">
        <v>1.35622724078329</v>
      </c>
      <c r="H181">
        <v>1.3251682145041499</v>
      </c>
      <c r="I181">
        <v>1.31471308214458</v>
      </c>
      <c r="J181">
        <v>1.29881336941412</v>
      </c>
      <c r="K181">
        <v>1.29987230533373</v>
      </c>
      <c r="L181">
        <v>1.26954483764566</v>
      </c>
      <c r="M181">
        <v>1.32105735086707</v>
      </c>
      <c r="N181">
        <v>1.30806110744162</v>
      </c>
      <c r="O181">
        <v>1.3233289099510299</v>
      </c>
      <c r="P181">
        <v>1.3164981474684601</v>
      </c>
      <c r="Q181">
        <v>1.3208605797232</v>
      </c>
      <c r="R181">
        <v>1.3136284533222999</v>
      </c>
      <c r="S181">
        <v>1.3316081490880201</v>
      </c>
      <c r="T181">
        <v>1.31745926194843</v>
      </c>
      <c r="U181">
        <v>1.3696456698897199</v>
      </c>
      <c r="V181">
        <v>1.3366271189109999</v>
      </c>
      <c r="W181">
        <v>1.2544749790116001</v>
      </c>
      <c r="X181">
        <v>1.24005457637074</v>
      </c>
      <c r="Y181">
        <v>1.31128770299596</v>
      </c>
      <c r="Z181">
        <v>1.2696016965702599</v>
      </c>
      <c r="AA181">
        <v>1.3477554336623501</v>
      </c>
      <c r="AB181">
        <v>1.30960271237204</v>
      </c>
      <c r="AC181">
        <v>1.3591747731794499</v>
      </c>
      <c r="AD181">
        <v>1.3302131704151601</v>
      </c>
      <c r="AE181">
        <v>1.1968228080338299</v>
      </c>
      <c r="AF181">
        <v>1.17626585258037</v>
      </c>
      <c r="AG181">
        <v>1.38631845435053</v>
      </c>
      <c r="AH181">
        <v>1.3256725809365</v>
      </c>
      <c r="AI181">
        <v>1.36551450145119</v>
      </c>
      <c r="AJ181">
        <v>1.3431835907344301</v>
      </c>
      <c r="AK181">
        <v>1.3225423016277</v>
      </c>
      <c r="AL181">
        <v>1.3343990211599499</v>
      </c>
      <c r="AM181">
        <v>1.3207264749589001</v>
      </c>
      <c r="AN181">
        <v>1.28709482337995</v>
      </c>
      <c r="AO181">
        <v>1.29117582623081</v>
      </c>
      <c r="AP181">
        <v>1.2616403625904899</v>
      </c>
      <c r="AQ181">
        <v>1.37262257756064</v>
      </c>
      <c r="AR181">
        <v>1.3242162872344401</v>
      </c>
      <c r="AS181">
        <v>1.33154424961233</v>
      </c>
      <c r="AT181">
        <v>1.32100238652443</v>
      </c>
      <c r="AU181">
        <v>1.42160930945109</v>
      </c>
      <c r="AV181">
        <v>1.3392889518669899</v>
      </c>
      <c r="AW181">
        <v>1.3204258677842799</v>
      </c>
      <c r="AX181">
        <v>1.3097191507509101</v>
      </c>
      <c r="AY181">
        <v>1.3431983887541199</v>
      </c>
      <c r="AZ181">
        <v>1.3354377803076101</v>
      </c>
      <c r="BA181">
        <v>1.2993345421751701</v>
      </c>
      <c r="BB181">
        <v>1.33233625043066</v>
      </c>
      <c r="BC181">
        <v>1.3059224384541801</v>
      </c>
      <c r="BD181">
        <v>1.2921171315311799</v>
      </c>
      <c r="BE181">
        <v>1.3309550705598601</v>
      </c>
      <c r="BF181">
        <v>1.36102786153388</v>
      </c>
      <c r="BG181">
        <v>1.2734810963188701</v>
      </c>
      <c r="BH181">
        <v>1.3194087047672001</v>
      </c>
      <c r="BI181">
        <v>1.2888867169377001</v>
      </c>
      <c r="BJ181">
        <v>1.2985727215454701</v>
      </c>
      <c r="BK181">
        <v>1.29259586185499</v>
      </c>
      <c r="BL181">
        <v>1.3107167560787001</v>
      </c>
      <c r="BM181">
        <v>1.36252297206808</v>
      </c>
      <c r="BN181">
        <v>1.3955279778271701</v>
      </c>
      <c r="BO181">
        <v>1.28991973555365</v>
      </c>
      <c r="BP181">
        <v>1.3159178591815299</v>
      </c>
      <c r="BQ181">
        <v>1.3081885395873101</v>
      </c>
      <c r="BR181">
        <v>1.37730215115011</v>
      </c>
      <c r="BS181">
        <v>1.26725554697687</v>
      </c>
      <c r="BT181">
        <v>1.3148599440199</v>
      </c>
      <c r="BU181">
        <v>1.3163077409333299</v>
      </c>
      <c r="BV181">
        <v>1.37393890110813</v>
      </c>
      <c r="BW181">
        <v>1.29478368752426</v>
      </c>
      <c r="BX181">
        <v>1.32121735901287</v>
      </c>
      <c r="BY181">
        <v>1.35312359124051</v>
      </c>
      <c r="BZ181">
        <v>1.35630431193031</v>
      </c>
      <c r="CA181">
        <v>1.3178348950316401</v>
      </c>
      <c r="CB181">
        <v>1.36085268368095</v>
      </c>
      <c r="CC181">
        <v>1.3805692940068499</v>
      </c>
      <c r="CD181">
        <v>1.33136565276713</v>
      </c>
      <c r="CE181">
        <v>1.3467489607619201</v>
      </c>
      <c r="CF181">
        <v>1.37750968124594</v>
      </c>
    </row>
    <row r="182" spans="1:84" x14ac:dyDescent="0.45">
      <c r="A182" t="s">
        <v>109</v>
      </c>
      <c r="B182" t="s">
        <v>102</v>
      </c>
      <c r="C182" t="s">
        <v>66</v>
      </c>
      <c r="D182">
        <v>40</v>
      </c>
      <c r="E182" s="1" cm="1">
        <f t="array" ref="E182">SUMPRODUCT($G182:$CF182,$G$2:$CF$2)/SUMPRODUCT(--($G182:$CF182&lt;&gt;""),$G$2:$CF$2)</f>
        <v>1.8567850846668483</v>
      </c>
      <c r="F182" s="1" cm="1">
        <f t="array" ref="F182">SUMPRODUCT($G182:$CF182,$F$2:$CE$2)/SUMPRODUCT(--($G182:$CF182&lt;&gt;""),$F$2:$CE$2)</f>
        <v>1.8548080582782531</v>
      </c>
      <c r="G182">
        <v>1.8758812202197199</v>
      </c>
      <c r="H182">
        <v>1.8493913330157701</v>
      </c>
      <c r="I182">
        <v>1.8032232679526601</v>
      </c>
      <c r="J182">
        <v>1.794689560855</v>
      </c>
      <c r="K182">
        <v>1.7893035518845799</v>
      </c>
      <c r="L182">
        <v>1.7659764338003801</v>
      </c>
      <c r="M182">
        <v>1.89349102558218</v>
      </c>
      <c r="N182">
        <v>1.8881503278296501</v>
      </c>
      <c r="O182">
        <v>1.8951405577246201</v>
      </c>
      <c r="P182">
        <v>1.8932310773221901</v>
      </c>
      <c r="Q182">
        <v>1.8949278886244201</v>
      </c>
      <c r="R182">
        <v>1.8899568331166201</v>
      </c>
      <c r="S182">
        <v>1.59716086702826</v>
      </c>
      <c r="T182">
        <v>1.5915289694364201</v>
      </c>
      <c r="U182">
        <v>2.0280639114252699</v>
      </c>
      <c r="V182">
        <v>2.0081996870630898</v>
      </c>
      <c r="W182">
        <v>1.68503245598959</v>
      </c>
      <c r="X182">
        <v>1.69193014279022</v>
      </c>
      <c r="Y182">
        <v>1.77883822247208</v>
      </c>
      <c r="Z182">
        <v>1.7373322128588</v>
      </c>
      <c r="AA182">
        <v>1.80260815311525</v>
      </c>
      <c r="AB182">
        <v>1.77206869318417</v>
      </c>
      <c r="AC182">
        <v>1.79760826104467</v>
      </c>
      <c r="AD182">
        <v>1.77378633587937</v>
      </c>
      <c r="AE182">
        <v>1.7505347361746499</v>
      </c>
      <c r="AF182">
        <v>1.74031439986935</v>
      </c>
      <c r="AG182">
        <v>2.0004542928864399</v>
      </c>
      <c r="AH182">
        <v>1.9457587655144299</v>
      </c>
      <c r="AI182">
        <v>1.91611678674918</v>
      </c>
      <c r="AJ182">
        <v>1.9125167030064201</v>
      </c>
      <c r="AK182">
        <v>1.91738412986312</v>
      </c>
      <c r="AL182">
        <v>1.9539783312890699</v>
      </c>
      <c r="AM182">
        <v>1.68842531097451</v>
      </c>
      <c r="AN182">
        <v>1.6743774210132401</v>
      </c>
      <c r="AO182">
        <v>1.8077151445698501</v>
      </c>
      <c r="AP182">
        <v>1.80267315097479</v>
      </c>
      <c r="AQ182">
        <v>1.95404002163031</v>
      </c>
      <c r="AR182">
        <v>1.9247981267785299</v>
      </c>
      <c r="AS182">
        <v>1.91284739946743</v>
      </c>
      <c r="AT182">
        <v>1.93524619840527</v>
      </c>
      <c r="AU182">
        <v>2.1145608421559099</v>
      </c>
      <c r="AV182">
        <v>2.0525634685700598</v>
      </c>
      <c r="AW182">
        <v>2.00525666596634</v>
      </c>
      <c r="AX182">
        <v>2.05296545648494</v>
      </c>
      <c r="AY182">
        <v>1.78457490763771</v>
      </c>
      <c r="AZ182">
        <v>1.8075305624475799</v>
      </c>
      <c r="BA182">
        <v>1.7356064261245201</v>
      </c>
      <c r="BB182">
        <v>1.8184696574749799</v>
      </c>
      <c r="BC182">
        <v>1.7991759015114099</v>
      </c>
      <c r="BD182">
        <v>1.81194107315481</v>
      </c>
      <c r="BE182">
        <v>1.7642335442844901</v>
      </c>
      <c r="BF182">
        <v>1.8382412419366201</v>
      </c>
      <c r="BG182">
        <v>1.81051600473279</v>
      </c>
      <c r="BH182">
        <v>1.9252139918269</v>
      </c>
      <c r="BI182">
        <v>1.8587772816883601</v>
      </c>
      <c r="BJ182">
        <v>1.9402601980004901</v>
      </c>
      <c r="BK182">
        <v>1.6350887865211401</v>
      </c>
      <c r="BL182">
        <v>1.69052945609941</v>
      </c>
      <c r="BM182">
        <v>1.90364354533701</v>
      </c>
      <c r="BN182">
        <v>1.9863813887686901</v>
      </c>
      <c r="BO182">
        <v>1.7273910193904001</v>
      </c>
      <c r="BP182">
        <v>1.7785303119601601</v>
      </c>
      <c r="BQ182">
        <v>1.7771165457857301</v>
      </c>
      <c r="BR182">
        <v>1.8919894593884401</v>
      </c>
      <c r="BS182">
        <v>1.7433673420984599</v>
      </c>
      <c r="BT182">
        <v>1.81297977385304</v>
      </c>
      <c r="BU182">
        <v>1.68819762636582</v>
      </c>
      <c r="BV182">
        <v>1.7642586752471401</v>
      </c>
      <c r="BW182">
        <v>1.8063614266664401</v>
      </c>
      <c r="BX182">
        <v>1.8623001873639</v>
      </c>
      <c r="BY182">
        <v>2.1592333048825898</v>
      </c>
      <c r="BZ182">
        <v>2.1803144453395298</v>
      </c>
      <c r="CA182">
        <v>2.14055135464596</v>
      </c>
      <c r="CB182">
        <v>2.2793004024233201</v>
      </c>
      <c r="CC182">
        <v>2.22623530599768</v>
      </c>
      <c r="CD182">
        <v>2.2404700828273199</v>
      </c>
      <c r="CE182">
        <v>1.99094491585797</v>
      </c>
      <c r="CF182">
        <v>2.12310048640088</v>
      </c>
    </row>
    <row r="183" spans="1:84" x14ac:dyDescent="0.45">
      <c r="A183" t="s">
        <v>80</v>
      </c>
      <c r="B183" t="s">
        <v>81</v>
      </c>
      <c r="C183" t="s">
        <v>74</v>
      </c>
      <c r="D183">
        <v>40</v>
      </c>
      <c r="E183" s="1" cm="1">
        <f t="array" ref="E183">SUMPRODUCT($G183:$CF183,$G$2:$CF$2)/SUMPRODUCT(--($G183:$CF183&lt;&gt;""),$G$2:$CF$2)</f>
        <v>1.5135384675897625</v>
      </c>
      <c r="F183" s="1" cm="1">
        <f t="array" ref="F183">SUMPRODUCT($G183:$CF183,$F$2:$CE$2)/SUMPRODUCT(--($G183:$CF183&lt;&gt;""),$F$2:$CE$2)</f>
        <v>1.4686339395833452</v>
      </c>
      <c r="G183">
        <v>1.4778281240953699</v>
      </c>
      <c r="H183">
        <v>1.47374347456196</v>
      </c>
      <c r="I183">
        <v>1.4531625331220599</v>
      </c>
      <c r="J183">
        <v>1.4545883022276</v>
      </c>
      <c r="K183">
        <v>1.58092123140424</v>
      </c>
      <c r="L183">
        <v>1.4578307505499499</v>
      </c>
      <c r="M183">
        <v>1.4504916580026499</v>
      </c>
      <c r="N183">
        <v>1.4458751279077999</v>
      </c>
      <c r="O183">
        <v>1.45644864150186</v>
      </c>
      <c r="P183">
        <v>1.4528753130959999</v>
      </c>
      <c r="Q183">
        <v>1.45206323428077</v>
      </c>
      <c r="R183">
        <v>1.4517057019623301</v>
      </c>
      <c r="S183">
        <v>1.47469270483249</v>
      </c>
      <c r="T183">
        <v>1.4869154182956399</v>
      </c>
      <c r="U183">
        <v>1.4587207247492799</v>
      </c>
      <c r="V183">
        <v>1.4544957119555399</v>
      </c>
      <c r="W183">
        <v>1.4218086942838399</v>
      </c>
      <c r="X183">
        <v>1.42219831597313</v>
      </c>
      <c r="Y183">
        <v>1.7706728583557301</v>
      </c>
      <c r="Z183">
        <v>1.4975587808173501</v>
      </c>
      <c r="AA183">
        <v>1.6458882066039699</v>
      </c>
      <c r="AB183">
        <v>1.4849250837687</v>
      </c>
      <c r="AC183">
        <v>1.56902002882225</v>
      </c>
      <c r="AD183">
        <v>1.47276216914772</v>
      </c>
      <c r="AE183">
        <v>1.6468728905116701</v>
      </c>
      <c r="AF183">
        <v>1.38654752196793</v>
      </c>
      <c r="AG183">
        <v>1.60925836177276</v>
      </c>
      <c r="AH183">
        <v>1.4876557360871301</v>
      </c>
      <c r="AI183">
        <v>1.61639882316385</v>
      </c>
      <c r="AJ183">
        <v>1.5291400479597199</v>
      </c>
      <c r="AK183">
        <v>1.4751087791483299</v>
      </c>
      <c r="AL183">
        <v>1.53126537941802</v>
      </c>
      <c r="AM183">
        <v>1.4545747803273501</v>
      </c>
      <c r="AN183">
        <v>1.4318534575431501</v>
      </c>
      <c r="AO183">
        <v>1.41112769289559</v>
      </c>
      <c r="AP183">
        <v>1.4137605694025599</v>
      </c>
      <c r="AQ183">
        <v>1.57156227783448</v>
      </c>
      <c r="AR183">
        <v>1.43426675334329</v>
      </c>
      <c r="AS183">
        <v>1.4295747678498201</v>
      </c>
      <c r="AT183">
        <v>1.44701583592614</v>
      </c>
      <c r="AU183">
        <v>1.4667384929365199</v>
      </c>
      <c r="AV183">
        <v>1.4713666030202099</v>
      </c>
      <c r="AW183">
        <v>1.4376326594306501</v>
      </c>
      <c r="AX183">
        <v>1.4899065114740699</v>
      </c>
      <c r="AY183">
        <v>1.52463730030087</v>
      </c>
      <c r="AZ183">
        <v>1.4900641685648901</v>
      </c>
      <c r="BA183">
        <v>1.47896317218949</v>
      </c>
      <c r="BB183">
        <v>1.5116864338845399</v>
      </c>
      <c r="BC183">
        <v>1.4602353463011399</v>
      </c>
      <c r="BD183">
        <v>1.4930336535649</v>
      </c>
      <c r="BE183">
        <v>1.43023759287361</v>
      </c>
      <c r="BF183">
        <v>1.4945613561598201</v>
      </c>
      <c r="BG183">
        <v>1.4168755909577999</v>
      </c>
      <c r="BH183">
        <v>1.48454369805164</v>
      </c>
      <c r="BI183">
        <v>1.4479569843316</v>
      </c>
      <c r="BJ183">
        <v>1.4755912316053501</v>
      </c>
      <c r="BK183">
        <v>1.49948757567678</v>
      </c>
      <c r="BL183">
        <v>1.4860488269424099</v>
      </c>
      <c r="BM183">
        <v>1.52163495037798</v>
      </c>
      <c r="BN183">
        <v>1.6041356122269099</v>
      </c>
      <c r="BO183">
        <v>1.3938171355886999</v>
      </c>
      <c r="BP183">
        <v>1.4447666460890201</v>
      </c>
      <c r="BQ183">
        <v>1.4725083276917501</v>
      </c>
      <c r="BR183">
        <v>1.5581550782926099</v>
      </c>
      <c r="BS183">
        <v>1.44904072116282</v>
      </c>
      <c r="BT183">
        <v>1.4845364880674901</v>
      </c>
      <c r="BU183">
        <v>1.44017087605484</v>
      </c>
      <c r="BV183">
        <v>1.51605072003526</v>
      </c>
      <c r="BW183">
        <v>1.49318071333322</v>
      </c>
      <c r="BX183">
        <v>1.49408681194402</v>
      </c>
      <c r="BY183">
        <v>1.44020740041758</v>
      </c>
      <c r="BZ183">
        <v>1.4934720985071599</v>
      </c>
      <c r="CA183">
        <v>1.4542556349754201</v>
      </c>
      <c r="CB183">
        <v>1.5293601953182501</v>
      </c>
      <c r="CC183">
        <v>1.45947466764567</v>
      </c>
      <c r="CD183">
        <v>1.5108401012307799</v>
      </c>
      <c r="CE183">
        <v>1.48728228507226</v>
      </c>
      <c r="CF183">
        <v>1.56268742160631</v>
      </c>
    </row>
    <row r="184" spans="1:84" x14ac:dyDescent="0.45">
      <c r="A184" t="s">
        <v>126</v>
      </c>
      <c r="B184" t="s">
        <v>127</v>
      </c>
      <c r="C184" t="s">
        <v>64</v>
      </c>
      <c r="D184">
        <v>40</v>
      </c>
      <c r="E184" s="1" cm="1">
        <f t="array" ref="E184">SUMPRODUCT($G184:$CF184,$G$2:$CF$2)/SUMPRODUCT(--($G184:$CF184&lt;&gt;""),$G$2:$CF$2)</f>
        <v>1.6968573836905503</v>
      </c>
      <c r="F184" s="1" cm="1">
        <f t="array" ref="F184">SUMPRODUCT($G184:$CF184,$F$2:$CE$2)/SUMPRODUCT(--($G184:$CF184&lt;&gt;""),$F$2:$CE$2)</f>
        <v>1.5596834576535323</v>
      </c>
      <c r="G184">
        <v>1.64015162836628</v>
      </c>
      <c r="H184">
        <v>1.64794254625659</v>
      </c>
      <c r="I184">
        <v>1.7359325207104701</v>
      </c>
      <c r="J184">
        <v>1.65778358528786</v>
      </c>
      <c r="K184">
        <v>1.81294084156326</v>
      </c>
      <c r="L184">
        <v>1.6184184084819899</v>
      </c>
      <c r="M184">
        <v>1.60594137587621</v>
      </c>
      <c r="N184">
        <v>1.5539483478356999</v>
      </c>
      <c r="O184">
        <v>1.61772071022351</v>
      </c>
      <c r="P184">
        <v>1.55678185056274</v>
      </c>
      <c r="Q184">
        <v>1.61158850273427</v>
      </c>
      <c r="R184">
        <v>1.55531380281027</v>
      </c>
      <c r="S184">
        <v>1.6685426678696</v>
      </c>
      <c r="T184">
        <v>1.58677426640355</v>
      </c>
      <c r="U184">
        <v>1.65638994929338</v>
      </c>
      <c r="V184">
        <v>1.60227597607781</v>
      </c>
      <c r="W184">
        <v>2.1874786966562501</v>
      </c>
      <c r="X184">
        <v>1.5740363712213601</v>
      </c>
      <c r="Y184">
        <v>1.8947043674512301</v>
      </c>
      <c r="Z184">
        <v>1.56413781804932</v>
      </c>
      <c r="AA184">
        <v>1.75002216527762</v>
      </c>
      <c r="AB184">
        <v>1.53653924955149</v>
      </c>
      <c r="AC184">
        <v>1.6972205390038599</v>
      </c>
      <c r="AD184">
        <v>1.57186566649628</v>
      </c>
      <c r="AE184">
        <v>1.68598057661608</v>
      </c>
      <c r="AF184">
        <v>1.4604348425101501</v>
      </c>
      <c r="AG184">
        <v>1.76599996958655</v>
      </c>
      <c r="AH184">
        <v>1.5926549747965999</v>
      </c>
      <c r="AI184">
        <v>1.7419194292464699</v>
      </c>
      <c r="AJ184">
        <v>1.6007349170159899</v>
      </c>
      <c r="AK184">
        <v>1.5936596286621001</v>
      </c>
      <c r="AL184">
        <v>1.5387952308408099</v>
      </c>
      <c r="AM184">
        <v>1.7429110965159</v>
      </c>
      <c r="AN184">
        <v>1.5392571888774</v>
      </c>
      <c r="AO184">
        <v>1.5452622757769601</v>
      </c>
      <c r="AP184">
        <v>1.48652425885122</v>
      </c>
      <c r="AQ184">
        <v>1.63139551133062</v>
      </c>
      <c r="AR184">
        <v>1.45409343152615</v>
      </c>
      <c r="AS184">
        <v>1.6608203156119099</v>
      </c>
      <c r="AT184">
        <v>1.6132227869087099</v>
      </c>
      <c r="AU184">
        <v>1.71738421074764</v>
      </c>
      <c r="AV184">
        <v>1.6577935140239499</v>
      </c>
      <c r="AW184">
        <v>1.52828533783458</v>
      </c>
      <c r="AX184">
        <v>1.4107758516534801</v>
      </c>
      <c r="AY184">
        <v>1.7541191168122401</v>
      </c>
      <c r="AZ184">
        <v>1.6136833947028799</v>
      </c>
      <c r="BA184">
        <v>1.60767428689998</v>
      </c>
      <c r="BB184">
        <v>1.58408125274814</v>
      </c>
      <c r="BC184">
        <v>1.61844365226202</v>
      </c>
      <c r="BD184">
        <v>1.5362879643343701</v>
      </c>
      <c r="BE184">
        <v>1.6004083771848601</v>
      </c>
      <c r="BF184">
        <v>1.5562315929753801</v>
      </c>
      <c r="BG184">
        <v>1.5488349191235899</v>
      </c>
      <c r="BH184">
        <v>1.5236611252643399</v>
      </c>
      <c r="BI184">
        <v>1.64686105542202</v>
      </c>
      <c r="BJ184">
        <v>1.5563702999863001</v>
      </c>
      <c r="BK184">
        <v>1.6531057248432399</v>
      </c>
      <c r="BL184">
        <v>1.56170457313928</v>
      </c>
      <c r="BM184">
        <v>1.54897688668088</v>
      </c>
      <c r="BN184">
        <v>1.63092932733291</v>
      </c>
      <c r="BO184">
        <v>1.5696053930890901</v>
      </c>
      <c r="BP184">
        <v>1.5033298906149</v>
      </c>
      <c r="BQ184">
        <v>1.4811191329653299</v>
      </c>
      <c r="BR184">
        <v>1.56669648675221</v>
      </c>
      <c r="BS184">
        <v>1.9419044754935899</v>
      </c>
      <c r="BT184">
        <v>1.71725124401787</v>
      </c>
      <c r="BU184">
        <v>1.4656454178498299</v>
      </c>
      <c r="BV184">
        <v>1.5190598549627301</v>
      </c>
      <c r="BW184">
        <v>1.58277720574582</v>
      </c>
      <c r="BX184">
        <v>1.5440321556977099</v>
      </c>
      <c r="BY184">
        <v>1.49242581808342</v>
      </c>
      <c r="BZ184">
        <v>1.4582630701505599</v>
      </c>
      <c r="CA184">
        <v>1.39110712476725</v>
      </c>
      <c r="CB184">
        <v>1.42711095056208</v>
      </c>
      <c r="CC184">
        <v>1.59094026741773</v>
      </c>
      <c r="CD184">
        <v>1.53646492265614</v>
      </c>
      <c r="CE184">
        <v>1.5987102844615499</v>
      </c>
      <c r="CF184">
        <v>1.6000019243969399</v>
      </c>
    </row>
    <row r="185" spans="1:84" x14ac:dyDescent="0.45">
      <c r="A185" t="s">
        <v>123</v>
      </c>
      <c r="B185" t="s">
        <v>124</v>
      </c>
      <c r="C185" t="s">
        <v>125</v>
      </c>
      <c r="D185">
        <v>40</v>
      </c>
      <c r="E185" s="1" cm="1">
        <f t="array" ref="E185">SUMPRODUCT($G185:$CF185,$G$2:$CF$2)/SUMPRODUCT(--($G185:$CF185&lt;&gt;""),$G$2:$CF$2)</f>
        <v>1.7647319373692743</v>
      </c>
      <c r="F185" s="1" cm="1">
        <f t="array" ref="F185">SUMPRODUCT($G185:$CF185,$F$2:$CE$2)/SUMPRODUCT(--($G185:$CF185&lt;&gt;""),$F$2:$CE$2)</f>
        <v>1.7122430002038129</v>
      </c>
      <c r="G185">
        <v>1.87169812609004</v>
      </c>
      <c r="H185">
        <v>1.8184350012411801</v>
      </c>
      <c r="I185">
        <v>1.8382624876809299</v>
      </c>
      <c r="J185">
        <v>1.8285904120787799</v>
      </c>
      <c r="K185">
        <v>1.9899261092521701</v>
      </c>
      <c r="L185">
        <v>1.7997845156393999</v>
      </c>
      <c r="M185">
        <v>1.71768138512734</v>
      </c>
      <c r="N185">
        <v>1.7049596087821799</v>
      </c>
      <c r="O185">
        <v>1.7241540404151301</v>
      </c>
      <c r="P185">
        <v>1.7147971056220801</v>
      </c>
      <c r="Q185">
        <v>1.71681037234621</v>
      </c>
      <c r="R185">
        <v>1.71126328395265</v>
      </c>
      <c r="S185">
        <v>1.72259399775466</v>
      </c>
      <c r="T185">
        <v>1.7417266839279899</v>
      </c>
      <c r="U185">
        <v>1.7821984687947801</v>
      </c>
      <c r="V185">
        <v>1.79293675355362</v>
      </c>
      <c r="W185">
        <v>1.87008547214495</v>
      </c>
      <c r="X185">
        <v>1.65452080329955</v>
      </c>
      <c r="Y185">
        <v>1.90708152191098</v>
      </c>
      <c r="Z185">
        <v>1.7094567806638501</v>
      </c>
      <c r="AA185">
        <v>1.72048589979433</v>
      </c>
      <c r="AB185">
        <v>1.70589753648083</v>
      </c>
      <c r="AC185">
        <v>1.8473549909551901</v>
      </c>
      <c r="AD185">
        <v>1.7286686735608201</v>
      </c>
      <c r="AE185">
        <v>1.89287493636626</v>
      </c>
      <c r="AF185">
        <v>1.5937963688474699</v>
      </c>
      <c r="AG185">
        <v>1.68869923539453</v>
      </c>
      <c r="AH185">
        <v>1.6632893108255999</v>
      </c>
      <c r="AI185">
        <v>1.75390992075887</v>
      </c>
      <c r="AJ185">
        <v>1.7651218122307699</v>
      </c>
      <c r="AK185">
        <v>1.7409190196826501</v>
      </c>
      <c r="AL185">
        <v>1.75695037041369</v>
      </c>
      <c r="AM185">
        <v>1.696041490976</v>
      </c>
      <c r="AN185">
        <v>1.67640676065851</v>
      </c>
      <c r="AO185">
        <v>1.6921611695990499</v>
      </c>
      <c r="AP185">
        <v>1.6688857348971</v>
      </c>
      <c r="AQ185">
        <v>1.6808504853086701</v>
      </c>
      <c r="AR185">
        <v>1.4752749176123401</v>
      </c>
      <c r="AS185">
        <v>1.8074939069282301</v>
      </c>
      <c r="AT185">
        <v>1.81330546818783</v>
      </c>
      <c r="AU185">
        <v>1.88850744195033</v>
      </c>
      <c r="AV185">
        <v>1.85027028005325</v>
      </c>
      <c r="AW185">
        <v>1.6028309593977901</v>
      </c>
      <c r="AX185">
        <v>1.50205088920439</v>
      </c>
      <c r="AY185">
        <v>1.7575730917012</v>
      </c>
      <c r="AZ185">
        <v>1.77880004475682</v>
      </c>
      <c r="BA185">
        <v>1.67558913881686</v>
      </c>
      <c r="BB185">
        <v>1.73463671031217</v>
      </c>
      <c r="BC185">
        <v>1.71535274069948</v>
      </c>
      <c r="BD185">
        <v>1.7132661466652099</v>
      </c>
      <c r="BE185">
        <v>1.7286626057411301</v>
      </c>
      <c r="BF185">
        <v>1.7534101385820799</v>
      </c>
      <c r="BG185">
        <v>1.67762156034133</v>
      </c>
      <c r="BH185">
        <v>1.74402807109171</v>
      </c>
      <c r="BI185">
        <v>1.67556903916864</v>
      </c>
      <c r="BJ185">
        <v>1.69361922341447</v>
      </c>
      <c r="BK185">
        <v>1.75018486293514</v>
      </c>
      <c r="BL185">
        <v>1.70814315722765</v>
      </c>
      <c r="BM185">
        <v>1.7300783469801899</v>
      </c>
      <c r="BN185">
        <v>1.81582308082419</v>
      </c>
      <c r="BO185">
        <v>1.6590289313609901</v>
      </c>
      <c r="BP185">
        <v>1.6951450695010699</v>
      </c>
      <c r="BQ185">
        <v>1.6648150478605399</v>
      </c>
      <c r="BR185">
        <v>1.75836933132554</v>
      </c>
      <c r="BS185">
        <v>1.8517209839262401</v>
      </c>
      <c r="BT185">
        <v>1.9074354814455401</v>
      </c>
      <c r="BU185">
        <v>1.69416588566854</v>
      </c>
      <c r="BV185">
        <v>1.7826865635315701</v>
      </c>
      <c r="BW185">
        <v>1.6829677767837501</v>
      </c>
      <c r="BX185">
        <v>1.6935232854514399</v>
      </c>
      <c r="BY185">
        <v>1.47299306282237</v>
      </c>
      <c r="BZ185">
        <v>1.4723989955143899</v>
      </c>
      <c r="CA185">
        <v>1.43976683045246</v>
      </c>
      <c r="CB185">
        <v>1.50375254302254</v>
      </c>
      <c r="CC185">
        <v>1.7095571975072701</v>
      </c>
      <c r="CD185">
        <v>1.76766751965006</v>
      </c>
      <c r="CE185">
        <v>1.71138372551523</v>
      </c>
      <c r="CF185">
        <v>1.7675234183814801</v>
      </c>
    </row>
    <row r="186" spans="1:84" x14ac:dyDescent="0.45">
      <c r="A186" t="s">
        <v>70</v>
      </c>
      <c r="B186" t="s">
        <v>71</v>
      </c>
      <c r="C186" t="s">
        <v>66</v>
      </c>
      <c r="D186">
        <v>40</v>
      </c>
      <c r="E186" s="1" cm="1">
        <f t="array" ref="E186">SUMPRODUCT($G186:$CF186,$G$2:$CF$2)/SUMPRODUCT(--($G186:$CF186&lt;&gt;""),$G$2:$CF$2)</f>
        <v>2.5840356318839359</v>
      </c>
      <c r="F186" s="1" cm="1">
        <f t="array" ref="F186">SUMPRODUCT($G186:$CF186,$F$2:$CE$2)/SUMPRODUCT(--($G186:$CF186&lt;&gt;""),$F$2:$CE$2)</f>
        <v>2.3790170610062757</v>
      </c>
      <c r="G186">
        <v>2.0967113304156602</v>
      </c>
      <c r="H186">
        <v>2.0634100246696701</v>
      </c>
      <c r="I186">
        <v>2.2423406803661501</v>
      </c>
      <c r="J186">
        <v>2.10724779380251</v>
      </c>
      <c r="K186">
        <v>2.3059529000670902</v>
      </c>
      <c r="L186">
        <v>2.02840312256405</v>
      </c>
      <c r="M186">
        <v>2.4600676471515999</v>
      </c>
      <c r="N186">
        <v>2.3856803048133499</v>
      </c>
      <c r="O186">
        <v>2.4578797824061902</v>
      </c>
      <c r="P186">
        <v>2.3958320354178002</v>
      </c>
      <c r="Q186">
        <v>2.4469596963661999</v>
      </c>
      <c r="R186">
        <v>2.3880582967970998</v>
      </c>
      <c r="S186">
        <v>2.6369666591183298</v>
      </c>
      <c r="T186">
        <v>2.4693189084227001</v>
      </c>
      <c r="U186">
        <v>2.6265857037033098</v>
      </c>
      <c r="V186">
        <v>2.5910233969548502</v>
      </c>
      <c r="W186">
        <v>2.96927347393413</v>
      </c>
      <c r="X186">
        <v>2.2948494872766099</v>
      </c>
      <c r="Y186">
        <v>2.7294796880489498</v>
      </c>
      <c r="Z186">
        <v>2.3921345961421299</v>
      </c>
      <c r="AA186">
        <v>2.5225736001554</v>
      </c>
      <c r="AB186">
        <v>2.3741923715017599</v>
      </c>
      <c r="AC186">
        <v>2.7170035505921</v>
      </c>
      <c r="AD186">
        <v>2.4334217522294401</v>
      </c>
      <c r="AE186">
        <v>2.1789833921928699</v>
      </c>
      <c r="AF186">
        <v>1.90677626829952</v>
      </c>
      <c r="AG186">
        <v>2.5960730515686601</v>
      </c>
      <c r="AH186">
        <v>2.4038797376019501</v>
      </c>
      <c r="AI186">
        <v>2.76262153921187</v>
      </c>
      <c r="AJ186">
        <v>2.5661502156620299</v>
      </c>
      <c r="AK186">
        <v>2.4108913095608102</v>
      </c>
      <c r="AL186">
        <v>2.40426931319152</v>
      </c>
      <c r="AM186">
        <v>3.1000525394847802</v>
      </c>
      <c r="AN186">
        <v>2.50875303562376</v>
      </c>
      <c r="AO186">
        <v>2.4872602480198802</v>
      </c>
      <c r="AP186">
        <v>2.38197726475105</v>
      </c>
      <c r="AQ186">
        <v>2.8746682921771902</v>
      </c>
      <c r="AR186">
        <v>2.39658036089922</v>
      </c>
      <c r="AS186">
        <v>2.0769549343541498</v>
      </c>
      <c r="AT186">
        <v>2.0272956476578301</v>
      </c>
      <c r="AU186">
        <v>2.9495634265176198</v>
      </c>
      <c r="AV186">
        <v>2.7673164211567398</v>
      </c>
      <c r="AW186">
        <v>2.5975042549702501</v>
      </c>
      <c r="AX186">
        <v>2.4006301432477399</v>
      </c>
      <c r="AY186">
        <v>2.5201094694570498</v>
      </c>
      <c r="AZ186">
        <v>2.46997853519929</v>
      </c>
      <c r="BA186">
        <v>2.3574060207827401</v>
      </c>
      <c r="BB186">
        <v>2.3124291944455502</v>
      </c>
      <c r="BC186">
        <v>2.4937412107133099</v>
      </c>
      <c r="BD186">
        <v>2.4086547295545899</v>
      </c>
      <c r="BE186">
        <v>2.5027951182478798</v>
      </c>
      <c r="BF186">
        <v>2.39162502491049</v>
      </c>
      <c r="BG186">
        <v>2.49552779271345</v>
      </c>
      <c r="BH186">
        <v>2.3674884632566302</v>
      </c>
      <c r="BI186">
        <v>2.3636742652991898</v>
      </c>
      <c r="BJ186">
        <v>2.3192142931553401</v>
      </c>
      <c r="BK186">
        <v>2.4978457568174499</v>
      </c>
      <c r="BL186">
        <v>2.3535940619193201</v>
      </c>
      <c r="BM186">
        <v>2.3643278246517601</v>
      </c>
      <c r="BN186">
        <v>2.4514006316918699</v>
      </c>
      <c r="BO186">
        <v>2.3980172046019499</v>
      </c>
      <c r="BP186">
        <v>2.3024347586354201</v>
      </c>
      <c r="BQ186">
        <v>2.2578189719214601</v>
      </c>
      <c r="BR186">
        <v>2.3533502645360902</v>
      </c>
      <c r="BS186">
        <v>2.4331543824987598</v>
      </c>
      <c r="BT186">
        <v>2.3726564482676999</v>
      </c>
      <c r="BU186">
        <v>2.3197744724136702</v>
      </c>
      <c r="BV186">
        <v>2.4053018520241101</v>
      </c>
      <c r="BW186">
        <v>2.3513267390240098</v>
      </c>
      <c r="BX186">
        <v>2.2720289316881299</v>
      </c>
      <c r="BY186">
        <v>2.5053318704208398</v>
      </c>
      <c r="BZ186">
        <v>2.38821078856125</v>
      </c>
      <c r="CA186">
        <v>2.2942671258018699</v>
      </c>
      <c r="CB186">
        <v>2.33774808450584</v>
      </c>
      <c r="CC186">
        <v>2.6044847774167299</v>
      </c>
      <c r="CD186">
        <v>2.5674259497431202</v>
      </c>
      <c r="CE186">
        <v>2.4703532950645899</v>
      </c>
      <c r="CF186">
        <v>2.3974912618359898</v>
      </c>
    </row>
    <row r="187" spans="1:84" x14ac:dyDescent="0.45">
      <c r="A187" t="s">
        <v>83</v>
      </c>
      <c r="B187" t="s">
        <v>84</v>
      </c>
      <c r="C187" t="s">
        <v>85</v>
      </c>
      <c r="D187">
        <v>40</v>
      </c>
      <c r="E187" s="1" cm="1">
        <f t="array" ref="E187">SUMPRODUCT($G187:$CF187,$G$2:$CF$2)/SUMPRODUCT(--($G187:$CF187&lt;&gt;""),$G$2:$CF$2)</f>
        <v>1</v>
      </c>
      <c r="F187" s="1" cm="1">
        <f t="array" ref="F187">SUMPRODUCT($G187:$CF187,$F$2:$CE$2)/SUMPRODUCT(--($G187:$CF187&lt;&gt;""),$F$2:$CE$2)</f>
        <v>0.99411728901001439</v>
      </c>
      <c r="G187">
        <v>0.999999999999999</v>
      </c>
      <c r="H187">
        <v>0.997093480773101</v>
      </c>
      <c r="I187">
        <v>0.999999999999999</v>
      </c>
      <c r="J187">
        <v>0.99455942236785499</v>
      </c>
      <c r="K187">
        <v>1</v>
      </c>
      <c r="L187">
        <v>0.97352756655488104</v>
      </c>
      <c r="M187">
        <v>0.999999999999999</v>
      </c>
      <c r="N187">
        <v>0.98702730002613004</v>
      </c>
      <c r="O187">
        <v>1</v>
      </c>
      <c r="P187">
        <v>0.99197995482452594</v>
      </c>
      <c r="Q187">
        <v>0.999999999999999</v>
      </c>
      <c r="R187">
        <v>0.99041743251880399</v>
      </c>
      <c r="S187">
        <v>1</v>
      </c>
      <c r="T187">
        <v>1.0086314626638899</v>
      </c>
      <c r="U187">
        <v>1</v>
      </c>
      <c r="V187">
        <v>0.99341699087454105</v>
      </c>
      <c r="W187">
        <v>1</v>
      </c>
      <c r="X187">
        <v>0.96289966539574201</v>
      </c>
      <c r="Y187">
        <v>1</v>
      </c>
      <c r="Z187">
        <v>0.98223025068300196</v>
      </c>
      <c r="AA187">
        <v>1</v>
      </c>
      <c r="AB187">
        <v>0.98471707116325802</v>
      </c>
      <c r="AC187">
        <v>1</v>
      </c>
      <c r="AD187">
        <v>0.99825362114833105</v>
      </c>
      <c r="AE187">
        <v>1</v>
      </c>
      <c r="AF187">
        <v>0.89427660741348303</v>
      </c>
      <c r="AG187">
        <v>1</v>
      </c>
      <c r="AH187">
        <v>1.0041563981522099</v>
      </c>
      <c r="AI187">
        <v>1</v>
      </c>
      <c r="AJ187">
        <v>1.0097961625094001</v>
      </c>
      <c r="AK187">
        <v>1</v>
      </c>
      <c r="AL187">
        <v>1.0237378252440399</v>
      </c>
      <c r="AM187">
        <v>1</v>
      </c>
      <c r="AN187">
        <v>0.97236310199924902</v>
      </c>
      <c r="AO187">
        <v>1</v>
      </c>
      <c r="AP187">
        <v>0.98247281000063102</v>
      </c>
      <c r="AQ187">
        <v>1</v>
      </c>
      <c r="AR187">
        <v>0.99552642411822501</v>
      </c>
      <c r="AS187">
        <v>1</v>
      </c>
      <c r="AT187">
        <v>0.9979989390963</v>
      </c>
      <c r="AU187">
        <v>0.999999999999999</v>
      </c>
      <c r="AV187">
        <v>0.99460350142419296</v>
      </c>
      <c r="AW187">
        <v>1</v>
      </c>
      <c r="AX187">
        <v>1.00985033682837</v>
      </c>
      <c r="AY187">
        <v>1</v>
      </c>
      <c r="AZ187">
        <v>1.00969211201936</v>
      </c>
      <c r="BA187">
        <v>0.999999999999999</v>
      </c>
      <c r="BB187">
        <v>1.0303729519579099</v>
      </c>
      <c r="BC187">
        <v>1</v>
      </c>
      <c r="BD187">
        <v>0.99882068717234196</v>
      </c>
      <c r="BE187">
        <v>1</v>
      </c>
      <c r="BF187">
        <v>1.04646099680641</v>
      </c>
      <c r="BG187">
        <v>1</v>
      </c>
      <c r="BH187">
        <v>1.01692831411337</v>
      </c>
      <c r="BI187">
        <v>0.999999999999999</v>
      </c>
      <c r="BJ187">
        <v>1.00615354057163</v>
      </c>
      <c r="BK187">
        <v>1</v>
      </c>
      <c r="BL187">
        <v>1.03313974906311</v>
      </c>
      <c r="BM187">
        <v>1</v>
      </c>
      <c r="BN187">
        <v>1.0710149216732601</v>
      </c>
      <c r="BO187">
        <v>1</v>
      </c>
      <c r="BP187">
        <v>1.0135404856450401</v>
      </c>
      <c r="BQ187">
        <v>1</v>
      </c>
      <c r="BR187">
        <v>1.04904410926092</v>
      </c>
      <c r="BS187">
        <v>1</v>
      </c>
      <c r="BT187">
        <v>1.0345899163869401</v>
      </c>
      <c r="BU187">
        <v>1</v>
      </c>
      <c r="BV187">
        <v>1.0520181424947299</v>
      </c>
      <c r="BW187">
        <v>1</v>
      </c>
      <c r="BX187">
        <v>1.0287418766774099</v>
      </c>
      <c r="BY187">
        <v>1</v>
      </c>
      <c r="BZ187">
        <v>1.0154431554576699</v>
      </c>
      <c r="CA187">
        <v>1</v>
      </c>
      <c r="CB187">
        <v>1.05931523065393</v>
      </c>
      <c r="CC187">
        <v>1</v>
      </c>
      <c r="CD187">
        <v>1.03563430104808</v>
      </c>
      <c r="CE187">
        <v>1</v>
      </c>
      <c r="CF187">
        <v>1.01686864550747</v>
      </c>
    </row>
    <row r="188" spans="1:84" x14ac:dyDescent="0.45">
      <c r="A188" t="s">
        <v>57</v>
      </c>
      <c r="B188" t="s">
        <v>58</v>
      </c>
      <c r="C188" t="s">
        <v>59</v>
      </c>
      <c r="D188">
        <v>40</v>
      </c>
      <c r="E188" s="1" cm="1">
        <f t="array" ref="E188">SUMPRODUCT($G188:$CF188,$G$2:$CF$2)/SUMPRODUCT(--($G188:$CF188&lt;&gt;""),$G$2:$CF$2)</f>
        <v>1.9214157500829894</v>
      </c>
      <c r="F188" s="1" cm="1">
        <f t="array" ref="F188">SUMPRODUCT($G188:$CF188,$F$2:$CE$2)/SUMPRODUCT(--($G188:$CF188&lt;&gt;""),$F$2:$CE$2)</f>
        <v>1.8012868114489444</v>
      </c>
      <c r="G188">
        <v>1.8311586692102</v>
      </c>
      <c r="H188">
        <v>1.7999673384099499</v>
      </c>
      <c r="I188">
        <v>1.8818616893500899</v>
      </c>
      <c r="J188">
        <v>1.7915213514930499</v>
      </c>
      <c r="K188">
        <v>1.9699052698508399</v>
      </c>
      <c r="L188">
        <v>1.7820029820507799</v>
      </c>
      <c r="M188">
        <v>1.8529936557109901</v>
      </c>
      <c r="N188">
        <v>1.8200328751257899</v>
      </c>
      <c r="O188">
        <v>1.87290614665738</v>
      </c>
      <c r="P188">
        <v>1.8233751566740199</v>
      </c>
      <c r="Q188">
        <v>1.8679570181484899</v>
      </c>
      <c r="R188">
        <v>1.82467755824352</v>
      </c>
      <c r="S188">
        <v>1.8234871476594301</v>
      </c>
      <c r="T188">
        <v>1.7916408565484601</v>
      </c>
      <c r="U188">
        <v>1.8701550468899799</v>
      </c>
      <c r="V188">
        <v>1.80007896667409</v>
      </c>
      <c r="W188">
        <v>1.7545271782605101</v>
      </c>
      <c r="X188">
        <v>1.6950035339912899</v>
      </c>
      <c r="Y188">
        <v>1.9258224833378801</v>
      </c>
      <c r="Z188">
        <v>1.7417185576038201</v>
      </c>
      <c r="AA188">
        <v>1.9940290152109501</v>
      </c>
      <c r="AB188">
        <v>1.79458376095937</v>
      </c>
      <c r="AC188">
        <v>2.0112041266551302</v>
      </c>
      <c r="AD188">
        <v>1.8357071198892001</v>
      </c>
      <c r="AE188">
        <v>2.1882930944694299</v>
      </c>
      <c r="AF188">
        <v>1.73177335590901</v>
      </c>
      <c r="AG188">
        <v>2.0979417923559498</v>
      </c>
      <c r="AH188">
        <v>1.83480479053757</v>
      </c>
      <c r="AI188">
        <v>2.1420523713867201</v>
      </c>
      <c r="AJ188">
        <v>1.9462000603135099</v>
      </c>
      <c r="AK188">
        <v>1.8299983760218099</v>
      </c>
      <c r="AL188">
        <v>1.8234359314098001</v>
      </c>
      <c r="AM188">
        <v>1.8780826245984199</v>
      </c>
      <c r="AN188">
        <v>1.7849675551091899</v>
      </c>
      <c r="AO188">
        <v>1.84222109680429</v>
      </c>
      <c r="AP188">
        <v>1.71700904605089</v>
      </c>
      <c r="AQ188">
        <v>2.0275042004224102</v>
      </c>
      <c r="AR188">
        <v>1.8423493399322901</v>
      </c>
      <c r="AS188">
        <v>1.8147414724984301</v>
      </c>
      <c r="AT188">
        <v>1.7622584757794999</v>
      </c>
      <c r="AU188">
        <v>2.0575709555005299</v>
      </c>
      <c r="AV188">
        <v>1.8673265350336701</v>
      </c>
      <c r="AW188">
        <v>1.8148652529731299</v>
      </c>
      <c r="AX188">
        <v>1.7639277760879399</v>
      </c>
      <c r="AY188">
        <v>1.91078167392596</v>
      </c>
      <c r="AZ188">
        <v>1.7955804273045399</v>
      </c>
      <c r="BA188">
        <v>1.76222213681326</v>
      </c>
      <c r="BB188">
        <v>1.8006128455230901</v>
      </c>
      <c r="BC188">
        <v>1.82436960375791</v>
      </c>
      <c r="BD188">
        <v>1.75784145276188</v>
      </c>
      <c r="BE188">
        <v>1.76769821984215</v>
      </c>
      <c r="BF188">
        <v>1.8316015869238</v>
      </c>
      <c r="BG188">
        <v>1.76629105162431</v>
      </c>
      <c r="BH188">
        <v>1.80991752814774</v>
      </c>
      <c r="BI188">
        <v>1.86661579221328</v>
      </c>
      <c r="BJ188">
        <v>1.79533660185713</v>
      </c>
      <c r="BK188">
        <v>1.87410432924607</v>
      </c>
      <c r="BL188">
        <v>1.80460326014832</v>
      </c>
      <c r="BM188">
        <v>1.8160217334604001</v>
      </c>
      <c r="BN188">
        <v>1.90008121771323</v>
      </c>
      <c r="BO188">
        <v>1.78467250836995</v>
      </c>
      <c r="BP188">
        <v>1.7797647673046499</v>
      </c>
      <c r="BQ188">
        <v>1.7916217244266699</v>
      </c>
      <c r="BR188">
        <v>1.85766692711707</v>
      </c>
      <c r="BS188">
        <v>1.8214456053265999</v>
      </c>
      <c r="BT188">
        <v>1.77610363714238</v>
      </c>
      <c r="BU188">
        <v>1.77107152942604</v>
      </c>
      <c r="BV188">
        <v>1.8281327360072901</v>
      </c>
      <c r="BW188">
        <v>1.8521378053103299</v>
      </c>
      <c r="BX188">
        <v>1.7722184899481701</v>
      </c>
      <c r="BY188">
        <v>1.9288447527133099</v>
      </c>
      <c r="BZ188">
        <v>1.86123416813444</v>
      </c>
      <c r="CA188">
        <v>1.80331416588894</v>
      </c>
      <c r="CB188">
        <v>1.88516525887183</v>
      </c>
      <c r="CC188">
        <v>1.8411547135486499</v>
      </c>
      <c r="CD188">
        <v>1.7824886084054701</v>
      </c>
      <c r="CE188">
        <v>1.78670047997773</v>
      </c>
      <c r="CF188">
        <v>1.8505114116738699</v>
      </c>
    </row>
    <row r="189" spans="1:84" x14ac:dyDescent="0.45">
      <c r="A189" t="s">
        <v>117</v>
      </c>
      <c r="B189" t="s">
        <v>122</v>
      </c>
      <c r="C189" t="s">
        <v>66</v>
      </c>
      <c r="D189">
        <v>40</v>
      </c>
      <c r="E189" s="1" cm="1">
        <f t="array" ref="E189">SUMPRODUCT($G189:$CF189,$G$2:$CF$2)/SUMPRODUCT(--($G189:$CF189&lt;&gt;""),$G$2:$CF$2)</f>
        <v>1.3910310295744353</v>
      </c>
      <c r="F189" s="1" cm="1">
        <f t="array" ref="F189">SUMPRODUCT($G189:$CF189,$F$2:$CE$2)/SUMPRODUCT(--($G189:$CF189&lt;&gt;""),$F$2:$CE$2)</f>
        <v>1.37051960565665</v>
      </c>
      <c r="G189">
        <v>1.40345027060419</v>
      </c>
      <c r="H189">
        <v>1.38479937402334</v>
      </c>
      <c r="I189">
        <v>1.37248671919014</v>
      </c>
      <c r="J189">
        <v>1.3700922758763601</v>
      </c>
      <c r="K189">
        <v>1.4543539303567401</v>
      </c>
      <c r="L189">
        <v>1.34544887091506</v>
      </c>
      <c r="M189">
        <v>1.3582513060032699</v>
      </c>
      <c r="N189">
        <v>1.36453859507447</v>
      </c>
      <c r="O189">
        <v>1.3655543136352899</v>
      </c>
      <c r="P189">
        <v>1.3733868385600501</v>
      </c>
      <c r="Q189">
        <v>1.3621299066063399</v>
      </c>
      <c r="R189">
        <v>1.3691170256446501</v>
      </c>
      <c r="S189">
        <v>1.4048835739015999</v>
      </c>
      <c r="T189">
        <v>1.4081264629893799</v>
      </c>
      <c r="U189">
        <v>1.39928692034166</v>
      </c>
      <c r="V189">
        <v>1.3937855249450899</v>
      </c>
      <c r="W189">
        <v>1.2966588342475001</v>
      </c>
      <c r="X189">
        <v>1.2971091673562301</v>
      </c>
      <c r="Y189">
        <v>1.3799363261772599</v>
      </c>
      <c r="Z189">
        <v>1.3601046579567899</v>
      </c>
      <c r="AA189">
        <v>1.4334915700133499</v>
      </c>
      <c r="AB189">
        <v>1.4002361514755399</v>
      </c>
      <c r="AC189">
        <v>1.4255570265986699</v>
      </c>
      <c r="AD189">
        <v>1.4008287976170599</v>
      </c>
      <c r="AE189">
        <v>1.3104097613754699</v>
      </c>
      <c r="AF189">
        <v>1.2318126665315501</v>
      </c>
      <c r="AG189">
        <v>1.3867829274697201</v>
      </c>
      <c r="AH189">
        <v>1.3624360100791899</v>
      </c>
      <c r="AI189">
        <v>1.42680884819406</v>
      </c>
      <c r="AJ189">
        <v>1.39042446119096</v>
      </c>
      <c r="AK189">
        <v>1.3775721897181099</v>
      </c>
      <c r="AL189">
        <v>1.3742872122938801</v>
      </c>
      <c r="AM189">
        <v>1.3730683844509299</v>
      </c>
      <c r="AN189">
        <v>1.33216923440922</v>
      </c>
      <c r="AO189">
        <v>1.3701975398047199</v>
      </c>
      <c r="AP189">
        <v>1.3329214927437401</v>
      </c>
      <c r="AQ189">
        <v>1.4071471966556</v>
      </c>
      <c r="AR189">
        <v>1.3889224454093001</v>
      </c>
      <c r="AS189">
        <v>1.3915981904495101</v>
      </c>
      <c r="AT189">
        <v>1.3896039764735799</v>
      </c>
      <c r="AU189">
        <v>1.5000267219274701</v>
      </c>
      <c r="AV189">
        <v>1.4177065240361599</v>
      </c>
      <c r="AW189">
        <v>1.3665800516369899</v>
      </c>
      <c r="AX189">
        <v>1.36811086330289</v>
      </c>
      <c r="AY189">
        <v>1.43777106881567</v>
      </c>
      <c r="AZ189">
        <v>1.38508468382276</v>
      </c>
      <c r="BA189">
        <v>1.3329739007752199</v>
      </c>
      <c r="BB189">
        <v>1.38385824384838</v>
      </c>
      <c r="BC189">
        <v>1.39056836890848</v>
      </c>
      <c r="BD189">
        <v>1.3597629185617299</v>
      </c>
      <c r="BE189">
        <v>1.4200492728904699</v>
      </c>
      <c r="BF189">
        <v>1.4089066774771899</v>
      </c>
      <c r="BG189">
        <v>1.3586417928293499</v>
      </c>
      <c r="BH189">
        <v>1.3932094776244699</v>
      </c>
      <c r="BI189">
        <v>1.37273894298404</v>
      </c>
      <c r="BJ189">
        <v>1.35829667180446</v>
      </c>
      <c r="BK189">
        <v>1.39273709713744</v>
      </c>
      <c r="BL189">
        <v>1.3946492485400299</v>
      </c>
      <c r="BM189">
        <v>1.39620856881158</v>
      </c>
      <c r="BN189">
        <v>1.44974238501493</v>
      </c>
      <c r="BO189">
        <v>1.3595256517786101</v>
      </c>
      <c r="BP189">
        <v>1.3610953500283201</v>
      </c>
      <c r="BQ189">
        <v>1.3614097177525999</v>
      </c>
      <c r="BR189">
        <v>1.4307600696421601</v>
      </c>
      <c r="BS189">
        <v>1.34889809280982</v>
      </c>
      <c r="BT189">
        <v>1.3672896769531</v>
      </c>
      <c r="BU189">
        <v>1.3857891515109599</v>
      </c>
      <c r="BV189">
        <v>1.43722250394833</v>
      </c>
      <c r="BW189">
        <v>1.38182046824097</v>
      </c>
      <c r="BX189">
        <v>1.3696083925527001</v>
      </c>
      <c r="BY189">
        <v>1.44629683708863</v>
      </c>
      <c r="BZ189">
        <v>1.4138565036269399</v>
      </c>
      <c r="CA189">
        <v>1.3438159686370901</v>
      </c>
      <c r="CB189">
        <v>1.4081202315463299</v>
      </c>
      <c r="CC189">
        <v>1.40433307214141</v>
      </c>
      <c r="CD189">
        <v>1.38798099691814</v>
      </c>
      <c r="CE189">
        <v>1.3814324879495701</v>
      </c>
      <c r="CF189">
        <v>1.42284034871601</v>
      </c>
    </row>
    <row r="190" spans="1:84" x14ac:dyDescent="0.45">
      <c r="A190" t="s">
        <v>113</v>
      </c>
      <c r="B190" t="s">
        <v>114</v>
      </c>
      <c r="C190" t="s">
        <v>66</v>
      </c>
      <c r="D190">
        <v>40</v>
      </c>
      <c r="E190" s="1" cm="1">
        <f t="array" ref="E190">SUMPRODUCT($G190:$CF190,$G$2:$CF$2)/SUMPRODUCT(--($G190:$CF190&lt;&gt;""),$G$2:$CF$2)</f>
        <v>1.74503546523166</v>
      </c>
      <c r="F190" s="1" cm="1">
        <f t="array" ref="F190">SUMPRODUCT($G190:$CF190,$F$2:$CE$2)/SUMPRODUCT(--($G190:$CF190&lt;&gt;""),$F$2:$CE$2)</f>
        <v>1.8195514776589172</v>
      </c>
      <c r="G190">
        <v>1.7408592659600199</v>
      </c>
      <c r="H190">
        <v>1.7852681598057401</v>
      </c>
      <c r="I190">
        <v>1.6788134455549899</v>
      </c>
      <c r="J190">
        <v>1.7286768569370901</v>
      </c>
      <c r="K190">
        <v>1.70544271848391</v>
      </c>
      <c r="L190">
        <v>1.72608974750091</v>
      </c>
      <c r="M190">
        <v>1.7397738166149901</v>
      </c>
      <c r="N190">
        <v>1.7939886030074701</v>
      </c>
      <c r="O190">
        <v>1.4690869997281999</v>
      </c>
      <c r="P190">
        <v>1.4901774700545301</v>
      </c>
      <c r="Q190">
        <v>1.9673348613761601</v>
      </c>
      <c r="R190">
        <v>2.0363622177297001</v>
      </c>
      <c r="S190">
        <v>1.4603859116892499</v>
      </c>
      <c r="T190">
        <v>1.53115036645375</v>
      </c>
      <c r="U190">
        <v>2.1152773142197501</v>
      </c>
      <c r="V190">
        <v>2.2818191440334301</v>
      </c>
      <c r="W190">
        <v>1.4463508272493999</v>
      </c>
      <c r="X190">
        <v>1.4896098874858601</v>
      </c>
      <c r="Y190">
        <v>1.46184584009926</v>
      </c>
      <c r="Z190">
        <v>1.46198793866426</v>
      </c>
      <c r="AA190">
        <v>1.92303649941222</v>
      </c>
      <c r="AB190">
        <v>1.99196509688894</v>
      </c>
      <c r="AC190">
        <v>1.72909626602248</v>
      </c>
      <c r="AD190">
        <v>1.77579751407028</v>
      </c>
      <c r="AE190">
        <v>1.6939810596207501</v>
      </c>
      <c r="AF190">
        <v>1.76043835333706</v>
      </c>
      <c r="AG190">
        <v>1.7266496160493401</v>
      </c>
      <c r="AH190">
        <v>1.7570808131689899</v>
      </c>
      <c r="AI190">
        <v>1.69004222454886</v>
      </c>
      <c r="AJ190">
        <v>1.76502593755912</v>
      </c>
      <c r="AK190">
        <v>1.75464658329302</v>
      </c>
      <c r="AL190">
        <v>1.87023733937592</v>
      </c>
      <c r="AM190">
        <v>1.6573427488802399</v>
      </c>
      <c r="AN190">
        <v>1.68991403879249</v>
      </c>
      <c r="AO190">
        <v>1.4144554599024499</v>
      </c>
      <c r="AP190">
        <v>1.4488782123927899</v>
      </c>
      <c r="AQ190">
        <v>1.9675593379318499</v>
      </c>
      <c r="AR190">
        <v>2.0341059410023599</v>
      </c>
      <c r="AS190">
        <v>1.9804127901721</v>
      </c>
      <c r="AT190">
        <v>2.0938171594557802</v>
      </c>
      <c r="AU190">
        <v>2.04612939268298</v>
      </c>
      <c r="AV190">
        <v>2.1838908297477801</v>
      </c>
      <c r="AW190">
        <v>1.99282387070129</v>
      </c>
      <c r="AX190">
        <v>2.1223127559461199</v>
      </c>
      <c r="AY190">
        <v>1.95566240621339</v>
      </c>
      <c r="AZ190">
        <v>2.0895235142734201</v>
      </c>
      <c r="BA190">
        <v>1.47990329036499</v>
      </c>
      <c r="BB190">
        <v>1.55924068535201</v>
      </c>
      <c r="BC190">
        <v>1.7533128365169299</v>
      </c>
      <c r="BD190">
        <v>1.85201602008115</v>
      </c>
      <c r="BE190">
        <v>1.4965541958602799</v>
      </c>
      <c r="BF190">
        <v>1.5917377054658299</v>
      </c>
      <c r="BG190">
        <v>1.4660074102165901</v>
      </c>
      <c r="BH190">
        <v>1.5499901705699499</v>
      </c>
      <c r="BI190">
        <v>1.7090589062500401</v>
      </c>
      <c r="BJ190">
        <v>1.79091311236269</v>
      </c>
      <c r="BK190">
        <v>1.47400933329693</v>
      </c>
      <c r="BL190">
        <v>1.55614688532307</v>
      </c>
      <c r="BM190">
        <v>1.8862760023044201</v>
      </c>
      <c r="BN190">
        <v>2.0174051577329299</v>
      </c>
      <c r="BO190">
        <v>1.7539485932396801</v>
      </c>
      <c r="BP190">
        <v>1.82524823451088</v>
      </c>
      <c r="BQ190">
        <v>2.15132982755958</v>
      </c>
      <c r="BR190">
        <v>2.2752988500307798</v>
      </c>
      <c r="BS190">
        <v>1.4615517355440399</v>
      </c>
      <c r="BT190">
        <v>1.5261354841099299</v>
      </c>
      <c r="BU190">
        <v>1.93407975749549</v>
      </c>
      <c r="BV190">
        <v>2.0272765886935402</v>
      </c>
      <c r="BW190">
        <v>2.0138706682645999</v>
      </c>
      <c r="BX190">
        <v>2.1289610586904701</v>
      </c>
      <c r="BY190">
        <v>1.77627774881627</v>
      </c>
      <c r="BZ190">
        <v>1.9019093771684401</v>
      </c>
      <c r="CA190">
        <v>1.8201622524246499</v>
      </c>
      <c r="CB190">
        <v>1.9514656166923401</v>
      </c>
      <c r="CC190">
        <v>1.8349636040413999</v>
      </c>
      <c r="CD190">
        <v>1.9180827521747901</v>
      </c>
      <c r="CE190">
        <v>1.8073523178277899</v>
      </c>
      <c r="CF190">
        <v>1.95263014084801</v>
      </c>
    </row>
    <row r="191" spans="1:84" x14ac:dyDescent="0.45">
      <c r="A191" t="s">
        <v>113</v>
      </c>
      <c r="B191" t="s">
        <v>58</v>
      </c>
      <c r="C191" t="s">
        <v>66</v>
      </c>
      <c r="D191">
        <v>40</v>
      </c>
      <c r="E191" s="1" cm="1">
        <f t="array" ref="E191">SUMPRODUCT($G191:$CF191,$G$2:$CF$2)/SUMPRODUCT(--($G191:$CF191&lt;&gt;""),$G$2:$CF$2)</f>
        <v>1.3622801086513248</v>
      </c>
      <c r="F191" s="1" cm="1">
        <f t="array" ref="F191">SUMPRODUCT($G191:$CF191,$F$2:$CE$2)/SUMPRODUCT(--($G191:$CF191&lt;&gt;""),$F$2:$CE$2)</f>
        <v>1.3981993791598162</v>
      </c>
      <c r="G191">
        <v>1.38628217398274</v>
      </c>
      <c r="H191">
        <v>1.4092876937775201</v>
      </c>
      <c r="I191">
        <v>1.3418018214020799</v>
      </c>
      <c r="J191">
        <v>1.3674397649219101</v>
      </c>
      <c r="K191">
        <v>1.3578802399298799</v>
      </c>
      <c r="L191">
        <v>1.3556822944761699</v>
      </c>
      <c r="M191">
        <v>1.3632951807225799</v>
      </c>
      <c r="N191">
        <v>1.3855405413847599</v>
      </c>
      <c r="O191">
        <v>1.36884612900969</v>
      </c>
      <c r="P191">
        <v>1.3932322923003799</v>
      </c>
      <c r="Q191">
        <v>1.3649140483642701</v>
      </c>
      <c r="R191">
        <v>1.38870013254429</v>
      </c>
      <c r="S191">
        <v>1.3863896507117199</v>
      </c>
      <c r="T191">
        <v>1.44991194606094</v>
      </c>
      <c r="U191">
        <v>1.3437821240549801</v>
      </c>
      <c r="V191">
        <v>1.4085456631567199</v>
      </c>
      <c r="W191">
        <v>1.35623601352162</v>
      </c>
      <c r="X191">
        <v>1.39121202465355</v>
      </c>
      <c r="Y191">
        <v>1.3508532349451301</v>
      </c>
      <c r="Z191">
        <v>1.3493713101845199</v>
      </c>
      <c r="AA191">
        <v>1.3485758097025999</v>
      </c>
      <c r="AB191">
        <v>1.36061185634139</v>
      </c>
      <c r="AC191">
        <v>1.36721989118912</v>
      </c>
      <c r="AD191">
        <v>1.3898762129665101</v>
      </c>
      <c r="AE191">
        <v>1.1922331997623199</v>
      </c>
      <c r="AF191">
        <v>1.2059036150346301</v>
      </c>
      <c r="AG191">
        <v>1.3832511502231399</v>
      </c>
      <c r="AH191">
        <v>1.38136704364704</v>
      </c>
      <c r="AI191">
        <v>1.34062672926814</v>
      </c>
      <c r="AJ191">
        <v>1.37680761159399</v>
      </c>
      <c r="AK191">
        <v>1.43194285575945</v>
      </c>
      <c r="AL191">
        <v>1.5175458561784401</v>
      </c>
      <c r="AM191">
        <v>1.3196000094247</v>
      </c>
      <c r="AN191">
        <v>1.32391369583777</v>
      </c>
      <c r="AO191">
        <v>1.34879972395951</v>
      </c>
      <c r="AP191">
        <v>1.3736615227246101</v>
      </c>
      <c r="AQ191">
        <v>1.34498889860286</v>
      </c>
      <c r="AR191">
        <v>1.36217828398952</v>
      </c>
      <c r="AS191">
        <v>1.40140641447951</v>
      </c>
      <c r="AT191">
        <v>1.44732792629596</v>
      </c>
      <c r="AU191">
        <v>1.3565904417475201</v>
      </c>
      <c r="AV191">
        <v>1.38727658312781</v>
      </c>
      <c r="AW191">
        <v>1.4066196583222399</v>
      </c>
      <c r="AX191">
        <v>1.4699957039879801</v>
      </c>
      <c r="AY191">
        <v>1.37266868756755</v>
      </c>
      <c r="AZ191">
        <v>1.43994998732232</v>
      </c>
      <c r="BA191">
        <v>1.41736554265422</v>
      </c>
      <c r="BB191">
        <v>1.5076092521697999</v>
      </c>
      <c r="BC191">
        <v>1.3874470160758301</v>
      </c>
      <c r="BD191">
        <v>1.44508397926205</v>
      </c>
      <c r="BE191">
        <v>1.3804412282737399</v>
      </c>
      <c r="BF191">
        <v>1.45955817706324</v>
      </c>
      <c r="BG191">
        <v>1.3927985120883599</v>
      </c>
      <c r="BH191">
        <v>1.4731743667536299</v>
      </c>
      <c r="BI191">
        <v>1.36337982578762</v>
      </c>
      <c r="BJ191">
        <v>1.4282397837612399</v>
      </c>
      <c r="BK191">
        <v>1.39000944452935</v>
      </c>
      <c r="BL191">
        <v>1.4685431722998801</v>
      </c>
      <c r="BM191">
        <v>1.45901920844303</v>
      </c>
      <c r="BN191">
        <v>1.5652829245847399</v>
      </c>
      <c r="BO191">
        <v>1.3741331456941801</v>
      </c>
      <c r="BP191">
        <v>1.41691011133581</v>
      </c>
      <c r="BQ191">
        <v>1.4694537270667101</v>
      </c>
      <c r="BR191">
        <v>1.5629687044370399</v>
      </c>
      <c r="BS191">
        <v>1.39921313216177</v>
      </c>
      <c r="BT191">
        <v>1.4674171979371899</v>
      </c>
      <c r="BU191">
        <v>1.44743665913507</v>
      </c>
      <c r="BV191">
        <v>1.50798093397706</v>
      </c>
      <c r="BW191">
        <v>1.3801351214489399</v>
      </c>
      <c r="BX191">
        <v>1.4575094103944699</v>
      </c>
      <c r="BY191">
        <v>1.4005185997496501</v>
      </c>
      <c r="BZ191">
        <v>1.4896306136575601</v>
      </c>
      <c r="CA191">
        <v>1.42505748977376</v>
      </c>
      <c r="CB191">
        <v>1.5071090238832801</v>
      </c>
      <c r="CC191">
        <v>1.4281420330855199</v>
      </c>
      <c r="CD191">
        <v>1.4904931673916599</v>
      </c>
      <c r="CE191">
        <v>1.4464337738545501</v>
      </c>
      <c r="CF191">
        <v>1.4873154203838701</v>
      </c>
    </row>
    <row r="192" spans="1:84" x14ac:dyDescent="0.45">
      <c r="A192" t="s">
        <v>113</v>
      </c>
      <c r="B192" t="s">
        <v>58</v>
      </c>
      <c r="C192" t="s">
        <v>85</v>
      </c>
      <c r="D192">
        <v>40</v>
      </c>
      <c r="E192" s="1" cm="1">
        <f t="array" ref="E192">SUMPRODUCT($G192:$CF192,$G$2:$CF$2)/SUMPRODUCT(--($G192:$CF192&lt;&gt;""),$G$2:$CF$2)</f>
        <v>1.1190177125061582</v>
      </c>
      <c r="F192" s="1" cm="1">
        <f t="array" ref="F192">SUMPRODUCT($G192:$CF192,$F$2:$CE$2)/SUMPRODUCT(--($G192:$CF192&lt;&gt;""),$F$2:$CE$2)</f>
        <v>1.1478803237382296</v>
      </c>
      <c r="G192">
        <v>1.13827787168217</v>
      </c>
      <c r="H192">
        <v>1.1519054463689</v>
      </c>
      <c r="I192">
        <v>1.0991747390037401</v>
      </c>
      <c r="J192">
        <v>1.1117414785097599</v>
      </c>
      <c r="K192">
        <v>1.1125350062572299</v>
      </c>
      <c r="L192">
        <v>1.1095309380771901</v>
      </c>
      <c r="M192">
        <v>1.12453886974807</v>
      </c>
      <c r="N192">
        <v>1.1453187021796201</v>
      </c>
      <c r="O192">
        <v>1.1288124012151599</v>
      </c>
      <c r="P192">
        <v>1.1493325039082201</v>
      </c>
      <c r="Q192">
        <v>1.1269365560370601</v>
      </c>
      <c r="R192">
        <v>1.1474441003144999</v>
      </c>
      <c r="S192">
        <v>1.1282250666270399</v>
      </c>
      <c r="T192">
        <v>1.1849750765117699</v>
      </c>
      <c r="U192">
        <v>1.1025212596897001</v>
      </c>
      <c r="V192">
        <v>1.15758590032909</v>
      </c>
      <c r="W192">
        <v>1.10629888572282</v>
      </c>
      <c r="X192">
        <v>1.14086605075568</v>
      </c>
      <c r="Y192">
        <v>1.11139899831038</v>
      </c>
      <c r="Z192">
        <v>1.1104763706413601</v>
      </c>
      <c r="AA192">
        <v>1.1076901919228199</v>
      </c>
      <c r="AB192">
        <v>1.1190099691194499</v>
      </c>
      <c r="AC192">
        <v>1.1228235899739101</v>
      </c>
      <c r="AD192">
        <v>1.14242406716848</v>
      </c>
      <c r="AE192">
        <v>0.98044517285237098</v>
      </c>
      <c r="AF192">
        <v>0.99576711302043297</v>
      </c>
      <c r="AG192">
        <v>1.1325102360649599</v>
      </c>
      <c r="AH192">
        <v>1.13185520171399</v>
      </c>
      <c r="AI192">
        <v>1.10410126807993</v>
      </c>
      <c r="AJ192">
        <v>1.13706342801618</v>
      </c>
      <c r="AK192">
        <v>1.16672371501179</v>
      </c>
      <c r="AL192">
        <v>1.2376511832686701</v>
      </c>
      <c r="AM192">
        <v>1.11063316705919</v>
      </c>
      <c r="AN192">
        <v>1.0900268407881799</v>
      </c>
      <c r="AO192">
        <v>1.10511819876897</v>
      </c>
      <c r="AP192">
        <v>1.1283112690656301</v>
      </c>
      <c r="AQ192">
        <v>1.11948214504869</v>
      </c>
      <c r="AR192">
        <v>1.1286110291850999</v>
      </c>
      <c r="AS192">
        <v>1.1436209718436701</v>
      </c>
      <c r="AT192">
        <v>1.18491405301391</v>
      </c>
      <c r="AU192">
        <v>1.1092643644998601</v>
      </c>
      <c r="AV192">
        <v>1.1350561879094401</v>
      </c>
      <c r="AW192">
        <v>1.1383889530697999</v>
      </c>
      <c r="AX192">
        <v>1.1978899184274101</v>
      </c>
      <c r="AY192">
        <v>1.13318359641657</v>
      </c>
      <c r="AZ192">
        <v>1.18539644183203</v>
      </c>
      <c r="BA192">
        <v>1.16208806952716</v>
      </c>
      <c r="BB192">
        <v>1.23592954080939</v>
      </c>
      <c r="BC192">
        <v>1.1329330400503499</v>
      </c>
      <c r="BD192">
        <v>1.19036226027881</v>
      </c>
      <c r="BE192">
        <v>1.1376069961114601</v>
      </c>
      <c r="BF192">
        <v>1.20312528047934</v>
      </c>
      <c r="BG192">
        <v>1.1447166446727</v>
      </c>
      <c r="BH192">
        <v>1.20641032882377</v>
      </c>
      <c r="BI192">
        <v>1.12468449234297</v>
      </c>
      <c r="BJ192">
        <v>1.1862690078023399</v>
      </c>
      <c r="BK192">
        <v>1.15280180231135</v>
      </c>
      <c r="BL192">
        <v>1.19905796994852</v>
      </c>
      <c r="BM192">
        <v>1.1819475298439299</v>
      </c>
      <c r="BN192">
        <v>1.29726989109107</v>
      </c>
      <c r="BO192">
        <v>1.1299641852462401</v>
      </c>
      <c r="BP192">
        <v>1.15583804957276</v>
      </c>
      <c r="BQ192">
        <v>1.20471817144906</v>
      </c>
      <c r="BR192">
        <v>1.2630386079485001</v>
      </c>
      <c r="BS192">
        <v>1.1404105701125899</v>
      </c>
      <c r="BT192">
        <v>1.1867553929134</v>
      </c>
      <c r="BU192">
        <v>1.18556757142423</v>
      </c>
      <c r="BV192">
        <v>1.2448843372618199</v>
      </c>
      <c r="BW192">
        <v>1.1434140742366099</v>
      </c>
      <c r="BX192">
        <v>1.1853400401735199</v>
      </c>
      <c r="BY192">
        <v>1.14608077031056</v>
      </c>
      <c r="BZ192">
        <v>1.21885718822147</v>
      </c>
      <c r="CA192">
        <v>1.1712835109220201</v>
      </c>
      <c r="CB192">
        <v>1.2268561781793601</v>
      </c>
      <c r="CC192">
        <v>1.1817051892128001</v>
      </c>
      <c r="CD192">
        <v>1.2230528768815401</v>
      </c>
      <c r="CE192">
        <v>1.1716061220801699</v>
      </c>
      <c r="CF192">
        <v>1.21577941134864</v>
      </c>
    </row>
    <row r="193" spans="1:84" x14ac:dyDescent="0.45">
      <c r="A193" t="s">
        <v>113</v>
      </c>
      <c r="B193" t="s">
        <v>115</v>
      </c>
      <c r="C193" t="s">
        <v>66</v>
      </c>
      <c r="D193">
        <v>40</v>
      </c>
      <c r="E193" s="1" cm="1">
        <f t="array" ref="E193">SUMPRODUCT($G193:$CF193,$G$2:$CF$2)/SUMPRODUCT(--($G193:$CF193&lt;&gt;""),$G$2:$CF$2)</f>
        <v>1.7591032739866765</v>
      </c>
      <c r="F193" s="1" cm="1">
        <f t="array" ref="F193">SUMPRODUCT($G193:$CF193,$F$2:$CE$2)/SUMPRODUCT(--($G193:$CF193&lt;&gt;""),$F$2:$CE$2)</f>
        <v>1.8337806144784776</v>
      </c>
      <c r="G193">
        <v>1.7408592659600199</v>
      </c>
      <c r="H193">
        <v>1.7852681598057401</v>
      </c>
      <c r="I193">
        <v>1.6788134455549899</v>
      </c>
      <c r="J193">
        <v>1.7286768569370901</v>
      </c>
      <c r="K193">
        <v>1.70544271848391</v>
      </c>
      <c r="L193">
        <v>1.72608974750091</v>
      </c>
      <c r="M193">
        <v>1.7397738166149901</v>
      </c>
      <c r="N193">
        <v>1.7939886030074701</v>
      </c>
      <c r="O193">
        <v>1.7475455243279701</v>
      </c>
      <c r="P193">
        <v>1.79293643735616</v>
      </c>
      <c r="Q193">
        <v>1.74440306954877</v>
      </c>
      <c r="R193">
        <v>1.7911882336232601</v>
      </c>
      <c r="S193">
        <v>1.9117155171828399</v>
      </c>
      <c r="T193">
        <v>2.04341152051849</v>
      </c>
      <c r="U193">
        <v>1.91235778932101</v>
      </c>
      <c r="V193">
        <v>2.04234764992303</v>
      </c>
      <c r="W193">
        <v>1.7058950264461299</v>
      </c>
      <c r="X193">
        <v>1.7859866414971799</v>
      </c>
      <c r="Y193">
        <v>1.74815875695019</v>
      </c>
      <c r="Z193">
        <v>1.7705385857391001</v>
      </c>
      <c r="AA193">
        <v>1.7340093669460299</v>
      </c>
      <c r="AB193">
        <v>1.7806402166636801</v>
      </c>
      <c r="AC193">
        <v>1.9984172826551101</v>
      </c>
      <c r="AD193">
        <v>2.0728582587724</v>
      </c>
      <c r="AE193">
        <v>1.2728801919677599</v>
      </c>
      <c r="AF193">
        <v>1.2924980012224001</v>
      </c>
      <c r="AG193">
        <v>1.7266496160493401</v>
      </c>
      <c r="AH193">
        <v>1.7570808131689899</v>
      </c>
      <c r="AI193">
        <v>1.69004222454886</v>
      </c>
      <c r="AJ193">
        <v>1.76502593755912</v>
      </c>
      <c r="AK193">
        <v>1.75464658329302</v>
      </c>
      <c r="AL193">
        <v>1.87023733937592</v>
      </c>
      <c r="AM193">
        <v>1.8501108712391501</v>
      </c>
      <c r="AN193">
        <v>1.9033790529933701</v>
      </c>
      <c r="AO193">
        <v>1.6790757544250901</v>
      </c>
      <c r="AP193">
        <v>1.75015406431863</v>
      </c>
      <c r="AQ193">
        <v>1.7126474540866801</v>
      </c>
      <c r="AR193">
        <v>1.7437240597846699</v>
      </c>
      <c r="AS193">
        <v>1.7099827374146701</v>
      </c>
      <c r="AT193">
        <v>1.7816550819424499</v>
      </c>
      <c r="AU193">
        <v>1.8904033680274701</v>
      </c>
      <c r="AV193">
        <v>1.99710503580578</v>
      </c>
      <c r="AW193">
        <v>1.7117281865793601</v>
      </c>
      <c r="AX193">
        <v>1.8131033715670399</v>
      </c>
      <c r="AY193">
        <v>1.7245995238940901</v>
      </c>
      <c r="AZ193">
        <v>1.8114372177676401</v>
      </c>
      <c r="BA193">
        <v>1.7458896746513299</v>
      </c>
      <c r="BB193">
        <v>1.8547499259916</v>
      </c>
      <c r="BC193">
        <v>1.9426601332236999</v>
      </c>
      <c r="BD193">
        <v>2.0615801081192</v>
      </c>
      <c r="BE193">
        <v>1.75623912956546</v>
      </c>
      <c r="BF193">
        <v>1.8812059436417801</v>
      </c>
      <c r="BG193">
        <v>1.74231140514636</v>
      </c>
      <c r="BH193">
        <v>1.8868430878200799</v>
      </c>
      <c r="BI193">
        <v>1.7090589062500401</v>
      </c>
      <c r="BJ193">
        <v>1.79091311236269</v>
      </c>
      <c r="BK193">
        <v>2.02867365721267</v>
      </c>
      <c r="BL193">
        <v>2.1736775869266798</v>
      </c>
      <c r="BM193">
        <v>2.16230893397457</v>
      </c>
      <c r="BN193">
        <v>2.3160201661812199</v>
      </c>
      <c r="BO193">
        <v>2.0228248831437901</v>
      </c>
      <c r="BP193">
        <v>2.1368302854516998</v>
      </c>
      <c r="BQ193">
        <v>1.8216857754339799</v>
      </c>
      <c r="BR193">
        <v>1.9256762492841399</v>
      </c>
      <c r="BS193">
        <v>1.74579170504871</v>
      </c>
      <c r="BT193">
        <v>1.86011277872752</v>
      </c>
      <c r="BU193">
        <v>1.8018585254822099</v>
      </c>
      <c r="BV193">
        <v>1.8867307668584701</v>
      </c>
      <c r="BW193">
        <v>1.70302871225292</v>
      </c>
      <c r="BX193">
        <v>1.7975661259558</v>
      </c>
      <c r="BY193">
        <v>1.7141323578577901</v>
      </c>
      <c r="BZ193">
        <v>1.8307669616227999</v>
      </c>
      <c r="CA193">
        <v>1.8201622524246499</v>
      </c>
      <c r="CB193">
        <v>1.9514656166923401</v>
      </c>
      <c r="CC193">
        <v>1.5033945033844001</v>
      </c>
      <c r="CD193">
        <v>1.5675338186127801</v>
      </c>
      <c r="CE193">
        <v>1.7903133122133901</v>
      </c>
      <c r="CF193">
        <v>1.91220378624461</v>
      </c>
    </row>
    <row r="194" spans="1:84" x14ac:dyDescent="0.45">
      <c r="A194" t="s">
        <v>116</v>
      </c>
      <c r="B194" t="s">
        <v>104</v>
      </c>
      <c r="C194" t="s">
        <v>59</v>
      </c>
      <c r="D194">
        <v>40</v>
      </c>
      <c r="E194" s="1" cm="1">
        <f t="array" ref="E194">SUMPRODUCT($G194:$CF194,$G$2:$CF$2)/SUMPRODUCT(--($G194:$CF194&lt;&gt;""),$G$2:$CF$2)</f>
        <v>2.5758661921409645</v>
      </c>
      <c r="F194" s="1" cm="1">
        <f t="array" ref="F194">SUMPRODUCT($G194:$CF194,$F$2:$CE$2)/SUMPRODUCT(--($G194:$CF194&lt;&gt;""),$F$2:$CE$2)</f>
        <v>2.3528273747205453</v>
      </c>
      <c r="G194">
        <v>2.6150577315201899</v>
      </c>
      <c r="H194">
        <v>2.5151265033963299</v>
      </c>
      <c r="I194">
        <v>2.5944385580890201</v>
      </c>
      <c r="J194">
        <v>2.47889415488339</v>
      </c>
      <c r="K194">
        <v>2.79222415299426</v>
      </c>
      <c r="L194">
        <v>2.43324982272576</v>
      </c>
      <c r="M194">
        <v>2.4003689919731799</v>
      </c>
      <c r="N194">
        <v>2.3228872862934802</v>
      </c>
      <c r="O194">
        <v>2.4282650768065199</v>
      </c>
      <c r="P194">
        <v>2.3364127257125702</v>
      </c>
      <c r="Q194">
        <v>2.4225961353505001</v>
      </c>
      <c r="R194">
        <v>2.3340277013544299</v>
      </c>
      <c r="S194">
        <v>2.4738763662388799</v>
      </c>
      <c r="T194">
        <v>2.34840374653086</v>
      </c>
      <c r="U194">
        <v>2.4979808203552101</v>
      </c>
      <c r="V194">
        <v>2.4397963014683799</v>
      </c>
      <c r="W194">
        <v>3.3727700535868599</v>
      </c>
      <c r="X194">
        <v>2.34263754606852</v>
      </c>
      <c r="Y194">
        <v>2.83771974428773</v>
      </c>
      <c r="Z194">
        <v>2.2748097261680802</v>
      </c>
      <c r="AA194">
        <v>2.5291912092789701</v>
      </c>
      <c r="AB194">
        <v>2.2543435318751102</v>
      </c>
      <c r="AC194">
        <v>2.5657162894491798</v>
      </c>
      <c r="AD194">
        <v>2.3463764665058</v>
      </c>
      <c r="AE194">
        <v>2.81946663092006</v>
      </c>
      <c r="AF194">
        <v>2.24337812829306</v>
      </c>
      <c r="AG194">
        <v>2.5775420375214102</v>
      </c>
      <c r="AH194">
        <v>2.3640451231181401</v>
      </c>
      <c r="AI194">
        <v>2.6607887961387902</v>
      </c>
      <c r="AJ194">
        <v>2.4236850335871698</v>
      </c>
      <c r="AK194">
        <v>2.37198077450152</v>
      </c>
      <c r="AL194">
        <v>2.3248682660348399</v>
      </c>
      <c r="AM194">
        <v>2.5160714209746202</v>
      </c>
      <c r="AN194">
        <v>2.2562340528510201</v>
      </c>
      <c r="AO194">
        <v>2.38766291473318</v>
      </c>
      <c r="AP194">
        <v>2.3320420480591499</v>
      </c>
      <c r="AQ194">
        <v>2.5223345386860099</v>
      </c>
      <c r="AR194">
        <v>2.1842481408038301</v>
      </c>
      <c r="AS194">
        <v>2.5142214853447502</v>
      </c>
      <c r="AT194">
        <v>2.4641863578295098</v>
      </c>
      <c r="AU194">
        <v>2.7639050104678602</v>
      </c>
      <c r="AV194">
        <v>2.5706800304693802</v>
      </c>
      <c r="AW194">
        <v>2.2799024294326</v>
      </c>
      <c r="AX194">
        <v>2.1122445196333599</v>
      </c>
      <c r="AY194">
        <v>2.5230929843669299</v>
      </c>
      <c r="AZ194">
        <v>2.4875373786253201</v>
      </c>
      <c r="BA194">
        <v>2.3537796668409898</v>
      </c>
      <c r="BB194">
        <v>2.3922721799829101</v>
      </c>
      <c r="BC194">
        <v>2.3913308517003</v>
      </c>
      <c r="BD194">
        <v>2.29393940736208</v>
      </c>
      <c r="BE194">
        <v>2.39110476963597</v>
      </c>
      <c r="BF194">
        <v>2.3299220007841099</v>
      </c>
      <c r="BG194">
        <v>2.3508990994334802</v>
      </c>
      <c r="BH194">
        <v>2.3828674868127901</v>
      </c>
      <c r="BI194">
        <v>2.4690795818240701</v>
      </c>
      <c r="BJ194">
        <v>2.3969655477308298</v>
      </c>
      <c r="BK194">
        <v>2.4780964954628701</v>
      </c>
      <c r="BL194">
        <v>2.3607755936243802</v>
      </c>
      <c r="BM194">
        <v>2.3884050204654002</v>
      </c>
      <c r="BN194">
        <v>2.50766301564627</v>
      </c>
      <c r="BO194">
        <v>2.3190799249021001</v>
      </c>
      <c r="BP194">
        <v>2.2482264022780498</v>
      </c>
      <c r="BQ194">
        <v>2.33617247887701</v>
      </c>
      <c r="BR194">
        <v>2.44275703645024</v>
      </c>
      <c r="BS194">
        <v>3.08743276719014</v>
      </c>
      <c r="BT194">
        <v>2.6717282620860998</v>
      </c>
      <c r="BU194">
        <v>2.26765639216541</v>
      </c>
      <c r="BV194">
        <v>2.36095907903234</v>
      </c>
      <c r="BW194">
        <v>2.36026973650895</v>
      </c>
      <c r="BX194">
        <v>2.33026382863798</v>
      </c>
      <c r="BY194">
        <v>2.2081050352738898</v>
      </c>
      <c r="BZ194">
        <v>2.17825530342202</v>
      </c>
      <c r="CA194">
        <v>2.1133752038610099</v>
      </c>
      <c r="CB194">
        <v>2.1859050207090802</v>
      </c>
      <c r="CC194">
        <v>2.4009471794795498</v>
      </c>
      <c r="CD194">
        <v>2.33578013537621</v>
      </c>
      <c r="CE194">
        <v>2.3826958991483398</v>
      </c>
      <c r="CF194">
        <v>2.4262741228254598</v>
      </c>
    </row>
    <row r="195" spans="1:84" x14ac:dyDescent="0.45">
      <c r="A195" t="s">
        <v>134</v>
      </c>
      <c r="B195" t="s">
        <v>58</v>
      </c>
      <c r="C195" t="s">
        <v>66</v>
      </c>
      <c r="D195">
        <v>40</v>
      </c>
      <c r="E195" s="1" cm="1">
        <f t="array" ref="E195">SUMPRODUCT($G195:$CF195,$G$2:$CF$2)/SUMPRODUCT(--($G195:$CF195&lt;&gt;""),$G$2:$CF$2)</f>
        <v>1.0937573873794881</v>
      </c>
      <c r="F195" s="1" cm="1">
        <f t="array" ref="F195">SUMPRODUCT($G195:$CF195,$F$2:$CE$2)/SUMPRODUCT(--($G195:$CF195&lt;&gt;""),$F$2:$CE$2)</f>
        <v>1.1083931130360694</v>
      </c>
      <c r="G195">
        <v>1.1030370053446401</v>
      </c>
      <c r="H195">
        <v>1.1339708335066301</v>
      </c>
      <c r="I195">
        <v>1.07019302523364</v>
      </c>
      <c r="J195">
        <v>1.08977258904753</v>
      </c>
      <c r="K195">
        <v>1.08434801489246</v>
      </c>
      <c r="L195">
        <v>1.09253873428718</v>
      </c>
      <c r="M195">
        <v>1.1189655255200399</v>
      </c>
      <c r="N195">
        <v>1.12864043846993</v>
      </c>
      <c r="O195">
        <v>1.1229756459948499</v>
      </c>
      <c r="P195">
        <v>1.13214562925038</v>
      </c>
      <c r="Q195">
        <v>1.12096401810836</v>
      </c>
      <c r="R195">
        <v>1.1293369680991201</v>
      </c>
      <c r="S195">
        <v>1.1117860681674601</v>
      </c>
      <c r="T195">
        <v>1.11864601817271</v>
      </c>
      <c r="U195">
        <v>1.1171514832110501</v>
      </c>
      <c r="V195">
        <v>1.13384809994779</v>
      </c>
      <c r="W195">
        <v>1.0640631717248401</v>
      </c>
      <c r="X195">
        <v>1.08358417172101</v>
      </c>
      <c r="Y195">
        <v>1.10401344823679</v>
      </c>
      <c r="Z195">
        <v>1.0747395548219201</v>
      </c>
      <c r="AA195">
        <v>1.0951511840430499</v>
      </c>
      <c r="AB195">
        <v>1.0852418406303299</v>
      </c>
      <c r="AC195">
        <v>1.1177776399941199</v>
      </c>
      <c r="AD195">
        <v>1.1008216247622</v>
      </c>
      <c r="AE195">
        <v>0.96076459426809602</v>
      </c>
      <c r="AF195">
        <v>0.97063453940876598</v>
      </c>
      <c r="AG195">
        <v>1.1152751020202401</v>
      </c>
      <c r="AH195">
        <v>1.11460556083761</v>
      </c>
      <c r="AI195">
        <v>1.1206510989405201</v>
      </c>
      <c r="AJ195">
        <v>1.13184879241169</v>
      </c>
      <c r="AK195">
        <v>1.1169767923090901</v>
      </c>
      <c r="AL195">
        <v>1.1714183196402499</v>
      </c>
      <c r="AM195">
        <v>1.04696679785993</v>
      </c>
      <c r="AN195">
        <v>1.0439988323831699</v>
      </c>
      <c r="AO195">
        <v>1.0644105687955501</v>
      </c>
      <c r="AP195">
        <v>1.07023361530287</v>
      </c>
      <c r="AQ195">
        <v>1.0891681679240399</v>
      </c>
      <c r="AR195">
        <v>1.08963410568204</v>
      </c>
      <c r="AS195">
        <v>1.0976632823413</v>
      </c>
      <c r="AT195">
        <v>1.1325947348790899</v>
      </c>
      <c r="AU195">
        <v>1.1067270057015599</v>
      </c>
      <c r="AV195">
        <v>1.11279208477345</v>
      </c>
      <c r="AW195">
        <v>1.10768447534884</v>
      </c>
      <c r="AX195">
        <v>1.1484905208282801</v>
      </c>
      <c r="AY195">
        <v>1.1014163072946399</v>
      </c>
      <c r="AZ195">
        <v>1.1430104921916699</v>
      </c>
      <c r="BA195">
        <v>1.1175058211545399</v>
      </c>
      <c r="BB195">
        <v>1.1706130325458399</v>
      </c>
      <c r="BC195">
        <v>1.0975829051113599</v>
      </c>
      <c r="BD195">
        <v>1.1437756614332</v>
      </c>
      <c r="BE195">
        <v>1.0991078512838801</v>
      </c>
      <c r="BF195">
        <v>1.1489745663739599</v>
      </c>
      <c r="BG195">
        <v>1.09137738923002</v>
      </c>
      <c r="BH195">
        <v>1.15954235934195</v>
      </c>
      <c r="BI195">
        <v>1.0982918698656099</v>
      </c>
      <c r="BJ195">
        <v>1.1379916343972001</v>
      </c>
      <c r="BK195">
        <v>1.10046506007927</v>
      </c>
      <c r="BL195">
        <v>1.1651916702177301</v>
      </c>
      <c r="BM195">
        <v>1.17461739776539</v>
      </c>
      <c r="BN195">
        <v>1.2330197381834</v>
      </c>
      <c r="BO195">
        <v>1.07010872245656</v>
      </c>
      <c r="BP195">
        <v>1.11378896937205</v>
      </c>
      <c r="BQ195">
        <v>1.14186362210418</v>
      </c>
      <c r="BR195">
        <v>1.20989211580781</v>
      </c>
      <c r="BS195">
        <v>1.1358771128157199</v>
      </c>
      <c r="BT195">
        <v>1.16965617551103</v>
      </c>
      <c r="BU195">
        <v>1.1022249027878199</v>
      </c>
      <c r="BV195">
        <v>1.15177194054612</v>
      </c>
      <c r="BW195">
        <v>1.0816310787772301</v>
      </c>
      <c r="BX195">
        <v>1.12573677902874</v>
      </c>
      <c r="BY195">
        <v>1.1184676250238099</v>
      </c>
      <c r="BZ195">
        <v>1.1583751716245301</v>
      </c>
      <c r="CA195">
        <v>1.13299635349898</v>
      </c>
      <c r="CB195">
        <v>1.1872889470347301</v>
      </c>
      <c r="CC195">
        <v>1.1331306943295201</v>
      </c>
      <c r="CD195">
        <v>1.1742286240769799</v>
      </c>
      <c r="CE195">
        <v>1.1651769795226301</v>
      </c>
      <c r="CF195">
        <v>1.1969127702726201</v>
      </c>
    </row>
    <row r="196" spans="1:84" x14ac:dyDescent="0.45">
      <c r="A196" t="s">
        <v>108</v>
      </c>
      <c r="B196" t="s">
        <v>81</v>
      </c>
      <c r="C196" t="s">
        <v>74</v>
      </c>
      <c r="D196">
        <v>45</v>
      </c>
      <c r="E196" s="1" cm="1">
        <f t="array" ref="E196">SUMPRODUCT($G196:$CF196,$G$2:$CF$2)/SUMPRODUCT(--($G196:$CF196&lt;&gt;""),$G$2:$CF$2)</f>
        <v>1.6939826807829981</v>
      </c>
      <c r="F196" s="1" cm="1">
        <f t="array" ref="F196">SUMPRODUCT($G196:$CF196,$F$2:$CE$2)/SUMPRODUCT(--($G196:$CF196&lt;&gt;""),$F$2:$CE$2)</f>
        <v>1.6872000976850323</v>
      </c>
      <c r="G196">
        <v>1.6796316040177901</v>
      </c>
      <c r="H196">
        <v>1.67196128598322</v>
      </c>
      <c r="I196">
        <v>1.62248567381336</v>
      </c>
      <c r="J196">
        <v>1.6463213877660701</v>
      </c>
      <c r="K196">
        <v>1.7884951279051999</v>
      </c>
      <c r="L196">
        <v>1.6508596703971199</v>
      </c>
      <c r="M196">
        <v>1.6835638259616399</v>
      </c>
      <c r="N196">
        <v>1.69434868874075</v>
      </c>
      <c r="O196">
        <v>1.6847103680706601</v>
      </c>
      <c r="P196">
        <v>1.69637953561051</v>
      </c>
      <c r="Q196">
        <v>1.6894178169189</v>
      </c>
      <c r="R196">
        <v>1.6949099836452</v>
      </c>
      <c r="S196">
        <v>1.6757073969302601</v>
      </c>
      <c r="T196">
        <v>1.68480244326466</v>
      </c>
      <c r="U196">
        <v>1.6484179740034399</v>
      </c>
      <c r="V196">
        <v>1.68304584406757</v>
      </c>
      <c r="W196">
        <v>1.6757285226281999</v>
      </c>
      <c r="X196">
        <v>1.6659612652762601</v>
      </c>
      <c r="Y196">
        <v>1.76210427913322</v>
      </c>
      <c r="Z196">
        <v>1.6977473345296501</v>
      </c>
      <c r="AA196">
        <v>1.7423711928578101</v>
      </c>
      <c r="AB196">
        <v>1.71516053638607</v>
      </c>
      <c r="AC196">
        <v>1.8382126982456299</v>
      </c>
      <c r="AD196">
        <v>1.7109171603576501</v>
      </c>
      <c r="AE196">
        <v>1.94891395761155</v>
      </c>
      <c r="AF196">
        <v>1.6065879603106299</v>
      </c>
      <c r="AG196">
        <v>1.67203960263242</v>
      </c>
      <c r="AH196">
        <v>1.6582377520824401</v>
      </c>
      <c r="AI196">
        <v>1.7169228057244299</v>
      </c>
      <c r="AJ196">
        <v>1.74136575810657</v>
      </c>
      <c r="AK196">
        <v>1.6828181517290399</v>
      </c>
      <c r="AL196">
        <v>1.7606204904343401</v>
      </c>
      <c r="AM196">
        <v>1.5768999053274799</v>
      </c>
      <c r="AN196">
        <v>1.5954367224000801</v>
      </c>
      <c r="AO196">
        <v>1.5987721856238599</v>
      </c>
      <c r="AP196">
        <v>1.6073929933786499</v>
      </c>
      <c r="AQ196">
        <v>1.65891941098734</v>
      </c>
      <c r="AR196">
        <v>1.66967833739942</v>
      </c>
      <c r="AS196">
        <v>1.68381035601526</v>
      </c>
      <c r="AT196">
        <v>1.72257118422334</v>
      </c>
      <c r="AU196">
        <v>1.6485289366003599</v>
      </c>
      <c r="AV196">
        <v>1.6551717309687399</v>
      </c>
      <c r="AW196">
        <v>1.6698443751663501</v>
      </c>
      <c r="AX196">
        <v>1.72278714339549</v>
      </c>
      <c r="AY196">
        <v>1.71040799545861</v>
      </c>
      <c r="AZ196">
        <v>1.7278250952365799</v>
      </c>
      <c r="BA196">
        <v>1.71053779964247</v>
      </c>
      <c r="BB196">
        <v>1.7755846834431199</v>
      </c>
      <c r="BC196">
        <v>1.62698721695766</v>
      </c>
      <c r="BD196">
        <v>1.6898239248221201</v>
      </c>
      <c r="BE196">
        <v>1.6855826244499601</v>
      </c>
      <c r="BF196">
        <v>1.7561434624804499</v>
      </c>
      <c r="BG196">
        <v>1.63940075686611</v>
      </c>
      <c r="BH196">
        <v>1.7210083161379399</v>
      </c>
      <c r="BI196">
        <v>1.64183044864498</v>
      </c>
      <c r="BJ196">
        <v>1.69345862601579</v>
      </c>
      <c r="BK196">
        <v>1.74473728656295</v>
      </c>
      <c r="BL196">
        <v>1.7173251418862301</v>
      </c>
      <c r="BM196">
        <v>1.7416609646002501</v>
      </c>
      <c r="BN196">
        <v>1.8394513817590299</v>
      </c>
      <c r="BO196">
        <v>1.63450185127613</v>
      </c>
      <c r="BP196">
        <v>1.70186009969167</v>
      </c>
      <c r="BQ196">
        <v>1.7430740305476899</v>
      </c>
      <c r="BR196">
        <v>1.8318462453434501</v>
      </c>
      <c r="BS196">
        <v>1.7098877856330601</v>
      </c>
      <c r="BT196">
        <v>1.7091319312159501</v>
      </c>
      <c r="BU196">
        <v>1.6763159526660101</v>
      </c>
      <c r="BV196">
        <v>1.7497832042560899</v>
      </c>
      <c r="BW196">
        <v>1.68313809226406</v>
      </c>
      <c r="BX196">
        <v>1.73244788413821</v>
      </c>
      <c r="BY196">
        <v>1.6896911343526999</v>
      </c>
      <c r="BZ196">
        <v>1.7650319263587699</v>
      </c>
      <c r="CA196">
        <v>1.67844698147204</v>
      </c>
      <c r="CB196">
        <v>1.77770980619091</v>
      </c>
      <c r="CC196">
        <v>1.65937938608679</v>
      </c>
      <c r="CD196">
        <v>1.72171960825909</v>
      </c>
      <c r="CE196">
        <v>1.7032367400766699</v>
      </c>
      <c r="CF196">
        <v>1.7617753657819699</v>
      </c>
    </row>
    <row r="197" spans="1:84" x14ac:dyDescent="0.45">
      <c r="A197" t="s">
        <v>68</v>
      </c>
      <c r="B197" t="s">
        <v>69</v>
      </c>
      <c r="C197" t="s">
        <v>66</v>
      </c>
      <c r="D197">
        <v>45</v>
      </c>
      <c r="E197" s="1" cm="1">
        <f t="array" ref="E197">SUMPRODUCT($G197:$CF197,$G$2:$CF$2)/SUMPRODUCT(--($G197:$CF197&lt;&gt;""),$G$2:$CF$2)</f>
        <v>1.5949109142658446</v>
      </c>
      <c r="F197" s="1" cm="1">
        <f t="array" ref="F197">SUMPRODUCT($G197:$CF197,$F$2:$CE$2)/SUMPRODUCT(--($G197:$CF197&lt;&gt;""),$F$2:$CE$2)</f>
        <v>1.5450901217605129</v>
      </c>
      <c r="G197">
        <v>1.59321306371636</v>
      </c>
      <c r="H197">
        <v>1.54889536872169</v>
      </c>
      <c r="I197">
        <v>1.5509197412133799</v>
      </c>
      <c r="J197">
        <v>1.5474728063173899</v>
      </c>
      <c r="K197">
        <v>1.66464859212758</v>
      </c>
      <c r="L197">
        <v>1.5517458829494299</v>
      </c>
      <c r="M197">
        <v>1.52807708910829</v>
      </c>
      <c r="N197">
        <v>1.52825128999785</v>
      </c>
      <c r="O197">
        <v>1.5347408019817601</v>
      </c>
      <c r="P197">
        <v>1.5317000993335099</v>
      </c>
      <c r="Q197">
        <v>1.5304054085413901</v>
      </c>
      <c r="R197">
        <v>1.5307157546386601</v>
      </c>
      <c r="S197">
        <v>1.4780821674348701</v>
      </c>
      <c r="T197">
        <v>1.5011521696674299</v>
      </c>
      <c r="U197">
        <v>1.55942675503983</v>
      </c>
      <c r="V197">
        <v>1.53751690730686</v>
      </c>
      <c r="W197">
        <v>1.5171542760980301</v>
      </c>
      <c r="X197">
        <v>1.46935359310242</v>
      </c>
      <c r="Y197">
        <v>1.74550329746533</v>
      </c>
      <c r="Z197">
        <v>1.5728279576880699</v>
      </c>
      <c r="AA197">
        <v>1.7385693562970601</v>
      </c>
      <c r="AB197">
        <v>1.57184803533799</v>
      </c>
      <c r="AC197">
        <v>1.6257541845850501</v>
      </c>
      <c r="AD197">
        <v>1.5661822644998</v>
      </c>
      <c r="AE197">
        <v>1.66080603266452</v>
      </c>
      <c r="AF197">
        <v>1.42598671524374</v>
      </c>
      <c r="AG197">
        <v>1.7722101024430399</v>
      </c>
      <c r="AH197">
        <v>1.6095722310737199</v>
      </c>
      <c r="AI197">
        <v>1.75101882105297</v>
      </c>
      <c r="AJ197">
        <v>1.62607794122271</v>
      </c>
      <c r="AK197">
        <v>1.60801522475133</v>
      </c>
      <c r="AL197">
        <v>1.58057167213029</v>
      </c>
      <c r="AM197">
        <v>1.5060489129349801</v>
      </c>
      <c r="AN197">
        <v>1.49158926460101</v>
      </c>
      <c r="AO197">
        <v>1.4988054098322401</v>
      </c>
      <c r="AP197">
        <v>1.4960022355893701</v>
      </c>
      <c r="AQ197">
        <v>1.5447780705534</v>
      </c>
      <c r="AR197">
        <v>1.5328310860946199</v>
      </c>
      <c r="AS197">
        <v>1.58828424039859</v>
      </c>
      <c r="AT197">
        <v>1.53951135327029</v>
      </c>
      <c r="AU197">
        <v>1.60151005505675</v>
      </c>
      <c r="AV197">
        <v>1.5622011415905499</v>
      </c>
      <c r="AW197">
        <v>1.5044528930016301</v>
      </c>
      <c r="AX197">
        <v>1.5360879765709601</v>
      </c>
      <c r="AY197">
        <v>1.56286942605525</v>
      </c>
      <c r="AZ197">
        <v>1.56607062750923</v>
      </c>
      <c r="BA197">
        <v>1.5103000634161501</v>
      </c>
      <c r="BB197">
        <v>1.5653685400512301</v>
      </c>
      <c r="BC197">
        <v>1.5149463886923999</v>
      </c>
      <c r="BD197">
        <v>1.5246773003893499</v>
      </c>
      <c r="BE197">
        <v>1.5606473999744801</v>
      </c>
      <c r="BF197">
        <v>1.6040971742233701</v>
      </c>
      <c r="BG197">
        <v>1.52831095915431</v>
      </c>
      <c r="BH197">
        <v>1.6080786178354201</v>
      </c>
      <c r="BI197">
        <v>1.61450765304078</v>
      </c>
      <c r="BJ197">
        <v>1.5931740566210999</v>
      </c>
      <c r="BK197">
        <v>1.5548749496641801</v>
      </c>
      <c r="BL197">
        <v>1.5299499784496999</v>
      </c>
      <c r="BM197">
        <v>1.58101886468647</v>
      </c>
      <c r="BN197">
        <v>1.65935601673906</v>
      </c>
      <c r="BO197">
        <v>1.47623915412184</v>
      </c>
      <c r="BP197">
        <v>1.54579006842239</v>
      </c>
      <c r="BQ197">
        <v>1.5331657063465201</v>
      </c>
      <c r="BR197">
        <v>1.6236538773751099</v>
      </c>
      <c r="BS197">
        <v>1.57087647481991</v>
      </c>
      <c r="BT197">
        <v>1.5822322086273899</v>
      </c>
      <c r="BU197">
        <v>1.4830195004479201</v>
      </c>
      <c r="BV197">
        <v>1.5454555911297201</v>
      </c>
      <c r="BW197">
        <v>1.4972162111979399</v>
      </c>
      <c r="BX197">
        <v>1.5216979221173801</v>
      </c>
      <c r="BY197">
        <v>1.5846726404296501</v>
      </c>
      <c r="BZ197">
        <v>1.5855033194021899</v>
      </c>
      <c r="CA197">
        <v>1.5727689375113101</v>
      </c>
      <c r="CB197">
        <v>1.62800820379563</v>
      </c>
      <c r="CC197">
        <v>1.619030636168</v>
      </c>
      <c r="CD197">
        <v>1.64355397396587</v>
      </c>
      <c r="CE197">
        <v>1.6017899567889999</v>
      </c>
      <c r="CF197">
        <v>1.6194125262183099</v>
      </c>
    </row>
    <row r="198" spans="1:84" x14ac:dyDescent="0.45">
      <c r="A198" t="s">
        <v>72</v>
      </c>
      <c r="B198" t="s">
        <v>73</v>
      </c>
      <c r="C198" t="s">
        <v>74</v>
      </c>
      <c r="D198">
        <v>45</v>
      </c>
      <c r="E198" s="1" cm="1">
        <f t="array" ref="E198">SUMPRODUCT($G198:$CF198,$G$2:$CF$2)/SUMPRODUCT(--($G198:$CF198&lt;&gt;""),$G$2:$CF$2)</f>
        <v>1.9682742870676488</v>
      </c>
      <c r="F198" s="1" cm="1">
        <f t="array" ref="F198">SUMPRODUCT($G198:$CF198,$F$2:$CE$2)/SUMPRODUCT(--($G198:$CF198&lt;&gt;""),$F$2:$CE$2)</f>
        <v>2.0462384391684187</v>
      </c>
      <c r="G198">
        <v>1.7902339337617601</v>
      </c>
      <c r="H198">
        <v>1.7738044154596</v>
      </c>
      <c r="I198">
        <v>1.6934669443437</v>
      </c>
      <c r="J198">
        <v>1.7069003168022101</v>
      </c>
      <c r="K198">
        <v>1.7152306940883899</v>
      </c>
      <c r="L198">
        <v>1.70262542497768</v>
      </c>
      <c r="M198">
        <v>2.1956408679830299</v>
      </c>
      <c r="N198">
        <v>2.2310998359548</v>
      </c>
      <c r="O198">
        <v>1.78801184639925</v>
      </c>
      <c r="P198">
        <v>1.7962092783903301</v>
      </c>
      <c r="Q198">
        <v>2.1972452116815102</v>
      </c>
      <c r="R198">
        <v>2.2288288318022098</v>
      </c>
      <c r="S198">
        <v>1.7389946055355201</v>
      </c>
      <c r="T198">
        <v>1.7914485037719701</v>
      </c>
      <c r="U198">
        <v>2.4303224325807</v>
      </c>
      <c r="V198">
        <v>2.5419289174763802</v>
      </c>
      <c r="W198">
        <v>1.6903909852080401</v>
      </c>
      <c r="X198">
        <v>1.72448251634218</v>
      </c>
      <c r="Y198">
        <v>1.7416246859490601</v>
      </c>
      <c r="Z198">
        <v>1.7595845223875299</v>
      </c>
      <c r="AA198">
        <v>2.0876159123665499</v>
      </c>
      <c r="AB198">
        <v>2.0811580938326601</v>
      </c>
      <c r="AC198">
        <v>2.0926953417604799</v>
      </c>
      <c r="AD198">
        <v>2.1064154094921399</v>
      </c>
      <c r="AE198">
        <v>1.6765735818786001</v>
      </c>
      <c r="AF198">
        <v>2.1333103533753599</v>
      </c>
      <c r="AG198">
        <v>2.0971167481180699</v>
      </c>
      <c r="AH198">
        <v>2.10953936800987</v>
      </c>
      <c r="AI198">
        <v>2.0378468319680301</v>
      </c>
      <c r="AJ198">
        <v>2.11864729794743</v>
      </c>
      <c r="AK198">
        <v>2.1851211436482001</v>
      </c>
      <c r="AL198">
        <v>2.33664360994623</v>
      </c>
      <c r="AM198">
        <v>1.93877841034597</v>
      </c>
      <c r="AN198">
        <v>2.0243520757432498</v>
      </c>
      <c r="AO198">
        <v>1.7019198201727099</v>
      </c>
      <c r="AP198">
        <v>1.73257408090735</v>
      </c>
      <c r="AQ198">
        <v>1.6775931752973801</v>
      </c>
      <c r="AR198">
        <v>1.72056525149402</v>
      </c>
      <c r="AS198">
        <v>2.1297119007099199</v>
      </c>
      <c r="AT198">
        <v>2.2035002234966701</v>
      </c>
      <c r="AU198">
        <v>2.3796220284498002</v>
      </c>
      <c r="AV198">
        <v>2.44048361365628</v>
      </c>
      <c r="AW198">
        <v>1.6933053782049201</v>
      </c>
      <c r="AX198">
        <v>1.7881039387734301</v>
      </c>
      <c r="AY198">
        <v>2.11520982843557</v>
      </c>
      <c r="AZ198">
        <v>2.2251876245312499</v>
      </c>
      <c r="BA198">
        <v>1.7699800062958599</v>
      </c>
      <c r="BB198">
        <v>1.86051960638974</v>
      </c>
      <c r="BC198">
        <v>2.056314669561</v>
      </c>
      <c r="BD198">
        <v>2.18375453430584</v>
      </c>
      <c r="BE198">
        <v>1.80772284296286</v>
      </c>
      <c r="BF198">
        <v>1.83348558472942</v>
      </c>
      <c r="BG198">
        <v>1.7380045560141799</v>
      </c>
      <c r="BH198">
        <v>1.8480536994967101</v>
      </c>
      <c r="BI198">
        <v>2.0667074520564701</v>
      </c>
      <c r="BJ198">
        <v>2.1937591522454101</v>
      </c>
      <c r="BK198">
        <v>1.7308649752468499</v>
      </c>
      <c r="BL198">
        <v>1.79849944002263</v>
      </c>
      <c r="BM198">
        <v>2.2765450074909399</v>
      </c>
      <c r="BN198">
        <v>2.4296611633834999</v>
      </c>
      <c r="BO198">
        <v>2.02493108629425</v>
      </c>
      <c r="BP198">
        <v>2.1392526951742199</v>
      </c>
      <c r="BQ198">
        <v>2.2318339838568502</v>
      </c>
      <c r="BR198">
        <v>2.3684458494615899</v>
      </c>
      <c r="BS198">
        <v>2.1387943774471898</v>
      </c>
      <c r="BT198">
        <v>2.2708779982343099</v>
      </c>
      <c r="BU198">
        <v>1.81865598641313</v>
      </c>
      <c r="BV198">
        <v>1.90559424705279</v>
      </c>
      <c r="BW198">
        <v>2.0736520770386302</v>
      </c>
      <c r="BX198">
        <v>2.1842138311699202</v>
      </c>
      <c r="BY198">
        <v>1.7678144400517199</v>
      </c>
      <c r="BZ198">
        <v>1.8463970092736799</v>
      </c>
      <c r="CA198">
        <v>1.74636240936955</v>
      </c>
      <c r="CB198">
        <v>1.8568519738376199</v>
      </c>
      <c r="CC198">
        <v>2.1717756170952498</v>
      </c>
      <c r="CD198">
        <v>2.27325126010096</v>
      </c>
      <c r="CE198">
        <v>2.22180917781861</v>
      </c>
      <c r="CF198">
        <v>2.3558473756960598</v>
      </c>
    </row>
    <row r="199" spans="1:84" x14ac:dyDescent="0.45">
      <c r="A199" t="s">
        <v>120</v>
      </c>
      <c r="B199" t="s">
        <v>121</v>
      </c>
      <c r="C199" t="s">
        <v>66</v>
      </c>
      <c r="D199">
        <v>45</v>
      </c>
      <c r="E199" s="1" cm="1">
        <f t="array" ref="E199">SUMPRODUCT($G199:$CF199,$G$2:$CF$2)/SUMPRODUCT(--($G199:$CF199&lt;&gt;""),$G$2:$CF$2)</f>
        <v>1.7463299256540055</v>
      </c>
      <c r="F199" s="1" cm="1">
        <f t="array" ref="F199">SUMPRODUCT($G199:$CF199,$F$2:$CE$2)/SUMPRODUCT(--($G199:$CF199&lt;&gt;""),$F$2:$CE$2)</f>
        <v>1.7722438485609147</v>
      </c>
      <c r="G199">
        <v>1.74673347522453</v>
      </c>
      <c r="H199">
        <v>1.76579396542288</v>
      </c>
      <c r="I199">
        <v>1.67787466600211</v>
      </c>
      <c r="J199">
        <v>1.68349835619962</v>
      </c>
      <c r="K199">
        <v>1.67545397036744</v>
      </c>
      <c r="L199">
        <v>1.69526639087703</v>
      </c>
      <c r="M199">
        <v>1.7577776902355999</v>
      </c>
      <c r="N199">
        <v>1.75237276429499</v>
      </c>
      <c r="O199">
        <v>1.7639452999240799</v>
      </c>
      <c r="P199">
        <v>1.7583133331551299</v>
      </c>
      <c r="Q199">
        <v>1.7596311202978401</v>
      </c>
      <c r="R199">
        <v>1.7553885375334599</v>
      </c>
      <c r="S199">
        <v>1.85831563068746</v>
      </c>
      <c r="T199">
        <v>1.8801432027231499</v>
      </c>
      <c r="U199">
        <v>1.74871018921122</v>
      </c>
      <c r="V199">
        <v>1.8125740226601701</v>
      </c>
      <c r="W199">
        <v>1.7133949558605901</v>
      </c>
      <c r="X199">
        <v>1.74249065481535</v>
      </c>
      <c r="Y199">
        <v>1.77204339246042</v>
      </c>
      <c r="Z199">
        <v>1.7595826552831</v>
      </c>
      <c r="AA199">
        <v>1.7673273697971399</v>
      </c>
      <c r="AB199">
        <v>1.7721513365722501</v>
      </c>
      <c r="AC199">
        <v>1.7997105038093899</v>
      </c>
      <c r="AD199">
        <v>1.7796313152601699</v>
      </c>
      <c r="AE199">
        <v>1.5822713879841399</v>
      </c>
      <c r="AF199">
        <v>1.58319000116495</v>
      </c>
      <c r="AG199">
        <v>1.73161546995803</v>
      </c>
      <c r="AH199">
        <v>1.7338205083715501</v>
      </c>
      <c r="AI199">
        <v>1.7541645178832199</v>
      </c>
      <c r="AJ199">
        <v>1.7766395968297</v>
      </c>
      <c r="AK199">
        <v>1.7574281981635</v>
      </c>
      <c r="AL199">
        <v>1.8203578830887599</v>
      </c>
      <c r="AM199">
        <v>1.74014234257053</v>
      </c>
      <c r="AN199">
        <v>1.7263445510287401</v>
      </c>
      <c r="AO199">
        <v>1.68368303771064</v>
      </c>
      <c r="AP199">
        <v>1.7137327359138701</v>
      </c>
      <c r="AQ199">
        <v>1.6856931675009199</v>
      </c>
      <c r="AR199">
        <v>1.70929331262786</v>
      </c>
      <c r="AS199">
        <v>1.80060663780038</v>
      </c>
      <c r="AT199">
        <v>1.82739292954779</v>
      </c>
      <c r="AU199">
        <v>1.7477156212023</v>
      </c>
      <c r="AV199">
        <v>1.7690837413040601</v>
      </c>
      <c r="AW199">
        <v>1.7405586881539801</v>
      </c>
      <c r="AX199">
        <v>1.8101722518204499</v>
      </c>
      <c r="AY199">
        <v>1.7271180194486899</v>
      </c>
      <c r="AZ199">
        <v>1.79315302627</v>
      </c>
      <c r="BA199">
        <v>1.78520134171378</v>
      </c>
      <c r="BB199">
        <v>1.8686881252107499</v>
      </c>
      <c r="BC199">
        <v>1.7686874344454899</v>
      </c>
      <c r="BD199">
        <v>1.82629276498224</v>
      </c>
      <c r="BE199">
        <v>1.7430462043724699</v>
      </c>
      <c r="BF199">
        <v>1.83397829267429</v>
      </c>
      <c r="BG199">
        <v>1.7154640407906601</v>
      </c>
      <c r="BH199">
        <v>1.8128112133257701</v>
      </c>
      <c r="BI199">
        <v>1.7372828864390499</v>
      </c>
      <c r="BJ199">
        <v>1.8011733484599199</v>
      </c>
      <c r="BK199">
        <v>1.79656329577102</v>
      </c>
      <c r="BL199">
        <v>1.86629640718492</v>
      </c>
      <c r="BM199">
        <v>1.9081485913882399</v>
      </c>
      <c r="BN199">
        <v>1.9962243918009801</v>
      </c>
      <c r="BO199">
        <v>1.7023480692086601</v>
      </c>
      <c r="BP199">
        <v>1.77792391029417</v>
      </c>
      <c r="BQ199">
        <v>1.8538659551646199</v>
      </c>
      <c r="BR199">
        <v>1.94168492678976</v>
      </c>
      <c r="BS199">
        <v>1.7467106134041801</v>
      </c>
      <c r="BT199">
        <v>1.8243717864751099</v>
      </c>
      <c r="BU199">
        <v>1.7692718997041701</v>
      </c>
      <c r="BV199">
        <v>1.8435024790230701</v>
      </c>
      <c r="BW199">
        <v>1.73998312036865</v>
      </c>
      <c r="BX199">
        <v>1.81609776682477</v>
      </c>
      <c r="BY199">
        <v>1.8107129244821001</v>
      </c>
      <c r="BZ199">
        <v>1.8733268855009599</v>
      </c>
      <c r="CA199">
        <v>1.78057708171433</v>
      </c>
      <c r="CB199">
        <v>1.87586367043446</v>
      </c>
      <c r="CC199">
        <v>1.8028593861180999</v>
      </c>
      <c r="CD199">
        <v>1.8762290045143599</v>
      </c>
      <c r="CE199">
        <v>1.8623512638699899</v>
      </c>
      <c r="CF199">
        <v>1.9383932674654301</v>
      </c>
    </row>
    <row r="200" spans="1:84" x14ac:dyDescent="0.45">
      <c r="A200" t="s">
        <v>110</v>
      </c>
      <c r="B200" t="s">
        <v>111</v>
      </c>
      <c r="C200" t="s">
        <v>66</v>
      </c>
      <c r="D200">
        <v>45</v>
      </c>
      <c r="E200" s="1" cm="1">
        <f t="array" ref="E200">SUMPRODUCT($G200:$CF200,$G$2:$CF$2)/SUMPRODUCT(--($G200:$CF200&lt;&gt;""),$G$2:$CF$2)</f>
        <v>1.8232550977569468</v>
      </c>
      <c r="F200" s="1" cm="1">
        <f t="array" ref="F200">SUMPRODUCT($G200:$CF200,$F$2:$CE$2)/SUMPRODUCT(--($G200:$CF200&lt;&gt;""),$F$2:$CE$2)</f>
        <v>1.8856557663939779</v>
      </c>
      <c r="G200">
        <v>1.3634449087527201</v>
      </c>
      <c r="H200">
        <v>1.32910711308539</v>
      </c>
      <c r="I200">
        <v>1.32112345737493</v>
      </c>
      <c r="J200">
        <v>1.3068852384123699</v>
      </c>
      <c r="K200">
        <v>1.31452823970249</v>
      </c>
      <c r="L200">
        <v>1.30238937861005</v>
      </c>
      <c r="M200">
        <v>2.1669181152041999</v>
      </c>
      <c r="N200">
        <v>2.2335135560457799</v>
      </c>
      <c r="O200">
        <v>1.6503359983405901</v>
      </c>
      <c r="P200">
        <v>1.6671804559539101</v>
      </c>
      <c r="Q200">
        <v>1.64837983144359</v>
      </c>
      <c r="R200">
        <v>1.66351392230744</v>
      </c>
      <c r="S200">
        <v>1.60487978974888</v>
      </c>
      <c r="T200">
        <v>1.6632259832107401</v>
      </c>
      <c r="U200">
        <v>2.21144540856106</v>
      </c>
      <c r="V200">
        <v>2.3924632698709098</v>
      </c>
      <c r="W200">
        <v>1.6258245739606201</v>
      </c>
      <c r="X200">
        <v>1.6549081725375501</v>
      </c>
      <c r="Y200">
        <v>1.6296941587598099</v>
      </c>
      <c r="Z200">
        <v>1.6105762011400599</v>
      </c>
      <c r="AA200">
        <v>1.61076681269405</v>
      </c>
      <c r="AB200">
        <v>1.6263459338289601</v>
      </c>
      <c r="AC200">
        <v>1.99533637071027</v>
      </c>
      <c r="AD200">
        <v>2.02624292288451</v>
      </c>
      <c r="AE200">
        <v>1.4296004732169101</v>
      </c>
      <c r="AF200">
        <v>1.44895018296195</v>
      </c>
      <c r="AG200">
        <v>2.0835042498972198</v>
      </c>
      <c r="AH200">
        <v>2.0848607659110798</v>
      </c>
      <c r="AI200">
        <v>2.1238107393270398</v>
      </c>
      <c r="AJ200">
        <v>2.2005084410931</v>
      </c>
      <c r="AK200">
        <v>2.2025241286226001</v>
      </c>
      <c r="AL200">
        <v>2.3562074224815399</v>
      </c>
      <c r="AM200">
        <v>1.98593910197568</v>
      </c>
      <c r="AN200">
        <v>2.0895273802546401</v>
      </c>
      <c r="AO200">
        <v>1.5581655870933599</v>
      </c>
      <c r="AP200">
        <v>1.5877121885843</v>
      </c>
      <c r="AQ200">
        <v>1.5367993257497701</v>
      </c>
      <c r="AR200">
        <v>1.5799099439792601</v>
      </c>
      <c r="AS200">
        <v>1.8101940021467799</v>
      </c>
      <c r="AT200">
        <v>1.8789990568819599</v>
      </c>
      <c r="AU200">
        <v>2.29776211842072</v>
      </c>
      <c r="AV200">
        <v>2.3479844374049401</v>
      </c>
      <c r="AW200">
        <v>1.59976072190709</v>
      </c>
      <c r="AX200">
        <v>1.70501744321065</v>
      </c>
      <c r="AY200">
        <v>1.57910931855673</v>
      </c>
      <c r="AZ200">
        <v>1.66999947646827</v>
      </c>
      <c r="BA200">
        <v>1.56124417369803</v>
      </c>
      <c r="BB200">
        <v>1.65298941279661</v>
      </c>
      <c r="BC200">
        <v>1.9923502753079101</v>
      </c>
      <c r="BD200">
        <v>2.1314425939200201</v>
      </c>
      <c r="BE200">
        <v>1.6455021581012199</v>
      </c>
      <c r="BF200">
        <v>1.68962369793766</v>
      </c>
      <c r="BG200">
        <v>1.5977925594148701</v>
      </c>
      <c r="BH200">
        <v>1.71048330720709</v>
      </c>
      <c r="BI200">
        <v>2.0167915472914499</v>
      </c>
      <c r="BJ200">
        <v>2.1382907593679898</v>
      </c>
      <c r="BK200">
        <v>1.5729222723729499</v>
      </c>
      <c r="BL200">
        <v>1.6500706294409799</v>
      </c>
      <c r="BM200">
        <v>2.2986089678931099</v>
      </c>
      <c r="BN200">
        <v>2.4783862405426098</v>
      </c>
      <c r="BO200">
        <v>1.96015611188213</v>
      </c>
      <c r="BP200">
        <v>2.1028922816446101</v>
      </c>
      <c r="BQ200">
        <v>1.6300321912915099</v>
      </c>
      <c r="BR200">
        <v>1.7304372618577299</v>
      </c>
      <c r="BS200">
        <v>1.62890398447241</v>
      </c>
      <c r="BT200">
        <v>1.7014415409161301</v>
      </c>
      <c r="BU200">
        <v>1.73484988665941</v>
      </c>
      <c r="BV200">
        <v>1.8109347739039601</v>
      </c>
      <c r="BW200">
        <v>1.5509843357021</v>
      </c>
      <c r="BX200">
        <v>1.6308216329355301</v>
      </c>
      <c r="BY200">
        <v>2.1626772877760398</v>
      </c>
      <c r="BZ200">
        <v>2.33896129735388</v>
      </c>
      <c r="CA200">
        <v>2.10359652820354</v>
      </c>
      <c r="CB200">
        <v>2.2758536975973702</v>
      </c>
      <c r="CC200">
        <v>2.0774489090605899</v>
      </c>
      <c r="CD200">
        <v>2.2143612761717</v>
      </c>
      <c r="CE200">
        <v>2.1394301414597399</v>
      </c>
      <c r="CF200">
        <v>2.35187384647696</v>
      </c>
    </row>
    <row r="201" spans="1:84" x14ac:dyDescent="0.45">
      <c r="A201" t="s">
        <v>110</v>
      </c>
      <c r="B201" t="s">
        <v>58</v>
      </c>
      <c r="C201" t="s">
        <v>66</v>
      </c>
      <c r="D201">
        <v>45</v>
      </c>
      <c r="E201" s="1" cm="1">
        <f t="array" ref="E201">SUMPRODUCT($G201:$CF201,$G$2:$CF$2)/SUMPRODUCT(--($G201:$CF201&lt;&gt;""),$G$2:$CF$2)</f>
        <v>1.286609721752346</v>
      </c>
      <c r="F201" s="1" cm="1">
        <f t="array" ref="F201">SUMPRODUCT($G201:$CF201,$F$2:$CE$2)/SUMPRODUCT(--($G201:$CF201&lt;&gt;""),$F$2:$CE$2)</f>
        <v>1.2945423760493373</v>
      </c>
      <c r="G201">
        <v>1.36033536931807</v>
      </c>
      <c r="H201">
        <v>1.3240558532697499</v>
      </c>
      <c r="I201">
        <v>1.3006018062488001</v>
      </c>
      <c r="J201">
        <v>1.2904611522074201</v>
      </c>
      <c r="K201">
        <v>1.3002934346432</v>
      </c>
      <c r="L201">
        <v>1.2865870470426499</v>
      </c>
      <c r="M201">
        <v>1.3422465605521301</v>
      </c>
      <c r="N201">
        <v>1.32653321694469</v>
      </c>
      <c r="O201">
        <v>1.34708323288221</v>
      </c>
      <c r="P201">
        <v>1.3300598891185</v>
      </c>
      <c r="Q201">
        <v>1.3438482627271</v>
      </c>
      <c r="R201">
        <v>1.32762084391241</v>
      </c>
      <c r="S201">
        <v>1.3072581746684999</v>
      </c>
      <c r="T201">
        <v>1.3275669934816701</v>
      </c>
      <c r="U201">
        <v>1.2687401940715</v>
      </c>
      <c r="V201">
        <v>1.29924359939756</v>
      </c>
      <c r="W201">
        <v>1.2750532691632599</v>
      </c>
      <c r="X201">
        <v>1.27144285167037</v>
      </c>
      <c r="Y201">
        <v>1.3241526484201001</v>
      </c>
      <c r="Z201">
        <v>1.2936555632482001</v>
      </c>
      <c r="AA201">
        <v>1.2994729197275099</v>
      </c>
      <c r="AB201">
        <v>1.2986191252686801</v>
      </c>
      <c r="AC201">
        <v>1.2952532894833899</v>
      </c>
      <c r="AD201">
        <v>1.27845746222079</v>
      </c>
      <c r="AE201">
        <v>1.13760850981887</v>
      </c>
      <c r="AF201">
        <v>1.1269042113432599</v>
      </c>
      <c r="AG201">
        <v>1.3152680013078999</v>
      </c>
      <c r="AH201">
        <v>1.2935412849476999</v>
      </c>
      <c r="AI201">
        <v>1.2768019323937001</v>
      </c>
      <c r="AJ201">
        <v>1.2790170749533301</v>
      </c>
      <c r="AK201">
        <v>1.34143761476303</v>
      </c>
      <c r="AL201">
        <v>1.37790979693557</v>
      </c>
      <c r="AM201">
        <v>1.2391767188723499</v>
      </c>
      <c r="AN201">
        <v>1.2375053054898599</v>
      </c>
      <c r="AO201">
        <v>1.26576805002855</v>
      </c>
      <c r="AP201">
        <v>1.2733795457605801</v>
      </c>
      <c r="AQ201">
        <v>1.2462434808713401</v>
      </c>
      <c r="AR201">
        <v>1.25587825614239</v>
      </c>
      <c r="AS201">
        <v>1.31994129777224</v>
      </c>
      <c r="AT201">
        <v>1.3262384357471799</v>
      </c>
      <c r="AU201">
        <v>1.28893557833011</v>
      </c>
      <c r="AV201">
        <v>1.2769944964540201</v>
      </c>
      <c r="AW201">
        <v>1.2543781416547699</v>
      </c>
      <c r="AX201">
        <v>1.31795074508785</v>
      </c>
      <c r="AY201">
        <v>1.2736129950839301</v>
      </c>
      <c r="AZ201">
        <v>1.3289447140233599</v>
      </c>
      <c r="BA201">
        <v>1.2979199467139499</v>
      </c>
      <c r="BB201">
        <v>1.3603484262407399</v>
      </c>
      <c r="BC201">
        <v>1.2966757613716</v>
      </c>
      <c r="BD201">
        <v>1.33145441606908</v>
      </c>
      <c r="BE201">
        <v>1.3306560922049799</v>
      </c>
      <c r="BF201">
        <v>1.34476096875155</v>
      </c>
      <c r="BG201">
        <v>1.2448536698617201</v>
      </c>
      <c r="BH201">
        <v>1.3165117736766301</v>
      </c>
      <c r="BI201">
        <v>1.25867154795179</v>
      </c>
      <c r="BJ201">
        <v>1.30039258455578</v>
      </c>
      <c r="BK201">
        <v>1.31083672032385</v>
      </c>
      <c r="BL201">
        <v>1.35989541005784</v>
      </c>
      <c r="BM201">
        <v>1.3465789756550599</v>
      </c>
      <c r="BN201">
        <v>1.4466509921334301</v>
      </c>
      <c r="BO201">
        <v>1.2417064436418299</v>
      </c>
      <c r="BP201">
        <v>1.29557403510421</v>
      </c>
      <c r="BQ201">
        <v>1.33763908660873</v>
      </c>
      <c r="BR201">
        <v>1.4027231937990099</v>
      </c>
      <c r="BS201">
        <v>1.28368129266339</v>
      </c>
      <c r="BT201">
        <v>1.3276421303908701</v>
      </c>
      <c r="BU201">
        <v>1.2651948727848199</v>
      </c>
      <c r="BV201">
        <v>1.3207222557292899</v>
      </c>
      <c r="BW201">
        <v>1.2487003527842899</v>
      </c>
      <c r="BX201">
        <v>1.2931274580963099</v>
      </c>
      <c r="BY201">
        <v>1.29858432054309</v>
      </c>
      <c r="BZ201">
        <v>1.35037224034725</v>
      </c>
      <c r="CA201">
        <v>1.3022223303159699</v>
      </c>
      <c r="CB201">
        <v>1.37348037282524</v>
      </c>
      <c r="CC201">
        <v>1.3056797891468801</v>
      </c>
      <c r="CD201">
        <v>1.3680771552051401</v>
      </c>
      <c r="CE201">
        <v>1.3246269346242801</v>
      </c>
      <c r="CF201">
        <v>1.3790017579557201</v>
      </c>
    </row>
    <row r="202" spans="1:84" x14ac:dyDescent="0.45">
      <c r="A202" t="s">
        <v>110</v>
      </c>
      <c r="B202" t="s">
        <v>58</v>
      </c>
      <c r="C202" t="s">
        <v>85</v>
      </c>
      <c r="D202">
        <v>45</v>
      </c>
      <c r="E202" s="1" cm="1">
        <f t="array" ref="E202">SUMPRODUCT($G202:$CF202,$G$2:$CF$2)/SUMPRODUCT(--($G202:$CF202&lt;&gt;""),$G$2:$CF$2)</f>
        <v>1.0627017621496813</v>
      </c>
      <c r="F202" s="1" cm="1">
        <f t="array" ref="F202">SUMPRODUCT($G202:$CF202,$F$2:$CE$2)/SUMPRODUCT(--($G202:$CF202&lt;&gt;""),$F$2:$CE$2)</f>
        <v>1.062005199307188</v>
      </c>
      <c r="G202">
        <v>1.1322440470106701</v>
      </c>
      <c r="H202">
        <v>1.08425791480968</v>
      </c>
      <c r="I202">
        <v>1.0802958584793201</v>
      </c>
      <c r="J202">
        <v>1.05736110328378</v>
      </c>
      <c r="K202">
        <v>1.07975322108567</v>
      </c>
      <c r="L202">
        <v>1.0533100819700101</v>
      </c>
      <c r="M202">
        <v>1.0957685137622999</v>
      </c>
      <c r="N202">
        <v>1.0850334226659299</v>
      </c>
      <c r="O202">
        <v>1.1007709114161399</v>
      </c>
      <c r="P202">
        <v>1.0858724352521301</v>
      </c>
      <c r="Q202">
        <v>1.0983014816886001</v>
      </c>
      <c r="R202">
        <v>1.08631674877756</v>
      </c>
      <c r="S202">
        <v>1.0665157698324499</v>
      </c>
      <c r="T202">
        <v>1.0867999766760399</v>
      </c>
      <c r="U202">
        <v>1.0421677363021999</v>
      </c>
      <c r="V202">
        <v>1.0686199903152001</v>
      </c>
      <c r="W202">
        <v>1.0538479384806301</v>
      </c>
      <c r="X202">
        <v>1.0408332749703999</v>
      </c>
      <c r="Y202">
        <v>1.0957670438429401</v>
      </c>
      <c r="Z202">
        <v>1.0593755497033499</v>
      </c>
      <c r="AA202">
        <v>1.0751983822436399</v>
      </c>
      <c r="AB202">
        <v>1.0672929805193401</v>
      </c>
      <c r="AC202">
        <v>1.07888189376336</v>
      </c>
      <c r="AD202">
        <v>1.0556443912761599</v>
      </c>
      <c r="AE202">
        <v>0.94172484798385403</v>
      </c>
      <c r="AF202">
        <v>0.92895974730557296</v>
      </c>
      <c r="AG202">
        <v>1.0886534752483199</v>
      </c>
      <c r="AH202">
        <v>1.05887311313362</v>
      </c>
      <c r="AI202">
        <v>1.0642798962314399</v>
      </c>
      <c r="AJ202">
        <v>1.05501552263858</v>
      </c>
      <c r="AK202">
        <v>1.09215837657315</v>
      </c>
      <c r="AL202">
        <v>1.1269025858716</v>
      </c>
      <c r="AM202">
        <v>1.0212260500288399</v>
      </c>
      <c r="AN202">
        <v>1.0177375165955</v>
      </c>
      <c r="AO202">
        <v>1.04969051811387</v>
      </c>
      <c r="AP202">
        <v>1.0360305569159201</v>
      </c>
      <c r="AQ202">
        <v>1.03857554004341</v>
      </c>
      <c r="AR202">
        <v>1.03333341656953</v>
      </c>
      <c r="AS202">
        <v>1.08572279546737</v>
      </c>
      <c r="AT202">
        <v>1.08888653872719</v>
      </c>
      <c r="AU202">
        <v>1.07666946838801</v>
      </c>
      <c r="AV202">
        <v>1.0472114178218199</v>
      </c>
      <c r="AW202">
        <v>1.04083672073911</v>
      </c>
      <c r="AX202">
        <v>1.07053125749934</v>
      </c>
      <c r="AY202">
        <v>1.0608729018952801</v>
      </c>
      <c r="AZ202">
        <v>1.0945381269677299</v>
      </c>
      <c r="BA202">
        <v>1.06490186967843</v>
      </c>
      <c r="BB202">
        <v>1.13046449587589</v>
      </c>
      <c r="BC202">
        <v>1.06369337072228</v>
      </c>
      <c r="BD202">
        <v>1.08348804718106</v>
      </c>
      <c r="BE202">
        <v>1.09242476431275</v>
      </c>
      <c r="BF202">
        <v>1.0989452621534801</v>
      </c>
      <c r="BG202">
        <v>1.03702474889107</v>
      </c>
      <c r="BH202">
        <v>1.09017464109743</v>
      </c>
      <c r="BI202">
        <v>1.04301091725133</v>
      </c>
      <c r="BJ202">
        <v>1.0630023266589099</v>
      </c>
      <c r="BK202">
        <v>1.0806422468760299</v>
      </c>
      <c r="BL202">
        <v>1.11389995422479</v>
      </c>
      <c r="BM202">
        <v>1.08111623190559</v>
      </c>
      <c r="BN202">
        <v>1.16377936836298</v>
      </c>
      <c r="BO202">
        <v>1.0170025843202699</v>
      </c>
      <c r="BP202">
        <v>1.0698002612017401</v>
      </c>
      <c r="BQ202">
        <v>1.1098569047770499</v>
      </c>
      <c r="BR202">
        <v>1.15586719986255</v>
      </c>
      <c r="BS202">
        <v>1.05888034703929</v>
      </c>
      <c r="BT202">
        <v>1.09768177529629</v>
      </c>
      <c r="BU202">
        <v>1.0534882026774299</v>
      </c>
      <c r="BV202">
        <v>1.10794285927664</v>
      </c>
      <c r="BW202">
        <v>1.03761159968266</v>
      </c>
      <c r="BX202">
        <v>1.07141029319919</v>
      </c>
      <c r="BY202">
        <v>1.0624317079935599</v>
      </c>
      <c r="BZ202">
        <v>1.1075054545475</v>
      </c>
      <c r="CA202">
        <v>1.07104327688553</v>
      </c>
      <c r="CB202">
        <v>1.1311631063955001</v>
      </c>
      <c r="CC202">
        <v>1.0709746320286</v>
      </c>
      <c r="CD202">
        <v>1.1086012507465799</v>
      </c>
      <c r="CE202">
        <v>1.09692648956607</v>
      </c>
      <c r="CF202">
        <v>1.1103951972149999</v>
      </c>
    </row>
    <row r="203" spans="1:84" x14ac:dyDescent="0.45">
      <c r="A203" t="s">
        <v>97</v>
      </c>
      <c r="B203" t="s">
        <v>98</v>
      </c>
      <c r="C203" t="s">
        <v>66</v>
      </c>
      <c r="D203">
        <v>45</v>
      </c>
      <c r="E203" s="1" cm="1">
        <f t="array" ref="E203">SUMPRODUCT($G203:$CF203,$G$2:$CF$2)/SUMPRODUCT(--($G203:$CF203&lt;&gt;""),$G$2:$CF$2)</f>
        <v>2.0014732142424951</v>
      </c>
      <c r="F203" s="1" cm="1">
        <f t="array" ref="F203">SUMPRODUCT($G203:$CF203,$F$2:$CE$2)/SUMPRODUCT(--($G203:$CF203&lt;&gt;""),$F$2:$CE$2)</f>
        <v>1.8500529738263003</v>
      </c>
      <c r="G203">
        <v>2.1875707461675402</v>
      </c>
      <c r="H203">
        <v>1.8905652802978199</v>
      </c>
      <c r="I203">
        <v>2.0188295761867701</v>
      </c>
      <c r="J203">
        <v>1.8742693206380201</v>
      </c>
      <c r="K203">
        <v>2.0582651773703202</v>
      </c>
      <c r="L203">
        <v>1.8391440284006899</v>
      </c>
      <c r="M203">
        <v>1.97792347066824</v>
      </c>
      <c r="N203">
        <v>1.86882755624703</v>
      </c>
      <c r="O203">
        <v>1.9838083734332099</v>
      </c>
      <c r="P203">
        <v>1.8773653751172701</v>
      </c>
      <c r="Q203">
        <v>1.9788175638357299</v>
      </c>
      <c r="R203">
        <v>1.87193865853131</v>
      </c>
      <c r="S203">
        <v>2.0314457600116298</v>
      </c>
      <c r="T203">
        <v>1.8925965597958001</v>
      </c>
      <c r="U203">
        <v>1.78275925459916</v>
      </c>
      <c r="V203">
        <v>1.7501841604350801</v>
      </c>
      <c r="W203">
        <v>2.3036526430970499</v>
      </c>
      <c r="X203">
        <v>1.9077016704754901</v>
      </c>
      <c r="Y203">
        <v>2.27341011290499</v>
      </c>
      <c r="Z203">
        <v>1.9411788214105801</v>
      </c>
      <c r="AA203">
        <v>1.9414508504124901</v>
      </c>
      <c r="AB203">
        <v>1.7922527761157701</v>
      </c>
      <c r="AC203">
        <v>2.04440159257061</v>
      </c>
      <c r="AD203">
        <v>1.89696480559739</v>
      </c>
      <c r="AE203">
        <v>1.8710479658747601</v>
      </c>
      <c r="AF203">
        <v>1.6758429043262399</v>
      </c>
      <c r="AG203">
        <v>2.10061302180294</v>
      </c>
      <c r="AH203">
        <v>1.88226840781732</v>
      </c>
      <c r="AI203">
        <v>2.0307474244877501</v>
      </c>
      <c r="AJ203">
        <v>1.9058912237730099</v>
      </c>
      <c r="AK203">
        <v>1.8679957546842201</v>
      </c>
      <c r="AL203">
        <v>1.82535545949128</v>
      </c>
      <c r="AM203">
        <v>2.2164023820954002</v>
      </c>
      <c r="AN203">
        <v>1.8705136499577599</v>
      </c>
      <c r="AO203">
        <v>1.98360731146431</v>
      </c>
      <c r="AP203">
        <v>1.85315568164592</v>
      </c>
      <c r="AQ203">
        <v>2.02289568940984</v>
      </c>
      <c r="AR203">
        <v>1.8350450858132801</v>
      </c>
      <c r="AS203">
        <v>1.92813955001065</v>
      </c>
      <c r="AT203">
        <v>1.83275629461664</v>
      </c>
      <c r="AU203">
        <v>1.8663828038541299</v>
      </c>
      <c r="AV203">
        <v>1.7856123180633301</v>
      </c>
      <c r="AW203">
        <v>1.9691478457132201</v>
      </c>
      <c r="AX203">
        <v>1.84365196436947</v>
      </c>
      <c r="AY203">
        <v>1.86684370935571</v>
      </c>
      <c r="AZ203">
        <v>1.86753682429762</v>
      </c>
      <c r="BA203">
        <v>2.0700604375165499</v>
      </c>
      <c r="BB203">
        <v>1.9339634970485799</v>
      </c>
      <c r="BC203">
        <v>1.9467152525426401</v>
      </c>
      <c r="BD203">
        <v>1.8802069578693099</v>
      </c>
      <c r="BE203">
        <v>2.0651962051816701</v>
      </c>
      <c r="BF203">
        <v>1.99304735342548</v>
      </c>
      <c r="BG203">
        <v>1.92231009211056</v>
      </c>
      <c r="BH203">
        <v>1.8634351070564299</v>
      </c>
      <c r="BI203">
        <v>1.9866377709580201</v>
      </c>
      <c r="BJ203">
        <v>1.89557127330069</v>
      </c>
      <c r="BK203">
        <v>1.9816374466542599</v>
      </c>
      <c r="BL203">
        <v>1.9124939103395799</v>
      </c>
      <c r="BM203">
        <v>1.88748822744773</v>
      </c>
      <c r="BN203">
        <v>1.93663379255048</v>
      </c>
      <c r="BO203">
        <v>1.89191608888973</v>
      </c>
      <c r="BP203">
        <v>1.7948980708986799</v>
      </c>
      <c r="BQ203">
        <v>1.73823225454277</v>
      </c>
      <c r="BR203">
        <v>1.82517620997804</v>
      </c>
      <c r="BS203">
        <v>1.86641430528806</v>
      </c>
      <c r="BT203">
        <v>1.83003369027785</v>
      </c>
      <c r="BU203">
        <v>1.7584792057790799</v>
      </c>
      <c r="BV203">
        <v>1.8185876386584201</v>
      </c>
      <c r="BW203">
        <v>1.8387208615363799</v>
      </c>
      <c r="BX203">
        <v>1.81832874770015</v>
      </c>
      <c r="BY203">
        <v>2.0155086396394402</v>
      </c>
      <c r="BZ203">
        <v>1.97173759681795</v>
      </c>
      <c r="CA203">
        <v>1.8549285197410901</v>
      </c>
      <c r="CB203">
        <v>1.8718288805079599</v>
      </c>
      <c r="CC203">
        <v>1.87777752554449</v>
      </c>
      <c r="CD203">
        <v>1.8346669255101999</v>
      </c>
      <c r="CE203">
        <v>1.99753272558074</v>
      </c>
      <c r="CF203">
        <v>1.9033904305729801</v>
      </c>
    </row>
    <row r="204" spans="1:84" x14ac:dyDescent="0.45">
      <c r="A204" t="s">
        <v>118</v>
      </c>
      <c r="B204" t="s">
        <v>119</v>
      </c>
      <c r="C204" t="s">
        <v>66</v>
      </c>
      <c r="D204">
        <v>45</v>
      </c>
      <c r="E204" s="1" cm="1">
        <f t="array" ref="E204">SUMPRODUCT($G204:$CF204,$G$2:$CF$2)/SUMPRODUCT(--($G204:$CF204&lt;&gt;""),$G$2:$CF$2)</f>
        <v>1.6697273010390496</v>
      </c>
      <c r="F204" s="1" cm="1">
        <f t="array" ref="F204">SUMPRODUCT($G204:$CF204,$F$2:$CE$2)/SUMPRODUCT(--($G204:$CF204&lt;&gt;""),$F$2:$CE$2)</f>
        <v>1.6467391640925242</v>
      </c>
      <c r="G204">
        <v>1.7174805902857799</v>
      </c>
      <c r="H204">
        <v>1.6716831608393099</v>
      </c>
      <c r="I204">
        <v>1.6552775519035801</v>
      </c>
      <c r="J204">
        <v>1.6192580496040301</v>
      </c>
      <c r="K204">
        <v>1.6269846674972299</v>
      </c>
      <c r="L204">
        <v>1.5906583306573401</v>
      </c>
      <c r="M204">
        <v>1.7150478745245501</v>
      </c>
      <c r="N204">
        <v>1.6963314500809299</v>
      </c>
      <c r="O204">
        <v>1.71631520794403</v>
      </c>
      <c r="P204">
        <v>1.69794546154203</v>
      </c>
      <c r="Q204">
        <v>1.7124834732194201</v>
      </c>
      <c r="R204">
        <v>1.69713572933447</v>
      </c>
      <c r="S204">
        <v>1.69851285793192</v>
      </c>
      <c r="T204">
        <v>1.6872918965614301</v>
      </c>
      <c r="U204">
        <v>1.7319856501005999</v>
      </c>
      <c r="V204">
        <v>1.6959514827433799</v>
      </c>
      <c r="W204">
        <v>1.6098829809652599</v>
      </c>
      <c r="X204">
        <v>1.58667330388977</v>
      </c>
      <c r="Y204">
        <v>1.6189201716719099</v>
      </c>
      <c r="Z204">
        <v>1.5624434406396599</v>
      </c>
      <c r="AA204">
        <v>1.6503945981071999</v>
      </c>
      <c r="AB204">
        <v>1.6034920281626199</v>
      </c>
      <c r="AC204">
        <v>1.6541233176427801</v>
      </c>
      <c r="AD204">
        <v>1.62459240208836</v>
      </c>
      <c r="AE204">
        <v>1.51835215615307</v>
      </c>
      <c r="AF204">
        <v>1.48264906784885</v>
      </c>
      <c r="AG204">
        <v>1.6852345840576399</v>
      </c>
      <c r="AH204">
        <v>1.61743773340171</v>
      </c>
      <c r="AI204">
        <v>1.6602723247786</v>
      </c>
      <c r="AJ204">
        <v>1.6437399488078099</v>
      </c>
      <c r="AK204">
        <v>1.7193620787486199</v>
      </c>
      <c r="AL204">
        <v>1.73089842042939</v>
      </c>
      <c r="AM204">
        <v>1.63150562684628</v>
      </c>
      <c r="AN204">
        <v>1.57422588935063</v>
      </c>
      <c r="AO204">
        <v>1.60090720020832</v>
      </c>
      <c r="AP204">
        <v>1.58377117152256</v>
      </c>
      <c r="AQ204">
        <v>1.72841969690369</v>
      </c>
      <c r="AR204">
        <v>1.6927516898567301</v>
      </c>
      <c r="AS204">
        <v>1.68832710771799</v>
      </c>
      <c r="AT204">
        <v>1.6789871580318101</v>
      </c>
      <c r="AU204">
        <v>1.80987561528302</v>
      </c>
      <c r="AV204">
        <v>1.7186500422919699</v>
      </c>
      <c r="AW204">
        <v>1.6634866831928099</v>
      </c>
      <c r="AX204">
        <v>1.66447655519231</v>
      </c>
      <c r="AY204">
        <v>1.69379122170747</v>
      </c>
      <c r="AZ204">
        <v>1.68031604891634</v>
      </c>
      <c r="BA204">
        <v>1.6439279604385599</v>
      </c>
      <c r="BB204">
        <v>1.7030793381385001</v>
      </c>
      <c r="BC204">
        <v>1.66230000673587</v>
      </c>
      <c r="BD204">
        <v>1.6548273087977401</v>
      </c>
      <c r="BE204">
        <v>1.6290381372268099</v>
      </c>
      <c r="BF204">
        <v>1.66887966043364</v>
      </c>
      <c r="BG204">
        <v>1.6022528466836301</v>
      </c>
      <c r="BH204">
        <v>1.6609646191866001</v>
      </c>
      <c r="BI204">
        <v>1.6213187343182101</v>
      </c>
      <c r="BJ204">
        <v>1.6625561614686299</v>
      </c>
      <c r="BK204">
        <v>1.66604731027969</v>
      </c>
      <c r="BL204">
        <v>1.71450952205379</v>
      </c>
      <c r="BM204">
        <v>1.7253072879396101</v>
      </c>
      <c r="BN204">
        <v>1.8088870215047601</v>
      </c>
      <c r="BO204">
        <v>1.5887754165200501</v>
      </c>
      <c r="BP204">
        <v>1.6113301290486099</v>
      </c>
      <c r="BQ204">
        <v>1.6903872700760101</v>
      </c>
      <c r="BR204">
        <v>1.7785228535531299</v>
      </c>
      <c r="BS204">
        <v>1.5899188168026901</v>
      </c>
      <c r="BT204">
        <v>1.64133020742502</v>
      </c>
      <c r="BU204">
        <v>1.67043079423091</v>
      </c>
      <c r="BV204">
        <v>1.7435912310830901</v>
      </c>
      <c r="BW204">
        <v>1.6158887969886699</v>
      </c>
      <c r="BX204">
        <v>1.64291494353763</v>
      </c>
      <c r="BY204">
        <v>1.7264991950550099</v>
      </c>
      <c r="BZ204">
        <v>1.7235421132805799</v>
      </c>
      <c r="CA204">
        <v>1.60933722316975</v>
      </c>
      <c r="CB204">
        <v>1.68813763954419</v>
      </c>
      <c r="CC204">
        <v>1.7031356337530901</v>
      </c>
      <c r="CD204">
        <v>1.69307267371545</v>
      </c>
      <c r="CE204">
        <v>1.6955146194269199</v>
      </c>
      <c r="CF204">
        <v>1.7658145284067699</v>
      </c>
    </row>
    <row r="205" spans="1:84" x14ac:dyDescent="0.45">
      <c r="A205" t="s">
        <v>91</v>
      </c>
      <c r="B205" t="s">
        <v>92</v>
      </c>
      <c r="C205" t="s">
        <v>62</v>
      </c>
      <c r="D205">
        <v>45</v>
      </c>
      <c r="E205" s="1" cm="1">
        <f t="array" ref="E205">SUMPRODUCT($G205:$CF205,$G$2:$CF$2)/SUMPRODUCT(--($G205:$CF205&lt;&gt;""),$G$2:$CF$2)</f>
        <v>1.7262553917574694</v>
      </c>
      <c r="F205" s="1" cm="1">
        <f t="array" ref="F205">SUMPRODUCT($G205:$CF205,$F$2:$CE$2)/SUMPRODUCT(--($G205:$CF205&lt;&gt;""),$F$2:$CE$2)</f>
        <v>1.7196119626255726</v>
      </c>
      <c r="G205">
        <v>1.73594358518498</v>
      </c>
      <c r="H205">
        <v>1.7258438523788</v>
      </c>
      <c r="I205">
        <v>1.70314282698964</v>
      </c>
      <c r="J205">
        <v>1.7216061780456999</v>
      </c>
      <c r="K205">
        <v>1.9601737682403</v>
      </c>
      <c r="L205">
        <v>1.7121287293593901</v>
      </c>
      <c r="M205">
        <v>1.7818664618524001</v>
      </c>
      <c r="N205">
        <v>1.75753864159344</v>
      </c>
      <c r="O205">
        <v>1.78722195547275</v>
      </c>
      <c r="P205">
        <v>1.7606051956293201</v>
      </c>
      <c r="Q205">
        <v>1.7445411214767199</v>
      </c>
      <c r="R205">
        <v>1.7209346543549899</v>
      </c>
      <c r="S205">
        <v>1.7477551187904401</v>
      </c>
      <c r="T205">
        <v>1.7487257689418301</v>
      </c>
      <c r="U205">
        <v>1.7143952423025799</v>
      </c>
      <c r="V205">
        <v>1.71984663876859</v>
      </c>
      <c r="W205">
        <v>1.61787604006283</v>
      </c>
      <c r="X205">
        <v>1.6493215695311001</v>
      </c>
      <c r="Y205">
        <v>1.69635892389316</v>
      </c>
      <c r="Z205">
        <v>1.62788835096859</v>
      </c>
      <c r="AA205">
        <v>1.72715036691658</v>
      </c>
      <c r="AB205">
        <v>1.65483463419107</v>
      </c>
      <c r="AC205">
        <v>1.8540096519185401</v>
      </c>
      <c r="AD205">
        <v>1.78378798175721</v>
      </c>
      <c r="AE205">
        <v>1.6276182922593101</v>
      </c>
      <c r="AF205">
        <v>1.56048809005164</v>
      </c>
      <c r="AG205">
        <v>1.81981617935483</v>
      </c>
      <c r="AH205">
        <v>1.7641924692619</v>
      </c>
      <c r="AI205">
        <v>1.8435824069773901</v>
      </c>
      <c r="AJ205">
        <v>1.8076012126619201</v>
      </c>
      <c r="AK205">
        <v>1.7413175923489601</v>
      </c>
      <c r="AL205">
        <v>1.802958520699</v>
      </c>
      <c r="AM205">
        <v>1.66822967952386</v>
      </c>
      <c r="AN205">
        <v>1.63201187775235</v>
      </c>
      <c r="AO205">
        <v>1.6613256960349101</v>
      </c>
      <c r="AP205">
        <v>1.691617196975</v>
      </c>
      <c r="AQ205">
        <v>1.68214860011044</v>
      </c>
      <c r="AR205">
        <v>1.70618490293225</v>
      </c>
      <c r="AS205">
        <v>1.7323724687995199</v>
      </c>
      <c r="AT205">
        <v>1.72348238077301</v>
      </c>
      <c r="AU205">
        <v>1.73560973636316</v>
      </c>
      <c r="AV205">
        <v>1.72064460528466</v>
      </c>
      <c r="AW205">
        <v>1.6838693326166501</v>
      </c>
      <c r="AX205">
        <v>1.71943713942043</v>
      </c>
      <c r="AY205">
        <v>1.7056167563000799</v>
      </c>
      <c r="AZ205">
        <v>1.74482221991822</v>
      </c>
      <c r="BA205">
        <v>1.70902031307264</v>
      </c>
      <c r="BB205">
        <v>1.77523708993975</v>
      </c>
      <c r="BC205">
        <v>1.68325270393474</v>
      </c>
      <c r="BD205">
        <v>1.7276787821292401</v>
      </c>
      <c r="BE205">
        <v>1.73096086148763</v>
      </c>
      <c r="BF205">
        <v>1.8230288279960101</v>
      </c>
      <c r="BG205">
        <v>1.7197141689766999</v>
      </c>
      <c r="BH205">
        <v>1.7936147032135601</v>
      </c>
      <c r="BI205">
        <v>1.6703667562903</v>
      </c>
      <c r="BJ205">
        <v>1.7348587086637901</v>
      </c>
      <c r="BK205">
        <v>1.7325676218783601</v>
      </c>
      <c r="BL205">
        <v>1.7839231942490099</v>
      </c>
      <c r="BM205">
        <v>1.7915262700152901</v>
      </c>
      <c r="BN205">
        <v>1.8607868185551699</v>
      </c>
      <c r="BO205">
        <v>1.70192331194298</v>
      </c>
      <c r="BP205">
        <v>1.7623411457960201</v>
      </c>
      <c r="BQ205">
        <v>1.7353328189119099</v>
      </c>
      <c r="BR205">
        <v>1.83423616849937</v>
      </c>
      <c r="BS205">
        <v>1.69613781909642</v>
      </c>
      <c r="BT205">
        <v>1.73290459113363</v>
      </c>
      <c r="BU205">
        <v>1.6624906188539099</v>
      </c>
      <c r="BV205">
        <v>1.7576340274464499</v>
      </c>
      <c r="BW205">
        <v>1.6556114646456099</v>
      </c>
      <c r="BX205">
        <v>1.71033404790439</v>
      </c>
      <c r="BY205">
        <v>1.70197364868018</v>
      </c>
      <c r="BZ205">
        <v>1.7720891019177201</v>
      </c>
      <c r="CA205">
        <v>1.7498542601224101</v>
      </c>
      <c r="CB205">
        <v>1.8518339870893501</v>
      </c>
      <c r="CC205">
        <v>1.6837284741721299</v>
      </c>
      <c r="CD205">
        <v>1.7545820394417999</v>
      </c>
      <c r="CE205">
        <v>1.7558981491889301</v>
      </c>
      <c r="CF205">
        <v>1.8235830767258301</v>
      </c>
    </row>
    <row r="206" spans="1:84" x14ac:dyDescent="0.45">
      <c r="A206" t="s">
        <v>88</v>
      </c>
      <c r="B206" t="s">
        <v>58</v>
      </c>
      <c r="C206" t="s">
        <v>66</v>
      </c>
      <c r="D206">
        <v>45</v>
      </c>
      <c r="E206" s="1" cm="1">
        <f t="array" ref="E206">SUMPRODUCT($G206:$CF206,$G$2:$CF$2)/SUMPRODUCT(--($G206:$CF206&lt;&gt;""),$G$2:$CF$2)</f>
        <v>1.3729281599131664</v>
      </c>
      <c r="F206" s="1" cm="1">
        <f t="array" ref="F206">SUMPRODUCT($G206:$CF206,$F$2:$CE$2)/SUMPRODUCT(--($G206:$CF206&lt;&gt;""),$F$2:$CE$2)</f>
        <v>1.3762913041749425</v>
      </c>
      <c r="G206">
        <v>1.4374945439189999</v>
      </c>
      <c r="H206">
        <v>1.4139115939657101</v>
      </c>
      <c r="I206">
        <v>1.3644400016451399</v>
      </c>
      <c r="J206">
        <v>1.37992262464339</v>
      </c>
      <c r="K206">
        <v>1.4761714886314601</v>
      </c>
      <c r="L206">
        <v>1.3759517935997401</v>
      </c>
      <c r="M206">
        <v>1.36691999454989</v>
      </c>
      <c r="N206">
        <v>1.37291025406636</v>
      </c>
      <c r="O206">
        <v>1.36920581425485</v>
      </c>
      <c r="P206">
        <v>1.3776424159949801</v>
      </c>
      <c r="Q206">
        <v>1.36542845552948</v>
      </c>
      <c r="R206">
        <v>1.37313605401692</v>
      </c>
      <c r="S206">
        <v>1.3753025824495899</v>
      </c>
      <c r="T206">
        <v>1.3819016855155399</v>
      </c>
      <c r="U206">
        <v>1.3358414410805901</v>
      </c>
      <c r="V206">
        <v>1.38809892030507</v>
      </c>
      <c r="W206">
        <v>1.39101323273222</v>
      </c>
      <c r="X206">
        <v>1.3879852572349101</v>
      </c>
      <c r="Y206">
        <v>1.4036892712365601</v>
      </c>
      <c r="Z206">
        <v>1.3653345366490299</v>
      </c>
      <c r="AA206">
        <v>1.3423571755763499</v>
      </c>
      <c r="AB206">
        <v>1.34810522380832</v>
      </c>
      <c r="AC206">
        <v>1.4813152341190301</v>
      </c>
      <c r="AD206">
        <v>1.3986554631189301</v>
      </c>
      <c r="AE206">
        <v>1.33196395125482</v>
      </c>
      <c r="AF206">
        <v>1.2216560038597799</v>
      </c>
      <c r="AG206">
        <v>1.39288222304215</v>
      </c>
      <c r="AH206">
        <v>1.3840836387562201</v>
      </c>
      <c r="AI206">
        <v>1.3591700306768399</v>
      </c>
      <c r="AJ206">
        <v>1.3828859334656201</v>
      </c>
      <c r="AK206">
        <v>1.3852725676862201</v>
      </c>
      <c r="AL206">
        <v>1.4180635853727399</v>
      </c>
      <c r="AM206">
        <v>1.34422533630342</v>
      </c>
      <c r="AN206">
        <v>1.3327810224304799</v>
      </c>
      <c r="AO206">
        <v>1.3657449612642201</v>
      </c>
      <c r="AP206">
        <v>1.3775401678229</v>
      </c>
      <c r="AQ206">
        <v>1.3405038546222401</v>
      </c>
      <c r="AR206">
        <v>1.3505257707140399</v>
      </c>
      <c r="AS206">
        <v>1.35197686996768</v>
      </c>
      <c r="AT206">
        <v>1.3688984042679599</v>
      </c>
      <c r="AU206">
        <v>1.3272831944094701</v>
      </c>
      <c r="AV206">
        <v>1.34292749893937</v>
      </c>
      <c r="AW206">
        <v>1.3520532041443101</v>
      </c>
      <c r="AX206">
        <v>1.39891136952768</v>
      </c>
      <c r="AY206">
        <v>1.3769169730011599</v>
      </c>
      <c r="AZ206">
        <v>1.4187904158792299</v>
      </c>
      <c r="BA206">
        <v>1.44081982537222</v>
      </c>
      <c r="BB206">
        <v>1.4798937104535499</v>
      </c>
      <c r="BC206">
        <v>1.3308431926339701</v>
      </c>
      <c r="BD206">
        <v>1.3708680558048201</v>
      </c>
      <c r="BE206">
        <v>1.4499966636291199</v>
      </c>
      <c r="BF206">
        <v>1.4408983196173799</v>
      </c>
      <c r="BG206">
        <v>1.34291873922155</v>
      </c>
      <c r="BH206">
        <v>1.40518084317437</v>
      </c>
      <c r="BI206">
        <v>1.37762298684537</v>
      </c>
      <c r="BJ206">
        <v>1.4080610654585299</v>
      </c>
      <c r="BK206">
        <v>1.4480655903133699</v>
      </c>
      <c r="BL206">
        <v>1.4426526462421101</v>
      </c>
      <c r="BM206">
        <v>1.42672150271772</v>
      </c>
      <c r="BN206">
        <v>1.5137581317300699</v>
      </c>
      <c r="BO206">
        <v>1.3479557753720799</v>
      </c>
      <c r="BP206">
        <v>1.39465785853109</v>
      </c>
      <c r="BQ206">
        <v>1.3904648777598201</v>
      </c>
      <c r="BR206">
        <v>1.46238836394996</v>
      </c>
      <c r="BS206">
        <v>1.37481599911358</v>
      </c>
      <c r="BT206">
        <v>1.39573355646882</v>
      </c>
      <c r="BU206">
        <v>1.4095950912309101</v>
      </c>
      <c r="BV206">
        <v>1.4720391002501501</v>
      </c>
      <c r="BW206">
        <v>1.32813420994885</v>
      </c>
      <c r="BX206">
        <v>1.3827873335246299</v>
      </c>
      <c r="BY206">
        <v>1.40738569633134</v>
      </c>
      <c r="BZ206">
        <v>1.4697013687237399</v>
      </c>
      <c r="CA206">
        <v>1.3953458690560301</v>
      </c>
      <c r="CB206">
        <v>1.4823347721872</v>
      </c>
      <c r="CC206">
        <v>1.4147728687091801</v>
      </c>
      <c r="CD206">
        <v>1.4746255314185599</v>
      </c>
      <c r="CE206">
        <v>1.38596495252601</v>
      </c>
      <c r="CF206">
        <v>1.46180123044156</v>
      </c>
    </row>
    <row r="207" spans="1:84" x14ac:dyDescent="0.45">
      <c r="A207" t="s">
        <v>88</v>
      </c>
      <c r="B207" t="s">
        <v>58</v>
      </c>
      <c r="C207" t="s">
        <v>85</v>
      </c>
      <c r="D207">
        <v>45</v>
      </c>
      <c r="E207" s="1" cm="1">
        <f t="array" ref="E207">SUMPRODUCT($G207:$CF207,$G$2:$CF$2)/SUMPRODUCT(--($G207:$CF207&lt;&gt;""),$G$2:$CF$2)</f>
        <v>1.1337593240581199</v>
      </c>
      <c r="F207" s="1" cm="1">
        <f t="array" ref="F207">SUMPRODUCT($G207:$CF207,$F$2:$CE$2)/SUMPRODUCT(--($G207:$CF207&lt;&gt;""),$F$2:$CE$2)</f>
        <v>1.1311490176375449</v>
      </c>
      <c r="G207">
        <v>1.1855851332914</v>
      </c>
      <c r="H207">
        <v>1.1508019333041599</v>
      </c>
      <c r="I207">
        <v>1.1361073701184801</v>
      </c>
      <c r="J207">
        <v>1.12425005137948</v>
      </c>
      <c r="K207">
        <v>1.2502278706996801</v>
      </c>
      <c r="L207">
        <v>1.1253897436385401</v>
      </c>
      <c r="M207">
        <v>1.12316410771893</v>
      </c>
      <c r="N207">
        <v>1.1236736479024101</v>
      </c>
      <c r="O207">
        <v>1.1273746425572899</v>
      </c>
      <c r="P207">
        <v>1.1306908091966701</v>
      </c>
      <c r="Q207">
        <v>1.12443228271879</v>
      </c>
      <c r="R207">
        <v>1.1287346862662899</v>
      </c>
      <c r="S207">
        <v>1.12794250324398</v>
      </c>
      <c r="T207">
        <v>1.14231898869866</v>
      </c>
      <c r="U207">
        <v>1.0963268254716101</v>
      </c>
      <c r="V207">
        <v>1.1420613355519</v>
      </c>
      <c r="W207">
        <v>1.15187068960053</v>
      </c>
      <c r="X207">
        <v>1.13394777759798</v>
      </c>
      <c r="Y207">
        <v>1.1551270608264399</v>
      </c>
      <c r="Z207">
        <v>1.1281767987406</v>
      </c>
      <c r="AA207">
        <v>1.10654822879573</v>
      </c>
      <c r="AB207">
        <v>1.11596195258885</v>
      </c>
      <c r="AC207">
        <v>1.2377718600277801</v>
      </c>
      <c r="AD207">
        <v>1.1540902900907399</v>
      </c>
      <c r="AE207">
        <v>1.1513911119693101</v>
      </c>
      <c r="AF207">
        <v>1.0046790811634001</v>
      </c>
      <c r="AG207">
        <v>1.1357608480082899</v>
      </c>
      <c r="AH207">
        <v>1.1320666324229001</v>
      </c>
      <c r="AI207">
        <v>1.11365433435446</v>
      </c>
      <c r="AJ207">
        <v>1.13244439599821</v>
      </c>
      <c r="AK207">
        <v>1.1425781281062499</v>
      </c>
      <c r="AL207">
        <v>1.1713968491995701</v>
      </c>
      <c r="AM207">
        <v>1.1190326942529201</v>
      </c>
      <c r="AN207">
        <v>1.0923117602379999</v>
      </c>
      <c r="AO207">
        <v>1.1292655601063499</v>
      </c>
      <c r="AP207">
        <v>1.1271843413403699</v>
      </c>
      <c r="AQ207">
        <v>1.1059781812020599</v>
      </c>
      <c r="AR207">
        <v>1.1161939451582501</v>
      </c>
      <c r="AS207">
        <v>1.10840824011102</v>
      </c>
      <c r="AT207">
        <v>1.12524196718896</v>
      </c>
      <c r="AU207">
        <v>1.08786563661266</v>
      </c>
      <c r="AV207">
        <v>1.1002040873902801</v>
      </c>
      <c r="AW207">
        <v>1.1142933982524801</v>
      </c>
      <c r="AX207">
        <v>1.15237469488446</v>
      </c>
      <c r="AY207">
        <v>1.1326165397016601</v>
      </c>
      <c r="AZ207">
        <v>1.15063537247229</v>
      </c>
      <c r="BA207">
        <v>1.17065388300405</v>
      </c>
      <c r="BB207">
        <v>1.2091747069290599</v>
      </c>
      <c r="BC207">
        <v>1.0957553597178999</v>
      </c>
      <c r="BD207">
        <v>1.13129982695978</v>
      </c>
      <c r="BE207">
        <v>1.18205067501961</v>
      </c>
      <c r="BF207">
        <v>1.1816735460882399</v>
      </c>
      <c r="BG207">
        <v>1.1152871110498199</v>
      </c>
      <c r="BH207">
        <v>1.16685549197397</v>
      </c>
      <c r="BI207">
        <v>1.11374547771081</v>
      </c>
      <c r="BJ207">
        <v>1.1539866317280201</v>
      </c>
      <c r="BK207">
        <v>1.18971265692011</v>
      </c>
      <c r="BL207">
        <v>1.1803107050349799</v>
      </c>
      <c r="BM207">
        <v>1.1654501859250199</v>
      </c>
      <c r="BN207">
        <v>1.26536815192055</v>
      </c>
      <c r="BO207">
        <v>1.10055527385334</v>
      </c>
      <c r="BP207">
        <v>1.1384847607759201</v>
      </c>
      <c r="BQ207">
        <v>1.1535700675362499</v>
      </c>
      <c r="BR207">
        <v>1.2061334427246699</v>
      </c>
      <c r="BS207">
        <v>1.13130676395784</v>
      </c>
      <c r="BT207">
        <v>1.1608328381884301</v>
      </c>
      <c r="BU207">
        <v>1.16471825555192</v>
      </c>
      <c r="BV207">
        <v>1.22245335432442</v>
      </c>
      <c r="BW207">
        <v>1.09544317472106</v>
      </c>
      <c r="BX207">
        <v>1.13700867613051</v>
      </c>
      <c r="BY207">
        <v>1.14678588153144</v>
      </c>
      <c r="BZ207">
        <v>1.1916884441993401</v>
      </c>
      <c r="CA207">
        <v>1.14819058858815</v>
      </c>
      <c r="CB207">
        <v>1.2087192263468001</v>
      </c>
      <c r="CC207">
        <v>1.1615735547489301</v>
      </c>
      <c r="CD207">
        <v>1.20651549890917</v>
      </c>
      <c r="CE207">
        <v>1.1337440582651299</v>
      </c>
      <c r="CF207">
        <v>1.1997585837661899</v>
      </c>
    </row>
    <row r="208" spans="1:84" x14ac:dyDescent="0.45">
      <c r="A208" t="s">
        <v>88</v>
      </c>
      <c r="B208" t="s">
        <v>89</v>
      </c>
      <c r="C208" t="s">
        <v>66</v>
      </c>
      <c r="D208">
        <v>45</v>
      </c>
      <c r="E208" s="1" cm="1">
        <f t="array" ref="E208">SUMPRODUCT($G208:$CF208,$G$2:$CF$2)/SUMPRODUCT(--($G208:$CF208&lt;&gt;""),$G$2:$CF$2)</f>
        <v>1.6822525306302178</v>
      </c>
      <c r="F208" s="1" cm="1">
        <f t="array" ref="F208">SUMPRODUCT($G208:$CF208,$F$2:$CE$2)/SUMPRODUCT(--($G208:$CF208&lt;&gt;""),$F$2:$CE$2)</f>
        <v>1.7126827387019594</v>
      </c>
      <c r="G208">
        <v>1.78298296323251</v>
      </c>
      <c r="H208">
        <v>1.78775958143559</v>
      </c>
      <c r="I208">
        <v>1.66068012150835</v>
      </c>
      <c r="J208">
        <v>1.6795562559683901</v>
      </c>
      <c r="K208">
        <v>1.82428744964376</v>
      </c>
      <c r="L208">
        <v>1.69041478966826</v>
      </c>
      <c r="M208">
        <v>1.70051583392635</v>
      </c>
      <c r="N208">
        <v>1.73801115556888</v>
      </c>
      <c r="O208">
        <v>1.70237563392779</v>
      </c>
      <c r="P208">
        <v>1.74141882878067</v>
      </c>
      <c r="Q208">
        <v>1.5151016019902499</v>
      </c>
      <c r="R208">
        <v>1.5374271308085501</v>
      </c>
      <c r="S208">
        <v>1.69911108355369</v>
      </c>
      <c r="T208">
        <v>1.75573823328193</v>
      </c>
      <c r="U208">
        <v>1.6823728873474499</v>
      </c>
      <c r="V208">
        <v>1.77675842009156</v>
      </c>
      <c r="W208">
        <v>1.7043320347864299</v>
      </c>
      <c r="X208">
        <v>1.7181246321105299</v>
      </c>
      <c r="Y208">
        <v>1.7640001449190801</v>
      </c>
      <c r="Z208">
        <v>1.7415650975097201</v>
      </c>
      <c r="AA208">
        <v>1.47473796228845</v>
      </c>
      <c r="AB208">
        <v>1.4867979995806799</v>
      </c>
      <c r="AC208">
        <v>1.8116674618172799</v>
      </c>
      <c r="AD208">
        <v>1.68704666356016</v>
      </c>
      <c r="AE208">
        <v>1.44659048172268</v>
      </c>
      <c r="AF208">
        <v>1.31072456552187</v>
      </c>
      <c r="AG208">
        <v>1.6927973517142501</v>
      </c>
      <c r="AH208">
        <v>1.71087827222107</v>
      </c>
      <c r="AI208">
        <v>1.6734945819106</v>
      </c>
      <c r="AJ208">
        <v>1.73425713973692</v>
      </c>
      <c r="AK208">
        <v>1.7413373840309001</v>
      </c>
      <c r="AL208">
        <v>1.81173127207678</v>
      </c>
      <c r="AM208">
        <v>1.6329292325373701</v>
      </c>
      <c r="AN208">
        <v>1.66319842253919</v>
      </c>
      <c r="AO208">
        <v>1.59982382147896</v>
      </c>
      <c r="AP208">
        <v>1.65596159580005</v>
      </c>
      <c r="AQ208">
        <v>1.7955801207165301</v>
      </c>
      <c r="AR208">
        <v>1.85654925090655</v>
      </c>
      <c r="AS208">
        <v>1.7240289321559199</v>
      </c>
      <c r="AT208">
        <v>1.79071458516824</v>
      </c>
      <c r="AU208">
        <v>1.6725253339309301</v>
      </c>
      <c r="AV208">
        <v>1.71801499728256</v>
      </c>
      <c r="AW208">
        <v>1.8251123575919901</v>
      </c>
      <c r="AX208">
        <v>1.9285734971290101</v>
      </c>
      <c r="AY208">
        <v>1.47292037287777</v>
      </c>
      <c r="AZ208">
        <v>1.5182017609143501</v>
      </c>
      <c r="BA208">
        <v>1.76552248779833</v>
      </c>
      <c r="BB208">
        <v>1.8473925540009499</v>
      </c>
      <c r="BC208">
        <v>1.65517998763714</v>
      </c>
      <c r="BD208">
        <v>1.73330713317009</v>
      </c>
      <c r="BE208">
        <v>1.72965760331075</v>
      </c>
      <c r="BF208">
        <v>1.7531220893307999</v>
      </c>
      <c r="BG208">
        <v>1.64188452180189</v>
      </c>
      <c r="BH208">
        <v>1.7468225817217999</v>
      </c>
      <c r="BI208">
        <v>1.65863876725305</v>
      </c>
      <c r="BJ208">
        <v>1.7364968678143</v>
      </c>
      <c r="BK208">
        <v>1.7395068061419401</v>
      </c>
      <c r="BL208">
        <v>1.77605511306885</v>
      </c>
      <c r="BM208">
        <v>1.81535433374243</v>
      </c>
      <c r="BN208">
        <v>1.9017008374886899</v>
      </c>
      <c r="BO208">
        <v>1.6245124264677999</v>
      </c>
      <c r="BP208">
        <v>1.71773930785113</v>
      </c>
      <c r="BQ208">
        <v>1.53375240870207</v>
      </c>
      <c r="BR208">
        <v>1.6254290964721401</v>
      </c>
      <c r="BS208">
        <v>1.7254225346205401</v>
      </c>
      <c r="BT208">
        <v>1.78105483960126</v>
      </c>
      <c r="BU208">
        <v>1.68682925430599</v>
      </c>
      <c r="BV208">
        <v>1.7706806136094699</v>
      </c>
      <c r="BW208">
        <v>1.4772941275762499</v>
      </c>
      <c r="BX208">
        <v>1.53577097716185</v>
      </c>
      <c r="BY208">
        <v>1.9517891747766301</v>
      </c>
      <c r="BZ208">
        <v>2.0925925743137501</v>
      </c>
      <c r="CA208">
        <v>2.05712677336086</v>
      </c>
      <c r="CB208">
        <v>2.2166549977457501</v>
      </c>
      <c r="CC208">
        <v>1.52979380450685</v>
      </c>
      <c r="CD208">
        <v>1.61846170224591</v>
      </c>
      <c r="CE208">
        <v>1.75596747845631</v>
      </c>
      <c r="CF208">
        <v>1.85729793768369</v>
      </c>
    </row>
    <row r="209" spans="1:84" x14ac:dyDescent="0.45">
      <c r="A209" t="s">
        <v>88</v>
      </c>
      <c r="B209" t="s">
        <v>90</v>
      </c>
      <c r="C209" t="s">
        <v>66</v>
      </c>
      <c r="D209">
        <v>45</v>
      </c>
      <c r="E209" s="1" cm="1">
        <f t="array" ref="E209">SUMPRODUCT($G209:$CF209,$G$2:$CF$2)/SUMPRODUCT(--($G209:$CF209&lt;&gt;""),$G$2:$CF$2)</f>
        <v>1.6446008783363586</v>
      </c>
      <c r="F209" s="1" cm="1">
        <f t="array" ref="F209">SUMPRODUCT($G209:$CF209,$F$2:$CE$2)/SUMPRODUCT(--($G209:$CF209&lt;&gt;""),$F$2:$CE$2)</f>
        <v>1.6703129359384044</v>
      </c>
      <c r="G209">
        <v>1.72967204433337</v>
      </c>
      <c r="H209">
        <v>1.71789352809339</v>
      </c>
      <c r="I209">
        <v>1.63747962217399</v>
      </c>
      <c r="J209">
        <v>1.68950530960908</v>
      </c>
      <c r="K209">
        <v>1.8030582036033</v>
      </c>
      <c r="L209">
        <v>1.68241644258992</v>
      </c>
      <c r="M209">
        <v>1.64026163589917</v>
      </c>
      <c r="N209">
        <v>1.6735497014395999</v>
      </c>
      <c r="O209">
        <v>1.6431639045386901</v>
      </c>
      <c r="P209">
        <v>1.68012209341672</v>
      </c>
      <c r="Q209">
        <v>1.37732882050846</v>
      </c>
      <c r="R209">
        <v>1.3935195733086601</v>
      </c>
      <c r="S209">
        <v>1.68822994708576</v>
      </c>
      <c r="T209">
        <v>1.74461701778412</v>
      </c>
      <c r="U209">
        <v>1.61068061061417</v>
      </c>
      <c r="V209">
        <v>1.6860447482863301</v>
      </c>
      <c r="W209">
        <v>1.6627289976858901</v>
      </c>
      <c r="X209">
        <v>1.6977694394010101</v>
      </c>
      <c r="Y209">
        <v>1.69314829878183</v>
      </c>
      <c r="Z209">
        <v>1.68598433825131</v>
      </c>
      <c r="AA209">
        <v>1.33667315591108</v>
      </c>
      <c r="AB209">
        <v>1.3498940519788301</v>
      </c>
      <c r="AC209">
        <v>1.82360311546206</v>
      </c>
      <c r="AD209">
        <v>1.72566962131552</v>
      </c>
      <c r="AE209">
        <v>1.38093216710046</v>
      </c>
      <c r="AF209">
        <v>1.2396563857951901</v>
      </c>
      <c r="AG209">
        <v>1.6665460945350401</v>
      </c>
      <c r="AH209">
        <v>1.66488258087733</v>
      </c>
      <c r="AI209">
        <v>1.62970988141158</v>
      </c>
      <c r="AJ209">
        <v>1.6777421250203599</v>
      </c>
      <c r="AK209">
        <v>1.6731121872052701</v>
      </c>
      <c r="AL209">
        <v>1.7361607989336501</v>
      </c>
      <c r="AM209">
        <v>1.6252276411031199</v>
      </c>
      <c r="AN209">
        <v>1.62592533142744</v>
      </c>
      <c r="AO209">
        <v>1.61580240472877</v>
      </c>
      <c r="AP209">
        <v>1.64968719903439</v>
      </c>
      <c r="AQ209">
        <v>1.85931223036673</v>
      </c>
      <c r="AR209">
        <v>1.9259215380422201</v>
      </c>
      <c r="AS209">
        <v>1.6419693355713501</v>
      </c>
      <c r="AT209">
        <v>1.6863092995990701</v>
      </c>
      <c r="AU209">
        <v>1.6033755862721599</v>
      </c>
      <c r="AV209">
        <v>1.6622981815781499</v>
      </c>
      <c r="AW209">
        <v>1.93502968933506</v>
      </c>
      <c r="AX209">
        <v>2.0361261592453599</v>
      </c>
      <c r="AY209">
        <v>1.3650280808045501</v>
      </c>
      <c r="AZ209">
        <v>1.39460906038373</v>
      </c>
      <c r="BA209">
        <v>1.7277197282805301</v>
      </c>
      <c r="BB209">
        <v>1.79070478636397</v>
      </c>
      <c r="BC209">
        <v>1.63727722160557</v>
      </c>
      <c r="BD209">
        <v>1.70639005485385</v>
      </c>
      <c r="BE209">
        <v>1.7471488102106201</v>
      </c>
      <c r="BF209">
        <v>1.7734124941781899</v>
      </c>
      <c r="BG209">
        <v>1.63457094904614</v>
      </c>
      <c r="BH209">
        <v>1.72878511912315</v>
      </c>
      <c r="BI209">
        <v>1.63071167877857</v>
      </c>
      <c r="BJ209">
        <v>1.68678539357572</v>
      </c>
      <c r="BK209">
        <v>1.7216613576916</v>
      </c>
      <c r="BL209">
        <v>1.7241902433118701</v>
      </c>
      <c r="BM209">
        <v>1.72584995835608</v>
      </c>
      <c r="BN209">
        <v>1.83640191359563</v>
      </c>
      <c r="BO209">
        <v>1.64512034697161</v>
      </c>
      <c r="BP209">
        <v>1.7175614416543501</v>
      </c>
      <c r="BQ209">
        <v>1.3830906514105801</v>
      </c>
      <c r="BR209">
        <v>1.4546018162230701</v>
      </c>
      <c r="BS209">
        <v>1.65942826489839</v>
      </c>
      <c r="BT209">
        <v>1.7030796868071201</v>
      </c>
      <c r="BU209">
        <v>1.7488659273773399</v>
      </c>
      <c r="BV209">
        <v>1.8336676538749599</v>
      </c>
      <c r="BW209">
        <v>1.3163241226811599</v>
      </c>
      <c r="BX209">
        <v>1.3716925206353401</v>
      </c>
      <c r="BY209">
        <v>2.1397160857436601</v>
      </c>
      <c r="BZ209">
        <v>2.2808016425756601</v>
      </c>
      <c r="CA209">
        <v>2.2122298483008498</v>
      </c>
      <c r="CB209">
        <v>2.37252131040499</v>
      </c>
      <c r="CC209">
        <v>1.3711943776678499</v>
      </c>
      <c r="CD209">
        <v>1.4192082675461</v>
      </c>
      <c r="CE209">
        <v>1.69641344661531</v>
      </c>
      <c r="CF209">
        <v>1.77782799051922</v>
      </c>
    </row>
    <row r="210" spans="1:84" x14ac:dyDescent="0.45">
      <c r="A210" t="s">
        <v>75</v>
      </c>
      <c r="B210" t="s">
        <v>58</v>
      </c>
      <c r="C210" t="s">
        <v>62</v>
      </c>
      <c r="D210">
        <v>45</v>
      </c>
      <c r="E210" s="1" cm="1">
        <f t="array" ref="E210">SUMPRODUCT($G210:$CF210,$G$2:$CF$2)/SUMPRODUCT(--($G210:$CF210&lt;&gt;""),$G$2:$CF$2)</f>
        <v>2.2291526670705566</v>
      </c>
      <c r="F210" s="1" cm="1">
        <f t="array" ref="F210">SUMPRODUCT($G210:$CF210,$F$2:$CE$2)/SUMPRODUCT(--($G210:$CF210&lt;&gt;""),$F$2:$CE$2)</f>
        <v>2.2208782431609015</v>
      </c>
      <c r="G210">
        <v>2.2910563606809302</v>
      </c>
      <c r="H210">
        <v>2.2070106626018</v>
      </c>
      <c r="I210">
        <v>2.24405971666482</v>
      </c>
      <c r="J210">
        <v>2.2065985305684701</v>
      </c>
      <c r="K210">
        <v>2.3574380883627599</v>
      </c>
      <c r="L210">
        <v>2.1971109073983799</v>
      </c>
      <c r="M210">
        <v>2.3434700455787798</v>
      </c>
      <c r="N210">
        <v>2.2991508919947701</v>
      </c>
      <c r="O210">
        <v>2.3492626969486099</v>
      </c>
      <c r="P210">
        <v>2.3045254938873398</v>
      </c>
      <c r="Q210">
        <v>2.3453104167476702</v>
      </c>
      <c r="R210">
        <v>2.30273477929792</v>
      </c>
      <c r="S210">
        <v>2.2842214210601699</v>
      </c>
      <c r="T210">
        <v>2.3111392276654099</v>
      </c>
      <c r="U210">
        <v>2.16288056012006</v>
      </c>
      <c r="V210">
        <v>2.1703220103063798</v>
      </c>
      <c r="W210">
        <v>2.1802520995857901</v>
      </c>
      <c r="X210">
        <v>2.14141643460743</v>
      </c>
      <c r="Y210">
        <v>2.28429529202069</v>
      </c>
      <c r="Z210">
        <v>2.2076559385759098</v>
      </c>
      <c r="AA210">
        <v>2.2425097208282199</v>
      </c>
      <c r="AB210">
        <v>2.2197873625742699</v>
      </c>
      <c r="AC210">
        <v>2.33616721887228</v>
      </c>
      <c r="AD210">
        <v>2.2780922776488799</v>
      </c>
      <c r="AE210">
        <v>1.9971090468158099</v>
      </c>
      <c r="AF210">
        <v>1.94238573455276</v>
      </c>
      <c r="AG210">
        <v>2.2710109664648499</v>
      </c>
      <c r="AH210">
        <v>2.2119107068880002</v>
      </c>
      <c r="AI210">
        <v>2.1598695900909899</v>
      </c>
      <c r="AJ210">
        <v>2.16304164736705</v>
      </c>
      <c r="AK210">
        <v>2.2895460335967299</v>
      </c>
      <c r="AL210">
        <v>2.3792358396258799</v>
      </c>
      <c r="AM210">
        <v>2.1194976302417898</v>
      </c>
      <c r="AN210">
        <v>2.0766151187398898</v>
      </c>
      <c r="AO210">
        <v>2.18093716770918</v>
      </c>
      <c r="AP210">
        <v>2.1657630714093199</v>
      </c>
      <c r="AQ210">
        <v>2.2256361396048598</v>
      </c>
      <c r="AR210">
        <v>2.2157166965253401</v>
      </c>
      <c r="AS210">
        <v>2.2572134465889202</v>
      </c>
      <c r="AT210">
        <v>2.2473941194328102</v>
      </c>
      <c r="AU210">
        <v>2.2467228643351098</v>
      </c>
      <c r="AV210">
        <v>2.22982507783692</v>
      </c>
      <c r="AW210">
        <v>2.1903439521133898</v>
      </c>
      <c r="AX210">
        <v>2.27871931989832</v>
      </c>
      <c r="AY210">
        <v>2.1803577056170802</v>
      </c>
      <c r="AZ210">
        <v>2.2515851206124702</v>
      </c>
      <c r="BA210">
        <v>2.1959973814527398</v>
      </c>
      <c r="BB210">
        <v>2.28804546014001</v>
      </c>
      <c r="BC210">
        <v>2.1230401618565198</v>
      </c>
      <c r="BD210">
        <v>2.1807817373152001</v>
      </c>
      <c r="BE210">
        <v>2.4110917047160401</v>
      </c>
      <c r="BF210">
        <v>2.3862829389521298</v>
      </c>
      <c r="BG210">
        <v>2.2030402647197498</v>
      </c>
      <c r="BH210">
        <v>2.2941011316314701</v>
      </c>
      <c r="BI210">
        <v>2.1438749947507501</v>
      </c>
      <c r="BJ210">
        <v>2.2251913583141798</v>
      </c>
      <c r="BK210">
        <v>2.3441522858380499</v>
      </c>
      <c r="BL210">
        <v>2.37439232209951</v>
      </c>
      <c r="BM210">
        <v>2.2833228369163701</v>
      </c>
      <c r="BN210">
        <v>2.3874044759664899</v>
      </c>
      <c r="BO210">
        <v>2.1936466194509401</v>
      </c>
      <c r="BP210">
        <v>2.2701266137034199</v>
      </c>
      <c r="BQ210">
        <v>2.2383502320896702</v>
      </c>
      <c r="BR210">
        <v>2.3464480669001802</v>
      </c>
      <c r="BS210">
        <v>2.2222929110921599</v>
      </c>
      <c r="BT210">
        <v>2.3091116852286899</v>
      </c>
      <c r="BU210">
        <v>2.1932324387112301</v>
      </c>
      <c r="BV210">
        <v>2.2798777208657599</v>
      </c>
      <c r="BW210">
        <v>2.20642489408031</v>
      </c>
      <c r="BX210">
        <v>2.2804805631045002</v>
      </c>
      <c r="BY210">
        <v>2.2668975345995199</v>
      </c>
      <c r="BZ210">
        <v>2.3008123902163402</v>
      </c>
      <c r="CA210">
        <v>2.25363086965787</v>
      </c>
      <c r="CB210">
        <v>2.35707342648963</v>
      </c>
      <c r="CC210">
        <v>2.3835303492743898</v>
      </c>
      <c r="CD210">
        <v>2.4079467575541398</v>
      </c>
      <c r="CE210">
        <v>2.25450162324793</v>
      </c>
      <c r="CF210">
        <v>2.3499126502208401</v>
      </c>
    </row>
    <row r="211" spans="1:84" x14ac:dyDescent="0.45">
      <c r="A211" t="s">
        <v>101</v>
      </c>
      <c r="B211" t="s">
        <v>102</v>
      </c>
      <c r="C211" t="s">
        <v>64</v>
      </c>
      <c r="D211">
        <v>45</v>
      </c>
      <c r="E211" s="1" cm="1">
        <f t="array" ref="E211">SUMPRODUCT($G211:$CF211,$G$2:$CF$2)/SUMPRODUCT(--($G211:$CF211&lt;&gt;""),$G$2:$CF$2)</f>
        <v>1.4998842254757299</v>
      </c>
      <c r="F211" s="1" cm="1">
        <f t="array" ref="F211">SUMPRODUCT($G211:$CF211,$F$2:$CE$2)/SUMPRODUCT(--($G211:$CF211&lt;&gt;""),$F$2:$CE$2)</f>
        <v>1.5137617531994598</v>
      </c>
      <c r="G211">
        <v>1.50963199905024</v>
      </c>
      <c r="H211">
        <v>1.51264016772228</v>
      </c>
      <c r="I211">
        <v>1.5007335424461301</v>
      </c>
      <c r="J211">
        <v>1.4735673516911401</v>
      </c>
      <c r="K211">
        <v>1.50007192970704</v>
      </c>
      <c r="L211">
        <v>1.4536748119207601</v>
      </c>
      <c r="M211">
        <v>1.5456437050722101</v>
      </c>
      <c r="N211">
        <v>1.5454022814327399</v>
      </c>
      <c r="O211">
        <v>1.4720648854190199</v>
      </c>
      <c r="P211">
        <v>1.4679480223024499</v>
      </c>
      <c r="Q211">
        <v>1.46581995161323</v>
      </c>
      <c r="R211">
        <v>1.46237334625187</v>
      </c>
      <c r="S211">
        <v>1.3810448594831199</v>
      </c>
      <c r="T211">
        <v>1.3959732421462301</v>
      </c>
      <c r="U211">
        <v>1.55641058846678</v>
      </c>
      <c r="V211">
        <v>1.58661324369196</v>
      </c>
      <c r="W211">
        <v>1.4105900725671701</v>
      </c>
      <c r="X211">
        <v>1.4334359001866499</v>
      </c>
      <c r="Y211">
        <v>1.4761926705584001</v>
      </c>
      <c r="Z211">
        <v>1.4697960104983701</v>
      </c>
      <c r="AA211">
        <v>1.4983489375550501</v>
      </c>
      <c r="AB211">
        <v>1.4907488750670199</v>
      </c>
      <c r="AC211">
        <v>1.4819355500175699</v>
      </c>
      <c r="AD211">
        <v>1.47625434792815</v>
      </c>
      <c r="AE211">
        <v>1.39942980979297</v>
      </c>
      <c r="AF211">
        <v>1.3822480356657401</v>
      </c>
      <c r="AG211">
        <v>1.56409630423829</v>
      </c>
      <c r="AH211">
        <v>1.5498852719582299</v>
      </c>
      <c r="AI211">
        <v>1.52689192939838</v>
      </c>
      <c r="AJ211">
        <v>1.5452264336851</v>
      </c>
      <c r="AK211">
        <v>1.5422618676314599</v>
      </c>
      <c r="AL211">
        <v>1.59896088368446</v>
      </c>
      <c r="AM211">
        <v>1.44982421934441</v>
      </c>
      <c r="AN211">
        <v>1.4118925439091601</v>
      </c>
      <c r="AO211">
        <v>1.44780463497198</v>
      </c>
      <c r="AP211">
        <v>1.47307975937342</v>
      </c>
      <c r="AQ211">
        <v>1.5406309655501</v>
      </c>
      <c r="AR211">
        <v>1.53739927379188</v>
      </c>
      <c r="AS211">
        <v>1.5403898881239699</v>
      </c>
      <c r="AT211">
        <v>1.5710289646325599</v>
      </c>
      <c r="AU211">
        <v>1.60520002320868</v>
      </c>
      <c r="AV211">
        <v>1.6052837022325499</v>
      </c>
      <c r="AW211">
        <v>1.5490841968551099</v>
      </c>
      <c r="AX211">
        <v>1.6084603768058101</v>
      </c>
      <c r="AY211">
        <v>1.47577639241474</v>
      </c>
      <c r="AZ211">
        <v>1.5324634631315599</v>
      </c>
      <c r="BA211">
        <v>1.4756788353847401</v>
      </c>
      <c r="BB211">
        <v>1.5491031372694299</v>
      </c>
      <c r="BC211">
        <v>1.47221649867963</v>
      </c>
      <c r="BD211">
        <v>1.5159114517980801</v>
      </c>
      <c r="BE211">
        <v>1.4707642960198299</v>
      </c>
      <c r="BF211">
        <v>1.55747706164551</v>
      </c>
      <c r="BG211">
        <v>1.4438270078994799</v>
      </c>
      <c r="BH211">
        <v>1.50556376916097</v>
      </c>
      <c r="BI211">
        <v>1.48477976743394</v>
      </c>
      <c r="BJ211">
        <v>1.56263305116797</v>
      </c>
      <c r="BK211">
        <v>1.38021872982486</v>
      </c>
      <c r="BL211">
        <v>1.4222186053767101</v>
      </c>
      <c r="BM211">
        <v>1.56473365853505</v>
      </c>
      <c r="BN211">
        <v>1.64161999984065</v>
      </c>
      <c r="BO211">
        <v>1.42914870070341</v>
      </c>
      <c r="BP211">
        <v>1.5022350834853599</v>
      </c>
      <c r="BQ211">
        <v>1.50539616528377</v>
      </c>
      <c r="BR211">
        <v>1.6060694003104801</v>
      </c>
      <c r="BS211">
        <v>1.4687439841242</v>
      </c>
      <c r="BT211">
        <v>1.52841135113187</v>
      </c>
      <c r="BU211">
        <v>1.4669578614420899</v>
      </c>
      <c r="BV211">
        <v>1.5350171386162399</v>
      </c>
      <c r="BW211">
        <v>1.4806978039599601</v>
      </c>
      <c r="BX211">
        <v>1.5345582600476</v>
      </c>
      <c r="BY211">
        <v>1.65550173588074</v>
      </c>
      <c r="BZ211">
        <v>1.7026733310875399</v>
      </c>
      <c r="CA211">
        <v>1.56222744843842</v>
      </c>
      <c r="CB211">
        <v>1.6551504951353999</v>
      </c>
      <c r="CC211">
        <v>1.73468532114472</v>
      </c>
      <c r="CD211">
        <v>1.72730843686422</v>
      </c>
      <c r="CE211">
        <v>1.61236349844659</v>
      </c>
      <c r="CF211">
        <v>1.6607472344121901</v>
      </c>
    </row>
    <row r="212" spans="1:84" x14ac:dyDescent="0.45">
      <c r="A212" t="s">
        <v>101</v>
      </c>
      <c r="B212" t="s">
        <v>58</v>
      </c>
      <c r="C212" t="s">
        <v>64</v>
      </c>
      <c r="D212">
        <v>45</v>
      </c>
      <c r="E212" s="1" cm="1">
        <f t="array" ref="E212">SUMPRODUCT($G212:$CF212,$G$2:$CF$2)/SUMPRODUCT(--($G212:$CF212&lt;&gt;""),$G$2:$CF$2)</f>
        <v>1.3630372384550347</v>
      </c>
      <c r="F212" s="1" cm="1">
        <f t="array" ref="F212">SUMPRODUCT($G212:$CF212,$F$2:$CE$2)/SUMPRODUCT(--($G212:$CF212&lt;&gt;""),$F$2:$CE$2)</f>
        <v>1.361142623085777</v>
      </c>
      <c r="G212">
        <v>1.3726210877242999</v>
      </c>
      <c r="H212">
        <v>1.36167569284477</v>
      </c>
      <c r="I212">
        <v>1.38309838568236</v>
      </c>
      <c r="J212">
        <v>1.3542342533959599</v>
      </c>
      <c r="K212">
        <v>1.3849919863526901</v>
      </c>
      <c r="L212">
        <v>1.3378459039903501</v>
      </c>
      <c r="M212">
        <v>1.3700863822662399</v>
      </c>
      <c r="N212">
        <v>1.3507358335411801</v>
      </c>
      <c r="O212">
        <v>1.3717143564562899</v>
      </c>
      <c r="P212">
        <v>1.3560735027681601</v>
      </c>
      <c r="Q212">
        <v>1.3677378471758399</v>
      </c>
      <c r="R212">
        <v>1.3524848367207101</v>
      </c>
      <c r="S212">
        <v>1.3806368399549001</v>
      </c>
      <c r="T212">
        <v>1.39797145450849</v>
      </c>
      <c r="U212">
        <v>1.3722351605821901</v>
      </c>
      <c r="V212">
        <v>1.3721662487136601</v>
      </c>
      <c r="W212">
        <v>1.3254340565290801</v>
      </c>
      <c r="X212">
        <v>1.33041742165254</v>
      </c>
      <c r="Y212">
        <v>1.3372616283661301</v>
      </c>
      <c r="Z212">
        <v>1.31154262233943</v>
      </c>
      <c r="AA212">
        <v>1.3594446187800899</v>
      </c>
      <c r="AB212">
        <v>1.34224384180386</v>
      </c>
      <c r="AC212">
        <v>1.3690342355904701</v>
      </c>
      <c r="AD212">
        <v>1.35913934309733</v>
      </c>
      <c r="AE212">
        <v>1.23568127862188</v>
      </c>
      <c r="AF212">
        <v>1.2113090650082701</v>
      </c>
      <c r="AG212">
        <v>1.3804440146689501</v>
      </c>
      <c r="AH212">
        <v>1.36557514847392</v>
      </c>
      <c r="AI212">
        <v>1.37349413408836</v>
      </c>
      <c r="AJ212">
        <v>1.37515474039693</v>
      </c>
      <c r="AK212">
        <v>1.3534700738282699</v>
      </c>
      <c r="AL212">
        <v>1.38625808742021</v>
      </c>
      <c r="AM212">
        <v>1.3696260746378099</v>
      </c>
      <c r="AN212">
        <v>1.3247429394033701</v>
      </c>
      <c r="AO212">
        <v>1.3289803643035001</v>
      </c>
      <c r="AP212">
        <v>1.31962456978659</v>
      </c>
      <c r="AQ212">
        <v>1.36535041562147</v>
      </c>
      <c r="AR212">
        <v>1.3437590374861601</v>
      </c>
      <c r="AS212">
        <v>1.39219775925961</v>
      </c>
      <c r="AT212">
        <v>1.40366553053928</v>
      </c>
      <c r="AU212">
        <v>1.4336078807329</v>
      </c>
      <c r="AV212">
        <v>1.3975656430536001</v>
      </c>
      <c r="AW212">
        <v>1.35251960458981</v>
      </c>
      <c r="AX212">
        <v>1.37552678717512</v>
      </c>
      <c r="AY212">
        <v>1.36269436115271</v>
      </c>
      <c r="AZ212">
        <v>1.3984033308935999</v>
      </c>
      <c r="BA212">
        <v>1.3771604559099799</v>
      </c>
      <c r="BB212">
        <v>1.43643808826375</v>
      </c>
      <c r="BC212">
        <v>1.36957626454609</v>
      </c>
      <c r="BD212">
        <v>1.39061460359219</v>
      </c>
      <c r="BE212">
        <v>1.35228374025006</v>
      </c>
      <c r="BF212">
        <v>1.4024516195157399</v>
      </c>
      <c r="BG212">
        <v>1.3453271329679799</v>
      </c>
      <c r="BH212">
        <v>1.4103203880717601</v>
      </c>
      <c r="BI212">
        <v>1.33007196909138</v>
      </c>
      <c r="BJ212">
        <v>1.37275656819276</v>
      </c>
      <c r="BK212">
        <v>1.3676275973144001</v>
      </c>
      <c r="BL212">
        <v>1.41533415234169</v>
      </c>
      <c r="BM212">
        <v>1.4069821112060299</v>
      </c>
      <c r="BN212">
        <v>1.48122758709141</v>
      </c>
      <c r="BO212">
        <v>1.3114455996673</v>
      </c>
      <c r="BP212">
        <v>1.36176965763692</v>
      </c>
      <c r="BQ212">
        <v>1.4020313591223701</v>
      </c>
      <c r="BR212">
        <v>1.4863674522186401</v>
      </c>
      <c r="BS212">
        <v>1.35717659290882</v>
      </c>
      <c r="BT212">
        <v>1.41162811438674</v>
      </c>
      <c r="BU212">
        <v>1.37344738073066</v>
      </c>
      <c r="BV212">
        <v>1.4366059571903</v>
      </c>
      <c r="BW212">
        <v>1.3539705956821899</v>
      </c>
      <c r="BX212">
        <v>1.3986433165099601</v>
      </c>
      <c r="BY212">
        <v>1.42118229969899</v>
      </c>
      <c r="BZ212">
        <v>1.44657420010663</v>
      </c>
      <c r="CA212">
        <v>1.36379870999417</v>
      </c>
      <c r="CB212">
        <v>1.44289997475222</v>
      </c>
      <c r="CC212">
        <v>1.4428722239226199</v>
      </c>
      <c r="CD212">
        <v>1.43215644586947</v>
      </c>
      <c r="CE212">
        <v>1.38758546042917</v>
      </c>
      <c r="CF212">
        <v>1.44515917948812</v>
      </c>
    </row>
    <row r="213" spans="1:84" x14ac:dyDescent="0.45">
      <c r="A213" t="s">
        <v>101</v>
      </c>
      <c r="B213" t="s">
        <v>58</v>
      </c>
      <c r="C213" t="s">
        <v>85</v>
      </c>
      <c r="D213">
        <v>45</v>
      </c>
      <c r="E213" s="1" cm="1">
        <f t="array" ref="E213">SUMPRODUCT($G213:$CF213,$G$2:$CF$2)/SUMPRODUCT(--($G213:$CF213&lt;&gt;""),$G$2:$CF$2)</f>
        <v>1.1634191223304715</v>
      </c>
      <c r="F213" s="1" cm="1">
        <f t="array" ref="F213">SUMPRODUCT($G213:$CF213,$F$2:$CE$2)/SUMPRODUCT(--($G213:$CF213&lt;&gt;""),$F$2:$CE$2)</f>
        <v>1.1640336891336425</v>
      </c>
      <c r="G213">
        <v>1.1744071778581699</v>
      </c>
      <c r="H213">
        <v>1.1660267071202099</v>
      </c>
      <c r="I213">
        <v>1.1882860258213599</v>
      </c>
      <c r="J213">
        <v>1.1579448229540501</v>
      </c>
      <c r="K213">
        <v>1.1883001557948301</v>
      </c>
      <c r="L213">
        <v>1.1438944304513701</v>
      </c>
      <c r="M213">
        <v>1.1600460604912799</v>
      </c>
      <c r="N213">
        <v>1.1487810352127901</v>
      </c>
      <c r="O213">
        <v>1.16252804596195</v>
      </c>
      <c r="P213">
        <v>1.1526903417144201</v>
      </c>
      <c r="Q213">
        <v>1.16063525339825</v>
      </c>
      <c r="R213">
        <v>1.1517056091369799</v>
      </c>
      <c r="S213">
        <v>1.1848113794564601</v>
      </c>
      <c r="T213">
        <v>1.20384332129992</v>
      </c>
      <c r="U213">
        <v>1.17114365710609</v>
      </c>
      <c r="V213">
        <v>1.16663350598209</v>
      </c>
      <c r="W213">
        <v>1.1312261354750901</v>
      </c>
      <c r="X213">
        <v>1.13697685312964</v>
      </c>
      <c r="Y213">
        <v>1.1329530902326199</v>
      </c>
      <c r="Z213">
        <v>1.11866831120165</v>
      </c>
      <c r="AA213">
        <v>1.1528215054463899</v>
      </c>
      <c r="AB213">
        <v>1.1415872200264601</v>
      </c>
      <c r="AC213">
        <v>1.16988220713433</v>
      </c>
      <c r="AD213">
        <v>1.1641551543504001</v>
      </c>
      <c r="AE213">
        <v>1.0560773743695799</v>
      </c>
      <c r="AF213">
        <v>1.0304690837114101</v>
      </c>
      <c r="AG213">
        <v>1.1868209506390399</v>
      </c>
      <c r="AH213">
        <v>1.16309171887058</v>
      </c>
      <c r="AI213">
        <v>1.1717201371516599</v>
      </c>
      <c r="AJ213">
        <v>1.1754998586815399</v>
      </c>
      <c r="AK213">
        <v>1.1625726747910301</v>
      </c>
      <c r="AL213">
        <v>1.1913801747075301</v>
      </c>
      <c r="AM213">
        <v>1.1581283868005601</v>
      </c>
      <c r="AN213">
        <v>1.1278014377263901</v>
      </c>
      <c r="AO213">
        <v>1.1307387636072499</v>
      </c>
      <c r="AP213">
        <v>1.1348897291530899</v>
      </c>
      <c r="AQ213">
        <v>1.1662779998488799</v>
      </c>
      <c r="AR213">
        <v>1.1535861438730299</v>
      </c>
      <c r="AS213">
        <v>1.19327896317527</v>
      </c>
      <c r="AT213">
        <v>1.20120779805856</v>
      </c>
      <c r="AU213">
        <v>1.20963639547813</v>
      </c>
      <c r="AV213">
        <v>1.1915399548708101</v>
      </c>
      <c r="AW213">
        <v>1.1631666496658399</v>
      </c>
      <c r="AX213">
        <v>1.17692726126743</v>
      </c>
      <c r="AY213">
        <v>1.17014935025606</v>
      </c>
      <c r="AZ213">
        <v>1.1918323713010099</v>
      </c>
      <c r="BA213">
        <v>1.1879833708751399</v>
      </c>
      <c r="BB213">
        <v>1.2319721794796099</v>
      </c>
      <c r="BC213">
        <v>1.1780716547480301</v>
      </c>
      <c r="BD213">
        <v>1.19986030313273</v>
      </c>
      <c r="BE213">
        <v>1.15573616323457</v>
      </c>
      <c r="BF213">
        <v>1.20242229957532</v>
      </c>
      <c r="BG213">
        <v>1.1505427642557899</v>
      </c>
      <c r="BH213">
        <v>1.2292003942041501</v>
      </c>
      <c r="BI213">
        <v>1.14414316065927</v>
      </c>
      <c r="BJ213">
        <v>1.17605891049761</v>
      </c>
      <c r="BK213">
        <v>1.1708934331257499</v>
      </c>
      <c r="BL213">
        <v>1.2195075471669901</v>
      </c>
      <c r="BM213">
        <v>1.1925479531921599</v>
      </c>
      <c r="BN213">
        <v>1.2908872119291801</v>
      </c>
      <c r="BO213">
        <v>1.11809917301809</v>
      </c>
      <c r="BP213">
        <v>1.1624121237087299</v>
      </c>
      <c r="BQ213">
        <v>1.2054575349427901</v>
      </c>
      <c r="BR213">
        <v>1.2711602427252799</v>
      </c>
      <c r="BS213">
        <v>1.15903206094283</v>
      </c>
      <c r="BT213">
        <v>1.2193317188802999</v>
      </c>
      <c r="BU213">
        <v>1.17658450933146</v>
      </c>
      <c r="BV213">
        <v>1.2308406240383301</v>
      </c>
      <c r="BW213">
        <v>1.1542673396012999</v>
      </c>
      <c r="BX213">
        <v>1.1867446449369501</v>
      </c>
      <c r="BY213">
        <v>1.2232437259484099</v>
      </c>
      <c r="BZ213">
        <v>1.22964684933519</v>
      </c>
      <c r="CA213">
        <v>1.1729409095485399</v>
      </c>
      <c r="CB213">
        <v>1.2248549916222</v>
      </c>
      <c r="CC213">
        <v>1.26032476514254</v>
      </c>
      <c r="CD213">
        <v>1.2288560185427899</v>
      </c>
      <c r="CE213">
        <v>1.1980014564243799</v>
      </c>
      <c r="CF213">
        <v>1.23811210160204</v>
      </c>
    </row>
    <row r="214" spans="1:84" x14ac:dyDescent="0.45">
      <c r="A214" t="s">
        <v>63</v>
      </c>
      <c r="B214" t="s">
        <v>82</v>
      </c>
      <c r="C214" t="s">
        <v>64</v>
      </c>
      <c r="D214">
        <v>45</v>
      </c>
      <c r="E214" s="1" cm="1">
        <f t="array" ref="E214">SUMPRODUCT($G214:$CF214,$G$2:$CF$2)/SUMPRODUCT(--($G214:$CF214&lt;&gt;""),$G$2:$CF$2)</f>
        <v>1.3630372384550347</v>
      </c>
      <c r="F214" s="1" cm="1">
        <f t="array" ref="F214">SUMPRODUCT($G214:$CF214,$F$2:$CE$2)/SUMPRODUCT(--($G214:$CF214&lt;&gt;""),$F$2:$CE$2)</f>
        <v>1.361051795251129</v>
      </c>
      <c r="G214">
        <v>1.3726210877242999</v>
      </c>
      <c r="H214">
        <v>1.36167569284477</v>
      </c>
      <c r="I214">
        <v>1.38309838568236</v>
      </c>
      <c r="J214">
        <v>1.3542342533959599</v>
      </c>
      <c r="K214">
        <v>1.3849919863526901</v>
      </c>
      <c r="L214">
        <v>1.3378459039903501</v>
      </c>
      <c r="M214">
        <v>1.3700863822662399</v>
      </c>
      <c r="N214">
        <v>1.3507358335411801</v>
      </c>
      <c r="O214">
        <v>1.3717143564562899</v>
      </c>
      <c r="P214">
        <v>1.3560735027681601</v>
      </c>
      <c r="Q214">
        <v>1.3677378471758399</v>
      </c>
      <c r="R214">
        <v>1.3524848367207101</v>
      </c>
      <c r="S214">
        <v>1.3806368399549001</v>
      </c>
      <c r="T214">
        <v>1.3959732421462301</v>
      </c>
      <c r="U214">
        <v>1.3722351605821901</v>
      </c>
      <c r="V214">
        <v>1.3721662487136601</v>
      </c>
      <c r="W214">
        <v>1.3254340565290801</v>
      </c>
      <c r="X214">
        <v>1.33041742165254</v>
      </c>
      <c r="Y214">
        <v>1.3372616283661301</v>
      </c>
      <c r="Z214">
        <v>1.31154262233943</v>
      </c>
      <c r="AA214">
        <v>1.3594446187800899</v>
      </c>
      <c r="AB214">
        <v>1.34224384180386</v>
      </c>
      <c r="AC214">
        <v>1.3690342355904701</v>
      </c>
      <c r="AD214">
        <v>1.35913934309733</v>
      </c>
      <c r="AE214">
        <v>1.23568127862188</v>
      </c>
      <c r="AF214">
        <v>1.2113090650082701</v>
      </c>
      <c r="AG214">
        <v>1.3804440146689501</v>
      </c>
      <c r="AH214">
        <v>1.36557514847392</v>
      </c>
      <c r="AI214">
        <v>1.37349413408836</v>
      </c>
      <c r="AJ214">
        <v>1.37515474039693</v>
      </c>
      <c r="AK214">
        <v>1.3534700738282699</v>
      </c>
      <c r="AL214">
        <v>1.38625808742021</v>
      </c>
      <c r="AM214">
        <v>1.3696260746378099</v>
      </c>
      <c r="AN214">
        <v>1.3247429394033701</v>
      </c>
      <c r="AO214">
        <v>1.3289803643035001</v>
      </c>
      <c r="AP214">
        <v>1.31962456978659</v>
      </c>
      <c r="AQ214">
        <v>1.36535041562147</v>
      </c>
      <c r="AR214">
        <v>1.3437590374861601</v>
      </c>
      <c r="AS214">
        <v>1.39219775925961</v>
      </c>
      <c r="AT214">
        <v>1.40366553053928</v>
      </c>
      <c r="AU214">
        <v>1.4336078807329</v>
      </c>
      <c r="AV214">
        <v>1.3975656430536001</v>
      </c>
      <c r="AW214">
        <v>1.35251960458981</v>
      </c>
      <c r="AX214">
        <v>1.37552678717512</v>
      </c>
      <c r="AY214">
        <v>1.36269436115271</v>
      </c>
      <c r="AZ214">
        <v>1.3984033308935999</v>
      </c>
      <c r="BA214">
        <v>1.3771604559099799</v>
      </c>
      <c r="BB214">
        <v>1.43643808826375</v>
      </c>
      <c r="BC214">
        <v>1.36957626454609</v>
      </c>
      <c r="BD214">
        <v>1.39061460359219</v>
      </c>
      <c r="BE214">
        <v>1.35228374025006</v>
      </c>
      <c r="BF214">
        <v>1.4024516195157399</v>
      </c>
      <c r="BG214">
        <v>1.3453271329679799</v>
      </c>
      <c r="BH214">
        <v>1.4103203880717601</v>
      </c>
      <c r="BI214">
        <v>1.33007196909138</v>
      </c>
      <c r="BJ214">
        <v>1.37275656819276</v>
      </c>
      <c r="BK214">
        <v>1.3676275973144001</v>
      </c>
      <c r="BL214">
        <v>1.41533415234169</v>
      </c>
      <c r="BM214">
        <v>1.4069821112060299</v>
      </c>
      <c r="BN214">
        <v>1.48122758709141</v>
      </c>
      <c r="BO214">
        <v>1.3114455996673</v>
      </c>
      <c r="BP214">
        <v>1.36176965763692</v>
      </c>
      <c r="BQ214">
        <v>1.4020313591223701</v>
      </c>
      <c r="BR214">
        <v>1.4863674522186401</v>
      </c>
      <c r="BS214">
        <v>1.35717659290882</v>
      </c>
      <c r="BT214">
        <v>1.41162811438674</v>
      </c>
      <c r="BU214">
        <v>1.37344738073066</v>
      </c>
      <c r="BV214">
        <v>1.4366059571903</v>
      </c>
      <c r="BW214">
        <v>1.3539705956821899</v>
      </c>
      <c r="BX214">
        <v>1.3986433165099601</v>
      </c>
      <c r="BY214">
        <v>1.42118229969899</v>
      </c>
      <c r="BZ214">
        <v>1.44657420010663</v>
      </c>
      <c r="CA214">
        <v>1.36379870999417</v>
      </c>
      <c r="CB214">
        <v>1.44289997475222</v>
      </c>
      <c r="CC214">
        <v>1.4428722239226199</v>
      </c>
      <c r="CD214">
        <v>1.43215644586947</v>
      </c>
      <c r="CE214">
        <v>1.38758546042917</v>
      </c>
      <c r="CF214">
        <v>1.44515917948812</v>
      </c>
    </row>
    <row r="215" spans="1:84" x14ac:dyDescent="0.45">
      <c r="A215" t="s">
        <v>93</v>
      </c>
      <c r="B215" t="s">
        <v>82</v>
      </c>
      <c r="C215" t="s">
        <v>64</v>
      </c>
      <c r="D215">
        <v>45</v>
      </c>
      <c r="E215" s="1" cm="1">
        <f t="array" ref="E215">SUMPRODUCT($G215:$CF215,$G$2:$CF$2)/SUMPRODUCT(--($G215:$CF215&lt;&gt;""),$G$2:$CF$2)</f>
        <v>1.3630372384550347</v>
      </c>
      <c r="F215" s="1" cm="1">
        <f t="array" ref="F215">SUMPRODUCT($G215:$CF215,$F$2:$CE$2)/SUMPRODUCT(--($G215:$CF215&lt;&gt;""),$F$2:$CE$2)</f>
        <v>1.361051795251129</v>
      </c>
      <c r="G215">
        <v>1.3726210877242999</v>
      </c>
      <c r="H215">
        <v>1.36167569284477</v>
      </c>
      <c r="I215">
        <v>1.38309838568236</v>
      </c>
      <c r="J215">
        <v>1.3542342533959599</v>
      </c>
      <c r="K215">
        <v>1.3849919863526901</v>
      </c>
      <c r="L215">
        <v>1.3378459039903501</v>
      </c>
      <c r="M215">
        <v>1.3700863822662399</v>
      </c>
      <c r="N215">
        <v>1.3507358335411801</v>
      </c>
      <c r="O215">
        <v>1.3717143564562899</v>
      </c>
      <c r="P215">
        <v>1.3560735027681601</v>
      </c>
      <c r="Q215">
        <v>1.3677378471758399</v>
      </c>
      <c r="R215">
        <v>1.3524848367207101</v>
      </c>
      <c r="S215">
        <v>1.3806368399549001</v>
      </c>
      <c r="T215">
        <v>1.3959732421462301</v>
      </c>
      <c r="U215">
        <v>1.3722351605821901</v>
      </c>
      <c r="V215">
        <v>1.3721662487136601</v>
      </c>
      <c r="W215">
        <v>1.3254340565290801</v>
      </c>
      <c r="X215">
        <v>1.33041742165254</v>
      </c>
      <c r="Y215">
        <v>1.3372616283661301</v>
      </c>
      <c r="Z215">
        <v>1.31154262233943</v>
      </c>
      <c r="AA215">
        <v>1.3594446187800899</v>
      </c>
      <c r="AB215">
        <v>1.34224384180386</v>
      </c>
      <c r="AC215">
        <v>1.3690342355904701</v>
      </c>
      <c r="AD215">
        <v>1.35913934309733</v>
      </c>
      <c r="AE215">
        <v>1.23568127862188</v>
      </c>
      <c r="AF215">
        <v>1.2113090650082701</v>
      </c>
      <c r="AG215">
        <v>1.3804440146689501</v>
      </c>
      <c r="AH215">
        <v>1.36557514847392</v>
      </c>
      <c r="AI215">
        <v>1.37349413408836</v>
      </c>
      <c r="AJ215">
        <v>1.37515474039693</v>
      </c>
      <c r="AK215">
        <v>1.3534700738282699</v>
      </c>
      <c r="AL215">
        <v>1.38625808742021</v>
      </c>
      <c r="AM215">
        <v>1.3696260746378099</v>
      </c>
      <c r="AN215">
        <v>1.3247429394033701</v>
      </c>
      <c r="AO215">
        <v>1.3289803643035001</v>
      </c>
      <c r="AP215">
        <v>1.31962456978659</v>
      </c>
      <c r="AQ215">
        <v>1.36535041562147</v>
      </c>
      <c r="AR215">
        <v>1.3437590374861601</v>
      </c>
      <c r="AS215">
        <v>1.39219775925961</v>
      </c>
      <c r="AT215">
        <v>1.40366553053928</v>
      </c>
      <c r="AU215">
        <v>1.4336078807329</v>
      </c>
      <c r="AV215">
        <v>1.3975656430536001</v>
      </c>
      <c r="AW215">
        <v>1.35251960458981</v>
      </c>
      <c r="AX215">
        <v>1.37552678717512</v>
      </c>
      <c r="AY215">
        <v>1.36269436115271</v>
      </c>
      <c r="AZ215">
        <v>1.3984033308935999</v>
      </c>
      <c r="BA215">
        <v>1.3771604559099799</v>
      </c>
      <c r="BB215">
        <v>1.43643808826375</v>
      </c>
      <c r="BC215">
        <v>1.36957626454609</v>
      </c>
      <c r="BD215">
        <v>1.39061460359219</v>
      </c>
      <c r="BE215">
        <v>1.35228374025006</v>
      </c>
      <c r="BF215">
        <v>1.4024516195157399</v>
      </c>
      <c r="BG215">
        <v>1.3453271329679799</v>
      </c>
      <c r="BH215">
        <v>1.4103203880717601</v>
      </c>
      <c r="BI215">
        <v>1.33007196909138</v>
      </c>
      <c r="BJ215">
        <v>1.37275656819276</v>
      </c>
      <c r="BK215">
        <v>1.3676275973144001</v>
      </c>
      <c r="BL215">
        <v>1.41533415234169</v>
      </c>
      <c r="BM215">
        <v>1.4069821112060299</v>
      </c>
      <c r="BN215">
        <v>1.48122758709141</v>
      </c>
      <c r="BO215">
        <v>1.3114455996673</v>
      </c>
      <c r="BP215">
        <v>1.36176965763692</v>
      </c>
      <c r="BQ215">
        <v>1.4020313591223701</v>
      </c>
      <c r="BR215">
        <v>1.4863674522186401</v>
      </c>
      <c r="BS215">
        <v>1.35717659290882</v>
      </c>
      <c r="BT215">
        <v>1.41162811438674</v>
      </c>
      <c r="BU215">
        <v>1.37344738073066</v>
      </c>
      <c r="BV215">
        <v>1.4366059571903</v>
      </c>
      <c r="BW215">
        <v>1.3539705956821899</v>
      </c>
      <c r="BX215">
        <v>1.3986433165099601</v>
      </c>
      <c r="BY215">
        <v>1.42118229969899</v>
      </c>
      <c r="BZ215">
        <v>1.44657420010663</v>
      </c>
      <c r="CA215">
        <v>1.36379870999417</v>
      </c>
      <c r="CB215">
        <v>1.44289997475222</v>
      </c>
      <c r="CC215">
        <v>1.4428722239226199</v>
      </c>
      <c r="CD215">
        <v>1.43215644586947</v>
      </c>
      <c r="CE215">
        <v>1.38758546042917</v>
      </c>
      <c r="CF215">
        <v>1.44515917948812</v>
      </c>
    </row>
    <row r="216" spans="1:84" x14ac:dyDescent="0.45">
      <c r="A216" t="s">
        <v>67</v>
      </c>
      <c r="B216" t="s">
        <v>82</v>
      </c>
      <c r="C216" t="s">
        <v>64</v>
      </c>
      <c r="D216">
        <v>45</v>
      </c>
      <c r="E216" s="1" cm="1">
        <f t="array" ref="E216">SUMPRODUCT($G216:$CF216,$G$2:$CF$2)/SUMPRODUCT(--($G216:$CF216&lt;&gt;""),$G$2:$CF$2)</f>
        <v>1.3630372384550347</v>
      </c>
      <c r="F216" s="1" cm="1">
        <f t="array" ref="F216">SUMPRODUCT($G216:$CF216,$F$2:$CE$2)/SUMPRODUCT(--($G216:$CF216&lt;&gt;""),$F$2:$CE$2)</f>
        <v>1.361051795251129</v>
      </c>
      <c r="G216">
        <v>1.3726210877242999</v>
      </c>
      <c r="H216">
        <v>1.36167569284477</v>
      </c>
      <c r="I216">
        <v>1.38309838568236</v>
      </c>
      <c r="J216">
        <v>1.3542342533959599</v>
      </c>
      <c r="K216">
        <v>1.3849919863526901</v>
      </c>
      <c r="L216">
        <v>1.3378459039903501</v>
      </c>
      <c r="M216">
        <v>1.3700863822662399</v>
      </c>
      <c r="N216">
        <v>1.3507358335411801</v>
      </c>
      <c r="O216">
        <v>1.3717143564562899</v>
      </c>
      <c r="P216">
        <v>1.3560735027681601</v>
      </c>
      <c r="Q216">
        <v>1.3677378471758399</v>
      </c>
      <c r="R216">
        <v>1.3524848367207101</v>
      </c>
      <c r="S216">
        <v>1.3806368399549001</v>
      </c>
      <c r="T216">
        <v>1.3959732421462301</v>
      </c>
      <c r="U216">
        <v>1.3722351605821901</v>
      </c>
      <c r="V216">
        <v>1.3721662487136601</v>
      </c>
      <c r="W216">
        <v>1.3254340565290801</v>
      </c>
      <c r="X216">
        <v>1.33041742165254</v>
      </c>
      <c r="Y216">
        <v>1.3372616283661301</v>
      </c>
      <c r="Z216">
        <v>1.31154262233943</v>
      </c>
      <c r="AA216">
        <v>1.3594446187800899</v>
      </c>
      <c r="AB216">
        <v>1.34224384180386</v>
      </c>
      <c r="AC216">
        <v>1.3690342355904701</v>
      </c>
      <c r="AD216">
        <v>1.35913934309733</v>
      </c>
      <c r="AE216">
        <v>1.23568127862188</v>
      </c>
      <c r="AF216">
        <v>1.2113090650082701</v>
      </c>
      <c r="AG216">
        <v>1.3804440146689501</v>
      </c>
      <c r="AH216">
        <v>1.36557514847392</v>
      </c>
      <c r="AI216">
        <v>1.37349413408836</v>
      </c>
      <c r="AJ216">
        <v>1.37515474039693</v>
      </c>
      <c r="AK216">
        <v>1.3534700738282699</v>
      </c>
      <c r="AL216">
        <v>1.38625808742021</v>
      </c>
      <c r="AM216">
        <v>1.3696260746378099</v>
      </c>
      <c r="AN216">
        <v>1.3247429394033701</v>
      </c>
      <c r="AO216">
        <v>1.3289803643035001</v>
      </c>
      <c r="AP216">
        <v>1.31962456978659</v>
      </c>
      <c r="AQ216">
        <v>1.36535041562147</v>
      </c>
      <c r="AR216">
        <v>1.3437590374861601</v>
      </c>
      <c r="AS216">
        <v>1.39219775925961</v>
      </c>
      <c r="AT216">
        <v>1.40366553053928</v>
      </c>
      <c r="AU216">
        <v>1.4336078807329</v>
      </c>
      <c r="AV216">
        <v>1.3975656430536001</v>
      </c>
      <c r="AW216">
        <v>1.35251960458981</v>
      </c>
      <c r="AX216">
        <v>1.37552678717512</v>
      </c>
      <c r="AY216">
        <v>1.36269436115271</v>
      </c>
      <c r="AZ216">
        <v>1.3984033308935999</v>
      </c>
      <c r="BA216">
        <v>1.3771604559099799</v>
      </c>
      <c r="BB216">
        <v>1.43643808826375</v>
      </c>
      <c r="BC216">
        <v>1.36957626454609</v>
      </c>
      <c r="BD216">
        <v>1.39061460359219</v>
      </c>
      <c r="BE216">
        <v>1.35228374025006</v>
      </c>
      <c r="BF216">
        <v>1.4024516195157399</v>
      </c>
      <c r="BG216">
        <v>1.3453271329679799</v>
      </c>
      <c r="BH216">
        <v>1.4103203880717601</v>
      </c>
      <c r="BI216">
        <v>1.33007196909138</v>
      </c>
      <c r="BJ216">
        <v>1.37275656819276</v>
      </c>
      <c r="BK216">
        <v>1.3676275973144001</v>
      </c>
      <c r="BL216">
        <v>1.41533415234169</v>
      </c>
      <c r="BM216">
        <v>1.4069821112060299</v>
      </c>
      <c r="BN216">
        <v>1.48122758709141</v>
      </c>
      <c r="BO216">
        <v>1.3114455996673</v>
      </c>
      <c r="BP216">
        <v>1.36176965763692</v>
      </c>
      <c r="BQ216">
        <v>1.4020313591223701</v>
      </c>
      <c r="BR216">
        <v>1.4863674522186401</v>
      </c>
      <c r="BS216">
        <v>1.35717659290882</v>
      </c>
      <c r="BT216">
        <v>1.41162811438674</v>
      </c>
      <c r="BU216">
        <v>1.37344738073066</v>
      </c>
      <c r="BV216">
        <v>1.4366059571903</v>
      </c>
      <c r="BW216">
        <v>1.3539705956821899</v>
      </c>
      <c r="BX216">
        <v>1.3986433165099601</v>
      </c>
      <c r="BY216">
        <v>1.42118229969899</v>
      </c>
      <c r="BZ216">
        <v>1.44657420010663</v>
      </c>
      <c r="CA216">
        <v>1.36379870999417</v>
      </c>
      <c r="CB216">
        <v>1.44289997475222</v>
      </c>
      <c r="CC216">
        <v>1.4428722239226199</v>
      </c>
      <c r="CD216">
        <v>1.43215644586947</v>
      </c>
      <c r="CE216">
        <v>1.38758546042917</v>
      </c>
      <c r="CF216">
        <v>1.44515917948812</v>
      </c>
    </row>
    <row r="217" spans="1:84" x14ac:dyDescent="0.45">
      <c r="A217" t="s">
        <v>112</v>
      </c>
      <c r="B217" t="s">
        <v>82</v>
      </c>
      <c r="C217" t="s">
        <v>64</v>
      </c>
      <c r="D217">
        <v>45</v>
      </c>
      <c r="E217" s="1" cm="1">
        <f t="array" ref="E217">SUMPRODUCT($G217:$CF217,$G$2:$CF$2)/SUMPRODUCT(--($G217:$CF217&lt;&gt;""),$G$2:$CF$2)</f>
        <v>1.3630372384550347</v>
      </c>
      <c r="F217" s="1" cm="1">
        <f t="array" ref="F217">SUMPRODUCT($G217:$CF217,$F$2:$CE$2)/SUMPRODUCT(--($G217:$CF217&lt;&gt;""),$F$2:$CE$2)</f>
        <v>1.361051795251129</v>
      </c>
      <c r="G217">
        <v>1.3726210877242999</v>
      </c>
      <c r="H217">
        <v>1.36167569284477</v>
      </c>
      <c r="I217">
        <v>1.38309838568236</v>
      </c>
      <c r="J217">
        <v>1.3542342533959599</v>
      </c>
      <c r="K217">
        <v>1.3849919863526901</v>
      </c>
      <c r="L217">
        <v>1.3378459039903501</v>
      </c>
      <c r="M217">
        <v>1.3700863822662399</v>
      </c>
      <c r="N217">
        <v>1.3507358335411801</v>
      </c>
      <c r="O217">
        <v>1.3717143564562899</v>
      </c>
      <c r="P217">
        <v>1.3560735027681601</v>
      </c>
      <c r="Q217">
        <v>1.3677378471758399</v>
      </c>
      <c r="R217">
        <v>1.3524848367207101</v>
      </c>
      <c r="S217">
        <v>1.3806368399549001</v>
      </c>
      <c r="T217">
        <v>1.3959732421462301</v>
      </c>
      <c r="U217">
        <v>1.3722351605821901</v>
      </c>
      <c r="V217">
        <v>1.3721662487136601</v>
      </c>
      <c r="W217">
        <v>1.3254340565290801</v>
      </c>
      <c r="X217">
        <v>1.33041742165254</v>
      </c>
      <c r="Y217">
        <v>1.3372616283661301</v>
      </c>
      <c r="Z217">
        <v>1.31154262233943</v>
      </c>
      <c r="AA217">
        <v>1.3594446187800899</v>
      </c>
      <c r="AB217">
        <v>1.34224384180386</v>
      </c>
      <c r="AC217">
        <v>1.3690342355904701</v>
      </c>
      <c r="AD217">
        <v>1.35913934309733</v>
      </c>
      <c r="AE217">
        <v>1.23568127862188</v>
      </c>
      <c r="AF217">
        <v>1.2113090650082701</v>
      </c>
      <c r="AG217">
        <v>1.3804440146689501</v>
      </c>
      <c r="AH217">
        <v>1.36557514847392</v>
      </c>
      <c r="AI217">
        <v>1.37349413408836</v>
      </c>
      <c r="AJ217">
        <v>1.37515474039693</v>
      </c>
      <c r="AK217">
        <v>1.3534700738282699</v>
      </c>
      <c r="AL217">
        <v>1.38625808742021</v>
      </c>
      <c r="AM217">
        <v>1.3696260746378099</v>
      </c>
      <c r="AN217">
        <v>1.3247429394033701</v>
      </c>
      <c r="AO217">
        <v>1.3289803643035001</v>
      </c>
      <c r="AP217">
        <v>1.31962456978659</v>
      </c>
      <c r="AQ217">
        <v>1.36535041562147</v>
      </c>
      <c r="AR217">
        <v>1.3437590374861601</v>
      </c>
      <c r="AS217">
        <v>1.39219775925961</v>
      </c>
      <c r="AT217">
        <v>1.40366553053928</v>
      </c>
      <c r="AU217">
        <v>1.4336078807329</v>
      </c>
      <c r="AV217">
        <v>1.3975656430536001</v>
      </c>
      <c r="AW217">
        <v>1.35251960458981</v>
      </c>
      <c r="AX217">
        <v>1.37552678717512</v>
      </c>
      <c r="AY217">
        <v>1.36269436115271</v>
      </c>
      <c r="AZ217">
        <v>1.3984033308935999</v>
      </c>
      <c r="BA217">
        <v>1.3771604559099799</v>
      </c>
      <c r="BB217">
        <v>1.43643808826375</v>
      </c>
      <c r="BC217">
        <v>1.36957626454609</v>
      </c>
      <c r="BD217">
        <v>1.39061460359219</v>
      </c>
      <c r="BE217">
        <v>1.35228374025006</v>
      </c>
      <c r="BF217">
        <v>1.4024516195157399</v>
      </c>
      <c r="BG217">
        <v>1.3453271329679799</v>
      </c>
      <c r="BH217">
        <v>1.4103203880717601</v>
      </c>
      <c r="BI217">
        <v>1.33007196909138</v>
      </c>
      <c r="BJ217">
        <v>1.37275656819276</v>
      </c>
      <c r="BK217">
        <v>1.3676275973144001</v>
      </c>
      <c r="BL217">
        <v>1.41533415234169</v>
      </c>
      <c r="BM217">
        <v>1.4069821112060299</v>
      </c>
      <c r="BN217">
        <v>1.48122758709141</v>
      </c>
      <c r="BO217">
        <v>1.3114455996673</v>
      </c>
      <c r="BP217">
        <v>1.36176965763692</v>
      </c>
      <c r="BQ217">
        <v>1.4020313591223701</v>
      </c>
      <c r="BR217">
        <v>1.4863674522186401</v>
      </c>
      <c r="BS217">
        <v>1.35717659290882</v>
      </c>
      <c r="BT217">
        <v>1.41162811438674</v>
      </c>
      <c r="BU217">
        <v>1.37344738073066</v>
      </c>
      <c r="BV217">
        <v>1.4366059571903</v>
      </c>
      <c r="BW217">
        <v>1.3539705956821899</v>
      </c>
      <c r="BX217">
        <v>1.3986433165099601</v>
      </c>
      <c r="BY217">
        <v>1.42118229969899</v>
      </c>
      <c r="BZ217">
        <v>1.44657420010663</v>
      </c>
      <c r="CA217">
        <v>1.36379870999417</v>
      </c>
      <c r="CB217">
        <v>1.44289997475222</v>
      </c>
      <c r="CC217">
        <v>1.4428722239226199</v>
      </c>
      <c r="CD217">
        <v>1.43215644586947</v>
      </c>
      <c r="CE217">
        <v>1.38758546042917</v>
      </c>
      <c r="CF217">
        <v>1.44515917948812</v>
      </c>
    </row>
    <row r="218" spans="1:84" x14ac:dyDescent="0.45">
      <c r="A218" t="s">
        <v>86</v>
      </c>
      <c r="B218" t="s">
        <v>87</v>
      </c>
      <c r="C218" t="s">
        <v>66</v>
      </c>
      <c r="D218">
        <v>45</v>
      </c>
      <c r="E218" s="1" cm="1">
        <f t="array" ref="E218">SUMPRODUCT($G218:$CF218,$G$2:$CF$2)/SUMPRODUCT(--($G218:$CF218&lt;&gt;""),$G$2:$CF$2)</f>
        <v>1.6340924062036151</v>
      </c>
      <c r="F218" s="1" cm="1">
        <f t="array" ref="F218">SUMPRODUCT($G218:$CF218,$F$2:$CE$2)/SUMPRODUCT(--($G218:$CF218&lt;&gt;""),$F$2:$CE$2)</f>
        <v>1.6681306303434549</v>
      </c>
      <c r="G218">
        <v>1.63522222247768</v>
      </c>
      <c r="H218">
        <v>1.67797699629164</v>
      </c>
      <c r="I218">
        <v>1.5928517073436801</v>
      </c>
      <c r="J218">
        <v>1.6391094113804701</v>
      </c>
      <c r="K218">
        <v>1.6300919810846899</v>
      </c>
      <c r="L218">
        <v>1.64483523867757</v>
      </c>
      <c r="M218">
        <v>1.64894204454121</v>
      </c>
      <c r="N218">
        <v>1.66204056774207</v>
      </c>
      <c r="O218">
        <v>1.36285706205555</v>
      </c>
      <c r="P218">
        <v>1.35404330006481</v>
      </c>
      <c r="Q218">
        <v>1.78698613302677</v>
      </c>
      <c r="R218">
        <v>1.81927311147592</v>
      </c>
      <c r="S218">
        <v>1.3538732450617299</v>
      </c>
      <c r="T218">
        <v>1.38603045573979</v>
      </c>
      <c r="U218">
        <v>1.97658922150977</v>
      </c>
      <c r="V218">
        <v>2.08054050563292</v>
      </c>
      <c r="W218">
        <v>1.30191369832438</v>
      </c>
      <c r="X218">
        <v>1.33178198806902</v>
      </c>
      <c r="Y218">
        <v>1.3819603468333099</v>
      </c>
      <c r="Z218">
        <v>1.36809451425649</v>
      </c>
      <c r="AA218">
        <v>1.6919193301039199</v>
      </c>
      <c r="AB218">
        <v>1.6841713921166299</v>
      </c>
      <c r="AC218">
        <v>1.6576443846764399</v>
      </c>
      <c r="AD218">
        <v>1.6786323085182</v>
      </c>
      <c r="AE218">
        <v>1.85705125647707</v>
      </c>
      <c r="AF218">
        <v>1.6423630737608701</v>
      </c>
      <c r="AG218">
        <v>1.67067863276674</v>
      </c>
      <c r="AH218">
        <v>1.68485008939198</v>
      </c>
      <c r="AI218">
        <v>1.61738789965972</v>
      </c>
      <c r="AJ218">
        <v>1.65294259417523</v>
      </c>
      <c r="AK218">
        <v>1.69946498842628</v>
      </c>
      <c r="AL218">
        <v>1.7966135195212201</v>
      </c>
      <c r="AM218">
        <v>1.5391448613896801</v>
      </c>
      <c r="AN218">
        <v>1.5629631974898801</v>
      </c>
      <c r="AO218">
        <v>1.25636057588479</v>
      </c>
      <c r="AP218">
        <v>1.3033550658787101</v>
      </c>
      <c r="AQ218">
        <v>1.77350541770561</v>
      </c>
      <c r="AR218">
        <v>1.8270038213740001</v>
      </c>
      <c r="AS218">
        <v>1.7776566611770901</v>
      </c>
      <c r="AT218">
        <v>1.8727442033123001</v>
      </c>
      <c r="AU218">
        <v>2.01015555675029</v>
      </c>
      <c r="AV218">
        <v>2.04832612675242</v>
      </c>
      <c r="AW218">
        <v>1.8971801449355199</v>
      </c>
      <c r="AX218">
        <v>1.9938618122899101</v>
      </c>
      <c r="AY218">
        <v>1.7509270104388099</v>
      </c>
      <c r="AZ218">
        <v>1.7926189007270901</v>
      </c>
      <c r="BA218">
        <v>1.35211670860094</v>
      </c>
      <c r="BB218">
        <v>1.41250961422754</v>
      </c>
      <c r="BC218">
        <v>1.64693747534188</v>
      </c>
      <c r="BD218">
        <v>1.7373436180938699</v>
      </c>
      <c r="BE218">
        <v>1.33968981976306</v>
      </c>
      <c r="BF218">
        <v>1.4007040109346101</v>
      </c>
      <c r="BG218">
        <v>1.34049688502427</v>
      </c>
      <c r="BH218">
        <v>1.4106867910798599</v>
      </c>
      <c r="BI218">
        <v>1.6019902517050499</v>
      </c>
      <c r="BJ218">
        <v>1.6750692714491799</v>
      </c>
      <c r="BK218">
        <v>1.3425704097687501</v>
      </c>
      <c r="BL218">
        <v>1.3943377348280399</v>
      </c>
      <c r="BM218">
        <v>1.7723526009846899</v>
      </c>
      <c r="BN218">
        <v>1.8524208128928501</v>
      </c>
      <c r="BO218">
        <v>1.6125849285659399</v>
      </c>
      <c r="BP218">
        <v>1.6996104701227299</v>
      </c>
      <c r="BQ218">
        <v>1.7489804639079201</v>
      </c>
      <c r="BR218">
        <v>1.8627201233900199</v>
      </c>
      <c r="BS218">
        <v>1.3843121954055899</v>
      </c>
      <c r="BT218">
        <v>1.3913014136250299</v>
      </c>
      <c r="BU218">
        <v>1.66784691569921</v>
      </c>
      <c r="BV218">
        <v>1.7441181756017099</v>
      </c>
      <c r="BW218">
        <v>1.73833009807065</v>
      </c>
      <c r="BX218">
        <v>1.8197441047887499</v>
      </c>
      <c r="BY218">
        <v>1.66657891259878</v>
      </c>
      <c r="BZ218">
        <v>1.7679395142748799</v>
      </c>
      <c r="CA218">
        <v>1.6879208372621</v>
      </c>
      <c r="CB218">
        <v>1.8036354487447399</v>
      </c>
      <c r="CC218">
        <v>1.70923766142169</v>
      </c>
      <c r="CD218">
        <v>1.79045775383822</v>
      </c>
      <c r="CE218">
        <v>1.73882772875026</v>
      </c>
      <c r="CF218">
        <v>1.7941010925222001</v>
      </c>
    </row>
    <row r="219" spans="1:84" x14ac:dyDescent="0.45">
      <c r="A219" t="s">
        <v>54</v>
      </c>
      <c r="B219" t="s">
        <v>55</v>
      </c>
      <c r="C219" t="s">
        <v>56</v>
      </c>
      <c r="D219">
        <v>45</v>
      </c>
      <c r="E219" s="1" cm="1">
        <f t="array" ref="E219">SUMPRODUCT($G219:$CF219,$G$2:$CF$2)/SUMPRODUCT(--($G219:$CF219&lt;&gt;""),$G$2:$CF$2)</f>
        <v>1.3693945122860502</v>
      </c>
      <c r="F219" s="1" cm="1">
        <f t="array" ref="F219">SUMPRODUCT($G219:$CF219,$F$2:$CE$2)/SUMPRODUCT(--($G219:$CF219&lt;&gt;""),$F$2:$CE$2)</f>
        <v>1.4227462579774064</v>
      </c>
      <c r="G219">
        <v>1.43905168243765</v>
      </c>
      <c r="H219">
        <v>1.4818043661328</v>
      </c>
      <c r="I219">
        <v>1.36364882305241</v>
      </c>
      <c r="J219">
        <v>1.41903375855516</v>
      </c>
      <c r="K219">
        <v>1.3850766351475801</v>
      </c>
      <c r="L219">
        <v>1.41593961064166</v>
      </c>
      <c r="M219">
        <v>1.39973460953985</v>
      </c>
      <c r="N219">
        <v>1.4354572538432699</v>
      </c>
      <c r="O219">
        <v>1.4071479286612301</v>
      </c>
      <c r="P219">
        <v>1.43695056812121</v>
      </c>
      <c r="Q219">
        <v>1.4024516413430499</v>
      </c>
      <c r="R219">
        <v>1.4348994655013001</v>
      </c>
      <c r="S219">
        <v>1.4026609083643899</v>
      </c>
      <c r="T219">
        <v>1.4846322462530801</v>
      </c>
      <c r="U219">
        <v>1.4241552329932901</v>
      </c>
      <c r="V219">
        <v>1.51357147725382</v>
      </c>
      <c r="W219">
        <v>1.34913492513192</v>
      </c>
      <c r="X219">
        <v>1.39225574771875</v>
      </c>
      <c r="Y219">
        <v>1.3854375706222299</v>
      </c>
      <c r="Z219">
        <v>1.40812467712997</v>
      </c>
      <c r="AA219">
        <v>1.38189529692525</v>
      </c>
      <c r="AB219">
        <v>1.41959424182594</v>
      </c>
      <c r="AC219">
        <v>1.40776568349925</v>
      </c>
      <c r="AD219">
        <v>1.4428034874547599</v>
      </c>
      <c r="AE219">
        <v>1.0902138891504201</v>
      </c>
      <c r="AF219">
        <v>1.1236040872408499</v>
      </c>
      <c r="AG219">
        <v>1.38797242404003</v>
      </c>
      <c r="AH219">
        <v>1.4041470959645299</v>
      </c>
      <c r="AI219">
        <v>1.3558381822813601</v>
      </c>
      <c r="AJ219">
        <v>1.40976737975234</v>
      </c>
      <c r="AK219">
        <v>1.4009938781853699</v>
      </c>
      <c r="AL219">
        <v>1.5071190856667001</v>
      </c>
      <c r="AM219">
        <v>1.3344449091349899</v>
      </c>
      <c r="AN219">
        <v>1.34560263656257</v>
      </c>
      <c r="AO219">
        <v>1.3524040437971401</v>
      </c>
      <c r="AP219">
        <v>1.4042140948831201</v>
      </c>
      <c r="AQ219">
        <v>1.2996599431237701</v>
      </c>
      <c r="AR219">
        <v>1.3234752075887699</v>
      </c>
      <c r="AS219">
        <v>1.4157987491773201</v>
      </c>
      <c r="AT219">
        <v>1.48545319306013</v>
      </c>
      <c r="AU219">
        <v>1.3993524457217501</v>
      </c>
      <c r="AV219">
        <v>1.45842233101441</v>
      </c>
      <c r="AW219">
        <v>1.2974113069044</v>
      </c>
      <c r="AX219">
        <v>1.3775643032206</v>
      </c>
      <c r="AY219">
        <v>1.3915370583470901</v>
      </c>
      <c r="AZ219">
        <v>1.4585546623579599</v>
      </c>
      <c r="BA219">
        <v>1.4151416591514401</v>
      </c>
      <c r="BB219">
        <v>1.52449363161803</v>
      </c>
      <c r="BC219">
        <v>1.3887641012348599</v>
      </c>
      <c r="BD219">
        <v>1.4658364330835001</v>
      </c>
      <c r="BE219">
        <v>1.4067606806124699</v>
      </c>
      <c r="BF219">
        <v>1.5218408479079999</v>
      </c>
      <c r="BG219">
        <v>1.39658320942627</v>
      </c>
      <c r="BH219">
        <v>1.5226024993159699</v>
      </c>
      <c r="BI219">
        <v>1.3768598481499501</v>
      </c>
      <c r="BJ219">
        <v>1.4439733587416499</v>
      </c>
      <c r="BK219">
        <v>1.41013879587835</v>
      </c>
      <c r="BL219">
        <v>1.48077256344554</v>
      </c>
      <c r="BM219">
        <v>1.47802295828908</v>
      </c>
      <c r="BN219">
        <v>1.5793942492086199</v>
      </c>
      <c r="BO219">
        <v>1.4187405637550401</v>
      </c>
      <c r="BP219">
        <v>1.4756028174586799</v>
      </c>
      <c r="BQ219">
        <v>1.48123814761235</v>
      </c>
      <c r="BR219">
        <v>1.5704362697973799</v>
      </c>
      <c r="BS219">
        <v>1.43242493956577</v>
      </c>
      <c r="BT219">
        <v>1.5164766353341199</v>
      </c>
      <c r="BU219">
        <v>1.46695352719423</v>
      </c>
      <c r="BV219">
        <v>1.5390209834274999</v>
      </c>
      <c r="BW219">
        <v>1.38239251894738</v>
      </c>
      <c r="BX219">
        <v>1.45921340917914</v>
      </c>
      <c r="BY219">
        <v>1.33965914665537</v>
      </c>
      <c r="BZ219">
        <v>1.42893126120926</v>
      </c>
      <c r="CA219">
        <v>1.35450051598739</v>
      </c>
      <c r="CB219">
        <v>1.4340498455839501</v>
      </c>
      <c r="CC219">
        <v>1.2868164358340699</v>
      </c>
      <c r="CD219">
        <v>1.35534864424173</v>
      </c>
      <c r="CE219">
        <v>1.4533025327867499</v>
      </c>
      <c r="CF219">
        <v>1.5061848014952599</v>
      </c>
    </row>
    <row r="220" spans="1:84" x14ac:dyDescent="0.45">
      <c r="A220" t="s">
        <v>99</v>
      </c>
      <c r="B220" t="s">
        <v>84</v>
      </c>
      <c r="C220" t="s">
        <v>62</v>
      </c>
      <c r="D220">
        <v>45</v>
      </c>
      <c r="E220" s="1" cm="1">
        <f t="array" ref="E220">SUMPRODUCT($G220:$CF220,$G$2:$CF$2)/SUMPRODUCT(--($G220:$CF220&lt;&gt;""),$G$2:$CF$2)</f>
        <v>1.7587466200097701</v>
      </c>
      <c r="F220" s="1" cm="1">
        <f t="array" ref="F220">SUMPRODUCT($G220:$CF220,$F$2:$CE$2)/SUMPRODUCT(--($G220:$CF220&lt;&gt;""),$F$2:$CE$2)</f>
        <v>1.691280753728901</v>
      </c>
      <c r="G220">
        <v>1.7579117093402701</v>
      </c>
      <c r="H220">
        <v>1.68841916023066</v>
      </c>
      <c r="I220">
        <v>1.6714307763042799</v>
      </c>
      <c r="J220">
        <v>1.6741476949504399</v>
      </c>
      <c r="K220">
        <v>1.85790689092813</v>
      </c>
      <c r="L220">
        <v>1.63324171236364</v>
      </c>
      <c r="M220">
        <v>1.7562350778531799</v>
      </c>
      <c r="N220">
        <v>1.6919279985489799</v>
      </c>
      <c r="O220">
        <v>1.76872688536308</v>
      </c>
      <c r="P220">
        <v>1.6965285901687699</v>
      </c>
      <c r="Q220">
        <v>1.76481778847309</v>
      </c>
      <c r="R220">
        <v>1.69307632193358</v>
      </c>
      <c r="S220">
        <v>1.7990454150246999</v>
      </c>
      <c r="T220">
        <v>1.7673851364871001</v>
      </c>
      <c r="U220">
        <v>1.6563386436507399</v>
      </c>
      <c r="V220">
        <v>1.62986720160249</v>
      </c>
      <c r="W220">
        <v>1.67441481970463</v>
      </c>
      <c r="X220">
        <v>1.6320476777934401</v>
      </c>
      <c r="Y220">
        <v>1.78835910440641</v>
      </c>
      <c r="Z220">
        <v>1.6867910068173899</v>
      </c>
      <c r="AA220">
        <v>1.7477373163060099</v>
      </c>
      <c r="AB220">
        <v>1.6647978562786501</v>
      </c>
      <c r="AC220">
        <v>1.9855598679523101</v>
      </c>
      <c r="AD220">
        <v>1.7430851855537599</v>
      </c>
      <c r="AE220">
        <v>2.0182548636921398</v>
      </c>
      <c r="AF220">
        <v>1.5905027344554099</v>
      </c>
      <c r="AG220">
        <v>1.79126431682716</v>
      </c>
      <c r="AH220">
        <v>1.6933299687664001</v>
      </c>
      <c r="AI220">
        <v>1.84029722369545</v>
      </c>
      <c r="AJ220">
        <v>1.79198432784985</v>
      </c>
      <c r="AK220">
        <v>1.74336744512181</v>
      </c>
      <c r="AL220">
        <v>1.72425327486069</v>
      </c>
      <c r="AM220">
        <v>1.7051656245490101</v>
      </c>
      <c r="AN220">
        <v>1.68758224122872</v>
      </c>
      <c r="AO220">
        <v>1.6667246577421999</v>
      </c>
      <c r="AP220">
        <v>1.6370061992162701</v>
      </c>
      <c r="AQ220">
        <v>1.7492776716207901</v>
      </c>
      <c r="AR220">
        <v>1.6796037919823701</v>
      </c>
      <c r="AS220">
        <v>1.7657123807350701</v>
      </c>
      <c r="AT220">
        <v>1.7394091674996299</v>
      </c>
      <c r="AU220">
        <v>1.69582515129561</v>
      </c>
      <c r="AV220">
        <v>1.6767450563103401</v>
      </c>
      <c r="AW220">
        <v>1.6608944300700901</v>
      </c>
      <c r="AX220">
        <v>1.6889965095132899</v>
      </c>
      <c r="AY220">
        <v>1.6597070480714999</v>
      </c>
      <c r="AZ220">
        <v>1.67099911410219</v>
      </c>
      <c r="BA220">
        <v>1.6583763256881601</v>
      </c>
      <c r="BB220">
        <v>1.70521165484591</v>
      </c>
      <c r="BC220">
        <v>1.80960963538751</v>
      </c>
      <c r="BD220">
        <v>1.73259276377559</v>
      </c>
      <c r="BE220">
        <v>1.6945807201359999</v>
      </c>
      <c r="BF220">
        <v>1.6750303503452899</v>
      </c>
      <c r="BG220">
        <v>1.66342876193927</v>
      </c>
      <c r="BH220">
        <v>1.67651188003987</v>
      </c>
      <c r="BI220">
        <v>1.6819107206328201</v>
      </c>
      <c r="BJ220">
        <v>1.6957489178888101</v>
      </c>
      <c r="BK220">
        <v>1.81939190163466</v>
      </c>
      <c r="BL220">
        <v>1.72946611348334</v>
      </c>
      <c r="BM220">
        <v>1.70289911384729</v>
      </c>
      <c r="BN220">
        <v>1.7665773404604399</v>
      </c>
      <c r="BO220">
        <v>1.74115094600258</v>
      </c>
      <c r="BP220">
        <v>1.65328373695251</v>
      </c>
      <c r="BQ220">
        <v>1.64538823650517</v>
      </c>
      <c r="BR220">
        <v>1.7351208060152501</v>
      </c>
      <c r="BS220">
        <v>1.68028171629937</v>
      </c>
      <c r="BT220">
        <v>1.68387262168018</v>
      </c>
      <c r="BU220">
        <v>1.6497704348950899</v>
      </c>
      <c r="BV220">
        <v>1.7282905859802999</v>
      </c>
      <c r="BW220">
        <v>1.6289620714683499</v>
      </c>
      <c r="BX220">
        <v>1.6556428607599201</v>
      </c>
      <c r="BY220">
        <v>1.78157387367277</v>
      </c>
      <c r="BZ220">
        <v>1.76549668919929</v>
      </c>
      <c r="CA220">
        <v>1.6796323166357401</v>
      </c>
      <c r="CB220">
        <v>1.70684529699264</v>
      </c>
      <c r="CC220">
        <v>1.71005129642255</v>
      </c>
      <c r="CD220">
        <v>1.7042229331721801</v>
      </c>
      <c r="CE220">
        <v>1.7524855307015199</v>
      </c>
      <c r="CF220">
        <v>1.7371916727393399</v>
      </c>
    </row>
    <row r="221" spans="1:84" x14ac:dyDescent="0.45">
      <c r="A221" t="s">
        <v>99</v>
      </c>
      <c r="B221" t="s">
        <v>84</v>
      </c>
      <c r="C221" t="s">
        <v>85</v>
      </c>
      <c r="D221">
        <v>45</v>
      </c>
      <c r="E221" s="1" cm="1">
        <f t="array" ref="E221">SUMPRODUCT($G221:$CF221,$G$2:$CF$2)/SUMPRODUCT(--($G221:$CF221&lt;&gt;""),$G$2:$CF$2)</f>
        <v>1.3467028635147615</v>
      </c>
      <c r="F221" s="1" cm="1">
        <f t="array" ref="F221">SUMPRODUCT($G221:$CF221,$F$2:$CE$2)/SUMPRODUCT(--($G221:$CF221&lt;&gt;""),$F$2:$CE$2)</f>
        <v>1.2905477995050427</v>
      </c>
      <c r="G221">
        <v>1.3277846949098799</v>
      </c>
      <c r="H221">
        <v>1.30038762646873</v>
      </c>
      <c r="I221">
        <v>1.2732303471817901</v>
      </c>
      <c r="J221">
        <v>1.2549175927924701</v>
      </c>
      <c r="K221">
        <v>1.39545478886718</v>
      </c>
      <c r="L221">
        <v>1.2381416896434301</v>
      </c>
      <c r="M221">
        <v>1.3288557577911599</v>
      </c>
      <c r="N221">
        <v>1.2934060832871199</v>
      </c>
      <c r="O221">
        <v>1.3320315660639701</v>
      </c>
      <c r="P221">
        <v>1.29824064437066</v>
      </c>
      <c r="Q221">
        <v>1.33232940994945</v>
      </c>
      <c r="R221">
        <v>1.2939403506343601</v>
      </c>
      <c r="S221">
        <v>1.3659756444342199</v>
      </c>
      <c r="T221">
        <v>1.33465778678785</v>
      </c>
      <c r="U221">
        <v>1.2705961378680199</v>
      </c>
      <c r="V221">
        <v>1.2601017956218401</v>
      </c>
      <c r="W221">
        <v>1.2837237398883901</v>
      </c>
      <c r="X221">
        <v>1.2473548233598799</v>
      </c>
      <c r="Y221">
        <v>1.37032908073153</v>
      </c>
      <c r="Z221">
        <v>1.27773067201299</v>
      </c>
      <c r="AA221">
        <v>1.33716468347943</v>
      </c>
      <c r="AB221">
        <v>1.27326361226867</v>
      </c>
      <c r="AC221">
        <v>1.5095068694124101</v>
      </c>
      <c r="AD221">
        <v>1.3331694402573799</v>
      </c>
      <c r="AE221">
        <v>1.5193472096107199</v>
      </c>
      <c r="AF221">
        <v>1.2044349191100101</v>
      </c>
      <c r="AG221">
        <v>1.3433272678234001</v>
      </c>
      <c r="AH221">
        <v>1.3015732977076</v>
      </c>
      <c r="AI221">
        <v>1.4281321120406401</v>
      </c>
      <c r="AJ221">
        <v>1.3535567314960599</v>
      </c>
      <c r="AK221">
        <v>1.3245946283608001</v>
      </c>
      <c r="AL221">
        <v>1.3238976784180301</v>
      </c>
      <c r="AM221">
        <v>1.35133771975036</v>
      </c>
      <c r="AN221">
        <v>1.2933650370099801</v>
      </c>
      <c r="AO221">
        <v>1.2805945340106999</v>
      </c>
      <c r="AP221">
        <v>1.24453206715277</v>
      </c>
      <c r="AQ221">
        <v>1.36641408178955</v>
      </c>
      <c r="AR221">
        <v>1.2816846230273999</v>
      </c>
      <c r="AS221">
        <v>1.3660283386938299</v>
      </c>
      <c r="AT221">
        <v>1.32477772698097</v>
      </c>
      <c r="AU221">
        <v>1.2931028682422601</v>
      </c>
      <c r="AV221">
        <v>1.2751681432039801</v>
      </c>
      <c r="AW221">
        <v>1.2574606086687199</v>
      </c>
      <c r="AX221">
        <v>1.29521220620783</v>
      </c>
      <c r="AY221">
        <v>1.2739571709988</v>
      </c>
      <c r="AZ221">
        <v>1.2782452859047799</v>
      </c>
      <c r="BA221">
        <v>1.2679297336658699</v>
      </c>
      <c r="BB221">
        <v>1.3081284719314801</v>
      </c>
      <c r="BC221">
        <v>1.3398673261613301</v>
      </c>
      <c r="BD221">
        <v>1.302736109624</v>
      </c>
      <c r="BE221">
        <v>1.3031808497312101</v>
      </c>
      <c r="BF221">
        <v>1.2916335032000399</v>
      </c>
      <c r="BG221">
        <v>1.2712089575449299</v>
      </c>
      <c r="BH221">
        <v>1.3054104777322999</v>
      </c>
      <c r="BI221">
        <v>1.2775217634106699</v>
      </c>
      <c r="BJ221">
        <v>1.2934027333042299</v>
      </c>
      <c r="BK221">
        <v>1.41709678109577</v>
      </c>
      <c r="BL221">
        <v>1.3073575605518499</v>
      </c>
      <c r="BM221">
        <v>1.2848371877734901</v>
      </c>
      <c r="BN221">
        <v>1.33854588621213</v>
      </c>
      <c r="BO221">
        <v>1.31348892479215</v>
      </c>
      <c r="BP221">
        <v>1.2613751318120701</v>
      </c>
      <c r="BQ221">
        <v>1.2781688616495599</v>
      </c>
      <c r="BR221">
        <v>1.3291257391153299</v>
      </c>
      <c r="BS221">
        <v>1.28604848003282</v>
      </c>
      <c r="BT221">
        <v>1.30096135477982</v>
      </c>
      <c r="BU221">
        <v>1.27708846566625</v>
      </c>
      <c r="BV221">
        <v>1.34444901207488</v>
      </c>
      <c r="BW221">
        <v>1.2549232820755101</v>
      </c>
      <c r="BX221">
        <v>1.27379842344243</v>
      </c>
      <c r="BY221">
        <v>1.3646818877436899</v>
      </c>
      <c r="BZ221">
        <v>1.3342273014608801</v>
      </c>
      <c r="CA221">
        <v>1.2928552802845801</v>
      </c>
      <c r="CB221">
        <v>1.31862647624635</v>
      </c>
      <c r="CC221">
        <v>1.3402170058639</v>
      </c>
      <c r="CD221">
        <v>1.30641506657262</v>
      </c>
      <c r="CE221">
        <v>1.3129516757164299</v>
      </c>
      <c r="CF221">
        <v>1.3147205915825599</v>
      </c>
    </row>
    <row r="222" spans="1:84" x14ac:dyDescent="0.45">
      <c r="A222" t="s">
        <v>99</v>
      </c>
      <c r="B222" t="s">
        <v>100</v>
      </c>
      <c r="C222" t="s">
        <v>62</v>
      </c>
      <c r="D222">
        <v>45</v>
      </c>
      <c r="E222" s="1" cm="1">
        <f t="array" ref="E222">SUMPRODUCT($G222:$CF222,$G$2:$CF$2)/SUMPRODUCT(--($G222:$CF222&lt;&gt;""),$G$2:$CF$2)</f>
        <v>2.1213372838703681</v>
      </c>
      <c r="F222" s="1" cm="1">
        <f t="array" ref="F222">SUMPRODUCT($G222:$CF222,$F$2:$CE$2)/SUMPRODUCT(--($G222:$CF222&lt;&gt;""),$F$2:$CE$2)</f>
        <v>2.0611939511258535</v>
      </c>
      <c r="G222">
        <v>1.6027801645773401</v>
      </c>
      <c r="H222">
        <v>1.5492657377760599</v>
      </c>
      <c r="I222">
        <v>1.51220553842489</v>
      </c>
      <c r="J222">
        <v>1.5090362680835301</v>
      </c>
      <c r="K222">
        <v>1.6619964912732399</v>
      </c>
      <c r="L222">
        <v>1.4721830439072201</v>
      </c>
      <c r="M222">
        <v>2.3680648981438499</v>
      </c>
      <c r="N222">
        <v>2.3109854519539801</v>
      </c>
      <c r="O222">
        <v>1.6109166255598999</v>
      </c>
      <c r="P222">
        <v>1.5582153180210501</v>
      </c>
      <c r="Q222">
        <v>1.60839298995309</v>
      </c>
      <c r="R222">
        <v>1.5565982994189</v>
      </c>
      <c r="S222">
        <v>2.1626422851410001</v>
      </c>
      <c r="T222">
        <v>2.0945410152232702</v>
      </c>
      <c r="U222">
        <v>2.4273423725255898</v>
      </c>
      <c r="V222">
        <v>2.4101490676506101</v>
      </c>
      <c r="W222">
        <v>1.52706663321863</v>
      </c>
      <c r="X222">
        <v>1.5023964772081</v>
      </c>
      <c r="Y222">
        <v>1.58578451040628</v>
      </c>
      <c r="Z222">
        <v>1.4635258368322299</v>
      </c>
      <c r="AA222">
        <v>1.5530923992394501</v>
      </c>
      <c r="AB222">
        <v>1.4507959320517201</v>
      </c>
      <c r="AC222">
        <v>3.6138566240677799</v>
      </c>
      <c r="AD222">
        <v>3.0155722157990699</v>
      </c>
      <c r="AE222">
        <v>1.71332773728801</v>
      </c>
      <c r="AF222">
        <v>1.4104587533691899</v>
      </c>
      <c r="AG222">
        <v>2.5148871588007502</v>
      </c>
      <c r="AH222">
        <v>2.4373987901938601</v>
      </c>
      <c r="AI222">
        <v>2.4770501785843799</v>
      </c>
      <c r="AJ222">
        <v>2.4352192044091701</v>
      </c>
      <c r="AK222">
        <v>1.9737225662106801</v>
      </c>
      <c r="AL222">
        <v>1.9462920902366301</v>
      </c>
      <c r="AM222">
        <v>2.7407014438459099</v>
      </c>
      <c r="AN222">
        <v>2.9305249988791702</v>
      </c>
      <c r="AO222">
        <v>1.55847098695724</v>
      </c>
      <c r="AP222">
        <v>1.4955245331764799</v>
      </c>
      <c r="AQ222">
        <v>1.9596824187478199</v>
      </c>
      <c r="AR222">
        <v>1.89259283819076</v>
      </c>
      <c r="AS222">
        <v>2.4934888030061999</v>
      </c>
      <c r="AT222">
        <v>2.4894019273361399</v>
      </c>
      <c r="AU222">
        <v>2.2704240429211602</v>
      </c>
      <c r="AV222">
        <v>2.3478247446112901</v>
      </c>
      <c r="AW222">
        <v>1.8895557842416899</v>
      </c>
      <c r="AX222">
        <v>1.94538235890348</v>
      </c>
      <c r="AY222">
        <v>1.5162468318631599</v>
      </c>
      <c r="AZ222">
        <v>1.5059974151904201</v>
      </c>
      <c r="BA222">
        <v>1.5218663051579799</v>
      </c>
      <c r="BB222">
        <v>1.56474555983973</v>
      </c>
      <c r="BC222">
        <v>2.9889714928884499</v>
      </c>
      <c r="BD222">
        <v>2.9155495321315699</v>
      </c>
      <c r="BE222">
        <v>1.58283886999476</v>
      </c>
      <c r="BF222">
        <v>1.5560058246433099</v>
      </c>
      <c r="BG222">
        <v>1.4815327749141201</v>
      </c>
      <c r="BH222">
        <v>1.50516547552068</v>
      </c>
      <c r="BI222">
        <v>2.41769520159494</v>
      </c>
      <c r="BJ222">
        <v>2.4163696983207901</v>
      </c>
      <c r="BK222">
        <v>2.0887564710877098</v>
      </c>
      <c r="BL222">
        <v>1.9597288288870101</v>
      </c>
      <c r="BM222">
        <v>2.79572680678229</v>
      </c>
      <c r="BN222">
        <v>2.9408109833880101</v>
      </c>
      <c r="BO222">
        <v>2.8796396302975502</v>
      </c>
      <c r="BP222">
        <v>2.7733269410004699</v>
      </c>
      <c r="BQ222">
        <v>1.44515749358027</v>
      </c>
      <c r="BR222">
        <v>1.5305738449808499</v>
      </c>
      <c r="BS222">
        <v>1.47946907507848</v>
      </c>
      <c r="BT222">
        <v>1.4861900582652099</v>
      </c>
      <c r="BU222">
        <v>1.92425801844189</v>
      </c>
      <c r="BV222">
        <v>2.0082045644964399</v>
      </c>
      <c r="BW222">
        <v>1.4708584980504</v>
      </c>
      <c r="BX222">
        <v>1.5064232061171701</v>
      </c>
      <c r="BY222">
        <v>2.92471857242227</v>
      </c>
      <c r="BZ222">
        <v>2.8803048144833401</v>
      </c>
      <c r="CA222">
        <v>2.6484162163897902</v>
      </c>
      <c r="CB222">
        <v>2.7694982712504399</v>
      </c>
      <c r="CC222">
        <v>2.8585707609608599</v>
      </c>
      <c r="CD222">
        <v>2.8475999176501801</v>
      </c>
      <c r="CE222">
        <v>2.0534790547871902</v>
      </c>
      <c r="CF222">
        <v>2.0318034632517898</v>
      </c>
    </row>
    <row r="223" spans="1:84" x14ac:dyDescent="0.45">
      <c r="A223" t="s">
        <v>135</v>
      </c>
      <c r="B223" t="s">
        <v>136</v>
      </c>
      <c r="C223" t="s">
        <v>66</v>
      </c>
      <c r="D223">
        <v>45</v>
      </c>
      <c r="E223" s="1" cm="1">
        <f t="array" ref="E223">SUMPRODUCT($G223:$CF223,$G$2:$CF$2)/SUMPRODUCT(--($G223:$CF223&lt;&gt;""),$G$2:$CF$2)</f>
        <v>1.7616684846194761</v>
      </c>
      <c r="F223" s="1" cm="1">
        <f t="array" ref="F223">SUMPRODUCT($G223:$CF223,$F$2:$CE$2)/SUMPRODUCT(--($G223:$CF223&lt;&gt;""),$F$2:$CE$2)</f>
        <v>1.8104537613760716</v>
      </c>
      <c r="G223">
        <v>1.8552139163454999</v>
      </c>
      <c r="H223">
        <v>1.9345555930151199</v>
      </c>
      <c r="I223">
        <v>1.8238595672664299</v>
      </c>
      <c r="J223">
        <v>1.89683129759467</v>
      </c>
      <c r="K223">
        <v>1.8590375525315399</v>
      </c>
      <c r="L223">
        <v>1.9009665698212299</v>
      </c>
      <c r="M223">
        <v>1.7572832261219899</v>
      </c>
      <c r="N223">
        <v>1.7914338803588901</v>
      </c>
      <c r="O223">
        <v>1.75992661738542</v>
      </c>
      <c r="P223">
        <v>1.79265058142393</v>
      </c>
      <c r="Q223">
        <v>1.7593575949239699</v>
      </c>
      <c r="R223">
        <v>1.7911948861069</v>
      </c>
      <c r="S223">
        <v>1.80294683654816</v>
      </c>
      <c r="T223">
        <v>1.84864122957206</v>
      </c>
      <c r="U223">
        <v>1.89898909314938</v>
      </c>
      <c r="V223">
        <v>1.9731639165077</v>
      </c>
      <c r="W223">
        <v>1.7187910957772099</v>
      </c>
      <c r="X223">
        <v>1.7707401130615299</v>
      </c>
      <c r="Y223">
        <v>1.8042033923460099</v>
      </c>
      <c r="Z223">
        <v>1.76564653377226</v>
      </c>
      <c r="AA223">
        <v>1.7767287372002001</v>
      </c>
      <c r="AB223">
        <v>1.7779362132655101</v>
      </c>
      <c r="AC223">
        <v>1.78971412613005</v>
      </c>
      <c r="AD223">
        <v>1.78645971098894</v>
      </c>
      <c r="AE223">
        <v>1.5469450220463901</v>
      </c>
      <c r="AF223">
        <v>1.56643537764528</v>
      </c>
      <c r="AG223">
        <v>1.7497338664466699</v>
      </c>
      <c r="AH223">
        <v>1.776000393975</v>
      </c>
      <c r="AI223">
        <v>1.7522420373387999</v>
      </c>
      <c r="AJ223">
        <v>1.81712104849029</v>
      </c>
      <c r="AK223">
        <v>1.7586136668985699</v>
      </c>
      <c r="AL223">
        <v>1.8574710860314301</v>
      </c>
      <c r="AM223">
        <v>1.68859466122913</v>
      </c>
      <c r="AN223">
        <v>1.74374770313603</v>
      </c>
      <c r="AO223">
        <v>1.7141708989570801</v>
      </c>
      <c r="AP223">
        <v>1.7449385430109801</v>
      </c>
      <c r="AQ223">
        <v>1.5798916320149701</v>
      </c>
      <c r="AR223">
        <v>1.6035187826649999</v>
      </c>
      <c r="AS223">
        <v>1.88812915748461</v>
      </c>
      <c r="AT223">
        <v>1.96976618759453</v>
      </c>
      <c r="AU223">
        <v>1.87590485929201</v>
      </c>
      <c r="AV223">
        <v>1.91881165139914</v>
      </c>
      <c r="AW223">
        <v>1.56004151766354</v>
      </c>
      <c r="AX223">
        <v>1.63612269144691</v>
      </c>
      <c r="AY223">
        <v>1.7601074163914701</v>
      </c>
      <c r="AZ223">
        <v>1.83767868086429</v>
      </c>
      <c r="BA223">
        <v>1.8022344242650501</v>
      </c>
      <c r="BB223">
        <v>1.8971082908614301</v>
      </c>
      <c r="BC223">
        <v>1.77295715479057</v>
      </c>
      <c r="BD223">
        <v>1.8555557914554499</v>
      </c>
      <c r="BE223">
        <v>1.77450136226785</v>
      </c>
      <c r="BF223">
        <v>1.86541488606491</v>
      </c>
      <c r="BG223">
        <v>1.7468278081911399</v>
      </c>
      <c r="BH223">
        <v>1.87978607052396</v>
      </c>
      <c r="BI223">
        <v>1.7424202516231699</v>
      </c>
      <c r="BJ223">
        <v>1.8293182232090499</v>
      </c>
      <c r="BK223">
        <v>1.74753017218763</v>
      </c>
      <c r="BL223">
        <v>1.8441442620000199</v>
      </c>
      <c r="BM223">
        <v>1.86882287929821</v>
      </c>
      <c r="BN223">
        <v>1.9844287221672401</v>
      </c>
      <c r="BO223">
        <v>1.7224918519407999</v>
      </c>
      <c r="BP223">
        <v>1.80840878139363</v>
      </c>
      <c r="BQ223">
        <v>1.84438952686514</v>
      </c>
      <c r="BR223">
        <v>1.95366417400145</v>
      </c>
      <c r="BS223">
        <v>2.0470589048146302</v>
      </c>
      <c r="BT223">
        <v>2.1267803215511498</v>
      </c>
      <c r="BU223">
        <v>1.8548118653035699</v>
      </c>
      <c r="BV223">
        <v>1.95863927288657</v>
      </c>
      <c r="BW223">
        <v>1.7664718194554601</v>
      </c>
      <c r="BX223">
        <v>1.8401014465843999</v>
      </c>
      <c r="BY223">
        <v>1.58191550820251</v>
      </c>
      <c r="BZ223">
        <v>1.64586072710285</v>
      </c>
      <c r="CA223">
        <v>1.5959785264247199</v>
      </c>
      <c r="CB223">
        <v>1.7004919412483801</v>
      </c>
      <c r="CC223">
        <v>1.8097332476435899</v>
      </c>
      <c r="CD223">
        <v>1.88433607806637</v>
      </c>
      <c r="CE223">
        <v>1.80013324855791</v>
      </c>
      <c r="CF223">
        <v>1.92234892655609</v>
      </c>
    </row>
    <row r="224" spans="1:84" x14ac:dyDescent="0.45">
      <c r="A224" t="s">
        <v>103</v>
      </c>
      <c r="B224" t="s">
        <v>104</v>
      </c>
      <c r="C224" t="s">
        <v>64</v>
      </c>
      <c r="D224">
        <v>45</v>
      </c>
      <c r="E224" s="1" cm="1">
        <f t="array" ref="E224">SUMPRODUCT($G224:$CF224,$G$2:$CF$2)/SUMPRODUCT(--($G224:$CF224&lt;&gt;""),$G$2:$CF$2)</f>
        <v>1.8695221312134822</v>
      </c>
      <c r="F224" s="1" cm="1">
        <f t="array" ref="F224">SUMPRODUCT($G224:$CF224,$F$2:$CE$2)/SUMPRODUCT(--($G224:$CF224&lt;&gt;""),$F$2:$CE$2)</f>
        <v>1.7526306799474343</v>
      </c>
      <c r="G224">
        <v>1.8973031266575</v>
      </c>
      <c r="H224">
        <v>1.85812412811564</v>
      </c>
      <c r="I224">
        <v>1.87391264432206</v>
      </c>
      <c r="J224">
        <v>1.83391727768159</v>
      </c>
      <c r="K224">
        <v>2.0295883922805502</v>
      </c>
      <c r="L224">
        <v>1.80551357841927</v>
      </c>
      <c r="M224">
        <v>1.76361909937727</v>
      </c>
      <c r="N224">
        <v>1.72588746550251</v>
      </c>
      <c r="O224">
        <v>1.7796431800353101</v>
      </c>
      <c r="P224">
        <v>1.7298668161589601</v>
      </c>
      <c r="Q224">
        <v>1.7733262634794</v>
      </c>
      <c r="R224">
        <v>1.72925159971603</v>
      </c>
      <c r="S224">
        <v>1.7843955020702</v>
      </c>
      <c r="T224">
        <v>1.76986999688081</v>
      </c>
      <c r="U224">
        <v>1.8293582578804499</v>
      </c>
      <c r="V224">
        <v>1.8299810093470401</v>
      </c>
      <c r="W224">
        <v>2.3759049943287902</v>
      </c>
      <c r="X224">
        <v>1.7165269107950101</v>
      </c>
      <c r="Y224">
        <v>2.0080835293263299</v>
      </c>
      <c r="Z224">
        <v>1.7145417402716301</v>
      </c>
      <c r="AA224">
        <v>1.83565166758711</v>
      </c>
      <c r="AB224">
        <v>1.6949316414814199</v>
      </c>
      <c r="AC224">
        <v>1.9277689463087699</v>
      </c>
      <c r="AD224">
        <v>1.7876536815994599</v>
      </c>
      <c r="AE224">
        <v>2.0338245831291899</v>
      </c>
      <c r="AF224">
        <v>1.6743907518435801</v>
      </c>
      <c r="AG224">
        <v>1.81911838802631</v>
      </c>
      <c r="AH224">
        <v>1.7495671651353999</v>
      </c>
      <c r="AI224">
        <v>1.87337647897113</v>
      </c>
      <c r="AJ224">
        <v>1.7928587007842001</v>
      </c>
      <c r="AK224">
        <v>1.7661790373219799</v>
      </c>
      <c r="AL224">
        <v>1.75266414593679</v>
      </c>
      <c r="AM224">
        <v>1.80061944559798</v>
      </c>
      <c r="AN224">
        <v>1.70365897996496</v>
      </c>
      <c r="AO224">
        <v>1.7755890168763999</v>
      </c>
      <c r="AP224">
        <v>1.7071088333958999</v>
      </c>
      <c r="AQ224">
        <v>1.8978484644261799</v>
      </c>
      <c r="AR224">
        <v>1.6389226534998</v>
      </c>
      <c r="AS224">
        <v>1.8256994252374199</v>
      </c>
      <c r="AT224">
        <v>1.81086675906318</v>
      </c>
      <c r="AU224">
        <v>1.9003538259997901</v>
      </c>
      <c r="AV224">
        <v>1.83550151788</v>
      </c>
      <c r="AW224">
        <v>1.74804452136726</v>
      </c>
      <c r="AX224">
        <v>1.6343505357656301</v>
      </c>
      <c r="AY224">
        <v>1.8148073249273899</v>
      </c>
      <c r="AZ224">
        <v>1.8165915005137701</v>
      </c>
      <c r="BA224">
        <v>1.74087895201373</v>
      </c>
      <c r="BB224">
        <v>1.79035762181186</v>
      </c>
      <c r="BC224">
        <v>1.8168384060382701</v>
      </c>
      <c r="BD224">
        <v>1.7684030308080001</v>
      </c>
      <c r="BE224">
        <v>1.8241714433212199</v>
      </c>
      <c r="BF224">
        <v>1.8040018574685199</v>
      </c>
      <c r="BG224">
        <v>1.75492194038817</v>
      </c>
      <c r="BH224">
        <v>1.7787817815181699</v>
      </c>
      <c r="BI224">
        <v>1.7824502753451701</v>
      </c>
      <c r="BJ224">
        <v>1.7579518920694399</v>
      </c>
      <c r="BK224">
        <v>1.8760145336879599</v>
      </c>
      <c r="BL224">
        <v>1.8025116737010201</v>
      </c>
      <c r="BM224">
        <v>1.7743307032211799</v>
      </c>
      <c r="BN224">
        <v>1.8471565506849501</v>
      </c>
      <c r="BO224">
        <v>1.7339559386486001</v>
      </c>
      <c r="BP224">
        <v>1.73939320946967</v>
      </c>
      <c r="BQ224">
        <v>1.7490287631422401</v>
      </c>
      <c r="BR224">
        <v>1.8289911087035899</v>
      </c>
      <c r="BS224">
        <v>2.0722190550744299</v>
      </c>
      <c r="BT224">
        <v>1.91912638755108</v>
      </c>
      <c r="BU224">
        <v>1.69310707892698</v>
      </c>
      <c r="BV224">
        <v>1.7709091618331401</v>
      </c>
      <c r="BW224">
        <v>1.74626622554563</v>
      </c>
      <c r="BX224">
        <v>1.7324178383944</v>
      </c>
      <c r="BY224">
        <v>1.6888301386293301</v>
      </c>
      <c r="BZ224">
        <v>1.6808420273079101</v>
      </c>
      <c r="CA224">
        <v>1.58776943547428</v>
      </c>
      <c r="CB224">
        <v>1.6701764513278301</v>
      </c>
      <c r="CC224">
        <v>1.8233990905511399</v>
      </c>
      <c r="CD224">
        <v>1.8011923502340901</v>
      </c>
      <c r="CE224">
        <v>1.7518887764837101</v>
      </c>
      <c r="CF224">
        <v>1.80687427723601</v>
      </c>
    </row>
    <row r="225" spans="1:84" x14ac:dyDescent="0.45">
      <c r="A225" t="s">
        <v>105</v>
      </c>
      <c r="B225" t="s">
        <v>106</v>
      </c>
      <c r="C225" t="s">
        <v>125</v>
      </c>
      <c r="D225">
        <v>45</v>
      </c>
      <c r="E225" s="1" cm="1">
        <f t="array" ref="E225">SUMPRODUCT($G225:$CF225,$G$2:$CF$2)/SUMPRODUCT(--($G225:$CF225&lt;&gt;""),$G$2:$CF$2)</f>
        <v>2.0145151028758352</v>
      </c>
      <c r="F225" s="1" cm="1">
        <f t="array" ref="F225">SUMPRODUCT($G225:$CF225,$F$2:$CE$2)/SUMPRODUCT(--($G225:$CF225&lt;&gt;""),$F$2:$CE$2)</f>
        <v>1.9793331831221868</v>
      </c>
      <c r="G225">
        <v>2.2066085237414099</v>
      </c>
      <c r="H225">
        <v>2.2013058226320901</v>
      </c>
      <c r="I225">
        <v>2.1330186093917498</v>
      </c>
      <c r="J225">
        <v>2.1144909754650998</v>
      </c>
      <c r="K225">
        <v>2.5678392297345201</v>
      </c>
      <c r="L225">
        <v>2.1491791026070799</v>
      </c>
      <c r="M225">
        <v>1.92343442371697</v>
      </c>
      <c r="N225">
        <v>1.89551472981075</v>
      </c>
      <c r="O225">
        <v>1.92779658638694</v>
      </c>
      <c r="P225">
        <v>1.9009159436210801</v>
      </c>
      <c r="Q225">
        <v>1.9232706146802001</v>
      </c>
      <c r="R225">
        <v>1.8989194819478901</v>
      </c>
      <c r="S225">
        <v>2.0469052719737402</v>
      </c>
      <c r="T225">
        <v>2.0670464997485798</v>
      </c>
      <c r="U225">
        <v>2.18372151737332</v>
      </c>
      <c r="V225">
        <v>2.19964002145483</v>
      </c>
      <c r="W225">
        <v>1.94609915510552</v>
      </c>
      <c r="X225">
        <v>1.9382020085265199</v>
      </c>
      <c r="Y225">
        <v>2.19381854954747</v>
      </c>
      <c r="Z225">
        <v>1.9040586401091799</v>
      </c>
      <c r="AA225">
        <v>1.884727678402</v>
      </c>
      <c r="AB225">
        <v>1.8675736791881501</v>
      </c>
      <c r="AC225">
        <v>2.0801585924577801</v>
      </c>
      <c r="AD225">
        <v>1.98980898843815</v>
      </c>
      <c r="AE225">
        <v>2.1952913427795799</v>
      </c>
      <c r="AF225">
        <v>1.8700836055554</v>
      </c>
      <c r="AG225">
        <v>1.9457515120986</v>
      </c>
      <c r="AH225">
        <v>1.9168694282711201</v>
      </c>
      <c r="AI225">
        <v>1.93216332647249</v>
      </c>
      <c r="AJ225">
        <v>1.9404946013501601</v>
      </c>
      <c r="AK225">
        <v>1.88703146506335</v>
      </c>
      <c r="AL225">
        <v>1.93901405262431</v>
      </c>
      <c r="AM225">
        <v>1.9241249500539399</v>
      </c>
      <c r="AN225">
        <v>1.8786340355723801</v>
      </c>
      <c r="AO225">
        <v>1.8921768071413201</v>
      </c>
      <c r="AP225">
        <v>1.92431707990505</v>
      </c>
      <c r="AQ225">
        <v>1.86366594611861</v>
      </c>
      <c r="AR225">
        <v>1.6443672259122</v>
      </c>
      <c r="AS225">
        <v>2.1908578340003002</v>
      </c>
      <c r="AT225">
        <v>2.2758922356486702</v>
      </c>
      <c r="AU225">
        <v>2.1555146978585702</v>
      </c>
      <c r="AV225">
        <v>2.1570195362840598</v>
      </c>
      <c r="AW225">
        <v>1.6459205501551499</v>
      </c>
      <c r="AX225">
        <v>1.6824045382414199</v>
      </c>
      <c r="AY225">
        <v>2.0851864132225599</v>
      </c>
      <c r="AZ225">
        <v>2.0337714917471899</v>
      </c>
      <c r="BA225">
        <v>1.93078468225349</v>
      </c>
      <c r="BB225">
        <v>2.0222947130784998</v>
      </c>
      <c r="BC225">
        <v>1.9661468026814499</v>
      </c>
      <c r="BD225">
        <v>2.0368754823749899</v>
      </c>
      <c r="BE225">
        <v>1.97005446571183</v>
      </c>
      <c r="BF225">
        <v>2.0638975881309798</v>
      </c>
      <c r="BG225">
        <v>1.9334265173082299</v>
      </c>
      <c r="BH225">
        <v>2.0399133543076702</v>
      </c>
      <c r="BI225">
        <v>1.96574040392774</v>
      </c>
      <c r="BJ225">
        <v>2.0497491549642901</v>
      </c>
      <c r="BK225">
        <v>1.9442862249344499</v>
      </c>
      <c r="BL225">
        <v>2.0115258500135398</v>
      </c>
      <c r="BM225">
        <v>2.0197335795180602</v>
      </c>
      <c r="BN225">
        <v>2.1449217999522201</v>
      </c>
      <c r="BO225">
        <v>1.8996124347885699</v>
      </c>
      <c r="BP225">
        <v>1.99475283094251</v>
      </c>
      <c r="BQ225">
        <v>1.94197190720964</v>
      </c>
      <c r="BR225">
        <v>2.0500079604842298</v>
      </c>
      <c r="BS225">
        <v>2.47976156641821</v>
      </c>
      <c r="BT225">
        <v>2.4818239863900899</v>
      </c>
      <c r="BU225">
        <v>1.8604650581272599</v>
      </c>
      <c r="BV225">
        <v>1.95615141461515</v>
      </c>
      <c r="BW225">
        <v>1.9585969650422801</v>
      </c>
      <c r="BX225">
        <v>1.97007241361848</v>
      </c>
      <c r="BY225">
        <v>1.63146844893439</v>
      </c>
      <c r="BZ225">
        <v>1.6851691442032399</v>
      </c>
      <c r="CA225">
        <v>1.6235855153129199</v>
      </c>
      <c r="CB225">
        <v>1.72194694898734</v>
      </c>
      <c r="CC225">
        <v>1.9999491184577101</v>
      </c>
      <c r="CD225">
        <v>2.0763317069504899</v>
      </c>
      <c r="CE225">
        <v>2.0226491962010602</v>
      </c>
      <c r="CF225">
        <v>2.14246520856002</v>
      </c>
    </row>
    <row r="226" spans="1:84" x14ac:dyDescent="0.45">
      <c r="A226" t="s">
        <v>76</v>
      </c>
      <c r="B226" t="s">
        <v>78</v>
      </c>
      <c r="C226" t="s">
        <v>74</v>
      </c>
      <c r="D226">
        <v>45</v>
      </c>
      <c r="E226" s="1" cm="1">
        <f t="array" ref="E226">SUMPRODUCT($G226:$CF226,$G$2:$CF$2)/SUMPRODUCT(--($G226:$CF226&lt;&gt;""),$G$2:$CF$2)</f>
        <v>1.8918749336070499</v>
      </c>
      <c r="F226" s="1" cm="1">
        <f t="array" ref="F226">SUMPRODUCT($G226:$CF226,$F$2:$CE$2)/SUMPRODUCT(--($G226:$CF226&lt;&gt;""),$F$2:$CE$2)</f>
        <v>1.9655171667344371</v>
      </c>
      <c r="G226">
        <v>1.40811255930799</v>
      </c>
      <c r="H226">
        <v>1.416104825311</v>
      </c>
      <c r="I226">
        <v>1.36465469395081</v>
      </c>
      <c r="J226">
        <v>1.35488656850609</v>
      </c>
      <c r="K226">
        <v>1.36592853041917</v>
      </c>
      <c r="L226">
        <v>1.3675369819140699</v>
      </c>
      <c r="M226">
        <v>2.1087143659405099</v>
      </c>
      <c r="N226">
        <v>2.2207973557812499</v>
      </c>
      <c r="O226">
        <v>1.7112682402478201</v>
      </c>
      <c r="P226">
        <v>1.7705923680447</v>
      </c>
      <c r="Q226">
        <v>1.7098456861015701</v>
      </c>
      <c r="R226">
        <v>1.7665777571682499</v>
      </c>
      <c r="S226">
        <v>1.6968894663965199</v>
      </c>
      <c r="T226">
        <v>1.76500391594907</v>
      </c>
      <c r="U226">
        <v>2.2705986137435401</v>
      </c>
      <c r="V226">
        <v>2.4402874188867001</v>
      </c>
      <c r="W226">
        <v>1.6231565716078</v>
      </c>
      <c r="X226">
        <v>1.69310194128299</v>
      </c>
      <c r="Y226">
        <v>1.7073734496478401</v>
      </c>
      <c r="Z226">
        <v>1.73427127390708</v>
      </c>
      <c r="AA226">
        <v>1.7113686491264199</v>
      </c>
      <c r="AB226">
        <v>1.74546887565756</v>
      </c>
      <c r="AC226">
        <v>2.2025241386249399</v>
      </c>
      <c r="AD226">
        <v>2.2576315789016599</v>
      </c>
      <c r="AE226">
        <v>1.5530773727737499</v>
      </c>
      <c r="AF226">
        <v>1.5340334773304301</v>
      </c>
      <c r="AG226">
        <v>2.1114101130304799</v>
      </c>
      <c r="AH226">
        <v>2.1729512742883599</v>
      </c>
      <c r="AI226">
        <v>2.11169154980796</v>
      </c>
      <c r="AJ226">
        <v>2.2021928634029102</v>
      </c>
      <c r="AK226">
        <v>2.1893711422786901</v>
      </c>
      <c r="AL226">
        <v>2.3348639489742098</v>
      </c>
      <c r="AM226">
        <v>2.02636497123336</v>
      </c>
      <c r="AN226">
        <v>2.07671541990518</v>
      </c>
      <c r="AO226">
        <v>1.60436895555808</v>
      </c>
      <c r="AP226">
        <v>1.65952526248294</v>
      </c>
      <c r="AQ226">
        <v>1.6696365343294299</v>
      </c>
      <c r="AR226">
        <v>1.74110341422874</v>
      </c>
      <c r="AS226">
        <v>1.9517059351853101</v>
      </c>
      <c r="AT226">
        <v>2.0690814300493301</v>
      </c>
      <c r="AU226">
        <v>2.2632191831500599</v>
      </c>
      <c r="AV226">
        <v>2.3304368609293999</v>
      </c>
      <c r="AW226">
        <v>1.69417603540991</v>
      </c>
      <c r="AX226">
        <v>1.7705199687086499</v>
      </c>
      <c r="AY226">
        <v>1.70951981875537</v>
      </c>
      <c r="AZ226">
        <v>1.80371810177662</v>
      </c>
      <c r="BA226">
        <v>1.74390520314445</v>
      </c>
      <c r="BB226">
        <v>1.83019646997135</v>
      </c>
      <c r="BC226">
        <v>2.09465539581059</v>
      </c>
      <c r="BD226">
        <v>2.2147491848597598</v>
      </c>
      <c r="BE226">
        <v>1.7483990697206799</v>
      </c>
      <c r="BF226">
        <v>1.84145694353125</v>
      </c>
      <c r="BG226">
        <v>1.6984994714847499</v>
      </c>
      <c r="BH226">
        <v>1.7822563933473801</v>
      </c>
      <c r="BI226">
        <v>2.1593770773935801</v>
      </c>
      <c r="BJ226">
        <v>2.2800180184369698</v>
      </c>
      <c r="BK226">
        <v>1.7049916375087899</v>
      </c>
      <c r="BL226">
        <v>1.76331235361903</v>
      </c>
      <c r="BM226">
        <v>2.3522124300650602</v>
      </c>
      <c r="BN226">
        <v>2.47939018081308</v>
      </c>
      <c r="BO226">
        <v>2.1573241332721098</v>
      </c>
      <c r="BP226">
        <v>2.2729752338468199</v>
      </c>
      <c r="BQ226">
        <v>1.7854457931915</v>
      </c>
      <c r="BR226">
        <v>1.8774546493154001</v>
      </c>
      <c r="BS226">
        <v>1.7013882953641399</v>
      </c>
      <c r="BT226">
        <v>1.7841217411371499</v>
      </c>
      <c r="BU226">
        <v>1.7618827572617799</v>
      </c>
      <c r="BV226">
        <v>1.8302315121824</v>
      </c>
      <c r="BW226">
        <v>1.69354826730584</v>
      </c>
      <c r="BX226">
        <v>1.76618655368566</v>
      </c>
      <c r="BY226">
        <v>2.1977516533557302</v>
      </c>
      <c r="BZ226">
        <v>2.3335293816553202</v>
      </c>
      <c r="CA226">
        <v>2.21570252052086</v>
      </c>
      <c r="CB226">
        <v>2.3686431734504398</v>
      </c>
      <c r="CC226">
        <v>2.1906479725270902</v>
      </c>
      <c r="CD226">
        <v>2.28008958282614</v>
      </c>
      <c r="CE226">
        <v>2.2414540845261399</v>
      </c>
      <c r="CF226">
        <v>2.4078103625334402</v>
      </c>
    </row>
    <row r="227" spans="1:84" x14ac:dyDescent="0.45">
      <c r="A227" t="s">
        <v>76</v>
      </c>
      <c r="B227" t="s">
        <v>77</v>
      </c>
      <c r="C227" t="s">
        <v>74</v>
      </c>
      <c r="D227">
        <v>45</v>
      </c>
      <c r="E227" s="1" cm="1">
        <f t="array" ref="E227">SUMPRODUCT($G227:$CF227,$G$2:$CF$2)/SUMPRODUCT(--($G227:$CF227&lt;&gt;""),$G$2:$CF$2)</f>
        <v>1.3254369988863302</v>
      </c>
      <c r="F227" s="1" cm="1">
        <f t="array" ref="F227">SUMPRODUCT($G227:$CF227,$F$2:$CE$2)/SUMPRODUCT(--($G227:$CF227&lt;&gt;""),$F$2:$CE$2)</f>
        <v>1.3527244141290504</v>
      </c>
      <c r="G227">
        <v>1.33873935598283</v>
      </c>
      <c r="H227">
        <v>1.3520864367243299</v>
      </c>
      <c r="I227">
        <v>1.3259119695391499</v>
      </c>
      <c r="J227">
        <v>1.31581525252776</v>
      </c>
      <c r="K227">
        <v>1.32364903850848</v>
      </c>
      <c r="L227">
        <v>1.3260287829537101</v>
      </c>
      <c r="M227">
        <v>1.35156274564764</v>
      </c>
      <c r="N227">
        <v>1.38913231177126</v>
      </c>
      <c r="O227">
        <v>1.36306014436732</v>
      </c>
      <c r="P227">
        <v>1.3942121334339701</v>
      </c>
      <c r="Q227">
        <v>1.3636109866850199</v>
      </c>
      <c r="R227">
        <v>1.3905498324141301</v>
      </c>
      <c r="S227">
        <v>1.34150780214412</v>
      </c>
      <c r="T227">
        <v>1.3772687443362499</v>
      </c>
      <c r="U227">
        <v>1.31857042122414</v>
      </c>
      <c r="V227">
        <v>1.3793550908230201</v>
      </c>
      <c r="W227">
        <v>1.31534930831149</v>
      </c>
      <c r="X227">
        <v>1.3549434207810001</v>
      </c>
      <c r="Y227">
        <v>1.32636544525196</v>
      </c>
      <c r="Z227">
        <v>1.3242492611430701</v>
      </c>
      <c r="AA227">
        <v>1.32872843840022</v>
      </c>
      <c r="AB227">
        <v>1.33323206175113</v>
      </c>
      <c r="AC227">
        <v>1.35708648245687</v>
      </c>
      <c r="AD227">
        <v>1.3514088696894799</v>
      </c>
      <c r="AE227">
        <v>1.2309601207298899</v>
      </c>
      <c r="AF227">
        <v>1.2058744645324</v>
      </c>
      <c r="AG227">
        <v>1.340043061112</v>
      </c>
      <c r="AH227">
        <v>1.34268425887237</v>
      </c>
      <c r="AI227">
        <v>1.32682428788375</v>
      </c>
      <c r="AJ227">
        <v>1.3447296970370499</v>
      </c>
      <c r="AK227">
        <v>1.37533829197431</v>
      </c>
      <c r="AL227">
        <v>1.4440507706121</v>
      </c>
      <c r="AM227">
        <v>1.2954316827982999</v>
      </c>
      <c r="AN227">
        <v>1.28826276745477</v>
      </c>
      <c r="AO227">
        <v>1.2803317921146899</v>
      </c>
      <c r="AP227">
        <v>1.3139634230758199</v>
      </c>
      <c r="AQ227">
        <v>1.2924074804189101</v>
      </c>
      <c r="AR227">
        <v>1.3270262489060201</v>
      </c>
      <c r="AS227">
        <v>1.31546720057899</v>
      </c>
      <c r="AT227">
        <v>1.3727628473115601</v>
      </c>
      <c r="AU227">
        <v>1.3331866643741801</v>
      </c>
      <c r="AV227">
        <v>1.3349712845741499</v>
      </c>
      <c r="AW227">
        <v>1.32839652873375</v>
      </c>
      <c r="AX227">
        <v>1.3779268172785599</v>
      </c>
      <c r="AY227">
        <v>1.35300635526452</v>
      </c>
      <c r="AZ227">
        <v>1.40102427442095</v>
      </c>
      <c r="BA227">
        <v>1.3532479960541</v>
      </c>
      <c r="BB227">
        <v>1.4184460136815999</v>
      </c>
      <c r="BC227">
        <v>1.30586581738628</v>
      </c>
      <c r="BD227">
        <v>1.3627441621265599</v>
      </c>
      <c r="BE227">
        <v>1.3414211095456501</v>
      </c>
      <c r="BF227">
        <v>1.3969863191427301</v>
      </c>
      <c r="BG227">
        <v>1.3476625395286099</v>
      </c>
      <c r="BH227">
        <v>1.4242042196129401</v>
      </c>
      <c r="BI227">
        <v>1.3436205874523599</v>
      </c>
      <c r="BJ227">
        <v>1.38763147803599</v>
      </c>
      <c r="BK227">
        <v>1.3512036268377201</v>
      </c>
      <c r="BL227">
        <v>1.4107372404652201</v>
      </c>
      <c r="BM227">
        <v>1.4003595077228299</v>
      </c>
      <c r="BN227">
        <v>1.48979844920337</v>
      </c>
      <c r="BO227">
        <v>1.2976215307844901</v>
      </c>
      <c r="BP227">
        <v>1.3534084496383001</v>
      </c>
      <c r="BQ227">
        <v>1.3813366187875</v>
      </c>
      <c r="BR227">
        <v>1.45161787174787</v>
      </c>
      <c r="BS227">
        <v>1.3482948545125499</v>
      </c>
      <c r="BT227">
        <v>1.3996286376299301</v>
      </c>
      <c r="BU227">
        <v>1.3648655699685901</v>
      </c>
      <c r="BV227">
        <v>1.42659751207504</v>
      </c>
      <c r="BW227">
        <v>1.3175484867410401</v>
      </c>
      <c r="BX227">
        <v>1.3673628951943599</v>
      </c>
      <c r="BY227">
        <v>1.3381373867722199</v>
      </c>
      <c r="BZ227">
        <v>1.4046747583719701</v>
      </c>
      <c r="CA227">
        <v>1.36482280970462</v>
      </c>
      <c r="CB227">
        <v>1.44569664611927</v>
      </c>
      <c r="CC227">
        <v>1.37884361127441</v>
      </c>
      <c r="CD227">
        <v>1.4310851780501701</v>
      </c>
      <c r="CE227">
        <v>1.39496979206572</v>
      </c>
      <c r="CF227">
        <v>1.4299840032911</v>
      </c>
    </row>
    <row r="228" spans="1:84" x14ac:dyDescent="0.45">
      <c r="A228" t="s">
        <v>76</v>
      </c>
      <c r="B228" t="s">
        <v>77</v>
      </c>
      <c r="C228" t="s">
        <v>85</v>
      </c>
      <c r="D228">
        <v>45</v>
      </c>
      <c r="E228" s="1" cm="1">
        <f t="array" ref="E228">SUMPRODUCT($G228:$CF228,$G$2:$CF$2)/SUMPRODUCT(--($G228:$CF228&lt;&gt;""),$G$2:$CF$2)</f>
        <v>1.1883376462223718</v>
      </c>
      <c r="F228" s="1" cm="1">
        <f t="array" ref="F228">SUMPRODUCT($G228:$CF228,$F$2:$CE$2)/SUMPRODUCT(--($G228:$CF228&lt;&gt;""),$F$2:$CE$2)</f>
        <v>1.2139038301130567</v>
      </c>
      <c r="G228">
        <v>1.20467613922448</v>
      </c>
      <c r="H228">
        <v>1.21183918542217</v>
      </c>
      <c r="I228">
        <v>1.18287677828731</v>
      </c>
      <c r="J228">
        <v>1.1754241468055999</v>
      </c>
      <c r="K228">
        <v>1.1779982544062599</v>
      </c>
      <c r="L228">
        <v>1.18338586098926</v>
      </c>
      <c r="M228">
        <v>1.2192704390332201</v>
      </c>
      <c r="N228">
        <v>1.2481928981074999</v>
      </c>
      <c r="O228">
        <v>1.2270596219784</v>
      </c>
      <c r="P228">
        <v>1.2549308597273501</v>
      </c>
      <c r="Q228">
        <v>1.22340514955866</v>
      </c>
      <c r="R228">
        <v>1.2498461935468399</v>
      </c>
      <c r="S228">
        <v>1.2025409337491699</v>
      </c>
      <c r="T228">
        <v>1.23489533972106</v>
      </c>
      <c r="U228">
        <v>1.1739953842802899</v>
      </c>
      <c r="V228">
        <v>1.23372498703776</v>
      </c>
      <c r="W228">
        <v>1.1758003129650101</v>
      </c>
      <c r="X228">
        <v>1.21154404330615</v>
      </c>
      <c r="Y228">
        <v>1.18734076975869</v>
      </c>
      <c r="Z228">
        <v>1.1852760303357499</v>
      </c>
      <c r="AA228">
        <v>1.1901486353370101</v>
      </c>
      <c r="AB228">
        <v>1.1945984201312201</v>
      </c>
      <c r="AC228">
        <v>1.21470288199982</v>
      </c>
      <c r="AD228">
        <v>1.2115435838929001</v>
      </c>
      <c r="AE228">
        <v>1.10887792376079</v>
      </c>
      <c r="AF228">
        <v>1.08199264960511</v>
      </c>
      <c r="AG228">
        <v>1.2013123847048801</v>
      </c>
      <c r="AH228">
        <v>1.2076545424548399</v>
      </c>
      <c r="AI228">
        <v>1.1945792745625601</v>
      </c>
      <c r="AJ228">
        <v>1.20842339394912</v>
      </c>
      <c r="AK228">
        <v>1.23546411405804</v>
      </c>
      <c r="AL228">
        <v>1.29517782737871</v>
      </c>
      <c r="AM228">
        <v>1.1550623290748601</v>
      </c>
      <c r="AN228">
        <v>1.1535802280059799</v>
      </c>
      <c r="AO228">
        <v>1.14987915988974</v>
      </c>
      <c r="AP228">
        <v>1.17837212071247</v>
      </c>
      <c r="AQ228">
        <v>1.1606757410773301</v>
      </c>
      <c r="AR228">
        <v>1.19271834913387</v>
      </c>
      <c r="AS228">
        <v>1.1803100492451399</v>
      </c>
      <c r="AT228">
        <v>1.2340694428368</v>
      </c>
      <c r="AU228">
        <v>1.1940807204487101</v>
      </c>
      <c r="AV228">
        <v>1.1939679241054599</v>
      </c>
      <c r="AW228">
        <v>1.19583801470752</v>
      </c>
      <c r="AX228">
        <v>1.2369135339503901</v>
      </c>
      <c r="AY228">
        <v>1.2198439875461</v>
      </c>
      <c r="AZ228">
        <v>1.26842272209806</v>
      </c>
      <c r="BA228">
        <v>1.21441506147386</v>
      </c>
      <c r="BB228">
        <v>1.2778009745086201</v>
      </c>
      <c r="BC228">
        <v>1.1743579878091299</v>
      </c>
      <c r="BD228">
        <v>1.2300787242098801</v>
      </c>
      <c r="BE228">
        <v>1.2048695205011399</v>
      </c>
      <c r="BF228">
        <v>1.25857565963166</v>
      </c>
      <c r="BG228">
        <v>1.21214128998799</v>
      </c>
      <c r="BH228">
        <v>1.28766322172039</v>
      </c>
      <c r="BI228">
        <v>1.20296522570404</v>
      </c>
      <c r="BJ228">
        <v>1.2567454082171301</v>
      </c>
      <c r="BK228">
        <v>1.22100995184045</v>
      </c>
      <c r="BL228">
        <v>1.2642262845043699</v>
      </c>
      <c r="BM228">
        <v>1.2533239705816399</v>
      </c>
      <c r="BN228">
        <v>1.3642955321702901</v>
      </c>
      <c r="BO228">
        <v>1.17817493413646</v>
      </c>
      <c r="BP228">
        <v>1.2195746574034001</v>
      </c>
      <c r="BQ228">
        <v>1.2450604773084399</v>
      </c>
      <c r="BR228">
        <v>1.31399696698587</v>
      </c>
      <c r="BS228">
        <v>1.1971420154164001</v>
      </c>
      <c r="BT228">
        <v>1.2376829251466599</v>
      </c>
      <c r="BU228">
        <v>1.22445410981717</v>
      </c>
      <c r="BV228">
        <v>1.28226722505115</v>
      </c>
      <c r="BW228">
        <v>1.18248530628091</v>
      </c>
      <c r="BX228">
        <v>1.22791384636159</v>
      </c>
      <c r="BY228">
        <v>1.2018053554610799</v>
      </c>
      <c r="BZ228">
        <v>1.2592259301566899</v>
      </c>
      <c r="CA228">
        <v>1.23135911100134</v>
      </c>
      <c r="CB228">
        <v>1.30496643892526</v>
      </c>
      <c r="CC228">
        <v>1.2347321478194899</v>
      </c>
      <c r="CD228">
        <v>1.2912105658262301</v>
      </c>
      <c r="CE228">
        <v>1.23608539938373</v>
      </c>
      <c r="CF228">
        <v>1.29246481348515</v>
      </c>
    </row>
    <row r="229" spans="1:84" x14ac:dyDescent="0.45">
      <c r="A229" t="s">
        <v>76</v>
      </c>
      <c r="B229" t="s">
        <v>79</v>
      </c>
      <c r="C229" t="s">
        <v>74</v>
      </c>
      <c r="D229">
        <v>45</v>
      </c>
      <c r="E229" s="1" cm="1">
        <f t="array" ref="E229">SUMPRODUCT($G229:$CF229,$G$2:$CF$2)/SUMPRODUCT(--($G229:$CF229&lt;&gt;""),$G$2:$CF$2)</f>
        <v>1.7131657898225834</v>
      </c>
      <c r="F229" s="1" cm="1">
        <f t="array" ref="F229">SUMPRODUCT($G229:$CF229,$F$2:$CE$2)/SUMPRODUCT(--($G229:$CF229&lt;&gt;""),$F$2:$CE$2)</f>
        <v>1.7679040249535531</v>
      </c>
      <c r="G229">
        <v>1.48965652450444</v>
      </c>
      <c r="H229">
        <v>1.5097562217786</v>
      </c>
      <c r="I229">
        <v>1.4428787716804099</v>
      </c>
      <c r="J229">
        <v>1.43981666026022</v>
      </c>
      <c r="K229">
        <v>1.44238890716415</v>
      </c>
      <c r="L229">
        <v>1.44981617030815</v>
      </c>
      <c r="M229">
        <v>1.78689567354484</v>
      </c>
      <c r="N229">
        <v>1.8652140494721201</v>
      </c>
      <c r="O229">
        <v>1.45885341939583</v>
      </c>
      <c r="P229">
        <v>1.49708992043237</v>
      </c>
      <c r="Q229">
        <v>1.8028499343054301</v>
      </c>
      <c r="R229">
        <v>1.8667733401872799</v>
      </c>
      <c r="S229">
        <v>1.4885488942486</v>
      </c>
      <c r="T229">
        <v>1.53553464187138</v>
      </c>
      <c r="U229">
        <v>2.10467107615511</v>
      </c>
      <c r="V229">
        <v>2.24606041782737</v>
      </c>
      <c r="W229">
        <v>1.4507071727949099</v>
      </c>
      <c r="X229">
        <v>1.5020995203169201</v>
      </c>
      <c r="Y229">
        <v>1.49489199952901</v>
      </c>
      <c r="Z229">
        <v>1.49685909336269</v>
      </c>
      <c r="AA229">
        <v>1.7904740978370901</v>
      </c>
      <c r="AB229">
        <v>1.8227642736966001</v>
      </c>
      <c r="AC229">
        <v>1.85975650386601</v>
      </c>
      <c r="AD229">
        <v>1.8737295609095499</v>
      </c>
      <c r="AE229">
        <v>1.89529517277257</v>
      </c>
      <c r="AF229">
        <v>1.88227388811845</v>
      </c>
      <c r="AG229">
        <v>1.8273297637619701</v>
      </c>
      <c r="AH229">
        <v>1.85667975653718</v>
      </c>
      <c r="AI229">
        <v>1.80265974862719</v>
      </c>
      <c r="AJ229">
        <v>1.8632961528913901</v>
      </c>
      <c r="AK229">
        <v>1.8466001513003401</v>
      </c>
      <c r="AL229">
        <v>1.95837491206396</v>
      </c>
      <c r="AM229">
        <v>1.74214533884286</v>
      </c>
      <c r="AN229">
        <v>1.7676365609364699</v>
      </c>
      <c r="AO229">
        <v>1.4219630394882401</v>
      </c>
      <c r="AP229">
        <v>1.4670074032179199</v>
      </c>
      <c r="AQ229">
        <v>1.46471881007746</v>
      </c>
      <c r="AR229">
        <v>1.5094061069291</v>
      </c>
      <c r="AS229">
        <v>1.7666135844712401</v>
      </c>
      <c r="AT229">
        <v>1.87109011509963</v>
      </c>
      <c r="AU229">
        <v>2.0978127410363099</v>
      </c>
      <c r="AV229">
        <v>2.1542254447045002</v>
      </c>
      <c r="AW229">
        <v>1.4766233677598399</v>
      </c>
      <c r="AX229">
        <v>1.5364909236831601</v>
      </c>
      <c r="AY229">
        <v>1.8352860382301299</v>
      </c>
      <c r="AZ229">
        <v>1.9316982034649499</v>
      </c>
      <c r="BA229">
        <v>1.5017819493192299</v>
      </c>
      <c r="BB229">
        <v>1.57491098975412</v>
      </c>
      <c r="BC229">
        <v>1.7789163427158501</v>
      </c>
      <c r="BD229">
        <v>1.87766687597267</v>
      </c>
      <c r="BE229">
        <v>1.47190771979928</v>
      </c>
      <c r="BF229">
        <v>1.55338688204845</v>
      </c>
      <c r="BG229">
        <v>1.47221242131871</v>
      </c>
      <c r="BH229">
        <v>1.54823341668787</v>
      </c>
      <c r="BI229">
        <v>1.77327115422434</v>
      </c>
      <c r="BJ229">
        <v>1.8655449239420701</v>
      </c>
      <c r="BK229">
        <v>1.49976555839894</v>
      </c>
      <c r="BL229">
        <v>1.56346647424139</v>
      </c>
      <c r="BM229">
        <v>1.9614769960639</v>
      </c>
      <c r="BN229">
        <v>2.0581260748106698</v>
      </c>
      <c r="BO229">
        <v>1.79778650749463</v>
      </c>
      <c r="BP229">
        <v>1.89410628441089</v>
      </c>
      <c r="BQ229">
        <v>1.8986326783078</v>
      </c>
      <c r="BR229">
        <v>1.9924000117695999</v>
      </c>
      <c r="BS229">
        <v>1.8218767041349799</v>
      </c>
      <c r="BT229">
        <v>1.9140633483038501</v>
      </c>
      <c r="BU229">
        <v>1.5045805498293401</v>
      </c>
      <c r="BV229">
        <v>1.5714380734334901</v>
      </c>
      <c r="BW229">
        <v>1.8092063197339701</v>
      </c>
      <c r="BX229">
        <v>1.88631230693921</v>
      </c>
      <c r="BY229">
        <v>1.4851588224071499</v>
      </c>
      <c r="BZ229">
        <v>1.5631301213276301</v>
      </c>
      <c r="CA229">
        <v>1.49723072168785</v>
      </c>
      <c r="CB229">
        <v>1.5883994757369799</v>
      </c>
      <c r="CC229">
        <v>1.84717126022621</v>
      </c>
      <c r="CD229">
        <v>1.92700956651274</v>
      </c>
      <c r="CE229">
        <v>1.9198039753198</v>
      </c>
      <c r="CF229">
        <v>1.996354733392</v>
      </c>
    </row>
    <row r="230" spans="1:84" x14ac:dyDescent="0.45">
      <c r="A230" t="s">
        <v>137</v>
      </c>
      <c r="B230" t="s">
        <v>84</v>
      </c>
      <c r="C230" t="s">
        <v>62</v>
      </c>
      <c r="D230">
        <v>45</v>
      </c>
      <c r="E230" s="1" cm="1">
        <f t="array" ref="E230">SUMPRODUCT($G230:$CF230,$G$2:$CF$2)/SUMPRODUCT(--($G230:$CF230&lt;&gt;""),$G$2:$CF$2)</f>
        <v>1.3319958086574835</v>
      </c>
      <c r="F230" s="1" cm="1">
        <f t="array" ref="F230">SUMPRODUCT($G230:$CF230,$F$2:$CE$2)/SUMPRODUCT(--($G230:$CF230&lt;&gt;""),$F$2:$CE$2)</f>
        <v>1.2932821296441186</v>
      </c>
      <c r="G230">
        <v>1.3117413608944699</v>
      </c>
      <c r="H230">
        <v>1.2802282911376599</v>
      </c>
      <c r="I230">
        <v>1.28043814206027</v>
      </c>
      <c r="J230">
        <v>1.2622160077953199</v>
      </c>
      <c r="K230">
        <v>1.4222384512392701</v>
      </c>
      <c r="L230">
        <v>1.2510479875324301</v>
      </c>
      <c r="M230">
        <v>1.3444061559310601</v>
      </c>
      <c r="N230">
        <v>1.3019467801309501</v>
      </c>
      <c r="O230">
        <v>1.34816058247812</v>
      </c>
      <c r="P230">
        <v>1.31079550515975</v>
      </c>
      <c r="Q230">
        <v>1.3447224197052901</v>
      </c>
      <c r="R230">
        <v>1.30368783782626</v>
      </c>
      <c r="S230">
        <v>1.3764520063597701</v>
      </c>
      <c r="T230">
        <v>1.3351980519700899</v>
      </c>
      <c r="U230">
        <v>1.24352340194099</v>
      </c>
      <c r="V230">
        <v>1.25193195661358</v>
      </c>
      <c r="W230">
        <v>1.2856826391479199</v>
      </c>
      <c r="X230">
        <v>1.2488356267390599</v>
      </c>
      <c r="Y230">
        <v>1.3739095116973601</v>
      </c>
      <c r="Z230">
        <v>1.3021630841832099</v>
      </c>
      <c r="AA230">
        <v>1.3246221050843501</v>
      </c>
      <c r="AB230">
        <v>1.28993306447219</v>
      </c>
      <c r="AC230">
        <v>1.50898213368638</v>
      </c>
      <c r="AD230">
        <v>1.3591066339528901</v>
      </c>
      <c r="AE230">
        <v>1.37612398325654</v>
      </c>
      <c r="AF230">
        <v>1.17030457487343</v>
      </c>
      <c r="AG230">
        <v>1.3619880162117599</v>
      </c>
      <c r="AH230">
        <v>1.32658625682576</v>
      </c>
      <c r="AI230">
        <v>1.3784157005665001</v>
      </c>
      <c r="AJ230">
        <v>1.36035421518286</v>
      </c>
      <c r="AK230">
        <v>1.3518217978163001</v>
      </c>
      <c r="AL230">
        <v>1.31106657197289</v>
      </c>
      <c r="AM230">
        <v>1.3114166287878399</v>
      </c>
      <c r="AN230">
        <v>1.289822589655</v>
      </c>
      <c r="AO230">
        <v>1.28118361492975</v>
      </c>
      <c r="AP230">
        <v>1.2449884962709901</v>
      </c>
      <c r="AQ230">
        <v>1.2585506931124699</v>
      </c>
      <c r="AR230">
        <v>1.24569338206535</v>
      </c>
      <c r="AS230">
        <v>1.39224189418591</v>
      </c>
      <c r="AT230">
        <v>1.3399246116242101</v>
      </c>
      <c r="AU230">
        <v>1.28088424029081</v>
      </c>
      <c r="AV230">
        <v>1.2750433699012</v>
      </c>
      <c r="AW230">
        <v>1.2422404228352999</v>
      </c>
      <c r="AX230">
        <v>1.26958840368199</v>
      </c>
      <c r="AY230">
        <v>1.2899943643349601</v>
      </c>
      <c r="AZ230">
        <v>1.31341347817026</v>
      </c>
      <c r="BA230">
        <v>1.26984199837753</v>
      </c>
      <c r="BB230">
        <v>1.3136206923570699</v>
      </c>
      <c r="BC230">
        <v>1.3737072961141299</v>
      </c>
      <c r="BD230">
        <v>1.33637965472298</v>
      </c>
      <c r="BE230">
        <v>1.2677438301355</v>
      </c>
      <c r="BF230">
        <v>1.3060113378520799</v>
      </c>
      <c r="BG230">
        <v>1.2656353956308899</v>
      </c>
      <c r="BH230">
        <v>1.3149266863891</v>
      </c>
      <c r="BI230">
        <v>1.28507279692882</v>
      </c>
      <c r="BJ230">
        <v>1.3012814205471499</v>
      </c>
      <c r="BK230">
        <v>1.3681076509576899</v>
      </c>
      <c r="BL230">
        <v>1.3307695663060399</v>
      </c>
      <c r="BM230">
        <v>1.32963348784529</v>
      </c>
      <c r="BN230">
        <v>1.39987234511069</v>
      </c>
      <c r="BO230">
        <v>1.3189997688611299</v>
      </c>
      <c r="BP230">
        <v>1.27769470412408</v>
      </c>
      <c r="BQ230">
        <v>1.2722322042286001</v>
      </c>
      <c r="BR230">
        <v>1.3323376381976599</v>
      </c>
      <c r="BS230">
        <v>1.2758086419939501</v>
      </c>
      <c r="BT230">
        <v>1.2843522288767599</v>
      </c>
      <c r="BU230">
        <v>1.26017598046521</v>
      </c>
      <c r="BV230">
        <v>1.32080569000059</v>
      </c>
      <c r="BW230">
        <v>1.2359938558141801</v>
      </c>
      <c r="BX230">
        <v>1.2688658069307699</v>
      </c>
      <c r="BY230">
        <v>1.38023586150123</v>
      </c>
      <c r="BZ230">
        <v>1.33699062394552</v>
      </c>
      <c r="CA230">
        <v>1.2670849329304601</v>
      </c>
      <c r="CB230">
        <v>1.3150331320187001</v>
      </c>
      <c r="CC230">
        <v>1.3074841582275001</v>
      </c>
      <c r="CD230">
        <v>1.3226830698321701</v>
      </c>
      <c r="CE230">
        <v>1.3498930239208899</v>
      </c>
      <c r="CF230">
        <v>1.3704326477637301</v>
      </c>
    </row>
    <row r="231" spans="1:84" x14ac:dyDescent="0.45">
      <c r="A231" t="s">
        <v>137</v>
      </c>
      <c r="B231" t="s">
        <v>84</v>
      </c>
      <c r="C231" t="s">
        <v>85</v>
      </c>
      <c r="D231">
        <v>45</v>
      </c>
      <c r="E231" s="1" cm="1">
        <f t="array" ref="E231">SUMPRODUCT($G231:$CF231,$G$2:$CF$2)/SUMPRODUCT(--($G231:$CF231&lt;&gt;""),$G$2:$CF$2)</f>
        <v>1.0101054773801983</v>
      </c>
      <c r="F231" s="1" cm="1">
        <f t="array" ref="F231">SUMPRODUCT($G231:$CF231,$F$2:$CE$2)/SUMPRODUCT(--($G231:$CF231&lt;&gt;""),$F$2:$CE$2)</f>
        <v>0.98478365914691834</v>
      </c>
      <c r="G231">
        <v>0.99506146725922895</v>
      </c>
      <c r="H231">
        <v>0.97652078961066002</v>
      </c>
      <c r="I231">
        <v>0.96243358970964699</v>
      </c>
      <c r="J231">
        <v>0.96942825254630305</v>
      </c>
      <c r="K231">
        <v>1.0708906601903101</v>
      </c>
      <c r="L231">
        <v>0.955318062093654</v>
      </c>
      <c r="M231">
        <v>1.0190802120748601</v>
      </c>
      <c r="N231">
        <v>0.99702867184522703</v>
      </c>
      <c r="O231">
        <v>1.0234621077513999</v>
      </c>
      <c r="P231">
        <v>1.00089934236591</v>
      </c>
      <c r="Q231">
        <v>1.02119501915657</v>
      </c>
      <c r="R231">
        <v>0.99729310956372297</v>
      </c>
      <c r="S231">
        <v>1.0372001682999401</v>
      </c>
      <c r="T231">
        <v>1.01069717073178</v>
      </c>
      <c r="U231">
        <v>0.96108879651886403</v>
      </c>
      <c r="V231">
        <v>0.96218203310782002</v>
      </c>
      <c r="W231">
        <v>0.98866634612015003</v>
      </c>
      <c r="X231">
        <v>0.959137914606219</v>
      </c>
      <c r="Y231">
        <v>1.00669980631373</v>
      </c>
      <c r="Z231">
        <v>0.98615271929062098</v>
      </c>
      <c r="AA231">
        <v>0.99956471807732605</v>
      </c>
      <c r="AB231">
        <v>0.98393171826756598</v>
      </c>
      <c r="AC231">
        <v>1.1301981415764</v>
      </c>
      <c r="AD231">
        <v>1.02123882903115</v>
      </c>
      <c r="AE231">
        <v>1.0328355406327601</v>
      </c>
      <c r="AF231">
        <v>0.89970200526730404</v>
      </c>
      <c r="AG231">
        <v>1.0148369893412299</v>
      </c>
      <c r="AH231">
        <v>1.0027041879505101</v>
      </c>
      <c r="AI231">
        <v>1.0467129999846301</v>
      </c>
      <c r="AJ231">
        <v>1.0198775063669601</v>
      </c>
      <c r="AK231">
        <v>1.0251524887244801</v>
      </c>
      <c r="AL231">
        <v>1.0073322880262201</v>
      </c>
      <c r="AM231">
        <v>1.0229985008820901</v>
      </c>
      <c r="AN231">
        <v>0.968789893438602</v>
      </c>
      <c r="AO231">
        <v>0.96850995495518999</v>
      </c>
      <c r="AP231">
        <v>0.95293823738836103</v>
      </c>
      <c r="AQ231">
        <v>0.96409181026992297</v>
      </c>
      <c r="AR231">
        <v>0.95349038524765894</v>
      </c>
      <c r="AS231">
        <v>1.02864532516291</v>
      </c>
      <c r="AT231">
        <v>1.0089631836067501</v>
      </c>
      <c r="AU231">
        <v>0.98169643783931304</v>
      </c>
      <c r="AV231">
        <v>0.96520475011537799</v>
      </c>
      <c r="AW231">
        <v>0.95778536430421601</v>
      </c>
      <c r="AX231">
        <v>0.996385926862286</v>
      </c>
      <c r="AY231">
        <v>0.99643704838972902</v>
      </c>
      <c r="AZ231">
        <v>1.0043639962100399</v>
      </c>
      <c r="BA231">
        <v>0.96832658221245405</v>
      </c>
      <c r="BB231">
        <v>1.0167262537158599</v>
      </c>
      <c r="BC231">
        <v>1.02784879807387</v>
      </c>
      <c r="BD231">
        <v>1.00711482590663</v>
      </c>
      <c r="BE231">
        <v>0.97735051071027401</v>
      </c>
      <c r="BF231">
        <v>1.0035497429093001</v>
      </c>
      <c r="BG231">
        <v>0.95675160810209103</v>
      </c>
      <c r="BH231">
        <v>0.99753072247044305</v>
      </c>
      <c r="BI231">
        <v>0.98346856137879302</v>
      </c>
      <c r="BJ231">
        <v>0.99576898654261603</v>
      </c>
      <c r="BK231">
        <v>1.0482462761328299</v>
      </c>
      <c r="BL231">
        <v>1.0209734866431801</v>
      </c>
      <c r="BM231">
        <v>1.0109017654224499</v>
      </c>
      <c r="BN231">
        <v>1.0626378144500701</v>
      </c>
      <c r="BO231">
        <v>1.0132875930451599</v>
      </c>
      <c r="BP231">
        <v>0.974784865458317</v>
      </c>
      <c r="BQ231">
        <v>1.0007120433133301</v>
      </c>
      <c r="BR231">
        <v>1.0560812780700399</v>
      </c>
      <c r="BS231">
        <v>0.97744338819871901</v>
      </c>
      <c r="BT231">
        <v>0.98204405744037104</v>
      </c>
      <c r="BU231">
        <v>0.992713795944277</v>
      </c>
      <c r="BV231">
        <v>1.03523135048161</v>
      </c>
      <c r="BW231">
        <v>0.95174197795520099</v>
      </c>
      <c r="BX231">
        <v>0.97385176307749399</v>
      </c>
      <c r="BY231">
        <v>1.0306506158037101</v>
      </c>
      <c r="BZ231">
        <v>1.0132159882365299</v>
      </c>
      <c r="CA231">
        <v>0.98428550053357</v>
      </c>
      <c r="CB231">
        <v>1.0103492624682999</v>
      </c>
      <c r="CC231">
        <v>1.0144154454444101</v>
      </c>
      <c r="CD231">
        <v>1.0261587018787801</v>
      </c>
      <c r="CE231">
        <v>1.0271131917537899</v>
      </c>
      <c r="CF231">
        <v>1.0304925793469599</v>
      </c>
    </row>
    <row r="232" spans="1:84" x14ac:dyDescent="0.45">
      <c r="A232" t="s">
        <v>138</v>
      </c>
      <c r="B232" t="s">
        <v>84</v>
      </c>
      <c r="C232" t="s">
        <v>85</v>
      </c>
      <c r="D232">
        <v>45</v>
      </c>
      <c r="E232" s="1" cm="1">
        <f t="array" ref="E232">SUMPRODUCT($G232:$CF232,$G$2:$CF$2)/SUMPRODUCT(--($G232:$CF232&lt;&gt;""),$G$2:$CF$2)</f>
        <v>0.96519000286553003</v>
      </c>
      <c r="F232" s="1" cm="1">
        <f t="array" ref="F232">SUMPRODUCT($G232:$CF232,$F$2:$CE$2)/SUMPRODUCT(--($G232:$CF232&lt;&gt;""),$F$2:$CE$2)</f>
        <v>0.98341211996943023</v>
      </c>
      <c r="G232">
        <v>0.98177270083272405</v>
      </c>
      <c r="H232">
        <v>0.99392054106766403</v>
      </c>
      <c r="I232">
        <v>0.95782962555352702</v>
      </c>
      <c r="J232">
        <v>0.95520588586445199</v>
      </c>
      <c r="K232">
        <v>0.94872099153903799</v>
      </c>
      <c r="L232">
        <v>0.94908054678021403</v>
      </c>
      <c r="M232">
        <v>0.97099942416641305</v>
      </c>
      <c r="N232">
        <v>0.98972271545007495</v>
      </c>
      <c r="O232">
        <v>0.96703386754287102</v>
      </c>
      <c r="P232">
        <v>0.99061938605756095</v>
      </c>
      <c r="Q232">
        <v>0.96923489321526002</v>
      </c>
      <c r="R232">
        <v>0.98748631728510095</v>
      </c>
      <c r="S232">
        <v>0.96705021400931201</v>
      </c>
      <c r="T232">
        <v>1.00656056261864</v>
      </c>
      <c r="U232">
        <v>0.94748386055841505</v>
      </c>
      <c r="V232">
        <v>0.98940641641021299</v>
      </c>
      <c r="W232">
        <v>0.95242262397688204</v>
      </c>
      <c r="X232">
        <v>0.97358372280224004</v>
      </c>
      <c r="Y232">
        <v>0.96535337454099002</v>
      </c>
      <c r="Z232">
        <v>0.97210752551140001</v>
      </c>
      <c r="AA232">
        <v>0.97749853227749794</v>
      </c>
      <c r="AB232">
        <v>0.98188023657191303</v>
      </c>
      <c r="AC232">
        <v>0.97749437185619503</v>
      </c>
      <c r="AD232">
        <v>0.99053623139826596</v>
      </c>
      <c r="AE232">
        <v>0.87588412994527898</v>
      </c>
      <c r="AF232">
        <v>0.86814796965156105</v>
      </c>
      <c r="AG232">
        <v>0.98751273563023501</v>
      </c>
      <c r="AH232">
        <v>0.97128487198961699</v>
      </c>
      <c r="AI232">
        <v>0.96848043836098197</v>
      </c>
      <c r="AJ232">
        <v>0.98070613833005205</v>
      </c>
      <c r="AK232">
        <v>0.98086868872861899</v>
      </c>
      <c r="AL232">
        <v>1.0235847047761299</v>
      </c>
      <c r="AM232">
        <v>0.96584982575740397</v>
      </c>
      <c r="AN232">
        <v>0.93919074140068803</v>
      </c>
      <c r="AO232">
        <v>0.94871910819675598</v>
      </c>
      <c r="AP232">
        <v>0.96440220426973899</v>
      </c>
      <c r="AQ232">
        <v>0.96650131332852895</v>
      </c>
      <c r="AR232">
        <v>0.98016425831966603</v>
      </c>
      <c r="AS232">
        <v>0.95369200686876299</v>
      </c>
      <c r="AT232">
        <v>0.99837329949840703</v>
      </c>
      <c r="AU232">
        <v>0.96793512427026995</v>
      </c>
      <c r="AV232">
        <v>0.96917678897182802</v>
      </c>
      <c r="AW232">
        <v>0.97624816303522299</v>
      </c>
      <c r="AX232">
        <v>0.99754173670666502</v>
      </c>
      <c r="AY232">
        <v>0.96406416651183102</v>
      </c>
      <c r="AZ232">
        <v>1.0048632401686299</v>
      </c>
      <c r="BA232">
        <v>0.99657945687220995</v>
      </c>
      <c r="BB232">
        <v>1.03255295374692</v>
      </c>
      <c r="BC232">
        <v>0.97543772881547997</v>
      </c>
      <c r="BD232">
        <v>1.0100494376613001</v>
      </c>
      <c r="BE232">
        <v>0.99584330258467402</v>
      </c>
      <c r="BF232">
        <v>1.0549087297831901</v>
      </c>
      <c r="BG232">
        <v>0.98772505910494901</v>
      </c>
      <c r="BH232">
        <v>1.0168758110196701</v>
      </c>
      <c r="BI232">
        <v>0.969384333724853</v>
      </c>
      <c r="BJ232">
        <v>0.99212398390671697</v>
      </c>
      <c r="BK232">
        <v>0.99170421678648202</v>
      </c>
      <c r="BL232">
        <v>1.0315497901569599</v>
      </c>
      <c r="BM232">
        <v>1.0167673077578601</v>
      </c>
      <c r="BN232">
        <v>1.0986538900326399</v>
      </c>
      <c r="BO232">
        <v>0.97811330291802001</v>
      </c>
      <c r="BP232">
        <v>1.0155632922184299</v>
      </c>
      <c r="BQ232">
        <v>0.99650113531350504</v>
      </c>
      <c r="BR232">
        <v>1.0547697908853499</v>
      </c>
      <c r="BS232">
        <v>0.991079172607225</v>
      </c>
      <c r="BT232">
        <v>1.0312743031873901</v>
      </c>
      <c r="BU232">
        <v>1.0088817907245</v>
      </c>
      <c r="BV232">
        <v>1.05204331447268</v>
      </c>
      <c r="BW232">
        <v>0.98884104451158705</v>
      </c>
      <c r="BX232">
        <v>1.0304540620832801</v>
      </c>
      <c r="BY232">
        <v>0.97681958670795199</v>
      </c>
      <c r="BZ232">
        <v>1.01585120482292</v>
      </c>
      <c r="CA232">
        <v>1.00534904556418</v>
      </c>
      <c r="CB232">
        <v>1.0654489667387199</v>
      </c>
      <c r="CC232">
        <v>0.98243772686318398</v>
      </c>
      <c r="CD232">
        <v>1.03239025047026</v>
      </c>
      <c r="CE232">
        <v>0.98491161283070605</v>
      </c>
      <c r="CF232">
        <v>1.04161126060234</v>
      </c>
    </row>
    <row r="233" spans="1:84" x14ac:dyDescent="0.45">
      <c r="A233" t="s">
        <v>107</v>
      </c>
      <c r="B233" t="s">
        <v>84</v>
      </c>
      <c r="C233" t="s">
        <v>66</v>
      </c>
      <c r="D233">
        <v>45</v>
      </c>
      <c r="E233" s="1" cm="1">
        <f t="array" ref="E233">SUMPRODUCT($G233:$CF233,$G$2:$CF$2)/SUMPRODUCT(--($G233:$CF233&lt;&gt;""),$G$2:$CF$2)</f>
        <v>1.3076647731050823</v>
      </c>
      <c r="F233" s="1" cm="1">
        <f t="array" ref="F233">SUMPRODUCT($G233:$CF233,$F$2:$CE$2)/SUMPRODUCT(--($G233:$CF233&lt;&gt;""),$F$2:$CE$2)</f>
        <v>1.319113595764263</v>
      </c>
      <c r="G233">
        <v>1.33363807265684</v>
      </c>
      <c r="H233">
        <v>1.3301981551078501</v>
      </c>
      <c r="I233">
        <v>1.2843952832350001</v>
      </c>
      <c r="J233">
        <v>1.2956343630263401</v>
      </c>
      <c r="K233">
        <v>1.28683732386162</v>
      </c>
      <c r="L233">
        <v>1.2698121561764599</v>
      </c>
      <c r="M233">
        <v>1.3344347297302099</v>
      </c>
      <c r="N233">
        <v>1.3234131933062401</v>
      </c>
      <c r="O233">
        <v>1.3415254573345901</v>
      </c>
      <c r="P233">
        <v>1.32798858396153</v>
      </c>
      <c r="Q233">
        <v>1.33907069651091</v>
      </c>
      <c r="R233">
        <v>1.32645882520026</v>
      </c>
      <c r="S233">
        <v>1.2987467764809799</v>
      </c>
      <c r="T233">
        <v>1.31761037844322</v>
      </c>
      <c r="U233">
        <v>1.32554035467329</v>
      </c>
      <c r="V233">
        <v>1.32668276490097</v>
      </c>
      <c r="W233">
        <v>1.25028887687697</v>
      </c>
      <c r="X233">
        <v>1.2698209819818</v>
      </c>
      <c r="Y233">
        <v>1.3316305605746599</v>
      </c>
      <c r="Z233">
        <v>1.31279862746372</v>
      </c>
      <c r="AA233">
        <v>1.3504926147702001</v>
      </c>
      <c r="AB233">
        <v>1.33638783563144</v>
      </c>
      <c r="AC233">
        <v>1.34984079909424</v>
      </c>
      <c r="AD233">
        <v>1.33043391372091</v>
      </c>
      <c r="AE233">
        <v>1.1840251524151</v>
      </c>
      <c r="AF233">
        <v>1.1875233722662699</v>
      </c>
      <c r="AG233">
        <v>1.3128277995178701</v>
      </c>
      <c r="AH233">
        <v>1.3025600167668401</v>
      </c>
      <c r="AI233">
        <v>1.31435523723536</v>
      </c>
      <c r="AJ233">
        <v>1.3327203766347899</v>
      </c>
      <c r="AK233">
        <v>1.3147534795808999</v>
      </c>
      <c r="AL233">
        <v>1.3702289455822401</v>
      </c>
      <c r="AM233">
        <v>1.2706892833522601</v>
      </c>
      <c r="AN233">
        <v>1.27784584512649</v>
      </c>
      <c r="AO233">
        <v>1.2687362872175401</v>
      </c>
      <c r="AP233">
        <v>1.2793355113771401</v>
      </c>
      <c r="AQ233">
        <v>1.3136224459549599</v>
      </c>
      <c r="AR233">
        <v>1.3176914938983699</v>
      </c>
      <c r="AS233">
        <v>1.32478707211212</v>
      </c>
      <c r="AT233">
        <v>1.3320029012468499</v>
      </c>
      <c r="AU233">
        <v>1.3497403661329901</v>
      </c>
      <c r="AV233">
        <v>1.32806318724459</v>
      </c>
      <c r="AW233">
        <v>1.28632228353789</v>
      </c>
      <c r="AX233">
        <v>1.3376895276360401</v>
      </c>
      <c r="AY233">
        <v>1.3129087525265499</v>
      </c>
      <c r="AZ233">
        <v>1.36749791870476</v>
      </c>
      <c r="BA233">
        <v>1.3097286031105</v>
      </c>
      <c r="BB233">
        <v>1.3659804132848099</v>
      </c>
      <c r="BC233">
        <v>1.2797275804169601</v>
      </c>
      <c r="BD233">
        <v>1.3359961680351999</v>
      </c>
      <c r="BE233">
        <v>1.33181382861875</v>
      </c>
      <c r="BF233">
        <v>1.40278802630763</v>
      </c>
      <c r="BG233">
        <v>1.28686311344996</v>
      </c>
      <c r="BH233">
        <v>1.35540719514279</v>
      </c>
      <c r="BI233">
        <v>1.2823210749021401</v>
      </c>
      <c r="BJ233">
        <v>1.3297368273897401</v>
      </c>
      <c r="BK233">
        <v>1.30532237696604</v>
      </c>
      <c r="BL233">
        <v>1.35020524899031</v>
      </c>
      <c r="BM233">
        <v>1.3705188386304501</v>
      </c>
      <c r="BN233">
        <v>1.4599644736991599</v>
      </c>
      <c r="BO233">
        <v>1.2955464978131299</v>
      </c>
      <c r="BP233">
        <v>1.3602684465919099</v>
      </c>
      <c r="BQ233">
        <v>1.3419182209809599</v>
      </c>
      <c r="BR233">
        <v>1.4099472480503701</v>
      </c>
      <c r="BS233">
        <v>1.3001796804958301</v>
      </c>
      <c r="BT233">
        <v>1.35492151700718</v>
      </c>
      <c r="BU233">
        <v>1.3627866313125401</v>
      </c>
      <c r="BV233">
        <v>1.419753401301</v>
      </c>
      <c r="BW233">
        <v>1.2991023412048599</v>
      </c>
      <c r="BX233">
        <v>1.34827017537936</v>
      </c>
      <c r="BY233">
        <v>1.33288431170188</v>
      </c>
      <c r="BZ233">
        <v>1.3670826077876801</v>
      </c>
      <c r="CA233">
        <v>1.32853074583583</v>
      </c>
      <c r="CB233">
        <v>1.40833974937289</v>
      </c>
      <c r="CC233">
        <v>1.3350443099953999</v>
      </c>
      <c r="CD233">
        <v>1.3677571807555</v>
      </c>
      <c r="CE233">
        <v>1.3471399892998399</v>
      </c>
      <c r="CF233">
        <v>1.3919954836570201</v>
      </c>
    </row>
    <row r="234" spans="1:84" x14ac:dyDescent="0.45">
      <c r="A234" t="s">
        <v>107</v>
      </c>
      <c r="B234" t="s">
        <v>84</v>
      </c>
      <c r="C234" t="s">
        <v>85</v>
      </c>
      <c r="D234">
        <v>45</v>
      </c>
      <c r="E234" s="1" cm="1">
        <f t="array" ref="E234">SUMPRODUCT($G234:$CF234,$G$2:$CF$2)/SUMPRODUCT(--($G234:$CF234&lt;&gt;""),$G$2:$CF$2)</f>
        <v>1.0624281355520546</v>
      </c>
      <c r="F234" s="1" cm="1">
        <f t="array" ref="F234">SUMPRODUCT($G234:$CF234,$F$2:$CE$2)/SUMPRODUCT(--($G234:$CF234&lt;&gt;""),$F$2:$CE$2)</f>
        <v>1.0660314704195308</v>
      </c>
      <c r="G234">
        <v>1.0804056864887199</v>
      </c>
      <c r="H234">
        <v>1.06762168375652</v>
      </c>
      <c r="I234">
        <v>1.0463391498097301</v>
      </c>
      <c r="J234">
        <v>1.0486734293494699</v>
      </c>
      <c r="K234">
        <v>1.0450179830487201</v>
      </c>
      <c r="L234">
        <v>1.03242378483109</v>
      </c>
      <c r="M234">
        <v>1.0824291864864899</v>
      </c>
      <c r="N234">
        <v>1.0652126244737301</v>
      </c>
      <c r="O234">
        <v>1.09102973330815</v>
      </c>
      <c r="P234">
        <v>1.06801132525116</v>
      </c>
      <c r="Q234">
        <v>1.0864098835485301</v>
      </c>
      <c r="R234">
        <v>1.0668759225164</v>
      </c>
      <c r="S234">
        <v>1.05283700625793</v>
      </c>
      <c r="T234">
        <v>1.0690517512339901</v>
      </c>
      <c r="U234">
        <v>1.0795811726447899</v>
      </c>
      <c r="V234">
        <v>1.07324980875581</v>
      </c>
      <c r="W234">
        <v>1.0147287789362001</v>
      </c>
      <c r="X234">
        <v>1.0276748212561999</v>
      </c>
      <c r="Y234">
        <v>1.0782117334562999</v>
      </c>
      <c r="Z234">
        <v>1.05975703489197</v>
      </c>
      <c r="AA234">
        <v>1.09722521213875</v>
      </c>
      <c r="AB234">
        <v>1.08077251829728</v>
      </c>
      <c r="AC234">
        <v>1.0984393569856901</v>
      </c>
      <c r="AD234">
        <v>1.0746574353934999</v>
      </c>
      <c r="AE234">
        <v>0.96553921247896801</v>
      </c>
      <c r="AF234">
        <v>0.95639308281987401</v>
      </c>
      <c r="AG234">
        <v>1.07272376517435</v>
      </c>
      <c r="AH234">
        <v>1.0581588425533399</v>
      </c>
      <c r="AI234">
        <v>1.06986902318874</v>
      </c>
      <c r="AJ234">
        <v>1.07767034114996</v>
      </c>
      <c r="AK234">
        <v>1.0600287014730401</v>
      </c>
      <c r="AL234">
        <v>1.1057736400596301</v>
      </c>
      <c r="AM234">
        <v>1.0288670189806399</v>
      </c>
      <c r="AN234">
        <v>1.0306524778969199</v>
      </c>
      <c r="AO234">
        <v>1.0324397027396699</v>
      </c>
      <c r="AP234">
        <v>1.0338397305620199</v>
      </c>
      <c r="AQ234">
        <v>1.0666270647317699</v>
      </c>
      <c r="AR234">
        <v>1.0640030897277899</v>
      </c>
      <c r="AS234">
        <v>1.0737938743497999</v>
      </c>
      <c r="AT234">
        <v>1.0728960015514699</v>
      </c>
      <c r="AU234">
        <v>1.10374037784379</v>
      </c>
      <c r="AV234">
        <v>1.07385062442543</v>
      </c>
      <c r="AW234">
        <v>1.0283984101988599</v>
      </c>
      <c r="AX234">
        <v>1.0759777300934901</v>
      </c>
      <c r="AY234">
        <v>1.06402546622553</v>
      </c>
      <c r="AZ234">
        <v>1.10212974758585</v>
      </c>
      <c r="BA234">
        <v>1.07075656821606</v>
      </c>
      <c r="BB234">
        <v>1.1167052551219001</v>
      </c>
      <c r="BC234">
        <v>1.03385432760152</v>
      </c>
      <c r="BD234">
        <v>1.0774520763833</v>
      </c>
      <c r="BE234">
        <v>1.07549431025626</v>
      </c>
      <c r="BF234">
        <v>1.1267000950517601</v>
      </c>
      <c r="BG234">
        <v>1.0417332659454901</v>
      </c>
      <c r="BH234">
        <v>1.0759274874142899</v>
      </c>
      <c r="BI234">
        <v>1.03392298742777</v>
      </c>
      <c r="BJ234">
        <v>1.08591201084188</v>
      </c>
      <c r="BK234">
        <v>1.0656707090815101</v>
      </c>
      <c r="BL234">
        <v>1.0995529384907501</v>
      </c>
      <c r="BM234">
        <v>1.13447353329116</v>
      </c>
      <c r="BN234">
        <v>1.1959117261346801</v>
      </c>
      <c r="BO234">
        <v>1.0427308424955</v>
      </c>
      <c r="BP234">
        <v>1.0886310164875801</v>
      </c>
      <c r="BQ234">
        <v>1.08458246363845</v>
      </c>
      <c r="BR234">
        <v>1.1263306772408901</v>
      </c>
      <c r="BS234">
        <v>1.06308674564601</v>
      </c>
      <c r="BT234">
        <v>1.08958794429424</v>
      </c>
      <c r="BU234">
        <v>1.09739830104151</v>
      </c>
      <c r="BV234">
        <v>1.1547030590121099</v>
      </c>
      <c r="BW234">
        <v>1.0536665091234401</v>
      </c>
      <c r="BX234">
        <v>1.0953751498067199</v>
      </c>
      <c r="BY234">
        <v>1.1027135184084</v>
      </c>
      <c r="BZ234">
        <v>1.1136651132739499</v>
      </c>
      <c r="CA234">
        <v>1.0664892748552499</v>
      </c>
      <c r="CB234">
        <v>1.138336726293</v>
      </c>
      <c r="CC234">
        <v>1.0812793498434801</v>
      </c>
      <c r="CD234">
        <v>1.1010342104006501</v>
      </c>
      <c r="CE234">
        <v>1.1215363085274701</v>
      </c>
      <c r="CF234">
        <v>1.15459693824622</v>
      </c>
    </row>
    <row r="235" spans="1:84" x14ac:dyDescent="0.45">
      <c r="A235" t="s">
        <v>107</v>
      </c>
      <c r="B235" t="s">
        <v>102</v>
      </c>
      <c r="C235" t="s">
        <v>66</v>
      </c>
      <c r="D235">
        <v>45</v>
      </c>
      <c r="E235" s="1" cm="1">
        <f t="array" ref="E235">SUMPRODUCT($G235:$CF235,$G$2:$CF$2)/SUMPRODUCT(--($G235:$CF235&lt;&gt;""),$G$2:$CF$2)</f>
        <v>1.5232964434728506</v>
      </c>
      <c r="F235" s="1" cm="1">
        <f t="array" ref="F235">SUMPRODUCT($G235:$CF235,$F$2:$CE$2)/SUMPRODUCT(--($G235:$CF235&lt;&gt;""),$F$2:$CE$2)</f>
        <v>1.5523207484575172</v>
      </c>
      <c r="G235">
        <v>1.4802586535970099</v>
      </c>
      <c r="H235">
        <v>1.49109006733039</v>
      </c>
      <c r="I235">
        <v>1.3938513496687901</v>
      </c>
      <c r="J235">
        <v>1.40920571897863</v>
      </c>
      <c r="K235">
        <v>1.3995369008104499</v>
      </c>
      <c r="L235">
        <v>1.39067446430716</v>
      </c>
      <c r="M235">
        <v>1.6083983622225</v>
      </c>
      <c r="N235">
        <v>1.6136764839589799</v>
      </c>
      <c r="O235">
        <v>1.49225425553865</v>
      </c>
      <c r="P235">
        <v>1.4907935415481901</v>
      </c>
      <c r="Q235">
        <v>1.4923334509464901</v>
      </c>
      <c r="R235">
        <v>1.48840368962213</v>
      </c>
      <c r="S235">
        <v>1.34662784066061</v>
      </c>
      <c r="T235">
        <v>1.3786716765254301</v>
      </c>
      <c r="U235">
        <v>1.65499162982139</v>
      </c>
      <c r="V235">
        <v>1.6851866510970701</v>
      </c>
      <c r="W235">
        <v>1.42132452202329</v>
      </c>
      <c r="X235">
        <v>1.46722675526587</v>
      </c>
      <c r="Y235">
        <v>1.5041692441977099</v>
      </c>
      <c r="Z235">
        <v>1.49998053444315</v>
      </c>
      <c r="AA235">
        <v>1.52614543936474</v>
      </c>
      <c r="AB235">
        <v>1.5189593159438199</v>
      </c>
      <c r="AC235">
        <v>1.51420668138404</v>
      </c>
      <c r="AD235">
        <v>1.50292775788888</v>
      </c>
      <c r="AE235">
        <v>1.4378410755045801</v>
      </c>
      <c r="AF235">
        <v>1.4436110663392001</v>
      </c>
      <c r="AG235">
        <v>1.6295527830115799</v>
      </c>
      <c r="AH235">
        <v>1.6270044162485899</v>
      </c>
      <c r="AI235">
        <v>1.57283263956507</v>
      </c>
      <c r="AJ235">
        <v>1.61170788514214</v>
      </c>
      <c r="AK235">
        <v>1.5979350737408</v>
      </c>
      <c r="AL235">
        <v>1.6804936010134699</v>
      </c>
      <c r="AM235">
        <v>1.39276635522582</v>
      </c>
      <c r="AN235">
        <v>1.3978760696472901</v>
      </c>
      <c r="AO235">
        <v>1.40957073275807</v>
      </c>
      <c r="AP235">
        <v>1.4296924850582899</v>
      </c>
      <c r="AQ235">
        <v>1.5790323569634399</v>
      </c>
      <c r="AR235">
        <v>1.6092992593920199</v>
      </c>
      <c r="AS235">
        <v>1.6042279593925299</v>
      </c>
      <c r="AT235">
        <v>1.64467803571265</v>
      </c>
      <c r="AU235">
        <v>1.6856437775436699</v>
      </c>
      <c r="AV235">
        <v>1.67975670270578</v>
      </c>
      <c r="AW235">
        <v>1.5360308870167201</v>
      </c>
      <c r="AX235">
        <v>1.63319620158017</v>
      </c>
      <c r="AY235">
        <v>1.4905094784905399</v>
      </c>
      <c r="AZ235">
        <v>1.55395460466682</v>
      </c>
      <c r="BA235">
        <v>1.4989963398446899</v>
      </c>
      <c r="BB235">
        <v>1.5867611972292699</v>
      </c>
      <c r="BC235">
        <v>1.46362482058666</v>
      </c>
      <c r="BD235">
        <v>1.56801745156928</v>
      </c>
      <c r="BE235">
        <v>1.5192274447218199</v>
      </c>
      <c r="BF235">
        <v>1.60580286295504</v>
      </c>
      <c r="BG235">
        <v>1.4612438043415199</v>
      </c>
      <c r="BH235">
        <v>1.53718550408471</v>
      </c>
      <c r="BI235">
        <v>1.5658559464761099</v>
      </c>
      <c r="BJ235">
        <v>1.6683049352905199</v>
      </c>
      <c r="BK235">
        <v>1.35197344329872</v>
      </c>
      <c r="BL235">
        <v>1.42774260487293</v>
      </c>
      <c r="BM235">
        <v>1.5618649499038799</v>
      </c>
      <c r="BN235">
        <v>1.66791842207376</v>
      </c>
      <c r="BO235">
        <v>1.46994699209515</v>
      </c>
      <c r="BP235">
        <v>1.5538313933662899</v>
      </c>
      <c r="BQ235">
        <v>1.5395585396646401</v>
      </c>
      <c r="BR235">
        <v>1.6425290996219699</v>
      </c>
      <c r="BS235">
        <v>1.51405924501568</v>
      </c>
      <c r="BT235">
        <v>1.5840889782193299</v>
      </c>
      <c r="BU235">
        <v>1.4642661268194199</v>
      </c>
      <c r="BV235">
        <v>1.5396573677045799</v>
      </c>
      <c r="BW235">
        <v>1.41877268200462</v>
      </c>
      <c r="BX235">
        <v>1.4912205661428299</v>
      </c>
      <c r="BY235">
        <v>1.7750556312377499</v>
      </c>
      <c r="BZ235">
        <v>1.8433302231637101</v>
      </c>
      <c r="CA235">
        <v>1.6520773473964101</v>
      </c>
      <c r="CB235">
        <v>1.7894545360488801</v>
      </c>
      <c r="CC235">
        <v>1.64634917106139</v>
      </c>
      <c r="CD235">
        <v>1.7197662267109299</v>
      </c>
      <c r="CE235">
        <v>1.63700196033601</v>
      </c>
      <c r="CF235">
        <v>1.70102339684353</v>
      </c>
    </row>
    <row r="236" spans="1:84" x14ac:dyDescent="0.45">
      <c r="A236" t="s">
        <v>94</v>
      </c>
      <c r="B236" t="s">
        <v>77</v>
      </c>
      <c r="C236" t="s">
        <v>74</v>
      </c>
      <c r="D236">
        <v>45</v>
      </c>
      <c r="E236" s="1" cm="1">
        <f t="array" ref="E236">SUMPRODUCT($G236:$CF236,$G$2:$CF$2)/SUMPRODUCT(--($G236:$CF236&lt;&gt;""),$G$2:$CF$2)</f>
        <v>1.5209156809629394</v>
      </c>
      <c r="F236" s="1" cm="1">
        <f t="array" ref="F236">SUMPRODUCT($G236:$CF236,$F$2:$CE$2)/SUMPRODUCT(--($G236:$CF236&lt;&gt;""),$F$2:$CE$2)</f>
        <v>1.5606193748001107</v>
      </c>
      <c r="G236">
        <v>1.53658812209164</v>
      </c>
      <c r="H236">
        <v>1.5542121432977001</v>
      </c>
      <c r="I236">
        <v>1.52287705663838</v>
      </c>
      <c r="J236">
        <v>1.5286290005243099</v>
      </c>
      <c r="K236">
        <v>1.5296573987742501</v>
      </c>
      <c r="L236">
        <v>1.5368940932866999</v>
      </c>
      <c r="M236">
        <v>1.52847856691423</v>
      </c>
      <c r="N236">
        <v>1.5869754218240399</v>
      </c>
      <c r="O236">
        <v>1.541941745053</v>
      </c>
      <c r="P236">
        <v>1.59076670345551</v>
      </c>
      <c r="Q236">
        <v>1.53930839129846</v>
      </c>
      <c r="R236">
        <v>1.59019782836117</v>
      </c>
      <c r="S236">
        <v>1.54835148728185</v>
      </c>
      <c r="T236">
        <v>1.56837659448619</v>
      </c>
      <c r="U236">
        <v>1.50679273641395</v>
      </c>
      <c r="V236">
        <v>1.58444121312123</v>
      </c>
      <c r="W236">
        <v>1.52210479733883</v>
      </c>
      <c r="X236">
        <v>1.54320246085017</v>
      </c>
      <c r="Y236">
        <v>1.5614794983193601</v>
      </c>
      <c r="Z236">
        <v>1.53448096959766</v>
      </c>
      <c r="AA236">
        <v>1.5160757035901</v>
      </c>
      <c r="AB236">
        <v>1.5432312778424899</v>
      </c>
      <c r="AC236">
        <v>1.57386468730607</v>
      </c>
      <c r="AD236">
        <v>1.57006689512122</v>
      </c>
      <c r="AE236">
        <v>1.3952900661152501</v>
      </c>
      <c r="AF236">
        <v>1.39484849983961</v>
      </c>
      <c r="AG236">
        <v>1.5198769362564</v>
      </c>
      <c r="AH236">
        <v>1.54524893945834</v>
      </c>
      <c r="AI236">
        <v>1.53761981662289</v>
      </c>
      <c r="AJ236">
        <v>1.58740380854499</v>
      </c>
      <c r="AK236">
        <v>1.56215842781947</v>
      </c>
      <c r="AL236">
        <v>1.64268327141658</v>
      </c>
      <c r="AM236">
        <v>1.45470077037185</v>
      </c>
      <c r="AN236">
        <v>1.4584790809075301</v>
      </c>
      <c r="AO236">
        <v>1.4707483844826099</v>
      </c>
      <c r="AP236">
        <v>1.5109384274000901</v>
      </c>
      <c r="AQ236">
        <v>1.47736793813663</v>
      </c>
      <c r="AR236">
        <v>1.5435971338261401</v>
      </c>
      <c r="AS236">
        <v>1.53515383890122</v>
      </c>
      <c r="AT236">
        <v>1.6022336528905501</v>
      </c>
      <c r="AU236">
        <v>1.49411627871076</v>
      </c>
      <c r="AV236">
        <v>1.5378472985568501</v>
      </c>
      <c r="AW236">
        <v>1.55130672363693</v>
      </c>
      <c r="AX236">
        <v>1.6284034458849099</v>
      </c>
      <c r="AY236">
        <v>1.5358718804951501</v>
      </c>
      <c r="AZ236">
        <v>1.59240591570318</v>
      </c>
      <c r="BA236">
        <v>1.59228051307603</v>
      </c>
      <c r="BB236">
        <v>1.6599713094520701</v>
      </c>
      <c r="BC236">
        <v>1.5138487922697199</v>
      </c>
      <c r="BD236">
        <v>1.5915684249644</v>
      </c>
      <c r="BE236">
        <v>1.58608930517894</v>
      </c>
      <c r="BF236">
        <v>1.65101177374366</v>
      </c>
      <c r="BG236">
        <v>1.5477988128395801</v>
      </c>
      <c r="BH236">
        <v>1.6327144337844799</v>
      </c>
      <c r="BI236">
        <v>1.51050381429221</v>
      </c>
      <c r="BJ236">
        <v>1.57073298404329</v>
      </c>
      <c r="BK236">
        <v>1.5838539847127</v>
      </c>
      <c r="BL236">
        <v>1.6505101705687</v>
      </c>
      <c r="BM236">
        <v>1.62932182131946</v>
      </c>
      <c r="BN236">
        <v>1.7133179287203999</v>
      </c>
      <c r="BO236">
        <v>1.5238709659793901</v>
      </c>
      <c r="BP236">
        <v>1.5839422223166399</v>
      </c>
      <c r="BQ236">
        <v>1.6234633472667199</v>
      </c>
      <c r="BR236">
        <v>1.7117131599145801</v>
      </c>
      <c r="BS236">
        <v>1.56473062811136</v>
      </c>
      <c r="BT236">
        <v>1.6232920723268101</v>
      </c>
      <c r="BU236">
        <v>1.6231073089755199</v>
      </c>
      <c r="BV236">
        <v>1.70132397935964</v>
      </c>
      <c r="BW236">
        <v>1.5042946846040799</v>
      </c>
      <c r="BX236">
        <v>1.5609132724541199</v>
      </c>
      <c r="BY236">
        <v>1.56760980903408</v>
      </c>
      <c r="BZ236">
        <v>1.6462349627153301</v>
      </c>
      <c r="CA236">
        <v>1.57826766049258</v>
      </c>
      <c r="CB236">
        <v>1.66753802831511</v>
      </c>
      <c r="CC236">
        <v>1.5485619701959401</v>
      </c>
      <c r="CD236">
        <v>1.6241507283497001</v>
      </c>
      <c r="CE236">
        <v>1.6140739177433701</v>
      </c>
      <c r="CF236">
        <v>1.6639878041662299</v>
      </c>
    </row>
    <row r="237" spans="1:84" x14ac:dyDescent="0.45">
      <c r="A237" t="s">
        <v>60</v>
      </c>
      <c r="B237" t="s">
        <v>61</v>
      </c>
      <c r="C237" t="s">
        <v>62</v>
      </c>
      <c r="D237">
        <v>45</v>
      </c>
      <c r="E237" s="1" cm="1">
        <f t="array" ref="E237">SUMPRODUCT($G237:$CF237,$G$2:$CF$2)/SUMPRODUCT(--($G237:$CF237&lt;&gt;""),$G$2:$CF$2)</f>
        <v>2.0260624517455468</v>
      </c>
      <c r="F237" s="1" cm="1">
        <f t="array" ref="F237">SUMPRODUCT($G237:$CF237,$F$2:$CE$2)/SUMPRODUCT(--($G237:$CF237&lt;&gt;""),$F$2:$CE$2)</f>
        <v>2.0974122824045436</v>
      </c>
      <c r="G237">
        <v>2.1944863222972901</v>
      </c>
      <c r="H237">
        <v>2.2755669778226499</v>
      </c>
      <c r="I237">
        <v>2.09244675646422</v>
      </c>
      <c r="J237">
        <v>2.1311991545117399</v>
      </c>
      <c r="K237">
        <v>2.1649077318806298</v>
      </c>
      <c r="L237">
        <v>2.16751641990703</v>
      </c>
      <c r="M237">
        <v>2.07619115279426</v>
      </c>
      <c r="N237">
        <v>2.1267179814092398</v>
      </c>
      <c r="O237">
        <v>2.0806937846007001</v>
      </c>
      <c r="P237">
        <v>2.13174024014483</v>
      </c>
      <c r="Q237">
        <v>2.0823820883373498</v>
      </c>
      <c r="R237">
        <v>2.1306263638236</v>
      </c>
      <c r="S237">
        <v>2.0499991912496802</v>
      </c>
      <c r="T237">
        <v>2.1278363173224699</v>
      </c>
      <c r="U237">
        <v>2.1267686090070499</v>
      </c>
      <c r="V237">
        <v>2.2810519664950699</v>
      </c>
      <c r="W237">
        <v>1.99828520360038</v>
      </c>
      <c r="X237">
        <v>2.09440981926278</v>
      </c>
      <c r="Y237">
        <v>1.9330575527393401</v>
      </c>
      <c r="Z237">
        <v>1.91366652116493</v>
      </c>
      <c r="AA237">
        <v>1.9162678855737301</v>
      </c>
      <c r="AB237">
        <v>1.93596328932559</v>
      </c>
      <c r="AC237">
        <v>2.0154267324716701</v>
      </c>
      <c r="AD237">
        <v>2.0113809297119798</v>
      </c>
      <c r="AE237">
        <v>1.87149362811512</v>
      </c>
      <c r="AF237">
        <v>1.81315506843718</v>
      </c>
      <c r="AG237">
        <v>2.0240147872970802</v>
      </c>
      <c r="AH237">
        <v>2.0323010513698998</v>
      </c>
      <c r="AI237">
        <v>2.0635628717497099</v>
      </c>
      <c r="AJ237">
        <v>2.1355569132711798</v>
      </c>
      <c r="AK237">
        <v>2.04398913365976</v>
      </c>
      <c r="AL237">
        <v>2.1862628763003902</v>
      </c>
      <c r="AM237">
        <v>1.9586458949989101</v>
      </c>
      <c r="AN237">
        <v>1.98803724527512</v>
      </c>
      <c r="AO237">
        <v>1.9829018400063301</v>
      </c>
      <c r="AP237">
        <v>2.08752011635044</v>
      </c>
      <c r="AQ237">
        <v>1.81128873408188</v>
      </c>
      <c r="AR237">
        <v>1.84133617039301</v>
      </c>
      <c r="AS237">
        <v>2.2554969958179099</v>
      </c>
      <c r="AT237">
        <v>2.4058117648169102</v>
      </c>
      <c r="AU237">
        <v>2.1830230058761599</v>
      </c>
      <c r="AV237">
        <v>2.2754615520968402</v>
      </c>
      <c r="AW237">
        <v>1.7417609812541499</v>
      </c>
      <c r="AX237">
        <v>1.8272869623505901</v>
      </c>
      <c r="AY237">
        <v>1.99982815841043</v>
      </c>
      <c r="AZ237">
        <v>2.1125003977814498</v>
      </c>
      <c r="BA237">
        <v>2.1193965525130101</v>
      </c>
      <c r="BB237">
        <v>2.2639641364719201</v>
      </c>
      <c r="BC237">
        <v>1.94169542142219</v>
      </c>
      <c r="BD237">
        <v>2.07623789279815</v>
      </c>
      <c r="BE237">
        <v>1.96212487704571</v>
      </c>
      <c r="BF237">
        <v>2.10651989449432</v>
      </c>
      <c r="BG237">
        <v>2.0505935068545602</v>
      </c>
      <c r="BH237">
        <v>2.2223516104494099</v>
      </c>
      <c r="BI237">
        <v>2.0240500680289202</v>
      </c>
      <c r="BJ237">
        <v>2.1159098971305199</v>
      </c>
      <c r="BK237">
        <v>2.0094679715525001</v>
      </c>
      <c r="BL237">
        <v>2.1263064597953401</v>
      </c>
      <c r="BM237">
        <v>2.1080135180441499</v>
      </c>
      <c r="BN237">
        <v>2.2591785746144302</v>
      </c>
      <c r="BO237">
        <v>1.9110403379318199</v>
      </c>
      <c r="BP237">
        <v>2.03689389586753</v>
      </c>
      <c r="BQ237">
        <v>2.1683668639161899</v>
      </c>
      <c r="BR237">
        <v>2.3269073226883901</v>
      </c>
      <c r="BS237">
        <v>2.4062415027652699</v>
      </c>
      <c r="BT237">
        <v>2.5765074666216399</v>
      </c>
      <c r="BU237">
        <v>2.1038685829376602</v>
      </c>
      <c r="BV237">
        <v>2.2219387457420101</v>
      </c>
      <c r="BW237">
        <v>2.0040847019901</v>
      </c>
      <c r="BX237">
        <v>2.10397194605269</v>
      </c>
      <c r="BY237">
        <v>1.7910985507324</v>
      </c>
      <c r="BZ237">
        <v>1.92566868529224</v>
      </c>
      <c r="CA237">
        <v>1.80953327190319</v>
      </c>
      <c r="CB237">
        <v>1.9335698391535401</v>
      </c>
      <c r="CC237">
        <v>2.0243840006512799</v>
      </c>
      <c r="CD237">
        <v>2.1250929762336201</v>
      </c>
      <c r="CE237">
        <v>2.0540947980874198</v>
      </c>
      <c r="CF237">
        <v>2.2025086234648401</v>
      </c>
    </row>
    <row r="238" spans="1:84" x14ac:dyDescent="0.45">
      <c r="A238" t="s">
        <v>60</v>
      </c>
      <c r="B238" t="s">
        <v>61</v>
      </c>
      <c r="C238" t="s">
        <v>85</v>
      </c>
      <c r="D238">
        <v>45</v>
      </c>
      <c r="E238" s="1" cm="1">
        <f t="array" ref="E238">SUMPRODUCT($G238:$CF238,$G$2:$CF$2)/SUMPRODUCT(--($G238:$CF238&lt;&gt;""),$G$2:$CF$2)</f>
        <v>1.3524731896507991</v>
      </c>
      <c r="F238" s="1" cm="1">
        <f t="array" ref="F238">SUMPRODUCT($G238:$CF238,$F$2:$CE$2)/SUMPRODUCT(--($G238:$CF238&lt;&gt;""),$F$2:$CE$2)</f>
        <v>1.4057659857853573</v>
      </c>
      <c r="G238">
        <v>1.42537429325244</v>
      </c>
      <c r="H238">
        <v>1.4694556654795401</v>
      </c>
      <c r="I238">
        <v>1.3551299696665899</v>
      </c>
      <c r="J238">
        <v>1.38474577466507</v>
      </c>
      <c r="K238">
        <v>1.3758905927076199</v>
      </c>
      <c r="L238">
        <v>1.4056568034338599</v>
      </c>
      <c r="M238">
        <v>1.3985199533075501</v>
      </c>
      <c r="N238">
        <v>1.4329637131905699</v>
      </c>
      <c r="O238">
        <v>1.4117156779389499</v>
      </c>
      <c r="P238">
        <v>1.43926657505558</v>
      </c>
      <c r="Q238">
        <v>1.4060171147260501</v>
      </c>
      <c r="R238">
        <v>1.43303388218214</v>
      </c>
      <c r="S238">
        <v>1.3708818633447499</v>
      </c>
      <c r="T238">
        <v>1.43148556849955</v>
      </c>
      <c r="U238">
        <v>1.3767462057723501</v>
      </c>
      <c r="V238">
        <v>1.4757287516064801</v>
      </c>
      <c r="W238">
        <v>1.3433560256450401</v>
      </c>
      <c r="X238">
        <v>1.3982023238696999</v>
      </c>
      <c r="Y238">
        <v>1.3202715739150099</v>
      </c>
      <c r="Z238">
        <v>1.33291115586158</v>
      </c>
      <c r="AA238">
        <v>1.3245135453716601</v>
      </c>
      <c r="AB238">
        <v>1.34705842093198</v>
      </c>
      <c r="AC238">
        <v>1.3641027386700799</v>
      </c>
      <c r="AD238">
        <v>1.3793021281148199</v>
      </c>
      <c r="AE238">
        <v>1.2245672240902301</v>
      </c>
      <c r="AF238">
        <v>1.21624698986488</v>
      </c>
      <c r="AG238">
        <v>1.3461824413508801</v>
      </c>
      <c r="AH238">
        <v>1.3783986150302301</v>
      </c>
      <c r="AI238">
        <v>1.36025890028901</v>
      </c>
      <c r="AJ238">
        <v>1.4183550328655701</v>
      </c>
      <c r="AK238">
        <v>1.3850977117104699</v>
      </c>
      <c r="AL238">
        <v>1.4914495516212101</v>
      </c>
      <c r="AM238">
        <v>1.2884739234968801</v>
      </c>
      <c r="AN238">
        <v>1.3201219681804699</v>
      </c>
      <c r="AO238">
        <v>1.3011497714568701</v>
      </c>
      <c r="AP238">
        <v>1.3762076353752799</v>
      </c>
      <c r="AQ238">
        <v>1.2876812364238199</v>
      </c>
      <c r="AR238">
        <v>1.3052560054225599</v>
      </c>
      <c r="AS238">
        <v>1.4386061431561199</v>
      </c>
      <c r="AT238">
        <v>1.52552419014954</v>
      </c>
      <c r="AU238">
        <v>1.38664569013103</v>
      </c>
      <c r="AV238">
        <v>1.4415511067508999</v>
      </c>
      <c r="AW238">
        <v>1.27467638338872</v>
      </c>
      <c r="AX238">
        <v>1.32719108141265</v>
      </c>
      <c r="AY238">
        <v>1.34576909376658</v>
      </c>
      <c r="AZ238">
        <v>1.42292268257655</v>
      </c>
      <c r="BA238">
        <v>1.43256723210449</v>
      </c>
      <c r="BB238">
        <v>1.5338639288823901</v>
      </c>
      <c r="BC238">
        <v>1.3156216411311801</v>
      </c>
      <c r="BD238">
        <v>1.39708449613741</v>
      </c>
      <c r="BE238">
        <v>1.3457798756067301</v>
      </c>
      <c r="BF238">
        <v>1.44614437917773</v>
      </c>
      <c r="BG238">
        <v>1.3930361789044201</v>
      </c>
      <c r="BH238">
        <v>1.51244064748069</v>
      </c>
      <c r="BI238">
        <v>1.35225840666624</v>
      </c>
      <c r="BJ238">
        <v>1.4585776723680799</v>
      </c>
      <c r="BK238">
        <v>1.36612619562069</v>
      </c>
      <c r="BL238">
        <v>1.4533284807468301</v>
      </c>
      <c r="BM238">
        <v>1.4561319863265301</v>
      </c>
      <c r="BN238">
        <v>1.5778351329398801</v>
      </c>
      <c r="BO238">
        <v>1.3084812502435801</v>
      </c>
      <c r="BP238">
        <v>1.3923902098376399</v>
      </c>
      <c r="BQ238">
        <v>1.4781401962021501</v>
      </c>
      <c r="BR238">
        <v>1.5803321310182199</v>
      </c>
      <c r="BS238">
        <v>1.4996040073362999</v>
      </c>
      <c r="BT238">
        <v>1.5693961639580101</v>
      </c>
      <c r="BU238">
        <v>1.47917268877066</v>
      </c>
      <c r="BV238">
        <v>1.5379330038638099</v>
      </c>
      <c r="BW238">
        <v>1.3574001991796401</v>
      </c>
      <c r="BX238">
        <v>1.4324844454197101</v>
      </c>
      <c r="BY238">
        <v>1.2845481443398801</v>
      </c>
      <c r="BZ238">
        <v>1.3670426460798499</v>
      </c>
      <c r="CA238">
        <v>1.3054872294392701</v>
      </c>
      <c r="CB238">
        <v>1.4017306232833</v>
      </c>
      <c r="CC238">
        <v>1.3950835905460499</v>
      </c>
      <c r="CD238">
        <v>1.4571117914451599</v>
      </c>
      <c r="CE238">
        <v>1.44733683853952</v>
      </c>
      <c r="CF238">
        <v>1.51571853158572</v>
      </c>
    </row>
    <row r="239" spans="1:84" x14ac:dyDescent="0.45">
      <c r="A239" t="s">
        <v>128</v>
      </c>
      <c r="B239" t="s">
        <v>84</v>
      </c>
      <c r="C239" t="s">
        <v>85</v>
      </c>
      <c r="D239">
        <v>45</v>
      </c>
      <c r="E239" s="1" cm="1">
        <f t="array" ref="E239">SUMPRODUCT($G239:$CF239,$G$2:$CF$2)/SUMPRODUCT(--($G239:$CF239&lt;&gt;""),$G$2:$CF$2)</f>
        <v>1.1323737453782208</v>
      </c>
      <c r="F239" s="1" cm="1">
        <f t="array" ref="F239">SUMPRODUCT($G239:$CF239,$F$2:$CE$2)/SUMPRODUCT(--($G239:$CF239&lt;&gt;""),$F$2:$CE$2)</f>
        <v>1.1385451573969454</v>
      </c>
      <c r="G239">
        <v>1.1519554002086301</v>
      </c>
      <c r="H239">
        <v>1.1419196947088801</v>
      </c>
      <c r="I239">
        <v>1.1151769298638301</v>
      </c>
      <c r="J239">
        <v>1.1209897240398701</v>
      </c>
      <c r="K239">
        <v>1.11638406968144</v>
      </c>
      <c r="L239">
        <v>1.1003391114065799</v>
      </c>
      <c r="M239">
        <v>1.1482093320562701</v>
      </c>
      <c r="N239">
        <v>1.1478806014505101</v>
      </c>
      <c r="O239">
        <v>1.1529763527502499</v>
      </c>
      <c r="P239">
        <v>1.15238390870478</v>
      </c>
      <c r="Q239">
        <v>1.1479111149799801</v>
      </c>
      <c r="R239">
        <v>1.14969150525283</v>
      </c>
      <c r="S239">
        <v>1.1196925011472201</v>
      </c>
      <c r="T239">
        <v>1.14902223084889</v>
      </c>
      <c r="U239">
        <v>1.12441446403725</v>
      </c>
      <c r="V239">
        <v>1.14361040833308</v>
      </c>
      <c r="W239">
        <v>1.0926108440443001</v>
      </c>
      <c r="X239">
        <v>1.1061281708686399</v>
      </c>
      <c r="Y239">
        <v>1.1471984217167599</v>
      </c>
      <c r="Z239">
        <v>1.1119419681695999</v>
      </c>
      <c r="AA239">
        <v>1.13686070023662</v>
      </c>
      <c r="AB239">
        <v>1.1238064549621201</v>
      </c>
      <c r="AC239">
        <v>1.1541828598641199</v>
      </c>
      <c r="AD239">
        <v>1.1545821429954599</v>
      </c>
      <c r="AE239">
        <v>1.00633869159992</v>
      </c>
      <c r="AF239">
        <v>1.01195346132957</v>
      </c>
      <c r="AG239">
        <v>1.14498369349406</v>
      </c>
      <c r="AH239">
        <v>1.1269590823996301</v>
      </c>
      <c r="AI239">
        <v>1.1298650416418701</v>
      </c>
      <c r="AJ239">
        <v>1.15136809187114</v>
      </c>
      <c r="AK239">
        <v>1.14155452705567</v>
      </c>
      <c r="AL239">
        <v>1.20005458616564</v>
      </c>
      <c r="AM239">
        <v>1.12765875809158</v>
      </c>
      <c r="AN239">
        <v>1.1023860550946201</v>
      </c>
      <c r="AO239">
        <v>1.1505651401091399</v>
      </c>
      <c r="AP239">
        <v>1.11895736798333</v>
      </c>
      <c r="AQ239">
        <v>1.1561967086001399</v>
      </c>
      <c r="AR239">
        <v>1.1419383473156199</v>
      </c>
      <c r="AS239">
        <v>1.14013209204084</v>
      </c>
      <c r="AT239">
        <v>1.14782100687403</v>
      </c>
      <c r="AU239">
        <v>1.1215824810617601</v>
      </c>
      <c r="AV239">
        <v>1.11878876209872</v>
      </c>
      <c r="AW239">
        <v>1.11735020724707</v>
      </c>
      <c r="AX239">
        <v>1.15025260513746</v>
      </c>
      <c r="AY239">
        <v>1.12603625919131</v>
      </c>
      <c r="AZ239">
        <v>1.17162909727732</v>
      </c>
      <c r="BA239">
        <v>1.13692267164112</v>
      </c>
      <c r="BB239">
        <v>1.1931174884915201</v>
      </c>
      <c r="BC239">
        <v>1.14644037994004</v>
      </c>
      <c r="BD239">
        <v>1.1635747673793599</v>
      </c>
      <c r="BE239">
        <v>1.1658568275749599</v>
      </c>
      <c r="BF239">
        <v>1.2073666709619499</v>
      </c>
      <c r="BG239">
        <v>1.1620508078837799</v>
      </c>
      <c r="BH239">
        <v>1.2053037844039201</v>
      </c>
      <c r="BI239">
        <v>1.1348951808037699</v>
      </c>
      <c r="BJ239">
        <v>1.15994316406608</v>
      </c>
      <c r="BK239">
        <v>1.1455228439062199</v>
      </c>
      <c r="BL239">
        <v>1.2068189289576401</v>
      </c>
      <c r="BM239">
        <v>1.19623190821072</v>
      </c>
      <c r="BN239">
        <v>1.2477768471332</v>
      </c>
      <c r="BO239">
        <v>1.1437085630977499</v>
      </c>
      <c r="BP239">
        <v>1.1647146481270401</v>
      </c>
      <c r="BQ239">
        <v>1.1730288363911401</v>
      </c>
      <c r="BR239">
        <v>1.2355384166035299</v>
      </c>
      <c r="BS239">
        <v>1.14993256514228</v>
      </c>
      <c r="BT239">
        <v>1.1702904103260701</v>
      </c>
      <c r="BU239">
        <v>1.15998417332723</v>
      </c>
      <c r="BV239">
        <v>1.2187599083406599</v>
      </c>
      <c r="BW239">
        <v>1.1333911179379801</v>
      </c>
      <c r="BX239">
        <v>1.1813169488378299</v>
      </c>
      <c r="BY239">
        <v>1.1419121465683699</v>
      </c>
      <c r="BZ239">
        <v>1.17450984511806</v>
      </c>
      <c r="CA239">
        <v>1.14840654226259</v>
      </c>
      <c r="CB239">
        <v>1.1970898052961301</v>
      </c>
      <c r="CC239">
        <v>1.1629852435699399</v>
      </c>
      <c r="CD239">
        <v>1.1870267723019601</v>
      </c>
      <c r="CE239">
        <v>1.20172003490932</v>
      </c>
      <c r="CF239">
        <v>1.21472848033559</v>
      </c>
    </row>
    <row r="240" spans="1:84" x14ac:dyDescent="0.45">
      <c r="A240" t="s">
        <v>133</v>
      </c>
      <c r="B240" t="s">
        <v>58</v>
      </c>
      <c r="C240" t="s">
        <v>66</v>
      </c>
      <c r="D240">
        <v>45</v>
      </c>
      <c r="E240" s="1" cm="1">
        <f t="array" ref="E240">SUMPRODUCT($G240:$CF240,$G$2:$CF$2)/SUMPRODUCT(--($G240:$CF240&lt;&gt;""),$G$2:$CF$2)</f>
        <v>1.2595703625162389</v>
      </c>
      <c r="F240" s="1" cm="1">
        <f t="array" ref="F240">SUMPRODUCT($G240:$CF240,$F$2:$CE$2)/SUMPRODUCT(--($G240:$CF240&lt;&gt;""),$F$2:$CE$2)</f>
        <v>1.2771158137823406</v>
      </c>
      <c r="G240">
        <v>1.2900799268402601</v>
      </c>
      <c r="H240">
        <v>1.29454407228021</v>
      </c>
      <c r="I240">
        <v>1.2500835833344099</v>
      </c>
      <c r="J240">
        <v>1.2661979883705401</v>
      </c>
      <c r="K240">
        <v>1.2565130903670301</v>
      </c>
      <c r="L240">
        <v>1.2448296907918199</v>
      </c>
      <c r="M240">
        <v>1.2566084945496101</v>
      </c>
      <c r="N240">
        <v>1.26112641062577</v>
      </c>
      <c r="O240">
        <v>1.26178762791329</v>
      </c>
      <c r="P240">
        <v>1.2642594622630601</v>
      </c>
      <c r="Q240">
        <v>1.25756900507826</v>
      </c>
      <c r="R240">
        <v>1.26314430206525</v>
      </c>
      <c r="S240">
        <v>1.26613966099582</v>
      </c>
      <c r="T240">
        <v>1.3103038185395901</v>
      </c>
      <c r="U240">
        <v>1.2699156847470401</v>
      </c>
      <c r="V240">
        <v>1.2998915222652301</v>
      </c>
      <c r="W240">
        <v>1.2303628023280699</v>
      </c>
      <c r="X240">
        <v>1.2574652914281701</v>
      </c>
      <c r="Y240">
        <v>1.3092165677472001</v>
      </c>
      <c r="Z240">
        <v>1.2859602724669399</v>
      </c>
      <c r="AA240">
        <v>1.2992884163577001</v>
      </c>
      <c r="AB240">
        <v>1.29900345714141</v>
      </c>
      <c r="AC240">
        <v>1.26948357818588</v>
      </c>
      <c r="AD240">
        <v>1.2729842092407999</v>
      </c>
      <c r="AE240">
        <v>1.1014499183200701</v>
      </c>
      <c r="AF240">
        <v>1.10745470900298</v>
      </c>
      <c r="AG240">
        <v>1.28426652027491</v>
      </c>
      <c r="AH240">
        <v>1.27291848757626</v>
      </c>
      <c r="AI240">
        <v>1.23571235847926</v>
      </c>
      <c r="AJ240">
        <v>1.2582792409860699</v>
      </c>
      <c r="AK240">
        <v>1.2421658072894499</v>
      </c>
      <c r="AL240">
        <v>1.3099600048984399</v>
      </c>
      <c r="AM240">
        <v>1.22458895338924</v>
      </c>
      <c r="AN240">
        <v>1.2137381017129001</v>
      </c>
      <c r="AO240">
        <v>1.2859124121655101</v>
      </c>
      <c r="AP240">
        <v>1.2645073567173899</v>
      </c>
      <c r="AQ240">
        <v>1.25204106726197</v>
      </c>
      <c r="AR240">
        <v>1.25656643455789</v>
      </c>
      <c r="AS240">
        <v>1.3010885597367099</v>
      </c>
      <c r="AT240">
        <v>1.3228360678019799</v>
      </c>
      <c r="AU240">
        <v>1.2473501908594999</v>
      </c>
      <c r="AV240">
        <v>1.25317376119646</v>
      </c>
      <c r="AW240">
        <v>1.2541293086704</v>
      </c>
      <c r="AX240">
        <v>1.3147016023995599</v>
      </c>
      <c r="AY240">
        <v>1.2773032572912</v>
      </c>
      <c r="AZ240">
        <v>1.32954605693356</v>
      </c>
      <c r="BA240">
        <v>1.2968311826289101</v>
      </c>
      <c r="BB240">
        <v>1.3658894041260701</v>
      </c>
      <c r="BC240">
        <v>1.2848075609211</v>
      </c>
      <c r="BD240">
        <v>1.32757073318555</v>
      </c>
      <c r="BE240">
        <v>1.2672314498041299</v>
      </c>
      <c r="BF240">
        <v>1.3339738985757901</v>
      </c>
      <c r="BG240">
        <v>1.2491259876193099</v>
      </c>
      <c r="BH240">
        <v>1.3133282303431499</v>
      </c>
      <c r="BI240">
        <v>1.24309677500718</v>
      </c>
      <c r="BJ240">
        <v>1.2887137928402499</v>
      </c>
      <c r="BK240">
        <v>1.2441348890558801</v>
      </c>
      <c r="BL240">
        <v>1.31412936519405</v>
      </c>
      <c r="BM240">
        <v>1.3312784126491899</v>
      </c>
      <c r="BN240">
        <v>1.4413296874936701</v>
      </c>
      <c r="BO240">
        <v>1.25170749369178</v>
      </c>
      <c r="BP240">
        <v>1.29185802662046</v>
      </c>
      <c r="BQ240">
        <v>1.3364735045956999</v>
      </c>
      <c r="BR240">
        <v>1.4044609291344401</v>
      </c>
      <c r="BS240">
        <v>1.2835829151673399</v>
      </c>
      <c r="BT240">
        <v>1.3258632641124899</v>
      </c>
      <c r="BU240">
        <v>1.2651948727848199</v>
      </c>
      <c r="BV240">
        <v>1.3207222557292899</v>
      </c>
      <c r="BW240">
        <v>1.2405220363587199</v>
      </c>
      <c r="BX240">
        <v>1.2849605860608</v>
      </c>
      <c r="BY240">
        <v>1.30087753597858</v>
      </c>
      <c r="BZ240">
        <v>1.34904070044949</v>
      </c>
      <c r="CA240">
        <v>1.30225742872832</v>
      </c>
      <c r="CB240">
        <v>1.37502867445244</v>
      </c>
      <c r="CC240">
        <v>1.3131837207245201</v>
      </c>
      <c r="CD240">
        <v>1.36447925089845</v>
      </c>
      <c r="CE240">
        <v>1.31622487100805</v>
      </c>
      <c r="CF240">
        <v>1.3684928301557799</v>
      </c>
    </row>
    <row r="241" spans="1:84" x14ac:dyDescent="0.45">
      <c r="A241" t="s">
        <v>133</v>
      </c>
      <c r="B241" t="s">
        <v>58</v>
      </c>
      <c r="C241" t="s">
        <v>85</v>
      </c>
      <c r="D241">
        <v>45</v>
      </c>
      <c r="E241" s="1" cm="1">
        <f t="array" ref="E241">SUMPRODUCT($G241:$CF241,$G$2:$CF$2)/SUMPRODUCT(--($G241:$CF241&lt;&gt;""),$G$2:$CF$2)</f>
        <v>1.038380989835002</v>
      </c>
      <c r="F241" s="1" cm="1">
        <f t="array" ref="F241">SUMPRODUCT($G241:$CF241,$F$2:$CE$2)/SUMPRODUCT(--($G241:$CF241&lt;&gt;""),$F$2:$CE$2)</f>
        <v>1.0488089542312413</v>
      </c>
      <c r="G241">
        <v>1.0619124545373</v>
      </c>
      <c r="H241">
        <v>1.0559436325610101</v>
      </c>
      <c r="I241">
        <v>1.03110835339676</v>
      </c>
      <c r="J241">
        <v>1.03920269019444</v>
      </c>
      <c r="K241">
        <v>1.0377702798392101</v>
      </c>
      <c r="L241">
        <v>1.02175710373495</v>
      </c>
      <c r="M241">
        <v>1.0426838130457801</v>
      </c>
      <c r="N241">
        <v>1.04148072201776</v>
      </c>
      <c r="O241">
        <v>1.0463894699960099</v>
      </c>
      <c r="P241">
        <v>1.0469460334089999</v>
      </c>
      <c r="Q241">
        <v>1.0435479314540399</v>
      </c>
      <c r="R241">
        <v>1.04566522618908</v>
      </c>
      <c r="S241">
        <v>1.0427043132950899</v>
      </c>
      <c r="T241">
        <v>1.0798319436806201</v>
      </c>
      <c r="U241">
        <v>1.0457362982125999</v>
      </c>
      <c r="V241">
        <v>1.0667304158762401</v>
      </c>
      <c r="W241">
        <v>1.0155793150169901</v>
      </c>
      <c r="X241">
        <v>1.03442180335126</v>
      </c>
      <c r="Y241">
        <v>1.07547547204769</v>
      </c>
      <c r="Z241">
        <v>1.0481646999038701</v>
      </c>
      <c r="AA241">
        <v>1.05827193317407</v>
      </c>
      <c r="AB241">
        <v>1.05963835734792</v>
      </c>
      <c r="AC241">
        <v>1.04643500140128</v>
      </c>
      <c r="AD241">
        <v>1.04969885298582</v>
      </c>
      <c r="AE241">
        <v>0.90711910586685696</v>
      </c>
      <c r="AF241">
        <v>0.91058817521579605</v>
      </c>
      <c r="AG241">
        <v>1.05345150293003</v>
      </c>
      <c r="AH241">
        <v>1.03971404235218</v>
      </c>
      <c r="AI241">
        <v>1.02431537393106</v>
      </c>
      <c r="AJ241">
        <v>1.0434207431467599</v>
      </c>
      <c r="AK241">
        <v>1.0292668613202101</v>
      </c>
      <c r="AL241">
        <v>1.0858755778243301</v>
      </c>
      <c r="AM241">
        <v>1.01958597053403</v>
      </c>
      <c r="AN241">
        <v>0.99883377397124196</v>
      </c>
      <c r="AO241">
        <v>1.05609489359621</v>
      </c>
      <c r="AP241">
        <v>1.03690259492985</v>
      </c>
      <c r="AQ241">
        <v>1.0397700720168801</v>
      </c>
      <c r="AR241">
        <v>1.0305498130283699</v>
      </c>
      <c r="AS241">
        <v>1.06407706605814</v>
      </c>
      <c r="AT241">
        <v>1.0792587404965299</v>
      </c>
      <c r="AU241">
        <v>1.0248729510749099</v>
      </c>
      <c r="AV241">
        <v>1.0276135455686</v>
      </c>
      <c r="AW241">
        <v>1.03865728319757</v>
      </c>
      <c r="AX241">
        <v>1.0714071348477401</v>
      </c>
      <c r="AY241">
        <v>1.0484180616391801</v>
      </c>
      <c r="AZ241">
        <v>1.07941052380888</v>
      </c>
      <c r="BA241">
        <v>1.06970267786835</v>
      </c>
      <c r="BB241">
        <v>1.12626729359894</v>
      </c>
      <c r="BC241">
        <v>1.04740742867799</v>
      </c>
      <c r="BD241">
        <v>1.0806924907816999</v>
      </c>
      <c r="BE241">
        <v>1.0470946602450799</v>
      </c>
      <c r="BF241">
        <v>1.10296402829272</v>
      </c>
      <c r="BG241">
        <v>1.0454980293459799</v>
      </c>
      <c r="BH241">
        <v>1.07856711116718</v>
      </c>
      <c r="BI241">
        <v>1.03454190593708</v>
      </c>
      <c r="BJ241">
        <v>1.0573709520533401</v>
      </c>
      <c r="BK241">
        <v>1.0495172284782299</v>
      </c>
      <c r="BL241">
        <v>1.09355295626906</v>
      </c>
      <c r="BM241">
        <v>1.0797115579395</v>
      </c>
      <c r="BN241">
        <v>1.16115747355118</v>
      </c>
      <c r="BO241">
        <v>1.0365959118617101</v>
      </c>
      <c r="BP241">
        <v>1.060693235827</v>
      </c>
      <c r="BQ241">
        <v>1.09555642006904</v>
      </c>
      <c r="BR241">
        <v>1.1435834896860499</v>
      </c>
      <c r="BS241">
        <v>1.0606006854688601</v>
      </c>
      <c r="BT241">
        <v>1.0977791808497199</v>
      </c>
      <c r="BU241">
        <v>1.0451200203242801</v>
      </c>
      <c r="BV241">
        <v>1.0993974728667699</v>
      </c>
      <c r="BW241">
        <v>1.0371849838799501</v>
      </c>
      <c r="BX241">
        <v>1.06612359266073</v>
      </c>
      <c r="BY241">
        <v>1.0677028039046199</v>
      </c>
      <c r="BZ241">
        <v>1.1151363217377099</v>
      </c>
      <c r="CA241">
        <v>1.06338871708921</v>
      </c>
      <c r="CB241">
        <v>1.12848411993718</v>
      </c>
      <c r="CC241">
        <v>1.0778468810005899</v>
      </c>
      <c r="CD241">
        <v>1.10517474678604</v>
      </c>
      <c r="CE241">
        <v>1.07881291216822</v>
      </c>
      <c r="CF241">
        <v>1.1076694992260301</v>
      </c>
    </row>
    <row r="242" spans="1:84" x14ac:dyDescent="0.45">
      <c r="A242" t="s">
        <v>65</v>
      </c>
      <c r="B242" t="s">
        <v>58</v>
      </c>
      <c r="C242" t="s">
        <v>66</v>
      </c>
      <c r="D242">
        <v>45</v>
      </c>
      <c r="E242" s="1" cm="1">
        <f t="array" ref="E242">SUMPRODUCT($G242:$CF242,$G$2:$CF$2)/SUMPRODUCT(--($G242:$CF242&lt;&gt;""),$G$2:$CF$2)</f>
        <v>1.8256820007259422</v>
      </c>
      <c r="F242" s="1" cm="1">
        <f t="array" ref="F242">SUMPRODUCT($G242:$CF242,$F$2:$CE$2)/SUMPRODUCT(--($G242:$CF242&lt;&gt;""),$F$2:$CE$2)</f>
        <v>1.7936165283133394</v>
      </c>
      <c r="G242">
        <v>1.90355738919357</v>
      </c>
      <c r="H242">
        <v>1.84121074730735</v>
      </c>
      <c r="I242">
        <v>1.7790091588112</v>
      </c>
      <c r="J242">
        <v>1.76973669798615</v>
      </c>
      <c r="K242">
        <v>1.8759408160006901</v>
      </c>
      <c r="L242">
        <v>1.73420017182274</v>
      </c>
      <c r="M242">
        <v>1.7803982488422001</v>
      </c>
      <c r="N242">
        <v>1.7642800198239901</v>
      </c>
      <c r="O242">
        <v>1.7785395145288301</v>
      </c>
      <c r="P242">
        <v>1.77466037352772</v>
      </c>
      <c r="Q242">
        <v>1.7751150080340301</v>
      </c>
      <c r="R242">
        <v>1.7724670101273401</v>
      </c>
      <c r="S242">
        <v>1.78801805450218</v>
      </c>
      <c r="T242">
        <v>1.7818923199871499</v>
      </c>
      <c r="U242">
        <v>1.81318219397095</v>
      </c>
      <c r="V242">
        <v>1.81394930273499</v>
      </c>
      <c r="W242">
        <v>1.81835923800725</v>
      </c>
      <c r="X242">
        <v>1.7849089221323899</v>
      </c>
      <c r="Y242">
        <v>1.85082316264608</v>
      </c>
      <c r="Z242">
        <v>1.7927134302967001</v>
      </c>
      <c r="AA242">
        <v>1.85312873825932</v>
      </c>
      <c r="AB242">
        <v>1.80545008271158</v>
      </c>
      <c r="AC242">
        <v>1.94268466352739</v>
      </c>
      <c r="AD242">
        <v>1.8022369233906099</v>
      </c>
      <c r="AE242">
        <v>1.9196336611700899</v>
      </c>
      <c r="AF242">
        <v>1.6738173699757199</v>
      </c>
      <c r="AG242">
        <v>1.8283179462296599</v>
      </c>
      <c r="AH242">
        <v>1.7836096725699899</v>
      </c>
      <c r="AI242">
        <v>1.8291056368912699</v>
      </c>
      <c r="AJ242">
        <v>1.8292917884565001</v>
      </c>
      <c r="AK242">
        <v>1.7975052938331399</v>
      </c>
      <c r="AL242">
        <v>1.81059457570079</v>
      </c>
      <c r="AM242">
        <v>1.8095469856145501</v>
      </c>
      <c r="AN242">
        <v>1.74566741508025</v>
      </c>
      <c r="AO242">
        <v>1.74323133326865</v>
      </c>
      <c r="AP242">
        <v>1.7151540370309</v>
      </c>
      <c r="AQ242">
        <v>1.76405154244542</v>
      </c>
      <c r="AR242">
        <v>1.7481849652669199</v>
      </c>
      <c r="AS242">
        <v>1.84024683359661</v>
      </c>
      <c r="AT242">
        <v>1.8432419018655699</v>
      </c>
      <c r="AU242">
        <v>1.89549171274247</v>
      </c>
      <c r="AV242">
        <v>1.8217979598713301</v>
      </c>
      <c r="AW242">
        <v>1.7702404604646</v>
      </c>
      <c r="AX242">
        <v>1.8203882384819701</v>
      </c>
      <c r="AY242">
        <v>1.8235899288920701</v>
      </c>
      <c r="AZ242">
        <v>1.8282210289348799</v>
      </c>
      <c r="BA242">
        <v>1.8310292073484</v>
      </c>
      <c r="BB242">
        <v>1.90227643861101</v>
      </c>
      <c r="BC242">
        <v>1.8433372796501799</v>
      </c>
      <c r="BD242">
        <v>1.8276845404628299</v>
      </c>
      <c r="BE242">
        <v>1.7953464565518</v>
      </c>
      <c r="BF242">
        <v>1.8304074700692601</v>
      </c>
      <c r="BG242">
        <v>1.74247205030907</v>
      </c>
      <c r="BH242">
        <v>1.81850727634562</v>
      </c>
      <c r="BI242">
        <v>1.7803709386100099</v>
      </c>
      <c r="BJ242">
        <v>1.8075634609324001</v>
      </c>
      <c r="BK242">
        <v>1.8877185011061399</v>
      </c>
      <c r="BL242">
        <v>1.87422578812772</v>
      </c>
      <c r="BM242">
        <v>1.8503936352270001</v>
      </c>
      <c r="BN242">
        <v>1.9587097687597099</v>
      </c>
      <c r="BO242">
        <v>1.7435671071577199</v>
      </c>
      <c r="BP242">
        <v>1.7716570331679999</v>
      </c>
      <c r="BQ242">
        <v>1.8653836928213701</v>
      </c>
      <c r="BR242">
        <v>1.9691174103123901</v>
      </c>
      <c r="BS242">
        <v>1.8293496117099799</v>
      </c>
      <c r="BT242">
        <v>1.84343306020971</v>
      </c>
      <c r="BU242">
        <v>1.76760296422545</v>
      </c>
      <c r="BV242">
        <v>1.8428165009483599</v>
      </c>
      <c r="BW242">
        <v>1.7592218489948099</v>
      </c>
      <c r="BX242">
        <v>1.8084617591951699</v>
      </c>
      <c r="BY242">
        <v>1.8622592973366801</v>
      </c>
      <c r="BZ242">
        <v>1.8840588742840401</v>
      </c>
      <c r="CA242">
        <v>1.7752432431992</v>
      </c>
      <c r="CB242">
        <v>1.86981937759584</v>
      </c>
      <c r="CC242">
        <v>1.8047822387408901</v>
      </c>
      <c r="CD242">
        <v>1.86892006666264</v>
      </c>
      <c r="CE242">
        <v>1.8133793124015001</v>
      </c>
      <c r="CF242">
        <v>1.8967484892209501</v>
      </c>
    </row>
    <row r="243" spans="1:84" x14ac:dyDescent="0.45">
      <c r="A243" t="s">
        <v>109</v>
      </c>
      <c r="B243" t="s">
        <v>84</v>
      </c>
      <c r="C243" t="s">
        <v>66</v>
      </c>
      <c r="D243">
        <v>45</v>
      </c>
      <c r="E243" s="1" cm="1">
        <f t="array" ref="E243">SUMPRODUCT($G243:$CF243,$G$2:$CF$2)/SUMPRODUCT(--($G243:$CF243&lt;&gt;""),$G$2:$CF$2)</f>
        <v>1.5617689400311996</v>
      </c>
      <c r="F243" s="1" cm="1">
        <f t="array" ref="F243">SUMPRODUCT($G243:$CF243,$F$2:$CE$2)/SUMPRODUCT(--($G243:$CF243&lt;&gt;""),$F$2:$CE$2)</f>
        <v>1.5624508507065644</v>
      </c>
      <c r="G243">
        <v>1.57429059103056</v>
      </c>
      <c r="H243">
        <v>1.5531178267557599</v>
      </c>
      <c r="I243">
        <v>1.5706666277224799</v>
      </c>
      <c r="J243">
        <v>1.5600925947942901</v>
      </c>
      <c r="K243">
        <v>1.54286068269968</v>
      </c>
      <c r="L243">
        <v>1.52746200335771</v>
      </c>
      <c r="M243">
        <v>1.5829735513587699</v>
      </c>
      <c r="N243">
        <v>1.5802316685961699</v>
      </c>
      <c r="O243">
        <v>1.58511452151754</v>
      </c>
      <c r="P243">
        <v>1.5825985343433699</v>
      </c>
      <c r="Q243">
        <v>1.58232273168099</v>
      </c>
      <c r="R243">
        <v>1.58131011021773</v>
      </c>
      <c r="S243">
        <v>1.5691313781944101</v>
      </c>
      <c r="T243">
        <v>1.5910230511813099</v>
      </c>
      <c r="U243">
        <v>1.56840538004998</v>
      </c>
      <c r="V243">
        <v>1.5649126074401001</v>
      </c>
      <c r="W243">
        <v>1.5076047207816801</v>
      </c>
      <c r="X243">
        <v>1.50123625526726</v>
      </c>
      <c r="Y243">
        <v>1.5534503533753301</v>
      </c>
      <c r="Z243">
        <v>1.52556963767209</v>
      </c>
      <c r="AA243">
        <v>1.5792040992404199</v>
      </c>
      <c r="AB243">
        <v>1.5609998871075199</v>
      </c>
      <c r="AC243">
        <v>1.55364013121403</v>
      </c>
      <c r="AD243">
        <v>1.54825290617853</v>
      </c>
      <c r="AE243">
        <v>1.4344624365457901</v>
      </c>
      <c r="AF243">
        <v>1.4109901648971499</v>
      </c>
      <c r="AG243">
        <v>1.56022679777024</v>
      </c>
      <c r="AH243">
        <v>1.54354979498601</v>
      </c>
      <c r="AI243">
        <v>1.5900220929033699</v>
      </c>
      <c r="AJ243">
        <v>1.6088092029914101</v>
      </c>
      <c r="AK243">
        <v>1.59977172415413</v>
      </c>
      <c r="AL243">
        <v>1.6210225125080699</v>
      </c>
      <c r="AM243">
        <v>1.52909167395609</v>
      </c>
      <c r="AN243">
        <v>1.49169946498409</v>
      </c>
      <c r="AO243">
        <v>1.5132915210995901</v>
      </c>
      <c r="AP243">
        <v>1.5158004333292101</v>
      </c>
      <c r="AQ243">
        <v>1.61692045846869</v>
      </c>
      <c r="AR243">
        <v>1.59335453266896</v>
      </c>
      <c r="AS243">
        <v>1.5750843814452999</v>
      </c>
      <c r="AT243">
        <v>1.5870244982150301</v>
      </c>
      <c r="AU243">
        <v>1.63956532686187</v>
      </c>
      <c r="AV243">
        <v>1.6036574440529601</v>
      </c>
      <c r="AW243">
        <v>1.5870510561383</v>
      </c>
      <c r="AX243">
        <v>1.5998184570620999</v>
      </c>
      <c r="AY243">
        <v>1.55039690890445</v>
      </c>
      <c r="AZ243">
        <v>1.5751650100138199</v>
      </c>
      <c r="BA243">
        <v>1.5514194740668601</v>
      </c>
      <c r="BB243">
        <v>1.6150366633219899</v>
      </c>
      <c r="BC243">
        <v>1.54828775110802</v>
      </c>
      <c r="BD243">
        <v>1.58201279877465</v>
      </c>
      <c r="BE243">
        <v>1.53221256723251</v>
      </c>
      <c r="BF243">
        <v>1.58901471181608</v>
      </c>
      <c r="BG243">
        <v>1.5238004794414499</v>
      </c>
      <c r="BH243">
        <v>1.5975437061205799</v>
      </c>
      <c r="BI243">
        <v>1.51897092077024</v>
      </c>
      <c r="BJ243">
        <v>1.5689908252140199</v>
      </c>
      <c r="BK243">
        <v>1.5454918380654099</v>
      </c>
      <c r="BL243">
        <v>1.59634454391993</v>
      </c>
      <c r="BM243">
        <v>1.6065461529108001</v>
      </c>
      <c r="BN243">
        <v>1.68461353703435</v>
      </c>
      <c r="BO243">
        <v>1.50963949050402</v>
      </c>
      <c r="BP243">
        <v>1.54210820908589</v>
      </c>
      <c r="BQ243">
        <v>1.5851001247572101</v>
      </c>
      <c r="BR243">
        <v>1.67229372500792</v>
      </c>
      <c r="BS243">
        <v>1.5292116191006699</v>
      </c>
      <c r="BT243">
        <v>1.59078365556787</v>
      </c>
      <c r="BU243">
        <v>1.5943826647422601</v>
      </c>
      <c r="BV243">
        <v>1.6581837100961601</v>
      </c>
      <c r="BW243">
        <v>1.53117684789764</v>
      </c>
      <c r="BX243">
        <v>1.58009182519453</v>
      </c>
      <c r="BY243">
        <v>1.59596767472918</v>
      </c>
      <c r="BZ243">
        <v>1.6328174738419301</v>
      </c>
      <c r="CA243">
        <v>1.5442778691746999</v>
      </c>
      <c r="CB243">
        <v>1.6217923055182999</v>
      </c>
      <c r="CC243">
        <v>1.60864954907211</v>
      </c>
      <c r="CD243">
        <v>1.6156766814588399</v>
      </c>
      <c r="CE243">
        <v>1.5669398927996201</v>
      </c>
      <c r="CF243">
        <v>1.64600520683188</v>
      </c>
    </row>
    <row r="244" spans="1:84" x14ac:dyDescent="0.45">
      <c r="A244" t="s">
        <v>109</v>
      </c>
      <c r="B244" t="s">
        <v>84</v>
      </c>
      <c r="C244" t="s">
        <v>85</v>
      </c>
      <c r="D244">
        <v>45</v>
      </c>
      <c r="E244" s="1" cm="1">
        <f t="array" ref="E244">SUMPRODUCT($G244:$CF244,$G$2:$CF$2)/SUMPRODUCT(--($G244:$CF244&lt;&gt;""),$G$2:$CF$2)</f>
        <v>1.2731803046947248</v>
      </c>
      <c r="F244" s="1" cm="1">
        <f t="array" ref="F244">SUMPRODUCT($G244:$CF244,$F$2:$CE$2)/SUMPRODUCT(--($G244:$CF244&lt;&gt;""),$F$2:$CE$2)</f>
        <v>1.2622537221495083</v>
      </c>
      <c r="G244">
        <v>1.2902093051950301</v>
      </c>
      <c r="H244">
        <v>1.2610596024552201</v>
      </c>
      <c r="I244">
        <v>1.27270160496852</v>
      </c>
      <c r="J244">
        <v>1.2520449598141501</v>
      </c>
      <c r="K244">
        <v>1.2636296843483099</v>
      </c>
      <c r="L244">
        <v>1.2310588059096399</v>
      </c>
      <c r="M244">
        <v>1.2837379855469</v>
      </c>
      <c r="N244">
        <v>1.26546336223309</v>
      </c>
      <c r="O244">
        <v>1.28708476633978</v>
      </c>
      <c r="P244">
        <v>1.27369182910623</v>
      </c>
      <c r="Q244">
        <v>1.28315940784438</v>
      </c>
      <c r="R244">
        <v>1.2719190826957301</v>
      </c>
      <c r="S244">
        <v>1.2830891206907</v>
      </c>
      <c r="T244">
        <v>1.2838412085645201</v>
      </c>
      <c r="U244">
        <v>1.2840365656553001</v>
      </c>
      <c r="V244">
        <v>1.27493951126629</v>
      </c>
      <c r="W244">
        <v>1.22392335840695</v>
      </c>
      <c r="X244">
        <v>1.2147005132917399</v>
      </c>
      <c r="Y244">
        <v>1.2694601938896499</v>
      </c>
      <c r="Z244">
        <v>1.2299298985709399</v>
      </c>
      <c r="AA244">
        <v>1.28705775657542</v>
      </c>
      <c r="AB244">
        <v>1.26027796902991</v>
      </c>
      <c r="AC244">
        <v>1.27188483463385</v>
      </c>
      <c r="AD244">
        <v>1.2609011039307301</v>
      </c>
      <c r="AE244">
        <v>1.16598184264154</v>
      </c>
      <c r="AF244">
        <v>1.13901768126904</v>
      </c>
      <c r="AG244">
        <v>1.2822017781939701</v>
      </c>
      <c r="AH244">
        <v>1.2548506741190999</v>
      </c>
      <c r="AI244">
        <v>1.3050816018642399</v>
      </c>
      <c r="AJ244">
        <v>1.30319886554411</v>
      </c>
      <c r="AK244">
        <v>1.2963958110198299</v>
      </c>
      <c r="AL244">
        <v>1.3053428882390199</v>
      </c>
      <c r="AM244">
        <v>1.25069024545805</v>
      </c>
      <c r="AN244">
        <v>1.2119338261016599</v>
      </c>
      <c r="AO244">
        <v>1.23211124752503</v>
      </c>
      <c r="AP244">
        <v>1.2281260131963401</v>
      </c>
      <c r="AQ244">
        <v>1.3176841876095799</v>
      </c>
      <c r="AR244">
        <v>1.27743633979717</v>
      </c>
      <c r="AS244">
        <v>1.2855055998153899</v>
      </c>
      <c r="AT244">
        <v>1.2802228249369101</v>
      </c>
      <c r="AU244">
        <v>1.3394647736328</v>
      </c>
      <c r="AV244">
        <v>1.2937124156356199</v>
      </c>
      <c r="AW244">
        <v>1.2838291578027199</v>
      </c>
      <c r="AX244">
        <v>1.2978488397724</v>
      </c>
      <c r="AY244">
        <v>1.2716872400947199</v>
      </c>
      <c r="AZ244">
        <v>1.2767766459683401</v>
      </c>
      <c r="BA244">
        <v>1.2491192200819601</v>
      </c>
      <c r="BB244">
        <v>1.3080922970419899</v>
      </c>
      <c r="BC244">
        <v>1.2476174322017299</v>
      </c>
      <c r="BD244">
        <v>1.2575672674935301</v>
      </c>
      <c r="BE244">
        <v>1.2416331985325699</v>
      </c>
      <c r="BF244">
        <v>1.2814510220530799</v>
      </c>
      <c r="BG244">
        <v>1.2402806008862599</v>
      </c>
      <c r="BH244">
        <v>1.3062239730996299</v>
      </c>
      <c r="BI244">
        <v>1.2360002748218799</v>
      </c>
      <c r="BJ244">
        <v>1.2641647015106301</v>
      </c>
      <c r="BK244">
        <v>1.2481274761308501</v>
      </c>
      <c r="BL244">
        <v>1.2905956645629699</v>
      </c>
      <c r="BM244">
        <v>1.25927584387861</v>
      </c>
      <c r="BN244">
        <v>1.33197017049777</v>
      </c>
      <c r="BO244">
        <v>1.22332170528228</v>
      </c>
      <c r="BP244">
        <v>1.24590969506497</v>
      </c>
      <c r="BQ244">
        <v>1.2845198257541399</v>
      </c>
      <c r="BR244">
        <v>1.3392194642240001</v>
      </c>
      <c r="BS244">
        <v>1.24384174517621</v>
      </c>
      <c r="BT244">
        <v>1.30084977154171</v>
      </c>
      <c r="BU244">
        <v>1.2878010593568501</v>
      </c>
      <c r="BV244">
        <v>1.34478233240547</v>
      </c>
      <c r="BW244">
        <v>1.2482919501037999</v>
      </c>
      <c r="BX244">
        <v>1.2641424303293201</v>
      </c>
      <c r="BY244">
        <v>1.30539148866386</v>
      </c>
      <c r="BZ244">
        <v>1.3248659400328999</v>
      </c>
      <c r="CA244">
        <v>1.2598867712997599</v>
      </c>
      <c r="CB244">
        <v>1.3077611415225601</v>
      </c>
      <c r="CC244">
        <v>1.34689798720446</v>
      </c>
      <c r="CD244">
        <v>1.3160783325257499</v>
      </c>
      <c r="CE244">
        <v>1.25356159994616</v>
      </c>
      <c r="CF244">
        <v>1.28889059663187</v>
      </c>
    </row>
    <row r="245" spans="1:84" x14ac:dyDescent="0.45">
      <c r="A245" t="s">
        <v>109</v>
      </c>
      <c r="B245" t="s">
        <v>102</v>
      </c>
      <c r="C245" t="s">
        <v>66</v>
      </c>
      <c r="D245">
        <v>45</v>
      </c>
      <c r="E245" s="1" cm="1">
        <f t="array" ref="E245">SUMPRODUCT($G245:$CF245,$G$2:$CF$2)/SUMPRODUCT(--($G245:$CF245&lt;&gt;""),$G$2:$CF$2)</f>
        <v>1.7819194484886014</v>
      </c>
      <c r="F245" s="1" cm="1">
        <f t="array" ref="F245">SUMPRODUCT($G245:$CF245,$F$2:$CE$2)/SUMPRODUCT(--($G245:$CF245&lt;&gt;""),$F$2:$CE$2)</f>
        <v>1.7944087353208589</v>
      </c>
      <c r="G245">
        <v>1.8060262445072499</v>
      </c>
      <c r="H245">
        <v>1.7937688820463</v>
      </c>
      <c r="I245">
        <v>1.75461861503366</v>
      </c>
      <c r="J245">
        <v>1.74065256849698</v>
      </c>
      <c r="K245">
        <v>1.7494760140082799</v>
      </c>
      <c r="L245">
        <v>1.7173561189727899</v>
      </c>
      <c r="M245">
        <v>1.8392237310970201</v>
      </c>
      <c r="N245">
        <v>1.84041293355382</v>
      </c>
      <c r="O245">
        <v>1.6875945711879199</v>
      </c>
      <c r="P245">
        <v>1.68378760506136</v>
      </c>
      <c r="Q245">
        <v>1.68155685032025</v>
      </c>
      <c r="R245">
        <v>1.6807957855639399</v>
      </c>
      <c r="S245">
        <v>1.54215566107251</v>
      </c>
      <c r="T245">
        <v>1.5512272935859499</v>
      </c>
      <c r="U245">
        <v>1.91988637657062</v>
      </c>
      <c r="V245">
        <v>1.9401393821631401</v>
      </c>
      <c r="W245">
        <v>1.6426160220631201</v>
      </c>
      <c r="X245">
        <v>1.6538948313733699</v>
      </c>
      <c r="Y245">
        <v>1.7359683526593199</v>
      </c>
      <c r="Z245">
        <v>1.70383290321073</v>
      </c>
      <c r="AA245">
        <v>1.7493929923381499</v>
      </c>
      <c r="AB245">
        <v>1.73803121143893</v>
      </c>
      <c r="AC245">
        <v>1.73005004151745</v>
      </c>
      <c r="AD245">
        <v>1.7275109435245</v>
      </c>
      <c r="AE245">
        <v>1.6764859175944999</v>
      </c>
      <c r="AF245">
        <v>1.6746800758976901</v>
      </c>
      <c r="AG245">
        <v>1.8935822094833501</v>
      </c>
      <c r="AH245">
        <v>1.8718154720831599</v>
      </c>
      <c r="AI245">
        <v>1.82270300011388</v>
      </c>
      <c r="AJ245">
        <v>1.84897764725794</v>
      </c>
      <c r="AK245">
        <v>1.8656151864402899</v>
      </c>
      <c r="AL245">
        <v>1.9041898813965701</v>
      </c>
      <c r="AM245">
        <v>1.6433710256276799</v>
      </c>
      <c r="AN245">
        <v>1.6243009597823399</v>
      </c>
      <c r="AO245">
        <v>1.72974840820623</v>
      </c>
      <c r="AP245">
        <v>1.73719027447339</v>
      </c>
      <c r="AQ245">
        <v>1.87124201267724</v>
      </c>
      <c r="AR245">
        <v>1.8649526853062099</v>
      </c>
      <c r="AS245">
        <v>1.8491302597474499</v>
      </c>
      <c r="AT245">
        <v>1.8753194808881399</v>
      </c>
      <c r="AU245">
        <v>2.00298236938327</v>
      </c>
      <c r="AV245">
        <v>1.97628381029134</v>
      </c>
      <c r="AW245">
        <v>1.93589645448966</v>
      </c>
      <c r="AX245">
        <v>1.9964597098079799</v>
      </c>
      <c r="AY245">
        <v>1.7240104993773999</v>
      </c>
      <c r="AZ245">
        <v>1.76231823953732</v>
      </c>
      <c r="BA245">
        <v>1.69075985798624</v>
      </c>
      <c r="BB245">
        <v>1.77693445007075</v>
      </c>
      <c r="BC245">
        <v>1.72573729199165</v>
      </c>
      <c r="BD245">
        <v>1.7759942557185799</v>
      </c>
      <c r="BE245">
        <v>1.70657683362698</v>
      </c>
      <c r="BF245">
        <v>1.7996296171701101</v>
      </c>
      <c r="BG245">
        <v>1.7560889284674199</v>
      </c>
      <c r="BH245">
        <v>1.87360544961206</v>
      </c>
      <c r="BI245">
        <v>1.78886475658448</v>
      </c>
      <c r="BJ245">
        <v>1.8729315284944399</v>
      </c>
      <c r="BK245">
        <v>1.58313085597596</v>
      </c>
      <c r="BL245">
        <v>1.67157687533024</v>
      </c>
      <c r="BM245">
        <v>1.8473398896975</v>
      </c>
      <c r="BN245">
        <v>1.96383199629181</v>
      </c>
      <c r="BO245">
        <v>1.6797103815180501</v>
      </c>
      <c r="BP245">
        <v>1.73905404304542</v>
      </c>
      <c r="BQ245">
        <v>1.73602560179438</v>
      </c>
      <c r="BR245">
        <v>1.85214555421697</v>
      </c>
      <c r="BS245">
        <v>1.6958359675267201</v>
      </c>
      <c r="BT245">
        <v>1.79203441048732</v>
      </c>
      <c r="BU245">
        <v>1.6531097228181799</v>
      </c>
      <c r="BV245">
        <v>1.73258840948773</v>
      </c>
      <c r="BW245">
        <v>1.73447597184477</v>
      </c>
      <c r="BX245">
        <v>1.8110948128892801</v>
      </c>
      <c r="BY245">
        <v>2.0600416904676599</v>
      </c>
      <c r="BZ245">
        <v>2.1176831403190302</v>
      </c>
      <c r="CA245">
        <v>1.8966579522581399</v>
      </c>
      <c r="CB245">
        <v>2.0277108075479302</v>
      </c>
      <c r="CC245">
        <v>2.1467747755928199</v>
      </c>
      <c r="CD245">
        <v>2.1590528831438802</v>
      </c>
      <c r="CE245">
        <v>1.9037301949605201</v>
      </c>
      <c r="CF245">
        <v>2.0249184552725499</v>
      </c>
    </row>
    <row r="246" spans="1:84" x14ac:dyDescent="0.45">
      <c r="A246" t="s">
        <v>80</v>
      </c>
      <c r="B246" t="s">
        <v>81</v>
      </c>
      <c r="C246" t="s">
        <v>74</v>
      </c>
      <c r="D246">
        <v>45</v>
      </c>
      <c r="E246" s="1" cm="1">
        <f t="array" ref="E246">SUMPRODUCT($G246:$CF246,$G$2:$CF$2)/SUMPRODUCT(--($G246:$CF246&lt;&gt;""),$G$2:$CF$2)</f>
        <v>1.4559772498818522</v>
      </c>
      <c r="F246" s="1" cm="1">
        <f t="array" ref="F246">SUMPRODUCT($G246:$CF246,$F$2:$CE$2)/SUMPRODUCT(--($G246:$CF246&lt;&gt;""),$F$2:$CE$2)</f>
        <v>1.4241834024502906</v>
      </c>
      <c r="G246">
        <v>1.4115355468945601</v>
      </c>
      <c r="H246">
        <v>1.41128041305764</v>
      </c>
      <c r="I246">
        <v>1.3745131898776799</v>
      </c>
      <c r="J246">
        <v>1.3835920531643</v>
      </c>
      <c r="K246">
        <v>1.49926823262583</v>
      </c>
      <c r="L246">
        <v>1.38527074895275</v>
      </c>
      <c r="M246">
        <v>1.4149927281196499</v>
      </c>
      <c r="N246">
        <v>1.4136091372961599</v>
      </c>
      <c r="O246">
        <v>1.4157513701722599</v>
      </c>
      <c r="P246">
        <v>1.41735012636548</v>
      </c>
      <c r="Q246">
        <v>1.4138244488984499</v>
      </c>
      <c r="R246">
        <v>1.4151474164589799</v>
      </c>
      <c r="S246">
        <v>1.4060876633426</v>
      </c>
      <c r="T246">
        <v>1.4123126944245701</v>
      </c>
      <c r="U246">
        <v>1.3945403231058799</v>
      </c>
      <c r="V246">
        <v>1.40060690586329</v>
      </c>
      <c r="W246">
        <v>1.4046138478714301</v>
      </c>
      <c r="X246">
        <v>1.4008608973566801</v>
      </c>
      <c r="Y246">
        <v>1.69040802508498</v>
      </c>
      <c r="Z246">
        <v>1.4647148248250801</v>
      </c>
      <c r="AA246">
        <v>1.58060699081222</v>
      </c>
      <c r="AB246">
        <v>1.4609010921524299</v>
      </c>
      <c r="AC246">
        <v>1.53754063242812</v>
      </c>
      <c r="AD246">
        <v>1.43655065688356</v>
      </c>
      <c r="AE246">
        <v>1.56163097060001</v>
      </c>
      <c r="AF246">
        <v>1.3298296344644001</v>
      </c>
      <c r="AG246">
        <v>1.48771459055771</v>
      </c>
      <c r="AH246">
        <v>1.4522812724501899</v>
      </c>
      <c r="AI246">
        <v>1.5746505943262701</v>
      </c>
      <c r="AJ246">
        <v>1.49345731699311</v>
      </c>
      <c r="AK246">
        <v>1.39848360374013</v>
      </c>
      <c r="AL246">
        <v>1.4606305453156101</v>
      </c>
      <c r="AM246">
        <v>1.3694542700316801</v>
      </c>
      <c r="AN246">
        <v>1.3561920179907201</v>
      </c>
      <c r="AO246">
        <v>1.3622906682743701</v>
      </c>
      <c r="AP246">
        <v>1.3741711907687699</v>
      </c>
      <c r="AQ246">
        <v>1.5388479536333599</v>
      </c>
      <c r="AR246">
        <v>1.4206389525260401</v>
      </c>
      <c r="AS246">
        <v>1.4112587734358</v>
      </c>
      <c r="AT246">
        <v>1.4366389467870599</v>
      </c>
      <c r="AU246">
        <v>1.39908682337497</v>
      </c>
      <c r="AV246">
        <v>1.41185862716363</v>
      </c>
      <c r="AW246">
        <v>1.3801081547309499</v>
      </c>
      <c r="AX246">
        <v>1.4335059792776901</v>
      </c>
      <c r="AY246">
        <v>1.4536036125742</v>
      </c>
      <c r="AZ246">
        <v>1.4254401515983599</v>
      </c>
      <c r="BA246">
        <v>1.44012892787807</v>
      </c>
      <c r="BB246">
        <v>1.4890529636985901</v>
      </c>
      <c r="BC246">
        <v>1.3918474215724801</v>
      </c>
      <c r="BD246">
        <v>1.43031725974193</v>
      </c>
      <c r="BE246">
        <v>1.40603073626241</v>
      </c>
      <c r="BF246">
        <v>1.4639292495944201</v>
      </c>
      <c r="BG246">
        <v>1.37106281812693</v>
      </c>
      <c r="BH246">
        <v>1.4362225867098699</v>
      </c>
      <c r="BI246">
        <v>1.38978567264518</v>
      </c>
      <c r="BJ246">
        <v>1.4297769646973399</v>
      </c>
      <c r="BK246">
        <v>1.4827704597840099</v>
      </c>
      <c r="BL246">
        <v>1.4633088176237401</v>
      </c>
      <c r="BM246">
        <v>1.45968171041356</v>
      </c>
      <c r="BN246">
        <v>1.51855753240251</v>
      </c>
      <c r="BO246">
        <v>1.36557629941065</v>
      </c>
      <c r="BP246">
        <v>1.41991218466859</v>
      </c>
      <c r="BQ246">
        <v>1.4453987378847</v>
      </c>
      <c r="BR246">
        <v>1.5351861255441701</v>
      </c>
      <c r="BS246">
        <v>1.4399945765602</v>
      </c>
      <c r="BT246">
        <v>1.45927760111546</v>
      </c>
      <c r="BU246">
        <v>1.3761181109214</v>
      </c>
      <c r="BV246">
        <v>1.43722250394833</v>
      </c>
      <c r="BW246">
        <v>1.40887092145907</v>
      </c>
      <c r="BX246">
        <v>1.4277087588407</v>
      </c>
      <c r="BY246">
        <v>1.4201910124511601</v>
      </c>
      <c r="BZ246">
        <v>1.47343357226223</v>
      </c>
      <c r="CA246">
        <v>1.40872326911364</v>
      </c>
      <c r="CB246">
        <v>1.48582492572476</v>
      </c>
      <c r="CC246">
        <v>1.39501235638684</v>
      </c>
      <c r="CD246">
        <v>1.4518216296653399</v>
      </c>
      <c r="CE246">
        <v>1.4295624838943199</v>
      </c>
      <c r="CF246">
        <v>1.4809688293574701</v>
      </c>
    </row>
    <row r="247" spans="1:84" x14ac:dyDescent="0.45">
      <c r="A247" t="s">
        <v>126</v>
      </c>
      <c r="B247" t="s">
        <v>104</v>
      </c>
      <c r="C247" t="s">
        <v>64</v>
      </c>
      <c r="D247">
        <v>45</v>
      </c>
      <c r="E247" s="1" cm="1">
        <f t="array" ref="E247">SUMPRODUCT($G247:$CF247,$G$2:$CF$2)/SUMPRODUCT(--($G247:$CF247&lt;&gt;""),$G$2:$CF$2)</f>
        <v>1.6161692729229955</v>
      </c>
      <c r="F247" s="1" cm="1">
        <f t="array" ref="F247">SUMPRODUCT($G247:$CF247,$F$2:$CE$2)/SUMPRODUCT(--($G247:$CF247&lt;&gt;""),$F$2:$CE$2)</f>
        <v>1.4976587396409018</v>
      </c>
      <c r="G247">
        <v>1.5845915326081801</v>
      </c>
      <c r="H247">
        <v>1.59292204950641</v>
      </c>
      <c r="I247">
        <v>1.60303804591057</v>
      </c>
      <c r="J247">
        <v>1.5457872844862099</v>
      </c>
      <c r="K247">
        <v>1.7081382943622301</v>
      </c>
      <c r="L247">
        <v>1.52127691929636</v>
      </c>
      <c r="M247">
        <v>1.54402018789016</v>
      </c>
      <c r="N247">
        <v>1.5030573701768299</v>
      </c>
      <c r="O247">
        <v>1.5548851403566</v>
      </c>
      <c r="P247">
        <v>1.5021124851623999</v>
      </c>
      <c r="Q247">
        <v>1.5557460079683301</v>
      </c>
      <c r="R247">
        <v>1.5010140654132</v>
      </c>
      <c r="S247">
        <v>1.5719947537065699</v>
      </c>
      <c r="T247">
        <v>1.5308550228187401</v>
      </c>
      <c r="U247">
        <v>1.57656944201537</v>
      </c>
      <c r="V247">
        <v>1.53128994283547</v>
      </c>
      <c r="W247">
        <v>1.9768387244357899</v>
      </c>
      <c r="X247">
        <v>1.47815444408899</v>
      </c>
      <c r="Y247">
        <v>1.7848265428201699</v>
      </c>
      <c r="Z247">
        <v>1.45925584844641</v>
      </c>
      <c r="AA247">
        <v>1.62380990512298</v>
      </c>
      <c r="AB247">
        <v>1.42979941647349</v>
      </c>
      <c r="AC247">
        <v>1.63361294730985</v>
      </c>
      <c r="AD247">
        <v>1.5175288883979601</v>
      </c>
      <c r="AE247">
        <v>1.6332163057696101</v>
      </c>
      <c r="AF247">
        <v>1.4080875089565901</v>
      </c>
      <c r="AG247">
        <v>1.68294854916731</v>
      </c>
      <c r="AH247">
        <v>1.54404251825108</v>
      </c>
      <c r="AI247">
        <v>1.67832978993981</v>
      </c>
      <c r="AJ247">
        <v>1.5658873236483599</v>
      </c>
      <c r="AK247">
        <v>1.54392728465368</v>
      </c>
      <c r="AL247">
        <v>1.5075973551951301</v>
      </c>
      <c r="AM247">
        <v>1.6840330035012101</v>
      </c>
      <c r="AN247">
        <v>1.47668652400666</v>
      </c>
      <c r="AO247">
        <v>1.48712380934984</v>
      </c>
      <c r="AP247">
        <v>1.4403750203404899</v>
      </c>
      <c r="AQ247">
        <v>1.5640103497742399</v>
      </c>
      <c r="AR247">
        <v>1.40302469257402</v>
      </c>
      <c r="AS247">
        <v>1.5508984418335401</v>
      </c>
      <c r="AT247">
        <v>1.5559446275997599</v>
      </c>
      <c r="AU247">
        <v>1.6588372128923099</v>
      </c>
      <c r="AV247">
        <v>1.5961151001779501</v>
      </c>
      <c r="AW247">
        <v>1.47881793080524</v>
      </c>
      <c r="AX247">
        <v>1.3797230077544</v>
      </c>
      <c r="AY247">
        <v>1.64252995166057</v>
      </c>
      <c r="AZ247">
        <v>1.55477938270477</v>
      </c>
      <c r="BA247">
        <v>1.5087328185003099</v>
      </c>
      <c r="BB247">
        <v>1.49999450942388</v>
      </c>
      <c r="BC247">
        <v>1.55435599606722</v>
      </c>
      <c r="BD247">
        <v>1.4694733171499199</v>
      </c>
      <c r="BE247">
        <v>1.5503496392415099</v>
      </c>
      <c r="BF247">
        <v>1.50804337860033</v>
      </c>
      <c r="BG247">
        <v>1.47886164563731</v>
      </c>
      <c r="BH247">
        <v>1.47506515665103</v>
      </c>
      <c r="BI247">
        <v>1.59210721696903</v>
      </c>
      <c r="BJ247">
        <v>1.4941484963901599</v>
      </c>
      <c r="BK247">
        <v>1.59865198734341</v>
      </c>
      <c r="BL247">
        <v>1.50567778972525</v>
      </c>
      <c r="BM247">
        <v>1.4718894765169901</v>
      </c>
      <c r="BN247">
        <v>1.5377434784533699</v>
      </c>
      <c r="BO247">
        <v>1.5213214051766599</v>
      </c>
      <c r="BP247">
        <v>1.46095138012979</v>
      </c>
      <c r="BQ247">
        <v>1.4389469380166999</v>
      </c>
      <c r="BR247">
        <v>1.52408085742223</v>
      </c>
      <c r="BS247">
        <v>1.86815452628288</v>
      </c>
      <c r="BT247">
        <v>1.6224613994574899</v>
      </c>
      <c r="BU247">
        <v>1.4153398033651701</v>
      </c>
      <c r="BV247">
        <v>1.47173120195027</v>
      </c>
      <c r="BW247">
        <v>1.4837065982478901</v>
      </c>
      <c r="BX247">
        <v>1.45176552504093</v>
      </c>
      <c r="BY247">
        <v>1.44099070065395</v>
      </c>
      <c r="BZ247">
        <v>1.41246461224382</v>
      </c>
      <c r="CA247">
        <v>1.3552701182639899</v>
      </c>
      <c r="CB247">
        <v>1.38704954123931</v>
      </c>
      <c r="CC247">
        <v>1.5317775584217901</v>
      </c>
      <c r="CD247">
        <v>1.4888533257350201</v>
      </c>
      <c r="CE247">
        <v>1.5196793801759501</v>
      </c>
      <c r="CF247">
        <v>1.50616112886399</v>
      </c>
    </row>
    <row r="248" spans="1:84" x14ac:dyDescent="0.45">
      <c r="A248" t="s">
        <v>123</v>
      </c>
      <c r="B248" t="s">
        <v>124</v>
      </c>
      <c r="C248" t="s">
        <v>125</v>
      </c>
      <c r="D248">
        <v>45</v>
      </c>
      <c r="E248" s="1" cm="1">
        <f t="array" ref="E248">SUMPRODUCT($G248:$CF248,$G$2:$CF$2)/SUMPRODUCT(--($G248:$CF248&lt;&gt;""),$G$2:$CF$2)</f>
        <v>1.6844249770979518</v>
      </c>
      <c r="F248" s="1" cm="1">
        <f t="array" ref="F248">SUMPRODUCT($G248:$CF248,$F$2:$CE$2)/SUMPRODUCT(--($G248:$CF248&lt;&gt;""),$F$2:$CE$2)</f>
        <v>1.6543931750130907</v>
      </c>
      <c r="G248">
        <v>1.78079732598559</v>
      </c>
      <c r="H248">
        <v>1.74726234495585</v>
      </c>
      <c r="I248">
        <v>1.73673705516175</v>
      </c>
      <c r="J248">
        <v>1.75067345668529</v>
      </c>
      <c r="K248">
        <v>1.9369419966679</v>
      </c>
      <c r="L248">
        <v>1.7436756123836501</v>
      </c>
      <c r="M248">
        <v>1.6696701949661099</v>
      </c>
      <c r="N248">
        <v>1.66158539434481</v>
      </c>
      <c r="O248">
        <v>1.66613392027292</v>
      </c>
      <c r="P248">
        <v>1.66477521274914</v>
      </c>
      <c r="Q248">
        <v>1.6591689738064299</v>
      </c>
      <c r="R248">
        <v>1.6613850759729101</v>
      </c>
      <c r="S248">
        <v>1.67477698460339</v>
      </c>
      <c r="T248">
        <v>1.6906016822805401</v>
      </c>
      <c r="U248">
        <v>1.7186148906993799</v>
      </c>
      <c r="V248">
        <v>1.7354470616206199</v>
      </c>
      <c r="W248">
        <v>1.63008029255465</v>
      </c>
      <c r="X248">
        <v>1.60080277363707</v>
      </c>
      <c r="Y248">
        <v>1.8445703490786101</v>
      </c>
      <c r="Z248">
        <v>1.65163780017279</v>
      </c>
      <c r="AA248">
        <v>1.6492651518427801</v>
      </c>
      <c r="AB248">
        <v>1.64162826089346</v>
      </c>
      <c r="AC248">
        <v>1.7715081584421599</v>
      </c>
      <c r="AD248">
        <v>1.65611625976201</v>
      </c>
      <c r="AE248">
        <v>1.79412239700111</v>
      </c>
      <c r="AF248">
        <v>1.5521474823913399</v>
      </c>
      <c r="AG248">
        <v>1.6405858647595499</v>
      </c>
      <c r="AH248">
        <v>1.6277524088498501</v>
      </c>
      <c r="AI248">
        <v>1.66884725566894</v>
      </c>
      <c r="AJ248">
        <v>1.70268277076172</v>
      </c>
      <c r="AK248">
        <v>1.68614350771866</v>
      </c>
      <c r="AL248">
        <v>1.7132682728912401</v>
      </c>
      <c r="AM248">
        <v>1.5817545308147101</v>
      </c>
      <c r="AN248">
        <v>1.56345979461332</v>
      </c>
      <c r="AO248">
        <v>1.5999204980223001</v>
      </c>
      <c r="AP248">
        <v>1.6100266495351601</v>
      </c>
      <c r="AQ248">
        <v>1.64210283129788</v>
      </c>
      <c r="AR248">
        <v>1.43190099553271</v>
      </c>
      <c r="AS248">
        <v>1.7049500604518899</v>
      </c>
      <c r="AT248">
        <v>1.74911727834251</v>
      </c>
      <c r="AU248">
        <v>1.79449049215722</v>
      </c>
      <c r="AV248">
        <v>1.777554805236</v>
      </c>
      <c r="AW248">
        <v>1.4157778557827401</v>
      </c>
      <c r="AX248">
        <v>1.4041636823002199</v>
      </c>
      <c r="AY248">
        <v>1.69638424354285</v>
      </c>
      <c r="AZ248">
        <v>1.70947185914327</v>
      </c>
      <c r="BA248">
        <v>1.63007869711374</v>
      </c>
      <c r="BB248">
        <v>1.6977480459268299</v>
      </c>
      <c r="BC248">
        <v>1.6666882540534</v>
      </c>
      <c r="BD248">
        <v>1.67776701293547</v>
      </c>
      <c r="BE248">
        <v>1.63705500900805</v>
      </c>
      <c r="BF248">
        <v>1.71231176846026</v>
      </c>
      <c r="BG248">
        <v>1.6356399912562001</v>
      </c>
      <c r="BH248">
        <v>1.7130737287942801</v>
      </c>
      <c r="BI248">
        <v>1.61448685310502</v>
      </c>
      <c r="BJ248">
        <v>1.6452992210883799</v>
      </c>
      <c r="BK248">
        <v>1.6758501590725801</v>
      </c>
      <c r="BL248">
        <v>1.6669621851459699</v>
      </c>
      <c r="BM248">
        <v>1.68013686526662</v>
      </c>
      <c r="BN248">
        <v>1.7470087170761901</v>
      </c>
      <c r="BO248">
        <v>1.6147707646214899</v>
      </c>
      <c r="BP248">
        <v>1.6550224371522699</v>
      </c>
      <c r="BQ248">
        <v>1.6194013223974699</v>
      </c>
      <c r="BR248">
        <v>1.71913272235493</v>
      </c>
      <c r="BS248">
        <v>1.8058141057904999</v>
      </c>
      <c r="BT248">
        <v>1.8556695008020301</v>
      </c>
      <c r="BU248">
        <v>1.64526956854562</v>
      </c>
      <c r="BV248">
        <v>1.7365680825320799</v>
      </c>
      <c r="BW248">
        <v>1.6418726938203601</v>
      </c>
      <c r="BX248">
        <v>1.6390665563864</v>
      </c>
      <c r="BY248">
        <v>1.4236756056899</v>
      </c>
      <c r="BZ248">
        <v>1.44550042309493</v>
      </c>
      <c r="CA248">
        <v>1.39890267223833</v>
      </c>
      <c r="CB248">
        <v>1.48115945059375</v>
      </c>
      <c r="CC248">
        <v>1.6552210333336701</v>
      </c>
      <c r="CD248">
        <v>1.72395322968632</v>
      </c>
      <c r="CE248">
        <v>1.6510499305815201</v>
      </c>
      <c r="CF248">
        <v>1.73308671740447</v>
      </c>
    </row>
    <row r="249" spans="1:84" x14ac:dyDescent="0.45">
      <c r="A249" t="s">
        <v>70</v>
      </c>
      <c r="B249" t="s">
        <v>71</v>
      </c>
      <c r="C249" t="s">
        <v>66</v>
      </c>
      <c r="D249">
        <v>45</v>
      </c>
      <c r="E249" s="1" cm="1">
        <f t="array" ref="E249">SUMPRODUCT($G249:$CF249,$G$2:$CF$2)/SUMPRODUCT(--($G249:$CF249&lt;&gt;""),$G$2:$CF$2)</f>
        <v>2.466107681182347</v>
      </c>
      <c r="F249" s="1" cm="1">
        <f t="array" ref="F249">SUMPRODUCT($G249:$CF249,$F$2:$CE$2)/SUMPRODUCT(--($G249:$CF249&lt;&gt;""),$F$2:$CE$2)</f>
        <v>2.2828950968881481</v>
      </c>
      <c r="G249">
        <v>1.9876306768410801</v>
      </c>
      <c r="H249">
        <v>1.9846390897783299</v>
      </c>
      <c r="I249">
        <v>2.10258460203067</v>
      </c>
      <c r="J249">
        <v>1.9663055404781999</v>
      </c>
      <c r="K249">
        <v>2.1564004968965098</v>
      </c>
      <c r="L249">
        <v>1.9186520105456999</v>
      </c>
      <c r="M249">
        <v>2.3584198275514399</v>
      </c>
      <c r="N249">
        <v>2.34167816173969</v>
      </c>
      <c r="O249">
        <v>2.3718711144932798</v>
      </c>
      <c r="P249">
        <v>2.35014627044866</v>
      </c>
      <c r="Q249">
        <v>2.3600068876411999</v>
      </c>
      <c r="R249">
        <v>2.3457735121204601</v>
      </c>
      <c r="S249">
        <v>2.4886006143307302</v>
      </c>
      <c r="T249">
        <v>2.3670179838114098</v>
      </c>
      <c r="U249">
        <v>2.4993072018885898</v>
      </c>
      <c r="V249">
        <v>2.4735431037204001</v>
      </c>
      <c r="W249">
        <v>2.9050946414550598</v>
      </c>
      <c r="X249">
        <v>2.2205874780575798</v>
      </c>
      <c r="Y249">
        <v>2.60255806019449</v>
      </c>
      <c r="Z249">
        <v>2.2828942883606902</v>
      </c>
      <c r="AA249">
        <v>2.4363193379028898</v>
      </c>
      <c r="AB249">
        <v>2.27775471875692</v>
      </c>
      <c r="AC249">
        <v>2.5758607556090198</v>
      </c>
      <c r="AD249">
        <v>2.3601436585623801</v>
      </c>
      <c r="AE249">
        <v>2.1507017132303301</v>
      </c>
      <c r="AF249">
        <v>1.85714019742549</v>
      </c>
      <c r="AG249">
        <v>2.5470204272096399</v>
      </c>
      <c r="AH249">
        <v>2.3508710747965198</v>
      </c>
      <c r="AI249">
        <v>2.5938150964339401</v>
      </c>
      <c r="AJ249">
        <v>2.4447201604587798</v>
      </c>
      <c r="AK249">
        <v>2.3485189725360298</v>
      </c>
      <c r="AL249">
        <v>2.3294473897333798</v>
      </c>
      <c r="AM249">
        <v>2.82760864023362</v>
      </c>
      <c r="AN249">
        <v>2.2924138939857501</v>
      </c>
      <c r="AO249">
        <v>2.41456516773101</v>
      </c>
      <c r="AP249">
        <v>2.3038586081050298</v>
      </c>
      <c r="AQ249">
        <v>2.7544458998448298</v>
      </c>
      <c r="AR249">
        <v>2.32516998913212</v>
      </c>
      <c r="AS249">
        <v>2.0343252218520198</v>
      </c>
      <c r="AT249">
        <v>1.9785078638353299</v>
      </c>
      <c r="AU249">
        <v>2.63870303900709</v>
      </c>
      <c r="AV249">
        <v>2.5397375289243498</v>
      </c>
      <c r="AW249">
        <v>2.4286143544351901</v>
      </c>
      <c r="AX249">
        <v>2.2512473468113798</v>
      </c>
      <c r="AY249">
        <v>2.3776657260204499</v>
      </c>
      <c r="AZ249">
        <v>2.3663785873471599</v>
      </c>
      <c r="BA249">
        <v>2.2564391875228398</v>
      </c>
      <c r="BB249">
        <v>2.2463847130007202</v>
      </c>
      <c r="BC249">
        <v>2.41426200234518</v>
      </c>
      <c r="BD249">
        <v>2.3310548457598999</v>
      </c>
      <c r="BE249">
        <v>2.4319224264801802</v>
      </c>
      <c r="BF249">
        <v>2.3129514982999999</v>
      </c>
      <c r="BG249">
        <v>2.4250434438801798</v>
      </c>
      <c r="BH249">
        <v>2.2954673490540598</v>
      </c>
      <c r="BI249">
        <v>2.2706348389990798</v>
      </c>
      <c r="BJ249">
        <v>2.2580753998984702</v>
      </c>
      <c r="BK249">
        <v>2.4075998017954601</v>
      </c>
      <c r="BL249">
        <v>2.26481088403736</v>
      </c>
      <c r="BM249">
        <v>2.3090717645382401</v>
      </c>
      <c r="BN249">
        <v>2.4133248900520998</v>
      </c>
      <c r="BO249">
        <v>2.3109131926642199</v>
      </c>
      <c r="BP249">
        <v>2.2388288475836902</v>
      </c>
      <c r="BQ249">
        <v>2.1926027085440101</v>
      </c>
      <c r="BR249">
        <v>2.2937155258659101</v>
      </c>
      <c r="BS249">
        <v>2.2598443366287699</v>
      </c>
      <c r="BT249">
        <v>2.2366791408458302</v>
      </c>
      <c r="BU249">
        <v>2.2554696540970101</v>
      </c>
      <c r="BV249">
        <v>2.338409737788</v>
      </c>
      <c r="BW249">
        <v>2.2822127508735202</v>
      </c>
      <c r="BX249">
        <v>2.2182662930641501</v>
      </c>
      <c r="BY249">
        <v>2.3712297418888202</v>
      </c>
      <c r="BZ249">
        <v>2.3140788593682</v>
      </c>
      <c r="CA249">
        <v>2.2461892594649102</v>
      </c>
      <c r="CB249">
        <v>2.2920439434838098</v>
      </c>
      <c r="CC249">
        <v>2.5639049470166499</v>
      </c>
      <c r="CD249">
        <v>2.51650479812943</v>
      </c>
      <c r="CE249">
        <v>2.39350183403949</v>
      </c>
      <c r="CF249">
        <v>2.35485554660902</v>
      </c>
    </row>
    <row r="250" spans="1:84" x14ac:dyDescent="0.45">
      <c r="A250" t="s">
        <v>83</v>
      </c>
      <c r="B250" t="s">
        <v>84</v>
      </c>
      <c r="C250" t="s">
        <v>85</v>
      </c>
      <c r="D250">
        <v>45</v>
      </c>
      <c r="E250" s="1" cm="1">
        <f t="array" ref="E250">SUMPRODUCT($G250:$CF250,$G$2:$CF$2)/SUMPRODUCT(--($G250:$CF250&lt;&gt;""),$G$2:$CF$2)</f>
        <v>0.9571406777726067</v>
      </c>
      <c r="F250" s="1" cm="1">
        <f t="array" ref="F250">SUMPRODUCT($G250:$CF250,$F$2:$CE$2)/SUMPRODUCT(--($G250:$CF250&lt;&gt;""),$F$2:$CE$2)</f>
        <v>0.95899626313442998</v>
      </c>
      <c r="G250">
        <v>0.95654190120412397</v>
      </c>
      <c r="H250">
        <v>0.954473867975972</v>
      </c>
      <c r="I250">
        <v>0.9440732784782</v>
      </c>
      <c r="J250">
        <v>0.94829922190890004</v>
      </c>
      <c r="K250">
        <v>0.94603636216175202</v>
      </c>
      <c r="L250">
        <v>0.93087427651247201</v>
      </c>
      <c r="M250">
        <v>0.96842007382833994</v>
      </c>
      <c r="N250">
        <v>0.96667068178892801</v>
      </c>
      <c r="O250">
        <v>0.97318734431153098</v>
      </c>
      <c r="P250">
        <v>0.96660355845914003</v>
      </c>
      <c r="Q250">
        <v>0.97044275733792096</v>
      </c>
      <c r="R250">
        <v>0.96443999959981896</v>
      </c>
      <c r="S250">
        <v>0.94858369846912505</v>
      </c>
      <c r="T250">
        <v>0.96205902639241803</v>
      </c>
      <c r="U250">
        <v>0.95630320424370496</v>
      </c>
      <c r="V250">
        <v>0.95233980896282</v>
      </c>
      <c r="W250">
        <v>0.940118006446515</v>
      </c>
      <c r="X250">
        <v>0.93945500003064297</v>
      </c>
      <c r="Y250">
        <v>0.97818014363832995</v>
      </c>
      <c r="Z250">
        <v>0.96003315977472004</v>
      </c>
      <c r="AA250">
        <v>0.96764495309265597</v>
      </c>
      <c r="AB250">
        <v>0.95943529532213501</v>
      </c>
      <c r="AC250">
        <v>0.95885473301609503</v>
      </c>
      <c r="AD250">
        <v>0.95310811263778805</v>
      </c>
      <c r="AE250">
        <v>0.88662130252742299</v>
      </c>
      <c r="AF250">
        <v>0.85073448094817805</v>
      </c>
      <c r="AG250">
        <v>0.94903107407881704</v>
      </c>
      <c r="AH250">
        <v>0.95074873384945802</v>
      </c>
      <c r="AI250">
        <v>0.976252088098441</v>
      </c>
      <c r="AJ250">
        <v>0.98674827819979904</v>
      </c>
      <c r="AK250">
        <v>0.97058381750796896</v>
      </c>
      <c r="AL250">
        <v>0.99943576035312598</v>
      </c>
      <c r="AM250">
        <v>0.94698019861921401</v>
      </c>
      <c r="AN250">
        <v>0.92918230497640997</v>
      </c>
      <c r="AO250">
        <v>0.96089422683992498</v>
      </c>
      <c r="AP250">
        <v>0.94196582840604104</v>
      </c>
      <c r="AQ250">
        <v>0.94953352120668799</v>
      </c>
      <c r="AR250">
        <v>0.94876969033266001</v>
      </c>
      <c r="AS250">
        <v>0.96849330671173794</v>
      </c>
      <c r="AT250">
        <v>0.97177964698905805</v>
      </c>
      <c r="AU250">
        <v>0.95311738964030202</v>
      </c>
      <c r="AV250">
        <v>0.953743598315134</v>
      </c>
      <c r="AW250">
        <v>0.95725630369208004</v>
      </c>
      <c r="AX250">
        <v>0.98411453179094999</v>
      </c>
      <c r="AY250">
        <v>0.97664986916839502</v>
      </c>
      <c r="AZ250">
        <v>0.99803455925301199</v>
      </c>
      <c r="BA250">
        <v>0.96718528589658503</v>
      </c>
      <c r="BB250">
        <v>1.0101720643605301</v>
      </c>
      <c r="BC250">
        <v>0.98493302233240598</v>
      </c>
      <c r="BD250">
        <v>0.98740391258146998</v>
      </c>
      <c r="BE250">
        <v>0.95644792634706399</v>
      </c>
      <c r="BF250">
        <v>0.99110231732478604</v>
      </c>
      <c r="BG250">
        <v>0.95687337566834596</v>
      </c>
      <c r="BH250">
        <v>0.98642163266833005</v>
      </c>
      <c r="BI250">
        <v>0.95595103458661401</v>
      </c>
      <c r="BJ250">
        <v>0.98073558118895798</v>
      </c>
      <c r="BK250">
        <v>0.98605004625113302</v>
      </c>
      <c r="BL250">
        <v>0.99655256192101904</v>
      </c>
      <c r="BM250">
        <v>0.99247895372621198</v>
      </c>
      <c r="BN250">
        <v>1.0711848082061599</v>
      </c>
      <c r="BO250">
        <v>0.93216636639151895</v>
      </c>
      <c r="BP250">
        <v>0.96159386363946098</v>
      </c>
      <c r="BQ250">
        <v>0.99201841818703795</v>
      </c>
      <c r="BR250">
        <v>1.0458283580924099</v>
      </c>
      <c r="BS250">
        <v>0.96038469657757997</v>
      </c>
      <c r="BT250">
        <v>0.97598171328001304</v>
      </c>
      <c r="BU250">
        <v>0.97602185727855195</v>
      </c>
      <c r="BV250">
        <v>1.0270064483606001</v>
      </c>
      <c r="BW250">
        <v>0.938304609827321</v>
      </c>
      <c r="BX250">
        <v>0.97144354607295302</v>
      </c>
      <c r="BY250">
        <v>0.97540817979779104</v>
      </c>
      <c r="BZ250">
        <v>0.99658485327186097</v>
      </c>
      <c r="CA250">
        <v>0.956198539159271</v>
      </c>
      <c r="CB250">
        <v>0.991692674228145</v>
      </c>
      <c r="CC250">
        <v>0.98661690190899698</v>
      </c>
      <c r="CD250">
        <v>1.01088332705794</v>
      </c>
      <c r="CE250">
        <v>0.98877448922554301</v>
      </c>
      <c r="CF250">
        <v>1.0144092088638399</v>
      </c>
    </row>
    <row r="251" spans="1:84" x14ac:dyDescent="0.45">
      <c r="A251" t="s">
        <v>57</v>
      </c>
      <c r="B251" t="s">
        <v>58</v>
      </c>
      <c r="C251" t="s">
        <v>59</v>
      </c>
      <c r="D251">
        <v>45</v>
      </c>
      <c r="E251" s="1" cm="1">
        <f t="array" ref="E251">SUMPRODUCT($G251:$CF251,$G$2:$CF$2)/SUMPRODUCT(--($G251:$CF251&lt;&gt;""),$G$2:$CF$2)</f>
        <v>1.8393530576477914</v>
      </c>
      <c r="F251" s="1" cm="1">
        <f t="array" ref="F251">SUMPRODUCT($G251:$CF251,$F$2:$CE$2)/SUMPRODUCT(--($G251:$CF251&lt;&gt;""),$F$2:$CE$2)</f>
        <v>1.7365763030606727</v>
      </c>
      <c r="G251">
        <v>1.79137987623849</v>
      </c>
      <c r="H251">
        <v>1.74781950096183</v>
      </c>
      <c r="I251">
        <v>1.7685500237128799</v>
      </c>
      <c r="J251">
        <v>1.69695581913196</v>
      </c>
      <c r="K251">
        <v>1.86559413347155</v>
      </c>
      <c r="L251">
        <v>1.67088834649805</v>
      </c>
      <c r="M251">
        <v>1.79749941696397</v>
      </c>
      <c r="N251">
        <v>1.76883949835306</v>
      </c>
      <c r="O251">
        <v>1.80494626409975</v>
      </c>
      <c r="P251">
        <v>1.76924658582081</v>
      </c>
      <c r="Q251">
        <v>1.80065946225035</v>
      </c>
      <c r="R251">
        <v>1.7744926140413599</v>
      </c>
      <c r="S251">
        <v>1.7804074144631701</v>
      </c>
      <c r="T251">
        <v>1.75218831861008</v>
      </c>
      <c r="U251">
        <v>1.8144128416510401</v>
      </c>
      <c r="V251">
        <v>1.74687783500641</v>
      </c>
      <c r="W251">
        <v>1.71062014541092</v>
      </c>
      <c r="X251">
        <v>1.65078031984074</v>
      </c>
      <c r="Y251">
        <v>1.90502317831387</v>
      </c>
      <c r="Z251">
        <v>1.7001551047350201</v>
      </c>
      <c r="AA251">
        <v>1.94142397125229</v>
      </c>
      <c r="AB251">
        <v>1.7418803071798501</v>
      </c>
      <c r="AC251">
        <v>1.9080562159618599</v>
      </c>
      <c r="AD251">
        <v>1.71887491890013</v>
      </c>
      <c r="AE251">
        <v>2.1575425062729399</v>
      </c>
      <c r="AF251">
        <v>1.67747437495312</v>
      </c>
      <c r="AG251">
        <v>1.97320371860996</v>
      </c>
      <c r="AH251">
        <v>1.7286446235359401</v>
      </c>
      <c r="AI251">
        <v>1.96873992081892</v>
      </c>
      <c r="AJ251">
        <v>1.79199399673924</v>
      </c>
      <c r="AK251">
        <v>1.77756764823395</v>
      </c>
      <c r="AL251">
        <v>1.7776706710069301</v>
      </c>
      <c r="AM251">
        <v>1.7004306077923299</v>
      </c>
      <c r="AN251">
        <v>1.6554316271663301</v>
      </c>
      <c r="AO251">
        <v>1.7574509157707801</v>
      </c>
      <c r="AP251">
        <v>1.68149534109277</v>
      </c>
      <c r="AQ251">
        <v>1.8914906059160701</v>
      </c>
      <c r="AR251">
        <v>1.7948530062557499</v>
      </c>
      <c r="AS251">
        <v>1.74267848298358</v>
      </c>
      <c r="AT251">
        <v>1.7108118633571501</v>
      </c>
      <c r="AU251">
        <v>1.9249187829066901</v>
      </c>
      <c r="AV251">
        <v>1.80098924362572</v>
      </c>
      <c r="AW251">
        <v>1.7792789819871799</v>
      </c>
      <c r="AX251">
        <v>1.7284940697879601</v>
      </c>
      <c r="AY251">
        <v>1.84518386742123</v>
      </c>
      <c r="AZ251">
        <v>1.75714513017975</v>
      </c>
      <c r="BA251">
        <v>1.7272107061201101</v>
      </c>
      <c r="BB251">
        <v>1.7681606810235999</v>
      </c>
      <c r="BC251">
        <v>1.7520951857123599</v>
      </c>
      <c r="BD251">
        <v>1.72377869486834</v>
      </c>
      <c r="BE251">
        <v>1.7399150910454899</v>
      </c>
      <c r="BF251">
        <v>1.8048963971131999</v>
      </c>
      <c r="BG251">
        <v>1.67059562678387</v>
      </c>
      <c r="BH251">
        <v>1.7103895975288499</v>
      </c>
      <c r="BI251">
        <v>1.8116911972351</v>
      </c>
      <c r="BJ251">
        <v>1.7448902768357499</v>
      </c>
      <c r="BK251">
        <v>1.82869581716536</v>
      </c>
      <c r="BL251">
        <v>1.7615585156875</v>
      </c>
      <c r="BM251">
        <v>1.79808804347527</v>
      </c>
      <c r="BN251">
        <v>1.8768812737695799</v>
      </c>
      <c r="BO251">
        <v>1.74649608678382</v>
      </c>
      <c r="BP251">
        <v>1.7520124092479099</v>
      </c>
      <c r="BQ251">
        <v>1.7574529792878899</v>
      </c>
      <c r="BR251">
        <v>1.8338425149239399</v>
      </c>
      <c r="BS251">
        <v>1.7636779846778301</v>
      </c>
      <c r="BT251">
        <v>1.741300569514</v>
      </c>
      <c r="BU251">
        <v>1.72792175815763</v>
      </c>
      <c r="BV251">
        <v>1.78544006118624</v>
      </c>
      <c r="BW251">
        <v>1.7914059044950399</v>
      </c>
      <c r="BX251">
        <v>1.7362409060986099</v>
      </c>
      <c r="BY251">
        <v>1.8647110059253</v>
      </c>
      <c r="BZ251">
        <v>1.8122018294678499</v>
      </c>
      <c r="CA251">
        <v>1.7051896634700401</v>
      </c>
      <c r="CB251">
        <v>1.77247576393527</v>
      </c>
      <c r="CC251">
        <v>1.8067957387882501</v>
      </c>
      <c r="CD251">
        <v>1.75262615295617</v>
      </c>
      <c r="CE251">
        <v>1.75889485579384</v>
      </c>
      <c r="CF251">
        <v>1.82378332233495</v>
      </c>
    </row>
    <row r="252" spans="1:84" x14ac:dyDescent="0.45">
      <c r="A252" t="s">
        <v>117</v>
      </c>
      <c r="B252" t="s">
        <v>84</v>
      </c>
      <c r="C252" t="s">
        <v>66</v>
      </c>
      <c r="D252">
        <v>45</v>
      </c>
      <c r="E252" s="1" cm="1">
        <f t="array" ref="E252">SUMPRODUCT($G252:$CF252,$G$2:$CF$2)/SUMPRODUCT(--($G252:$CF252&lt;&gt;""),$G$2:$CF$2)</f>
        <v>1.3327466485951482</v>
      </c>
      <c r="F252" s="1" cm="1">
        <f t="array" ref="F252">SUMPRODUCT($G252:$CF252,$F$2:$CE$2)/SUMPRODUCT(--($G252:$CF252&lt;&gt;""),$F$2:$CE$2)</f>
        <v>1.3186626717730643</v>
      </c>
      <c r="G252">
        <v>1.37749197028603</v>
      </c>
      <c r="H252">
        <v>1.35669103814877</v>
      </c>
      <c r="I252">
        <v>1.3382894802455301</v>
      </c>
      <c r="J252">
        <v>1.3361904884942699</v>
      </c>
      <c r="K252">
        <v>1.35057575174629</v>
      </c>
      <c r="L252">
        <v>1.3104897893712799</v>
      </c>
      <c r="M252">
        <v>1.3365955642381699</v>
      </c>
      <c r="N252">
        <v>1.3369484578600299</v>
      </c>
      <c r="O252">
        <v>1.34088891216591</v>
      </c>
      <c r="P252">
        <v>1.3465954837657901</v>
      </c>
      <c r="Q252">
        <v>1.33843520382952</v>
      </c>
      <c r="R252">
        <v>1.3412827246757699</v>
      </c>
      <c r="S252">
        <v>1.32252493447125</v>
      </c>
      <c r="T252">
        <v>1.3389718706654401</v>
      </c>
      <c r="U252">
        <v>1.3489996190590401</v>
      </c>
      <c r="V252">
        <v>1.3511398071196601</v>
      </c>
      <c r="W252">
        <v>1.27487841608463</v>
      </c>
      <c r="X252">
        <v>1.26835557908348</v>
      </c>
      <c r="Y252">
        <v>1.2948501525543401</v>
      </c>
      <c r="Z252">
        <v>1.2690994454779201</v>
      </c>
      <c r="AA252">
        <v>1.3230434157812101</v>
      </c>
      <c r="AB252">
        <v>1.3066198878344599</v>
      </c>
      <c r="AC252">
        <v>1.34333932113299</v>
      </c>
      <c r="AD252">
        <v>1.32640159986504</v>
      </c>
      <c r="AE252">
        <v>1.20864099613862</v>
      </c>
      <c r="AF252">
        <v>1.16697264055143</v>
      </c>
      <c r="AG252">
        <v>1.36141156053233</v>
      </c>
      <c r="AH252">
        <v>1.32656990482691</v>
      </c>
      <c r="AI252">
        <v>1.38589443384428</v>
      </c>
      <c r="AJ252">
        <v>1.36609906214826</v>
      </c>
      <c r="AK252">
        <v>1.34505525148424</v>
      </c>
      <c r="AL252">
        <v>1.35007862775786</v>
      </c>
      <c r="AM252">
        <v>1.31146391596038</v>
      </c>
      <c r="AN252">
        <v>1.2637399506577101</v>
      </c>
      <c r="AO252">
        <v>1.31191361304857</v>
      </c>
      <c r="AP252">
        <v>1.2748377131631401</v>
      </c>
      <c r="AQ252">
        <v>1.3456183492541001</v>
      </c>
      <c r="AR252">
        <v>1.30985896735503</v>
      </c>
      <c r="AS252">
        <v>1.3487832407934</v>
      </c>
      <c r="AT252">
        <v>1.3547208225343801</v>
      </c>
      <c r="AU252">
        <v>1.4280870879326999</v>
      </c>
      <c r="AV252">
        <v>1.36636752657687</v>
      </c>
      <c r="AW252">
        <v>1.3233035871239101</v>
      </c>
      <c r="AX252">
        <v>1.3270587148080699</v>
      </c>
      <c r="AY252">
        <v>1.36515270188563</v>
      </c>
      <c r="AZ252">
        <v>1.3354228750514501</v>
      </c>
      <c r="BA252">
        <v>1.2973705888368301</v>
      </c>
      <c r="BB252">
        <v>1.3509404384590999</v>
      </c>
      <c r="BC252">
        <v>1.3482016968602399</v>
      </c>
      <c r="BD252">
        <v>1.3270044614102201</v>
      </c>
      <c r="BE252">
        <v>1.3381096510377599</v>
      </c>
      <c r="BF252">
        <v>1.3320799597773001</v>
      </c>
      <c r="BG252">
        <v>1.29813358195434</v>
      </c>
      <c r="BH252">
        <v>1.3344376098933901</v>
      </c>
      <c r="BI252">
        <v>1.3311067768423901</v>
      </c>
      <c r="BJ252">
        <v>1.32552225682893</v>
      </c>
      <c r="BK252">
        <v>1.3208209904546999</v>
      </c>
      <c r="BL252">
        <v>1.33549664922163</v>
      </c>
      <c r="BM252">
        <v>1.36184401366615</v>
      </c>
      <c r="BN252">
        <v>1.4284581786570201</v>
      </c>
      <c r="BO252">
        <v>1.2814721810729</v>
      </c>
      <c r="BP252">
        <v>1.2884945535888299</v>
      </c>
      <c r="BQ252">
        <v>1.32619607942373</v>
      </c>
      <c r="BR252">
        <v>1.3998404110330001</v>
      </c>
      <c r="BS252">
        <v>1.3105044578676199</v>
      </c>
      <c r="BT252">
        <v>1.3346260663134799</v>
      </c>
      <c r="BU252">
        <v>1.2707432101506699</v>
      </c>
      <c r="BV252">
        <v>1.32376131363717</v>
      </c>
      <c r="BW252">
        <v>1.30944634809175</v>
      </c>
      <c r="BX252">
        <v>1.3118376854649401</v>
      </c>
      <c r="BY252">
        <v>1.39890775092152</v>
      </c>
      <c r="BZ252">
        <v>1.38604137827563</v>
      </c>
      <c r="CA252">
        <v>1.31416388623199</v>
      </c>
      <c r="CB252">
        <v>1.3849164810535399</v>
      </c>
      <c r="CC252">
        <v>1.37331912825045</v>
      </c>
      <c r="CD252">
        <v>1.35811519111498</v>
      </c>
      <c r="CE252">
        <v>1.3188502072358801</v>
      </c>
      <c r="CF252">
        <v>1.39299135907539</v>
      </c>
    </row>
    <row r="253" spans="1:84" x14ac:dyDescent="0.45">
      <c r="A253" t="s">
        <v>113</v>
      </c>
      <c r="B253" t="s">
        <v>114</v>
      </c>
      <c r="C253" t="s">
        <v>66</v>
      </c>
      <c r="D253">
        <v>45</v>
      </c>
      <c r="E253" s="1" cm="1">
        <f t="array" ref="E253">SUMPRODUCT($G253:$CF253,$G$2:$CF$2)/SUMPRODUCT(--($G253:$CF253&lt;&gt;""),$G$2:$CF$2)</f>
        <v>1.6937435269752577</v>
      </c>
      <c r="F253" s="1" cm="1">
        <f t="array" ref="F253">SUMPRODUCT($G253:$CF253,$F$2:$CE$2)/SUMPRODUCT(--($G253:$CF253&lt;&gt;""),$F$2:$CE$2)</f>
        <v>1.7685229433265055</v>
      </c>
      <c r="G253">
        <v>1.6975003084667</v>
      </c>
      <c r="H253">
        <v>1.7473586994333099</v>
      </c>
      <c r="I253">
        <v>1.6350146549342299</v>
      </c>
      <c r="J253">
        <v>1.6801915954078499</v>
      </c>
      <c r="K253">
        <v>1.6570127235037599</v>
      </c>
      <c r="L253">
        <v>1.687310088314</v>
      </c>
      <c r="M253">
        <v>1.6962116676079699</v>
      </c>
      <c r="N253">
        <v>1.75788833413196</v>
      </c>
      <c r="O253">
        <v>1.43307618363045</v>
      </c>
      <c r="P253">
        <v>1.46687517071089</v>
      </c>
      <c r="Q253">
        <v>1.9082099074149601</v>
      </c>
      <c r="R253">
        <v>1.99432847406361</v>
      </c>
      <c r="S253">
        <v>1.3852170625948701</v>
      </c>
      <c r="T253">
        <v>1.4503812708602599</v>
      </c>
      <c r="U253">
        <v>2.04594427175594</v>
      </c>
      <c r="V253">
        <v>2.2202947378498301</v>
      </c>
      <c r="W253">
        <v>1.37446918759268</v>
      </c>
      <c r="X253">
        <v>1.40650842131294</v>
      </c>
      <c r="Y253">
        <v>1.4077208661394101</v>
      </c>
      <c r="Z253">
        <v>1.4293378834535899</v>
      </c>
      <c r="AA253">
        <v>1.8605951270730301</v>
      </c>
      <c r="AB253">
        <v>1.93016429104369</v>
      </c>
      <c r="AC253">
        <v>1.67862924022678</v>
      </c>
      <c r="AD253">
        <v>1.7289525773561101</v>
      </c>
      <c r="AE253">
        <v>1.6597026223217299</v>
      </c>
      <c r="AF253">
        <v>1.71275829180184</v>
      </c>
      <c r="AG253">
        <v>1.68413906376089</v>
      </c>
      <c r="AH253">
        <v>1.7091254270209899</v>
      </c>
      <c r="AI253">
        <v>1.6581025751102201</v>
      </c>
      <c r="AJ253">
        <v>1.72497042592068</v>
      </c>
      <c r="AK253">
        <v>1.71833989138961</v>
      </c>
      <c r="AL253">
        <v>1.83827209427626</v>
      </c>
      <c r="AM253">
        <v>1.62093776189975</v>
      </c>
      <c r="AN253">
        <v>1.65271645989573</v>
      </c>
      <c r="AO253">
        <v>1.3667789993153501</v>
      </c>
      <c r="AP253">
        <v>1.4186771507997</v>
      </c>
      <c r="AQ253">
        <v>1.91635631124161</v>
      </c>
      <c r="AR253">
        <v>1.9844536972272</v>
      </c>
      <c r="AS253">
        <v>1.9275929061016901</v>
      </c>
      <c r="AT253">
        <v>2.05446860577212</v>
      </c>
      <c r="AU253">
        <v>2.00589308993312</v>
      </c>
      <c r="AV253">
        <v>2.1183174554337301</v>
      </c>
      <c r="AW253">
        <v>1.93420073794013</v>
      </c>
      <c r="AX253">
        <v>2.06726606702036</v>
      </c>
      <c r="AY253">
        <v>1.9263121912061001</v>
      </c>
      <c r="AZ253">
        <v>2.04291223247272</v>
      </c>
      <c r="BA253">
        <v>1.4543999932740399</v>
      </c>
      <c r="BB253">
        <v>1.53920465802175</v>
      </c>
      <c r="BC253">
        <v>1.6709187199758999</v>
      </c>
      <c r="BD253">
        <v>1.7592955465475699</v>
      </c>
      <c r="BE253">
        <v>1.4257177947051101</v>
      </c>
      <c r="BF253">
        <v>1.51902637915818</v>
      </c>
      <c r="BG253">
        <v>1.4010737552017101</v>
      </c>
      <c r="BH253">
        <v>1.4776426312650599</v>
      </c>
      <c r="BI253">
        <v>1.6665297155107299</v>
      </c>
      <c r="BJ253">
        <v>1.75766463400936</v>
      </c>
      <c r="BK253">
        <v>1.42644297910631</v>
      </c>
      <c r="BL253">
        <v>1.4986989582619601</v>
      </c>
      <c r="BM253">
        <v>1.7819464719304801</v>
      </c>
      <c r="BN253">
        <v>1.9123700578626399</v>
      </c>
      <c r="BO253">
        <v>1.69652963577798</v>
      </c>
      <c r="BP253">
        <v>1.7962755167151001</v>
      </c>
      <c r="BQ253">
        <v>2.1049187080920801</v>
      </c>
      <c r="BR253">
        <v>2.2335774973215399</v>
      </c>
      <c r="BS253">
        <v>1.4069593246452501</v>
      </c>
      <c r="BT253">
        <v>1.4859039690692299</v>
      </c>
      <c r="BU253">
        <v>1.75189448306926</v>
      </c>
      <c r="BV253">
        <v>1.8363213804779399</v>
      </c>
      <c r="BW253">
        <v>1.97658204344817</v>
      </c>
      <c r="BX253">
        <v>2.0957537599378799</v>
      </c>
      <c r="BY253">
        <v>1.6800724048614499</v>
      </c>
      <c r="BZ253">
        <v>1.7995597443747899</v>
      </c>
      <c r="CA253">
        <v>1.77847032836567</v>
      </c>
      <c r="CB253">
        <v>1.90272329056644</v>
      </c>
      <c r="CC253">
        <v>1.8013913362040901</v>
      </c>
      <c r="CD253">
        <v>1.88379704683528</v>
      </c>
      <c r="CE253">
        <v>1.76341444857616</v>
      </c>
      <c r="CF253">
        <v>1.8347264182996601</v>
      </c>
    </row>
    <row r="254" spans="1:84" x14ac:dyDescent="0.45">
      <c r="A254" t="s">
        <v>113</v>
      </c>
      <c r="B254" t="s">
        <v>58</v>
      </c>
      <c r="C254" t="s">
        <v>66</v>
      </c>
      <c r="D254">
        <v>45</v>
      </c>
      <c r="E254" s="1" cm="1">
        <f t="array" ref="E254">SUMPRODUCT($G254:$CF254,$G$2:$CF$2)/SUMPRODUCT(--($G254:$CF254&lt;&gt;""),$G$2:$CF$2)</f>
        <v>1.3173228981728367</v>
      </c>
      <c r="F254" s="1" cm="1">
        <f t="array" ref="F254">SUMPRODUCT($G254:$CF254,$F$2:$CE$2)/SUMPRODUCT(--($G254:$CF254&lt;&gt;""),$F$2:$CE$2)</f>
        <v>1.356405278516271</v>
      </c>
      <c r="G254">
        <v>1.3586439058301101</v>
      </c>
      <c r="H254">
        <v>1.38382719009094</v>
      </c>
      <c r="I254">
        <v>1.31431028442923</v>
      </c>
      <c r="J254">
        <v>1.3347886850414501</v>
      </c>
      <c r="K254">
        <v>1.3267000646900799</v>
      </c>
      <c r="L254">
        <v>1.3335758356487299</v>
      </c>
      <c r="M254">
        <v>1.3340199829175701</v>
      </c>
      <c r="N254">
        <v>1.3637459655378501</v>
      </c>
      <c r="O254">
        <v>1.3404351824387899</v>
      </c>
      <c r="P254">
        <v>1.37088455220376</v>
      </c>
      <c r="Q254">
        <v>1.3401224593314001</v>
      </c>
      <c r="R254">
        <v>1.3663191147926701</v>
      </c>
      <c r="S254">
        <v>1.2978157650797899</v>
      </c>
      <c r="T254">
        <v>1.35461919242386</v>
      </c>
      <c r="U254">
        <v>1.30977136596321</v>
      </c>
      <c r="V254">
        <v>1.38287509806358</v>
      </c>
      <c r="W254">
        <v>1.3222738673797501</v>
      </c>
      <c r="X254">
        <v>1.35939400260226</v>
      </c>
      <c r="Y254">
        <v>1.3043676975360701</v>
      </c>
      <c r="Z254">
        <v>1.32209378838985</v>
      </c>
      <c r="AA254">
        <v>1.3138017186133799</v>
      </c>
      <c r="AB254">
        <v>1.3317673079927299</v>
      </c>
      <c r="AC254">
        <v>1.32702041056402</v>
      </c>
      <c r="AD254">
        <v>1.3575495628929399</v>
      </c>
      <c r="AE254">
        <v>1.16810557375688</v>
      </c>
      <c r="AF254">
        <v>1.1726798620564101</v>
      </c>
      <c r="AG254">
        <v>1.3508885084450999</v>
      </c>
      <c r="AH254">
        <v>1.3523157770765699</v>
      </c>
      <c r="AI254">
        <v>1.3169963707060299</v>
      </c>
      <c r="AJ254">
        <v>1.35075657023934</v>
      </c>
      <c r="AK254">
        <v>1.3398625856454101</v>
      </c>
      <c r="AL254">
        <v>1.41832909432026</v>
      </c>
      <c r="AM254">
        <v>1.29539756731222</v>
      </c>
      <c r="AN254">
        <v>1.29896014034963</v>
      </c>
      <c r="AO254">
        <v>1.30198900850074</v>
      </c>
      <c r="AP254">
        <v>1.3510987990835299</v>
      </c>
      <c r="AQ254">
        <v>1.3181435589561501</v>
      </c>
      <c r="AR254">
        <v>1.34155827232351</v>
      </c>
      <c r="AS254">
        <v>1.31152901427279</v>
      </c>
      <c r="AT254">
        <v>1.36553989367091</v>
      </c>
      <c r="AU254">
        <v>1.3015639779900701</v>
      </c>
      <c r="AV254">
        <v>1.3231804203859501</v>
      </c>
      <c r="AW254">
        <v>1.33200813014278</v>
      </c>
      <c r="AX254">
        <v>1.3956613045525701</v>
      </c>
      <c r="AY254">
        <v>1.34672736212894</v>
      </c>
      <c r="AZ254">
        <v>1.4188708139275801</v>
      </c>
      <c r="BA254">
        <v>1.3906618397639401</v>
      </c>
      <c r="BB254">
        <v>1.48497163545502</v>
      </c>
      <c r="BC254">
        <v>1.3160247703043499</v>
      </c>
      <c r="BD254">
        <v>1.36864019167155</v>
      </c>
      <c r="BE254">
        <v>1.35823381373929</v>
      </c>
      <c r="BF254">
        <v>1.4340022348968799</v>
      </c>
      <c r="BG254">
        <v>1.3221957883092801</v>
      </c>
      <c r="BH254">
        <v>1.39577943345805</v>
      </c>
      <c r="BI254">
        <v>1.3408374903647</v>
      </c>
      <c r="BJ254">
        <v>1.4079005775332001</v>
      </c>
      <c r="BK254">
        <v>1.3747818519033901</v>
      </c>
      <c r="BL254">
        <v>1.4533106434402201</v>
      </c>
      <c r="BM254">
        <v>1.4245431479141899</v>
      </c>
      <c r="BN254">
        <v>1.5253579241178199</v>
      </c>
      <c r="BO254">
        <v>1.33293058652511</v>
      </c>
      <c r="BP254">
        <v>1.38844467548966</v>
      </c>
      <c r="BQ254">
        <v>1.38084642600629</v>
      </c>
      <c r="BR254">
        <v>1.46005281447194</v>
      </c>
      <c r="BS254">
        <v>1.3299018969720899</v>
      </c>
      <c r="BT254">
        <v>1.40084863690436</v>
      </c>
      <c r="BU254">
        <v>1.4135645954629701</v>
      </c>
      <c r="BV254">
        <v>1.4730835706334</v>
      </c>
      <c r="BW254">
        <v>1.3144369123778299</v>
      </c>
      <c r="BX254">
        <v>1.3859280758908199</v>
      </c>
      <c r="BY254">
        <v>1.3764313912892701</v>
      </c>
      <c r="BZ254">
        <v>1.47137682748316</v>
      </c>
      <c r="CA254">
        <v>1.3964037433509</v>
      </c>
      <c r="CB254">
        <v>1.4860164394989199</v>
      </c>
      <c r="CC254">
        <v>1.4067907289133099</v>
      </c>
      <c r="CD254">
        <v>1.4690848445803699</v>
      </c>
      <c r="CE254">
        <v>1.39228965513022</v>
      </c>
      <c r="CF254">
        <v>1.4671912942321299</v>
      </c>
    </row>
    <row r="255" spans="1:84" x14ac:dyDescent="0.45">
      <c r="A255" t="s">
        <v>113</v>
      </c>
      <c r="B255" t="s">
        <v>58</v>
      </c>
      <c r="C255" t="s">
        <v>85</v>
      </c>
      <c r="D255">
        <v>45</v>
      </c>
      <c r="E255" s="1" cm="1">
        <f t="array" ref="E255">SUMPRODUCT($G255:$CF255,$G$2:$CF$2)/SUMPRODUCT(--($G255:$CF255&lt;&gt;""),$G$2:$CF$2)</f>
        <v>1.0811643646912783</v>
      </c>
      <c r="F255" s="1" cm="1">
        <f t="array" ref="F255">SUMPRODUCT($G255:$CF255,$F$2:$CE$2)/SUMPRODUCT(--($G255:$CF255&lt;&gt;""),$F$2:$CE$2)</f>
        <v>1.1134083007859052</v>
      </c>
      <c r="G255">
        <v>1.1089754509274501</v>
      </c>
      <c r="H255">
        <v>1.1261414574300901</v>
      </c>
      <c r="I255">
        <v>1.0687005392458999</v>
      </c>
      <c r="J255">
        <v>1.09019585742458</v>
      </c>
      <c r="K255">
        <v>1.0871009355091199</v>
      </c>
      <c r="L255">
        <v>1.0886317041643401</v>
      </c>
      <c r="M255">
        <v>1.09319690798067</v>
      </c>
      <c r="N255">
        <v>1.1180369015723099</v>
      </c>
      <c r="O255">
        <v>1.0973963741224899</v>
      </c>
      <c r="P255">
        <v>1.1214345883403101</v>
      </c>
      <c r="Q255">
        <v>1.0934723458317801</v>
      </c>
      <c r="R255">
        <v>1.1200971324494999</v>
      </c>
      <c r="S255">
        <v>1.0685675494226301</v>
      </c>
      <c r="T255">
        <v>1.1200508973534</v>
      </c>
      <c r="U255">
        <v>1.0723365545620001</v>
      </c>
      <c r="V255">
        <v>1.13555494101879</v>
      </c>
      <c r="W255">
        <v>1.0784007574941199</v>
      </c>
      <c r="X255">
        <v>1.11341128875152</v>
      </c>
      <c r="Y255">
        <v>1.07658655808752</v>
      </c>
      <c r="Z255">
        <v>1.0914951883527</v>
      </c>
      <c r="AA255">
        <v>1.07896503518722</v>
      </c>
      <c r="AB255">
        <v>1.0997610803721301</v>
      </c>
      <c r="AC255">
        <v>1.09412701811802</v>
      </c>
      <c r="AD255">
        <v>1.1165100303894</v>
      </c>
      <c r="AE255">
        <v>0.960158338293706</v>
      </c>
      <c r="AF255">
        <v>0.96099817064640103</v>
      </c>
      <c r="AG255">
        <v>1.1028778690838601</v>
      </c>
      <c r="AH255">
        <v>1.1051228649109199</v>
      </c>
      <c r="AI255">
        <v>1.07803434939111</v>
      </c>
      <c r="AJ255">
        <v>1.1083878429695</v>
      </c>
      <c r="AK255">
        <v>1.10710357040175</v>
      </c>
      <c r="AL255">
        <v>1.1711440634761601</v>
      </c>
      <c r="AM255">
        <v>1.0785340943786501</v>
      </c>
      <c r="AN255">
        <v>1.0655210408283</v>
      </c>
      <c r="AO255">
        <v>1.0566652295126699</v>
      </c>
      <c r="AP255">
        <v>1.10099306189871</v>
      </c>
      <c r="AQ255">
        <v>1.0877291064880401</v>
      </c>
      <c r="AR255">
        <v>1.10178566622671</v>
      </c>
      <c r="AS255">
        <v>1.0765919546563101</v>
      </c>
      <c r="AT255">
        <v>1.12280409079877</v>
      </c>
      <c r="AU255">
        <v>1.05781267715919</v>
      </c>
      <c r="AV255">
        <v>1.08169547968255</v>
      </c>
      <c r="AW255">
        <v>1.0976268268887901</v>
      </c>
      <c r="AX255">
        <v>1.1451915008686999</v>
      </c>
      <c r="AY255">
        <v>1.1035410248698001</v>
      </c>
      <c r="AZ255">
        <v>1.1492656697664501</v>
      </c>
      <c r="BA255">
        <v>1.14399942371828</v>
      </c>
      <c r="BB255">
        <v>1.2021383334637299</v>
      </c>
      <c r="BC255">
        <v>1.0850106452800801</v>
      </c>
      <c r="BD255">
        <v>1.13120360016514</v>
      </c>
      <c r="BE255">
        <v>1.1069382396205301</v>
      </c>
      <c r="BF255">
        <v>1.1728221698753001</v>
      </c>
      <c r="BG255">
        <v>1.09668152206523</v>
      </c>
      <c r="BH255">
        <v>1.15974529306005</v>
      </c>
      <c r="BI255">
        <v>1.0992412665120199</v>
      </c>
      <c r="BJ255">
        <v>1.1461095209012799</v>
      </c>
      <c r="BK255">
        <v>1.12663516182704</v>
      </c>
      <c r="BL255">
        <v>1.1781439541048999</v>
      </c>
      <c r="BM255">
        <v>1.1709456218121299</v>
      </c>
      <c r="BN255">
        <v>1.2867850872341</v>
      </c>
      <c r="BO255">
        <v>1.0902899529982699</v>
      </c>
      <c r="BP255">
        <v>1.1321469696758699</v>
      </c>
      <c r="BQ255">
        <v>1.14894603811011</v>
      </c>
      <c r="BR255">
        <v>1.20578303622439</v>
      </c>
      <c r="BS255">
        <v>1.1019866359158099</v>
      </c>
      <c r="BT255">
        <v>1.15862743700612</v>
      </c>
      <c r="BU255">
        <v>1.1645698909136399</v>
      </c>
      <c r="BV255">
        <v>1.2228297670808499</v>
      </c>
      <c r="BW255">
        <v>1.0790715527572801</v>
      </c>
      <c r="BX255">
        <v>1.1423428421923201</v>
      </c>
      <c r="BY255">
        <v>1.12231187363301</v>
      </c>
      <c r="BZ255">
        <v>1.18972575185189</v>
      </c>
      <c r="CA255">
        <v>1.1413806819288801</v>
      </c>
      <c r="CB255">
        <v>1.2029466576773</v>
      </c>
      <c r="CC255">
        <v>1.1521865990542199</v>
      </c>
      <c r="CD255">
        <v>1.2012091020033999</v>
      </c>
      <c r="CE255">
        <v>1.1318413904392299</v>
      </c>
      <c r="CF255">
        <v>1.2227127522776</v>
      </c>
    </row>
    <row r="256" spans="1:84" x14ac:dyDescent="0.45">
      <c r="A256" t="s">
        <v>113</v>
      </c>
      <c r="B256" t="s">
        <v>115</v>
      </c>
      <c r="C256" t="s">
        <v>66</v>
      </c>
      <c r="D256">
        <v>45</v>
      </c>
      <c r="E256" s="1" cm="1">
        <f t="array" ref="E256">SUMPRODUCT($G256:$CF256,$G$2:$CF$2)/SUMPRODUCT(--($G256:$CF256&lt;&gt;""),$G$2:$CF$2)</f>
        <v>1.6978114046704673</v>
      </c>
      <c r="F256" s="1" cm="1">
        <f t="array" ref="F256">SUMPRODUCT($G256:$CF256,$F$2:$CE$2)/SUMPRODUCT(--($G256:$CF256&lt;&gt;""),$F$2:$CE$2)</f>
        <v>1.7725129881242394</v>
      </c>
      <c r="G256">
        <v>1.6975003084667</v>
      </c>
      <c r="H256">
        <v>1.7473586994333099</v>
      </c>
      <c r="I256">
        <v>1.5894545136592</v>
      </c>
      <c r="J256">
        <v>1.63056122503429</v>
      </c>
      <c r="K256">
        <v>1.6095324618798901</v>
      </c>
      <c r="L256">
        <v>1.6334990795298701</v>
      </c>
      <c r="M256">
        <v>1.6962116676079699</v>
      </c>
      <c r="N256">
        <v>1.75788833413196</v>
      </c>
      <c r="O256">
        <v>1.6970814310954001</v>
      </c>
      <c r="P256">
        <v>1.7600560254878601</v>
      </c>
      <c r="Q256">
        <v>1.69589372610971</v>
      </c>
      <c r="R256">
        <v>1.75631385159515</v>
      </c>
      <c r="S256">
        <v>1.8673036923346</v>
      </c>
      <c r="T256">
        <v>1.9945726862851501</v>
      </c>
      <c r="U256">
        <v>1.8496455818586</v>
      </c>
      <c r="V256">
        <v>1.9931940933037799</v>
      </c>
      <c r="W256">
        <v>1.6053492679768999</v>
      </c>
      <c r="X256">
        <v>1.66827212314434</v>
      </c>
      <c r="Y256">
        <v>1.6713839391200001</v>
      </c>
      <c r="Z256">
        <v>1.7241005204533699</v>
      </c>
      <c r="AA256">
        <v>1.68613533600996</v>
      </c>
      <c r="AB256">
        <v>1.7333359436875899</v>
      </c>
      <c r="AC256">
        <v>1.8599807786015199</v>
      </c>
      <c r="AD256">
        <v>1.9328962349574801</v>
      </c>
      <c r="AE256">
        <v>1.2178296812754299</v>
      </c>
      <c r="AF256">
        <v>1.22574154249776</v>
      </c>
      <c r="AG256">
        <v>1.63779457219257</v>
      </c>
      <c r="AH256">
        <v>1.65821898227831</v>
      </c>
      <c r="AI256">
        <v>1.6581025751102201</v>
      </c>
      <c r="AJ256">
        <v>1.72497042592068</v>
      </c>
      <c r="AK256">
        <v>1.71833989138961</v>
      </c>
      <c r="AL256">
        <v>1.83827209427626</v>
      </c>
      <c r="AM256">
        <v>1.80722754162007</v>
      </c>
      <c r="AN256">
        <v>1.8553882996808999</v>
      </c>
      <c r="AO256">
        <v>1.5759389235913299</v>
      </c>
      <c r="AP256">
        <v>1.65677688646509</v>
      </c>
      <c r="AQ256">
        <v>1.67016887607914</v>
      </c>
      <c r="AR256">
        <v>1.70596710153882</v>
      </c>
      <c r="AS256">
        <v>1.6628498745393001</v>
      </c>
      <c r="AT256">
        <v>1.7547176951538599</v>
      </c>
      <c r="AU256">
        <v>1.8547759057642099</v>
      </c>
      <c r="AV256">
        <v>1.94357563875786</v>
      </c>
      <c r="AW256">
        <v>1.6698443751663501</v>
      </c>
      <c r="AX256">
        <v>1.7627116486854499</v>
      </c>
      <c r="AY256">
        <v>1.68650565157629</v>
      </c>
      <c r="AZ256">
        <v>1.78806091034981</v>
      </c>
      <c r="BA256">
        <v>1.7095682268138599</v>
      </c>
      <c r="BB256">
        <v>1.82474693019601</v>
      </c>
      <c r="BC256">
        <v>1.9115263356699099</v>
      </c>
      <c r="BD256">
        <v>2.0264724494286099</v>
      </c>
      <c r="BE256">
        <v>1.7226551918863799</v>
      </c>
      <c r="BF256">
        <v>1.8464931643023199</v>
      </c>
      <c r="BG256">
        <v>1.6663311395610301</v>
      </c>
      <c r="BH256">
        <v>1.7826833317073201</v>
      </c>
      <c r="BI256">
        <v>1.6665297155107299</v>
      </c>
      <c r="BJ256">
        <v>1.75766463400936</v>
      </c>
      <c r="BK256">
        <v>1.9344446925890599</v>
      </c>
      <c r="BL256">
        <v>2.06647498084702</v>
      </c>
      <c r="BM256">
        <v>2.1029919881994301</v>
      </c>
      <c r="BN256">
        <v>2.210874540477</v>
      </c>
      <c r="BO256">
        <v>1.8916062762005701</v>
      </c>
      <c r="BP256">
        <v>2.0108094693521799</v>
      </c>
      <c r="BQ256">
        <v>1.7850734742471801</v>
      </c>
      <c r="BR256">
        <v>1.89459746988461</v>
      </c>
      <c r="BS256">
        <v>1.66966778599944</v>
      </c>
      <c r="BT256">
        <v>1.77087612830124</v>
      </c>
      <c r="BU256">
        <v>1.75189448306926</v>
      </c>
      <c r="BV256">
        <v>1.8363213804779399</v>
      </c>
      <c r="BW256">
        <v>1.67639152304913</v>
      </c>
      <c r="BX256">
        <v>1.7722272673564801</v>
      </c>
      <c r="BY256">
        <v>1.6800724048614499</v>
      </c>
      <c r="BZ256">
        <v>1.7995597443747899</v>
      </c>
      <c r="CA256">
        <v>1.7214958291612901</v>
      </c>
      <c r="CB256">
        <v>1.8414993037004499</v>
      </c>
      <c r="CC256">
        <v>1.4363381415086101</v>
      </c>
      <c r="CD256">
        <v>1.49808411423454</v>
      </c>
      <c r="CE256">
        <v>1.76341444857616</v>
      </c>
      <c r="CF256">
        <v>1.8347264182996601</v>
      </c>
    </row>
    <row r="257" spans="1:84" x14ac:dyDescent="0.45">
      <c r="A257" t="s">
        <v>116</v>
      </c>
      <c r="B257" t="s">
        <v>104</v>
      </c>
      <c r="C257" t="s">
        <v>59</v>
      </c>
      <c r="D257">
        <v>45</v>
      </c>
      <c r="E257" s="1" cm="1">
        <f t="array" ref="E257">SUMPRODUCT($G257:$CF257,$G$2:$CF$2)/SUMPRODUCT(--($G257:$CF257&lt;&gt;""),$G$2:$CF$2)</f>
        <v>2.4860498418542911</v>
      </c>
      <c r="F257" s="1" cm="1">
        <f t="array" ref="F257">SUMPRODUCT($G257:$CF257,$F$2:$CE$2)/SUMPRODUCT(--($G257:$CF257&lt;&gt;""),$F$2:$CE$2)</f>
        <v>2.2936176048155299</v>
      </c>
      <c r="G257">
        <v>2.54489418459971</v>
      </c>
      <c r="H257">
        <v>2.41942957731318</v>
      </c>
      <c r="I257">
        <v>2.4798554022357</v>
      </c>
      <c r="J257">
        <v>2.3679361160576602</v>
      </c>
      <c r="K257">
        <v>2.66131874114989</v>
      </c>
      <c r="L257">
        <v>2.3332686494636099</v>
      </c>
      <c r="M257">
        <v>2.3452298153238198</v>
      </c>
      <c r="N257">
        <v>2.2863541483432601</v>
      </c>
      <c r="O257">
        <v>2.3541378098575598</v>
      </c>
      <c r="P257">
        <v>2.30386956076884</v>
      </c>
      <c r="Q257">
        <v>2.3478287685778301</v>
      </c>
      <c r="R257">
        <v>2.29945778648456</v>
      </c>
      <c r="S257">
        <v>2.3785454216145201</v>
      </c>
      <c r="T257">
        <v>2.3233314881844498</v>
      </c>
      <c r="U257">
        <v>2.4159558898018001</v>
      </c>
      <c r="V257">
        <v>2.3663875552592999</v>
      </c>
      <c r="W257">
        <v>3.2826072574084999</v>
      </c>
      <c r="X257">
        <v>2.2555196973459699</v>
      </c>
      <c r="Y257">
        <v>2.6804651775489101</v>
      </c>
      <c r="Z257">
        <v>2.1883863482408699</v>
      </c>
      <c r="AA257">
        <v>2.35858913935897</v>
      </c>
      <c r="AB257">
        <v>2.1781110240903798</v>
      </c>
      <c r="AC257">
        <v>2.4727001665040098</v>
      </c>
      <c r="AD257">
        <v>2.2539045889887501</v>
      </c>
      <c r="AE257">
        <v>2.76419318271885</v>
      </c>
      <c r="AF257">
        <v>2.1424741435577102</v>
      </c>
      <c r="AG257">
        <v>2.3494439334179602</v>
      </c>
      <c r="AH257">
        <v>2.2619996789408998</v>
      </c>
      <c r="AI257">
        <v>2.5149152796644798</v>
      </c>
      <c r="AJ257">
        <v>2.3729347633926001</v>
      </c>
      <c r="AK257">
        <v>2.3465967054271402</v>
      </c>
      <c r="AL257">
        <v>2.3231375541333401</v>
      </c>
      <c r="AM257">
        <v>2.4824028723112099</v>
      </c>
      <c r="AN257">
        <v>2.2595655895990401</v>
      </c>
      <c r="AO257">
        <v>2.3424300985710902</v>
      </c>
      <c r="AP257">
        <v>2.2763898840248999</v>
      </c>
      <c r="AQ257">
        <v>2.4497296349454398</v>
      </c>
      <c r="AR257">
        <v>2.1008014443885501</v>
      </c>
      <c r="AS257">
        <v>2.4940894821289099</v>
      </c>
      <c r="AT257">
        <v>2.4649298046488202</v>
      </c>
      <c r="AU257">
        <v>2.6350281884396201</v>
      </c>
      <c r="AV257">
        <v>2.47469534607291</v>
      </c>
      <c r="AW257">
        <v>2.2044506979589902</v>
      </c>
      <c r="AX257">
        <v>2.04232152873836</v>
      </c>
      <c r="AY257">
        <v>2.4215097628401199</v>
      </c>
      <c r="AZ257">
        <v>2.3747203981304699</v>
      </c>
      <c r="BA257">
        <v>2.3366715178194299</v>
      </c>
      <c r="BB257">
        <v>2.3810180717737199</v>
      </c>
      <c r="BC257">
        <v>2.3113564571921299</v>
      </c>
      <c r="BD257">
        <v>2.24380616379969</v>
      </c>
      <c r="BE257">
        <v>2.3187964727381001</v>
      </c>
      <c r="BF257">
        <v>2.2808387976231299</v>
      </c>
      <c r="BG257">
        <v>2.2990866332221498</v>
      </c>
      <c r="BH257">
        <v>2.34076231631252</v>
      </c>
      <c r="BI257">
        <v>2.3754892856465601</v>
      </c>
      <c r="BJ257">
        <v>2.3152701874433199</v>
      </c>
      <c r="BK257">
        <v>2.3911147478851</v>
      </c>
      <c r="BL257">
        <v>2.2963024817023001</v>
      </c>
      <c r="BM257">
        <v>2.3744529705883002</v>
      </c>
      <c r="BN257">
        <v>2.4551503471327401</v>
      </c>
      <c r="BO257">
        <v>2.23037221088292</v>
      </c>
      <c r="BP257">
        <v>2.2011601584253002</v>
      </c>
      <c r="BQ257">
        <v>2.32258394858804</v>
      </c>
      <c r="BR257">
        <v>2.4466900164326999</v>
      </c>
      <c r="BS257">
        <v>2.6571884231407901</v>
      </c>
      <c r="BT257">
        <v>2.6005300848250199</v>
      </c>
      <c r="BU257">
        <v>2.2333941628350198</v>
      </c>
      <c r="BV257">
        <v>2.3224235313651098</v>
      </c>
      <c r="BW257">
        <v>2.3000919939908502</v>
      </c>
      <c r="BX257">
        <v>2.2660932093242998</v>
      </c>
      <c r="BY257">
        <v>2.15485373295793</v>
      </c>
      <c r="BZ257">
        <v>2.1348173218351501</v>
      </c>
      <c r="CA257">
        <v>2.0413382583353101</v>
      </c>
      <c r="CB257">
        <v>2.1329481695566899</v>
      </c>
      <c r="CC257">
        <v>2.3418117116785599</v>
      </c>
      <c r="CD257">
        <v>2.2800268028308901</v>
      </c>
      <c r="CE257">
        <v>2.33127722352596</v>
      </c>
      <c r="CF257">
        <v>2.38720708065925</v>
      </c>
    </row>
    <row r="258" spans="1:84" x14ac:dyDescent="0.45">
      <c r="A258" t="s">
        <v>134</v>
      </c>
      <c r="B258" t="s">
        <v>58</v>
      </c>
      <c r="C258" t="s">
        <v>66</v>
      </c>
      <c r="D258">
        <v>45</v>
      </c>
      <c r="E258" s="1" cm="1">
        <f t="array" ref="E258">SUMPRODUCT($G258:$CF258,$G$2:$CF$2)/SUMPRODUCT(--($G258:$CF258&lt;&gt;""),$G$2:$CF$2)</f>
        <v>1.0597769335318912</v>
      </c>
      <c r="F258" s="1" cm="1">
        <f t="array" ref="F258">SUMPRODUCT($G258:$CF258,$F$2:$CE$2)/SUMPRODUCT(--($G258:$CF258&lt;&gt;""),$F$2:$CE$2)</f>
        <v>1.0775341965040746</v>
      </c>
      <c r="G258">
        <v>1.05077553510351</v>
      </c>
      <c r="H258">
        <v>1.0820907402789699</v>
      </c>
      <c r="I258">
        <v>1.0235782080070099</v>
      </c>
      <c r="J258">
        <v>1.0384591932649501</v>
      </c>
      <c r="K258">
        <v>1.03236413883969</v>
      </c>
      <c r="L258">
        <v>1.0396501548028001</v>
      </c>
      <c r="M258">
        <v>1.09671464040759</v>
      </c>
      <c r="N258">
        <v>1.1077656577764099</v>
      </c>
      <c r="O258">
        <v>1.10261349046637</v>
      </c>
      <c r="P258">
        <v>1.1111053090876</v>
      </c>
      <c r="Q258">
        <v>1.10008408945599</v>
      </c>
      <c r="R258">
        <v>1.1088223072112799</v>
      </c>
      <c r="S258">
        <v>1.08810306314682</v>
      </c>
      <c r="T258">
        <v>1.10231894676346</v>
      </c>
      <c r="U258">
        <v>1.04968208726759</v>
      </c>
      <c r="V258">
        <v>1.0811773558350899</v>
      </c>
      <c r="W258">
        <v>1.04380944408821</v>
      </c>
      <c r="X258">
        <v>1.0633241057912399</v>
      </c>
      <c r="Y258">
        <v>1.0733332279279999</v>
      </c>
      <c r="Z258">
        <v>1.0495770650929801</v>
      </c>
      <c r="AA258">
        <v>1.06175410831916</v>
      </c>
      <c r="AB258">
        <v>1.0609552757252201</v>
      </c>
      <c r="AC258">
        <v>1.0959858237989</v>
      </c>
      <c r="AD258">
        <v>1.0819450327748501</v>
      </c>
      <c r="AE258">
        <v>0.94253164664697398</v>
      </c>
      <c r="AF258">
        <v>0.95019439874163403</v>
      </c>
      <c r="AG258">
        <v>1.05680226291303</v>
      </c>
      <c r="AH258">
        <v>1.0547943392561201</v>
      </c>
      <c r="AI258">
        <v>1.0562617915922701</v>
      </c>
      <c r="AJ258">
        <v>1.0640442806636301</v>
      </c>
      <c r="AK258">
        <v>1.0892823094348101</v>
      </c>
      <c r="AL258">
        <v>1.15063590497377</v>
      </c>
      <c r="AM258">
        <v>1.0242227314183501</v>
      </c>
      <c r="AN258">
        <v>1.0241577729148801</v>
      </c>
      <c r="AO258">
        <v>1.0402723516335199</v>
      </c>
      <c r="AP258">
        <v>1.0557662824516501</v>
      </c>
      <c r="AQ258">
        <v>1.0650293920899501</v>
      </c>
      <c r="AR258">
        <v>1.06848110487363</v>
      </c>
      <c r="AS258">
        <v>1.0767322241495401</v>
      </c>
      <c r="AT258">
        <v>1.11274262296735</v>
      </c>
      <c r="AU258">
        <v>1.0526129201051599</v>
      </c>
      <c r="AV258">
        <v>1.0600053656778601</v>
      </c>
      <c r="AW258">
        <v>1.05402617855804</v>
      </c>
      <c r="AX258">
        <v>1.1026597460723</v>
      </c>
      <c r="AY258">
        <v>1.0794739635355</v>
      </c>
      <c r="AZ258">
        <v>1.1267152079806699</v>
      </c>
      <c r="BA258">
        <v>1.10098133181244</v>
      </c>
      <c r="BB258">
        <v>1.1543284270460199</v>
      </c>
      <c r="BC258">
        <v>1.03969721857213</v>
      </c>
      <c r="BD258">
        <v>1.0880297991471799</v>
      </c>
      <c r="BE258">
        <v>1.07824305467068</v>
      </c>
      <c r="BF258">
        <v>1.13630227073985</v>
      </c>
      <c r="BG258">
        <v>1.07213327240064</v>
      </c>
      <c r="BH258">
        <v>1.1260608632440201</v>
      </c>
      <c r="BI258">
        <v>1.0556318803724301</v>
      </c>
      <c r="BJ258">
        <v>1.1029119953842501</v>
      </c>
      <c r="BK258">
        <v>1.0860715139511301</v>
      </c>
      <c r="BL258">
        <v>1.1369070511521999</v>
      </c>
      <c r="BM258">
        <v>1.11776947177859</v>
      </c>
      <c r="BN258">
        <v>1.19151704265911</v>
      </c>
      <c r="BO258">
        <v>1.0494020455252</v>
      </c>
      <c r="BP258">
        <v>1.0987370424693601</v>
      </c>
      <c r="BQ258">
        <v>1.1301088922535001</v>
      </c>
      <c r="BR258">
        <v>1.1917345668463899</v>
      </c>
      <c r="BS258">
        <v>1.07643680005473</v>
      </c>
      <c r="BT258">
        <v>1.1102092070560401</v>
      </c>
      <c r="BU258">
        <v>1.08237563125819</v>
      </c>
      <c r="BV258">
        <v>1.1306623197494601</v>
      </c>
      <c r="BW258">
        <v>1.0639899397397099</v>
      </c>
      <c r="BX258">
        <v>1.1031763077494301</v>
      </c>
      <c r="BY258">
        <v>1.09307446964369</v>
      </c>
      <c r="BZ258">
        <v>1.13928361376797</v>
      </c>
      <c r="CA258">
        <v>1.07834281318595</v>
      </c>
      <c r="CB258">
        <v>1.137666156529</v>
      </c>
      <c r="CC258">
        <v>1.0795336902347299</v>
      </c>
      <c r="CD258">
        <v>1.1196165566973</v>
      </c>
      <c r="CE258">
        <v>1.10629368285479</v>
      </c>
      <c r="CF258">
        <v>1.1452697303575701</v>
      </c>
    </row>
    <row r="259" spans="1:84" x14ac:dyDescent="0.45">
      <c r="A259" t="s">
        <v>108</v>
      </c>
      <c r="B259" t="s">
        <v>81</v>
      </c>
      <c r="C259" t="s">
        <v>74</v>
      </c>
      <c r="D259">
        <v>50</v>
      </c>
      <c r="E259" s="1" cm="1">
        <f t="array" ref="E259">SUMPRODUCT($G259:$CF259,$G$2:$CF$2)/SUMPRODUCT(--($G259:$CF259&lt;&gt;""),$G$2:$CF$2)</f>
        <v>1.6119347819891923</v>
      </c>
      <c r="F259" s="1" cm="1">
        <f t="array" ref="F259">SUMPRODUCT($G259:$CF259,$F$2:$CE$2)/SUMPRODUCT(--($G259:$CF259&lt;&gt;""),$F$2:$CE$2)</f>
        <v>1.6175424253533852</v>
      </c>
      <c r="G259">
        <v>1.61846789971136</v>
      </c>
      <c r="H259">
        <v>1.6171029824532399</v>
      </c>
      <c r="I259">
        <v>1.554640283978</v>
      </c>
      <c r="J259">
        <v>1.5738681643202399</v>
      </c>
      <c r="K259">
        <v>1.7053595623937099</v>
      </c>
      <c r="L259">
        <v>1.57588403724621</v>
      </c>
      <c r="M259">
        <v>1.5922245272890501</v>
      </c>
      <c r="N259">
        <v>1.60535950153556</v>
      </c>
      <c r="O259">
        <v>1.598385133713</v>
      </c>
      <c r="P259">
        <v>1.60779444182118</v>
      </c>
      <c r="Q259">
        <v>1.5957330557373901</v>
      </c>
      <c r="R259">
        <v>1.60366627140256</v>
      </c>
      <c r="S259">
        <v>1.64448059857907</v>
      </c>
      <c r="T259">
        <v>1.6589945216651201</v>
      </c>
      <c r="U259">
        <v>1.55973761496573</v>
      </c>
      <c r="V259">
        <v>1.60911867703517</v>
      </c>
      <c r="W259">
        <v>1.59436044867362</v>
      </c>
      <c r="X259">
        <v>1.5765097198772999</v>
      </c>
      <c r="Y259">
        <v>1.62453948067801</v>
      </c>
      <c r="Z259">
        <v>1.61179657237762</v>
      </c>
      <c r="AA259">
        <v>1.61304632595178</v>
      </c>
      <c r="AB259">
        <v>1.60813413936579</v>
      </c>
      <c r="AC259">
        <v>1.73623386447773</v>
      </c>
      <c r="AD259">
        <v>1.6199737551087701</v>
      </c>
      <c r="AE259">
        <v>1.7446119711750401</v>
      </c>
      <c r="AF259">
        <v>1.5056175890300401</v>
      </c>
      <c r="AG259">
        <v>1.6359340710311701</v>
      </c>
      <c r="AH259">
        <v>1.63325266135143</v>
      </c>
      <c r="AI259">
        <v>1.6254107369658</v>
      </c>
      <c r="AJ259">
        <v>1.6405308444187101</v>
      </c>
      <c r="AK259">
        <v>1.5862710580403401</v>
      </c>
      <c r="AL259">
        <v>1.66516140911827</v>
      </c>
      <c r="AM259">
        <v>1.54158628665451</v>
      </c>
      <c r="AN259">
        <v>1.55376338807846</v>
      </c>
      <c r="AO259">
        <v>1.5719188277902201</v>
      </c>
      <c r="AP259">
        <v>1.5786459781833999</v>
      </c>
      <c r="AQ259">
        <v>1.5629997698056599</v>
      </c>
      <c r="AR259">
        <v>1.59971109639371</v>
      </c>
      <c r="AS259">
        <v>1.5882094793494299</v>
      </c>
      <c r="AT259">
        <v>1.63424044948415</v>
      </c>
      <c r="AU259">
        <v>1.5987501377350299</v>
      </c>
      <c r="AV259">
        <v>1.6187810968446299</v>
      </c>
      <c r="AW259">
        <v>1.60015830130999</v>
      </c>
      <c r="AX259">
        <v>1.6528577702756899</v>
      </c>
      <c r="AY259">
        <v>1.63998283637169</v>
      </c>
      <c r="AZ259">
        <v>1.66178914400509</v>
      </c>
      <c r="BA259">
        <v>1.61943999097715</v>
      </c>
      <c r="BB259">
        <v>1.68643016696384</v>
      </c>
      <c r="BC259">
        <v>1.59906372856223</v>
      </c>
      <c r="BD259">
        <v>1.67002213063535</v>
      </c>
      <c r="BE259">
        <v>1.6050878300942899</v>
      </c>
      <c r="BF259">
        <v>1.6783827405919001</v>
      </c>
      <c r="BG259">
        <v>1.58104401750812</v>
      </c>
      <c r="BH259">
        <v>1.6729200852666299</v>
      </c>
      <c r="BI259">
        <v>1.58431085368234</v>
      </c>
      <c r="BJ259">
        <v>1.63669768134139</v>
      </c>
      <c r="BK259">
        <v>1.64979254838747</v>
      </c>
      <c r="BL259">
        <v>1.6666667977751299</v>
      </c>
      <c r="BM259">
        <v>1.7016167529606201</v>
      </c>
      <c r="BN259">
        <v>1.7949344165496299</v>
      </c>
      <c r="BO259">
        <v>1.5538223838040299</v>
      </c>
      <c r="BP259">
        <v>1.6159639503582399</v>
      </c>
      <c r="BQ259">
        <v>1.6570221293757501</v>
      </c>
      <c r="BR259">
        <v>1.7429555048193</v>
      </c>
      <c r="BS259">
        <v>1.6395568981228901</v>
      </c>
      <c r="BT259">
        <v>1.64623441857135</v>
      </c>
      <c r="BU259">
        <v>1.6042907553493699</v>
      </c>
      <c r="BV259">
        <v>1.6808811659260099</v>
      </c>
      <c r="BW259">
        <v>1.5924396131188401</v>
      </c>
      <c r="BX259">
        <v>1.64389835086001</v>
      </c>
      <c r="BY259">
        <v>1.5815398625085899</v>
      </c>
      <c r="BZ259">
        <v>1.66963004680483</v>
      </c>
      <c r="CA259">
        <v>1.6033296580701799</v>
      </c>
      <c r="CB259">
        <v>1.6898247733827201</v>
      </c>
      <c r="CC259">
        <v>1.6360480854058399</v>
      </c>
      <c r="CD259">
        <v>1.70108628178824</v>
      </c>
      <c r="CE259">
        <v>1.6538863132556201</v>
      </c>
      <c r="CF259">
        <v>1.7227719816471101</v>
      </c>
    </row>
    <row r="260" spans="1:84" x14ac:dyDescent="0.45">
      <c r="A260" t="s">
        <v>68</v>
      </c>
      <c r="B260" t="s">
        <v>69</v>
      </c>
      <c r="C260" t="s">
        <v>66</v>
      </c>
      <c r="D260">
        <v>50</v>
      </c>
      <c r="E260" s="1" cm="1">
        <f t="array" ref="E260">SUMPRODUCT($G260:$CF260,$G$2:$CF$2)/SUMPRODUCT(--($G260:$CF260&lt;&gt;""),$G$2:$CF$2)</f>
        <v>1.5371066908910864</v>
      </c>
      <c r="F260" s="1" cm="1">
        <f t="array" ref="F260">SUMPRODUCT($G260:$CF260,$F$2:$CE$2)/SUMPRODUCT(--($G260:$CF260&lt;&gt;""),$F$2:$CE$2)</f>
        <v>1.4970553853426332</v>
      </c>
      <c r="G260">
        <v>1.5516803127040599</v>
      </c>
      <c r="H260">
        <v>1.52094553352407</v>
      </c>
      <c r="I260">
        <v>1.4523104418286501</v>
      </c>
      <c r="J260">
        <v>1.4393044568437501</v>
      </c>
      <c r="K260">
        <v>1.5638861745505399</v>
      </c>
      <c r="L260">
        <v>1.4562478616227901</v>
      </c>
      <c r="M260">
        <v>1.4940276820392799</v>
      </c>
      <c r="N260">
        <v>1.50590370119064</v>
      </c>
      <c r="O260">
        <v>1.49640518974572</v>
      </c>
      <c r="P260">
        <v>1.5098441927480599</v>
      </c>
      <c r="Q260">
        <v>1.4914662043001401</v>
      </c>
      <c r="R260">
        <v>1.50707427173095</v>
      </c>
      <c r="S260">
        <v>1.4389360560062501</v>
      </c>
      <c r="T260">
        <v>1.46827936472562</v>
      </c>
      <c r="U260">
        <v>1.5365128710108</v>
      </c>
      <c r="V260">
        <v>1.51263435837101</v>
      </c>
      <c r="W260">
        <v>1.4883017894991999</v>
      </c>
      <c r="X260">
        <v>1.4448144459443899</v>
      </c>
      <c r="Y260">
        <v>1.68807636917946</v>
      </c>
      <c r="Z260">
        <v>1.5287294934331099</v>
      </c>
      <c r="AA260">
        <v>1.6863133402395301</v>
      </c>
      <c r="AB260">
        <v>1.5341904121313401</v>
      </c>
      <c r="AC260">
        <v>1.60488644513949</v>
      </c>
      <c r="AD260">
        <v>1.5250017990029401</v>
      </c>
      <c r="AE260">
        <v>1.6388110744247399</v>
      </c>
      <c r="AF260">
        <v>1.3993610295021099</v>
      </c>
      <c r="AG260">
        <v>1.64972879541823</v>
      </c>
      <c r="AH260">
        <v>1.5017739373698</v>
      </c>
      <c r="AI260">
        <v>1.70112012556935</v>
      </c>
      <c r="AJ260">
        <v>1.5948336375980099</v>
      </c>
      <c r="AK260">
        <v>1.56851809604726</v>
      </c>
      <c r="AL260">
        <v>1.5543596215759701</v>
      </c>
      <c r="AM260">
        <v>1.40040347902691</v>
      </c>
      <c r="AN260">
        <v>1.39212855107849</v>
      </c>
      <c r="AO260">
        <v>1.4074892912350701</v>
      </c>
      <c r="AP260">
        <v>1.4229529716509399</v>
      </c>
      <c r="AQ260">
        <v>1.50262624087835</v>
      </c>
      <c r="AR260">
        <v>1.4945346647796001</v>
      </c>
      <c r="AS260">
        <v>1.51800765134925</v>
      </c>
      <c r="AT260">
        <v>1.5083245225401301</v>
      </c>
      <c r="AU260">
        <v>1.49832359828319</v>
      </c>
      <c r="AV260">
        <v>1.48078097228425</v>
      </c>
      <c r="AW260">
        <v>1.47248901418052</v>
      </c>
      <c r="AX260">
        <v>1.5037231058857199</v>
      </c>
      <c r="AY260">
        <v>1.5190482398555401</v>
      </c>
      <c r="AZ260">
        <v>1.5368741255223699</v>
      </c>
      <c r="BA260">
        <v>1.48184744045355</v>
      </c>
      <c r="BB260">
        <v>1.54009258712743</v>
      </c>
      <c r="BC260">
        <v>1.4777498448533799</v>
      </c>
      <c r="BD260">
        <v>1.50144034710074</v>
      </c>
      <c r="BE260">
        <v>1.5129915676875301</v>
      </c>
      <c r="BF260">
        <v>1.5771714560618599</v>
      </c>
      <c r="BG260">
        <v>1.4468689964371899</v>
      </c>
      <c r="BH260">
        <v>1.51911218974027</v>
      </c>
      <c r="BI260">
        <v>1.54851383583263</v>
      </c>
      <c r="BJ260">
        <v>1.5471973093728499</v>
      </c>
      <c r="BK260">
        <v>1.5203771856797099</v>
      </c>
      <c r="BL260">
        <v>1.5039594887430601</v>
      </c>
      <c r="BM260">
        <v>1.5561193044258199</v>
      </c>
      <c r="BN260">
        <v>1.6297785199425101</v>
      </c>
      <c r="BO260">
        <v>1.45460356225885</v>
      </c>
      <c r="BP260">
        <v>1.52282396765602</v>
      </c>
      <c r="BQ260">
        <v>1.51200204859868</v>
      </c>
      <c r="BR260">
        <v>1.5972835325360599</v>
      </c>
      <c r="BS260">
        <v>1.47077980244928</v>
      </c>
      <c r="BT260">
        <v>1.50555221162689</v>
      </c>
      <c r="BU260">
        <v>1.46503253853229</v>
      </c>
      <c r="BV260">
        <v>1.52661394887654</v>
      </c>
      <c r="BW260">
        <v>1.46920328140033</v>
      </c>
      <c r="BX260">
        <v>1.50193491214151</v>
      </c>
      <c r="BY260">
        <v>1.5458354725443699</v>
      </c>
      <c r="BZ260">
        <v>1.55095533722168</v>
      </c>
      <c r="CA260">
        <v>1.4857454111880799</v>
      </c>
      <c r="CB260">
        <v>1.5374510921953799</v>
      </c>
      <c r="CC260">
        <v>1.50011170455515</v>
      </c>
      <c r="CD260">
        <v>1.53015686388091</v>
      </c>
      <c r="CE260">
        <v>1.56802042256698</v>
      </c>
      <c r="CF260">
        <v>1.6008189328543401</v>
      </c>
    </row>
    <row r="261" spans="1:84" x14ac:dyDescent="0.45">
      <c r="A261" t="s">
        <v>72</v>
      </c>
      <c r="B261" t="s">
        <v>73</v>
      </c>
      <c r="C261" t="s">
        <v>74</v>
      </c>
      <c r="D261">
        <v>50</v>
      </c>
      <c r="E261" s="1" cm="1">
        <f t="array" ref="E261">SUMPRODUCT($G261:$CF261,$G$2:$CF$2)/SUMPRODUCT(--($G261:$CF261&lt;&gt;""),$G$2:$CF$2)</f>
        <v>1.899048801003977</v>
      </c>
      <c r="F261" s="1" cm="1">
        <f t="array" ref="F261">SUMPRODUCT($G261:$CF261,$F$2:$CE$2)/SUMPRODUCT(--($G261:$CF261&lt;&gt;""),$F$2:$CE$2)</f>
        <v>1.9829281297873131</v>
      </c>
      <c r="G261">
        <v>1.7071672473365</v>
      </c>
      <c r="H261">
        <v>1.74821961937403</v>
      </c>
      <c r="I261">
        <v>1.6350385581764</v>
      </c>
      <c r="J261">
        <v>1.6731300908678901</v>
      </c>
      <c r="K261">
        <v>1.6849445245632899</v>
      </c>
      <c r="L261">
        <v>1.66471694556298</v>
      </c>
      <c r="M261">
        <v>2.0521846799972501</v>
      </c>
      <c r="N261">
        <v>2.0892464097398</v>
      </c>
      <c r="O261">
        <v>1.6949268353059801</v>
      </c>
      <c r="P261">
        <v>1.6989222523048499</v>
      </c>
      <c r="Q261">
        <v>2.0563263727039001</v>
      </c>
      <c r="R261">
        <v>2.0824970886359302</v>
      </c>
      <c r="S261">
        <v>1.7059587525355799</v>
      </c>
      <c r="T261">
        <v>1.7594517950862301</v>
      </c>
      <c r="U261">
        <v>2.3503835646981601</v>
      </c>
      <c r="V261">
        <v>2.4704427573798098</v>
      </c>
      <c r="W261">
        <v>1.6220313936183199</v>
      </c>
      <c r="X261">
        <v>1.69287376272982</v>
      </c>
      <c r="Y261">
        <v>1.6369334788032801</v>
      </c>
      <c r="Z261">
        <v>1.6578609386974701</v>
      </c>
      <c r="AA261">
        <v>2.0614031146287002</v>
      </c>
      <c r="AB261">
        <v>2.0545790976256701</v>
      </c>
      <c r="AC261">
        <v>2.02168251554972</v>
      </c>
      <c r="AD261">
        <v>2.0513441518973301</v>
      </c>
      <c r="AE261">
        <v>1.6058942528295399</v>
      </c>
      <c r="AF261">
        <v>2.0692740939805798</v>
      </c>
      <c r="AG261">
        <v>2.0221770644064501</v>
      </c>
      <c r="AH261">
        <v>2.0488380123273702</v>
      </c>
      <c r="AI261">
        <v>1.9804289465378599</v>
      </c>
      <c r="AJ261">
        <v>2.05585030401532</v>
      </c>
      <c r="AK261">
        <v>2.0431814739961101</v>
      </c>
      <c r="AL261">
        <v>2.1842848567303101</v>
      </c>
      <c r="AM261">
        <v>1.8783958816635999</v>
      </c>
      <c r="AN261">
        <v>1.9655170975035301</v>
      </c>
      <c r="AO261">
        <v>1.61187096621856</v>
      </c>
      <c r="AP261">
        <v>1.66117010026181</v>
      </c>
      <c r="AQ261">
        <v>1.65090755667252</v>
      </c>
      <c r="AR261">
        <v>1.6921479499432199</v>
      </c>
      <c r="AS261">
        <v>2.0846637422883001</v>
      </c>
      <c r="AT261">
        <v>2.16458644972638</v>
      </c>
      <c r="AU261">
        <v>2.3093620432586399</v>
      </c>
      <c r="AV261">
        <v>2.3795998843824102</v>
      </c>
      <c r="AW261">
        <v>1.6618346830386099</v>
      </c>
      <c r="AX261">
        <v>1.75579270828971</v>
      </c>
      <c r="AY261">
        <v>2.0692644789884098</v>
      </c>
      <c r="AZ261">
        <v>2.1862259829821298</v>
      </c>
      <c r="BA261">
        <v>1.68609086651814</v>
      </c>
      <c r="BB261">
        <v>1.77059068990461</v>
      </c>
      <c r="BC261">
        <v>2.02103258071251</v>
      </c>
      <c r="BD261">
        <v>2.1520012194836902</v>
      </c>
      <c r="BE261">
        <v>1.7356847793802399</v>
      </c>
      <c r="BF261">
        <v>1.7950724803928499</v>
      </c>
      <c r="BG261">
        <v>1.6627515765598899</v>
      </c>
      <c r="BH261">
        <v>1.7657659656718101</v>
      </c>
      <c r="BI261">
        <v>1.97490354194004</v>
      </c>
      <c r="BJ261">
        <v>2.0907097021278398</v>
      </c>
      <c r="BK261">
        <v>1.68257393868418</v>
      </c>
      <c r="BL261">
        <v>1.7640207326535</v>
      </c>
      <c r="BM261">
        <v>2.20856655862453</v>
      </c>
      <c r="BN261">
        <v>2.31628660364201</v>
      </c>
      <c r="BO261">
        <v>1.9746020730653899</v>
      </c>
      <c r="BP261">
        <v>2.0938732738804902</v>
      </c>
      <c r="BQ261">
        <v>2.1977147232096801</v>
      </c>
      <c r="BR261">
        <v>2.33173013457677</v>
      </c>
      <c r="BS261">
        <v>2.0251964713327499</v>
      </c>
      <c r="BT261">
        <v>2.1556812465172399</v>
      </c>
      <c r="BU261">
        <v>1.79843647009519</v>
      </c>
      <c r="BV261">
        <v>1.88544141147115</v>
      </c>
      <c r="BW261">
        <v>2.0462999848083299</v>
      </c>
      <c r="BX261">
        <v>2.1478849821919801</v>
      </c>
      <c r="BY261">
        <v>1.6619054797033499</v>
      </c>
      <c r="BZ261">
        <v>1.74479006637112</v>
      </c>
      <c r="CA261">
        <v>1.72221986120716</v>
      </c>
      <c r="CB261">
        <v>1.8413983193902499</v>
      </c>
      <c r="CC261">
        <v>2.1143446026816899</v>
      </c>
      <c r="CD261">
        <v>2.21873865439456</v>
      </c>
      <c r="CE261">
        <v>2.13691185777712</v>
      </c>
      <c r="CF261">
        <v>2.2619049439669099</v>
      </c>
    </row>
    <row r="262" spans="1:84" x14ac:dyDescent="0.45">
      <c r="A262" t="s">
        <v>120</v>
      </c>
      <c r="B262" t="s">
        <v>121</v>
      </c>
      <c r="C262" t="s">
        <v>66</v>
      </c>
      <c r="D262">
        <v>50</v>
      </c>
      <c r="E262" s="1" cm="1">
        <f t="array" ref="E262">SUMPRODUCT($G262:$CF262,$G$2:$CF$2)/SUMPRODUCT(--($G262:$CF262&lt;&gt;""),$G$2:$CF$2)</f>
        <v>1.6858660025416365</v>
      </c>
      <c r="F262" s="1" cm="1">
        <f t="array" ref="F262">SUMPRODUCT($G262:$CF262,$F$2:$CE$2)/SUMPRODUCT(--($G262:$CF262&lt;&gt;""),$F$2:$CE$2)</f>
        <v>1.720332930019409</v>
      </c>
      <c r="G262">
        <v>1.6833540359602099</v>
      </c>
      <c r="H262">
        <v>1.7094854677870499</v>
      </c>
      <c r="I262">
        <v>1.6400635439296301</v>
      </c>
      <c r="J262">
        <v>1.65761145697999</v>
      </c>
      <c r="K262">
        <v>1.6459188800833799</v>
      </c>
      <c r="L262">
        <v>1.6650248159044201</v>
      </c>
      <c r="M262">
        <v>1.71669256016087</v>
      </c>
      <c r="N262">
        <v>1.7173680920040899</v>
      </c>
      <c r="O262">
        <v>1.7106966834869599</v>
      </c>
      <c r="P262">
        <v>1.70784923992257</v>
      </c>
      <c r="Q262">
        <v>1.7073572446629799</v>
      </c>
      <c r="R262">
        <v>1.7075793035355</v>
      </c>
      <c r="S262">
        <v>1.6960485657561899</v>
      </c>
      <c r="T262">
        <v>1.72494246889706</v>
      </c>
      <c r="U262">
        <v>1.7222580039725399</v>
      </c>
      <c r="V262">
        <v>1.7811663038018899</v>
      </c>
      <c r="W262">
        <v>1.67686166277106</v>
      </c>
      <c r="X262">
        <v>1.7001615950456099</v>
      </c>
      <c r="Y262">
        <v>1.65169421056202</v>
      </c>
      <c r="Z262">
        <v>1.65000150162867</v>
      </c>
      <c r="AA262">
        <v>1.65328759810793</v>
      </c>
      <c r="AB262">
        <v>1.6645499261143999</v>
      </c>
      <c r="AC262">
        <v>1.73925624731633</v>
      </c>
      <c r="AD262">
        <v>1.7417520418755701</v>
      </c>
      <c r="AE262">
        <v>1.5033852350578401</v>
      </c>
      <c r="AF262">
        <v>1.5013582112656001</v>
      </c>
      <c r="AG262">
        <v>1.69340282105702</v>
      </c>
      <c r="AH262">
        <v>1.7017086184514201</v>
      </c>
      <c r="AI262">
        <v>1.6907406745851801</v>
      </c>
      <c r="AJ262">
        <v>1.7289221010150599</v>
      </c>
      <c r="AK262">
        <v>1.7361242196643401</v>
      </c>
      <c r="AL262">
        <v>1.80101937764702</v>
      </c>
      <c r="AM262">
        <v>1.67742106232842</v>
      </c>
      <c r="AN262">
        <v>1.68146493369814</v>
      </c>
      <c r="AO262">
        <v>1.59977704250638</v>
      </c>
      <c r="AP262">
        <v>1.65174135282338</v>
      </c>
      <c r="AQ262">
        <v>1.64970775307296</v>
      </c>
      <c r="AR262">
        <v>1.67394086326853</v>
      </c>
      <c r="AS262">
        <v>1.7695139985900801</v>
      </c>
      <c r="AT262">
        <v>1.8057855984497</v>
      </c>
      <c r="AU262">
        <v>1.6773754169977999</v>
      </c>
      <c r="AV262">
        <v>1.7290875632849201</v>
      </c>
      <c r="AW262">
        <v>1.7148875723142001</v>
      </c>
      <c r="AX262">
        <v>1.79103138781847</v>
      </c>
      <c r="AY262">
        <v>1.70120414349696</v>
      </c>
      <c r="AZ262">
        <v>1.7716390341147601</v>
      </c>
      <c r="BA262">
        <v>1.76307660772075</v>
      </c>
      <c r="BB262">
        <v>1.8474626160398899</v>
      </c>
      <c r="BC262">
        <v>1.7155419867289501</v>
      </c>
      <c r="BD262">
        <v>1.7881814556303499</v>
      </c>
      <c r="BE262">
        <v>1.7050234037770899</v>
      </c>
      <c r="BF262">
        <v>1.7970579841196499</v>
      </c>
      <c r="BG262">
        <v>1.6899779424655501</v>
      </c>
      <c r="BH262">
        <v>1.7858787033661301</v>
      </c>
      <c r="BI262">
        <v>1.69721914492646</v>
      </c>
      <c r="BJ262">
        <v>1.7637071248187499</v>
      </c>
      <c r="BK262">
        <v>1.6932979358833899</v>
      </c>
      <c r="BL262">
        <v>1.76658069097989</v>
      </c>
      <c r="BM262">
        <v>1.8331272796565401</v>
      </c>
      <c r="BN262">
        <v>1.9393917467861901</v>
      </c>
      <c r="BO262">
        <v>1.6609014671548901</v>
      </c>
      <c r="BP262">
        <v>1.7444052870785101</v>
      </c>
      <c r="BQ262">
        <v>1.8064601085215599</v>
      </c>
      <c r="BR262">
        <v>1.90057205553866</v>
      </c>
      <c r="BS262">
        <v>1.7095566912681499</v>
      </c>
      <c r="BT262">
        <v>1.78448643090987</v>
      </c>
      <c r="BU262">
        <v>1.7438369495963599</v>
      </c>
      <c r="BV262">
        <v>1.8168733602790099</v>
      </c>
      <c r="BW262">
        <v>1.71148912107759</v>
      </c>
      <c r="BX262">
        <v>1.7877771213476601</v>
      </c>
      <c r="BY262">
        <v>1.76277410396727</v>
      </c>
      <c r="BZ262">
        <v>1.8407231236011099</v>
      </c>
      <c r="CA262">
        <v>1.7324004374470501</v>
      </c>
      <c r="CB262">
        <v>1.8323032820545699</v>
      </c>
      <c r="CC262">
        <v>1.7752980288490501</v>
      </c>
      <c r="CD262">
        <v>1.84443320701664</v>
      </c>
      <c r="CE262">
        <v>1.78225091740207</v>
      </c>
      <c r="CF262">
        <v>1.87506611131884</v>
      </c>
    </row>
    <row r="263" spans="1:84" x14ac:dyDescent="0.45">
      <c r="A263" t="s">
        <v>110</v>
      </c>
      <c r="B263" t="s">
        <v>111</v>
      </c>
      <c r="C263" t="s">
        <v>66</v>
      </c>
      <c r="D263">
        <v>50</v>
      </c>
      <c r="E263" s="1" cm="1">
        <f t="array" ref="E263">SUMPRODUCT($G263:$CF263,$G$2:$CF$2)/SUMPRODUCT(--($G263:$CF263&lt;&gt;""),$G$2:$CF$2)</f>
        <v>1.7632913920588931</v>
      </c>
      <c r="F263" s="1" cm="1">
        <f t="array" ref="F263">SUMPRODUCT($G263:$CF263,$F$2:$CE$2)/SUMPRODUCT(--($G263:$CF263&lt;&gt;""),$F$2:$CE$2)</f>
        <v>1.8331327843977672</v>
      </c>
      <c r="G263">
        <v>1.3351883137834</v>
      </c>
      <c r="H263">
        <v>1.30036031558285</v>
      </c>
      <c r="I263">
        <v>1.2819665765271</v>
      </c>
      <c r="J263">
        <v>1.2797310304837399</v>
      </c>
      <c r="K263">
        <v>1.27861724794142</v>
      </c>
      <c r="L263">
        <v>1.27624322553082</v>
      </c>
      <c r="M263">
        <v>2.0903203215663702</v>
      </c>
      <c r="N263">
        <v>2.1621936259925398</v>
      </c>
      <c r="O263">
        <v>1.6042503245930499</v>
      </c>
      <c r="P263">
        <v>1.62753380470006</v>
      </c>
      <c r="Q263">
        <v>1.6020990700240401</v>
      </c>
      <c r="R263">
        <v>1.6265617994586601</v>
      </c>
      <c r="S263">
        <v>1.5745839528760099</v>
      </c>
      <c r="T263">
        <v>1.62657416759623</v>
      </c>
      <c r="U263">
        <v>2.1647378106286701</v>
      </c>
      <c r="V263">
        <v>2.3338916203374098</v>
      </c>
      <c r="W263">
        <v>1.45308209456806</v>
      </c>
      <c r="X263">
        <v>1.49437843161607</v>
      </c>
      <c r="Y263">
        <v>1.5988407347206799</v>
      </c>
      <c r="Z263">
        <v>1.57073060352601</v>
      </c>
      <c r="AA263">
        <v>1.57467933362469</v>
      </c>
      <c r="AB263">
        <v>1.59218015424144</v>
      </c>
      <c r="AC263">
        <v>1.9487538597514</v>
      </c>
      <c r="AD263">
        <v>1.98615957419525</v>
      </c>
      <c r="AE263">
        <v>1.39371327927723</v>
      </c>
      <c r="AF263">
        <v>1.41005607216132</v>
      </c>
      <c r="AG263">
        <v>1.98984203650975</v>
      </c>
      <c r="AH263">
        <v>2.0345895040655</v>
      </c>
      <c r="AI263">
        <v>2.0746205189913698</v>
      </c>
      <c r="AJ263">
        <v>2.1499898680216898</v>
      </c>
      <c r="AK263">
        <v>2.13204727455286</v>
      </c>
      <c r="AL263">
        <v>2.3083736662482699</v>
      </c>
      <c r="AM263">
        <v>1.90626226153111</v>
      </c>
      <c r="AN263">
        <v>2.00545880501878</v>
      </c>
      <c r="AO263">
        <v>1.51284144055623</v>
      </c>
      <c r="AP263">
        <v>1.5599975407625799</v>
      </c>
      <c r="AQ263">
        <v>1.51720617135392</v>
      </c>
      <c r="AR263">
        <v>1.55816966552827</v>
      </c>
      <c r="AS263">
        <v>1.77125108267045</v>
      </c>
      <c r="AT263">
        <v>1.8492286149396</v>
      </c>
      <c r="AU263">
        <v>2.1545242831523499</v>
      </c>
      <c r="AV263">
        <v>2.2616215099805301</v>
      </c>
      <c r="AW263">
        <v>1.5791919734484601</v>
      </c>
      <c r="AX263">
        <v>1.66973905001137</v>
      </c>
      <c r="AY263">
        <v>1.5496992772182601</v>
      </c>
      <c r="AZ263">
        <v>1.63854548515479</v>
      </c>
      <c r="BA263">
        <v>1.5440663915888</v>
      </c>
      <c r="BB263">
        <v>1.6295598090743599</v>
      </c>
      <c r="BC263">
        <v>1.92356950087161</v>
      </c>
      <c r="BD263">
        <v>2.0734686994857001</v>
      </c>
      <c r="BE263">
        <v>1.5658596841132699</v>
      </c>
      <c r="BF263">
        <v>1.6545077394746599</v>
      </c>
      <c r="BG263">
        <v>1.5636807694536501</v>
      </c>
      <c r="BH263">
        <v>1.68410087856032</v>
      </c>
      <c r="BI263">
        <v>1.9468720158934201</v>
      </c>
      <c r="BJ263">
        <v>2.0965709050761401</v>
      </c>
      <c r="BK263">
        <v>1.54100425098219</v>
      </c>
      <c r="BL263">
        <v>1.6220214156237101</v>
      </c>
      <c r="BM263">
        <v>2.2058541534400198</v>
      </c>
      <c r="BN263">
        <v>2.3326328683781901</v>
      </c>
      <c r="BO263">
        <v>1.91305106878547</v>
      </c>
      <c r="BP263">
        <v>2.0574168067919998</v>
      </c>
      <c r="BQ263">
        <v>1.60793736578998</v>
      </c>
      <c r="BR263">
        <v>1.70832510196842</v>
      </c>
      <c r="BS263">
        <v>1.58137197602504</v>
      </c>
      <c r="BT263">
        <v>1.67055785301425</v>
      </c>
      <c r="BU263">
        <v>1.71427321164765</v>
      </c>
      <c r="BV263">
        <v>1.78885536514871</v>
      </c>
      <c r="BW263">
        <v>1.5159690765153599</v>
      </c>
      <c r="BX263">
        <v>1.5982786151950401</v>
      </c>
      <c r="BY263">
        <v>1.9121330315947</v>
      </c>
      <c r="BZ263">
        <v>2.0770476955814599</v>
      </c>
      <c r="CA263">
        <v>2.0596790457250802</v>
      </c>
      <c r="CB263">
        <v>2.2244022764137701</v>
      </c>
      <c r="CC263">
        <v>2.0389638326169401</v>
      </c>
      <c r="CD263">
        <v>2.1758614832204399</v>
      </c>
      <c r="CE263">
        <v>2.1255851568587398</v>
      </c>
      <c r="CF263">
        <v>2.2590502094279099</v>
      </c>
    </row>
    <row r="264" spans="1:84" x14ac:dyDescent="0.45">
      <c r="A264" t="s">
        <v>110</v>
      </c>
      <c r="B264" t="s">
        <v>58</v>
      </c>
      <c r="C264" t="s">
        <v>66</v>
      </c>
      <c r="D264">
        <v>50</v>
      </c>
      <c r="E264" s="1" cm="1">
        <f t="array" ref="E264">SUMPRODUCT($G264:$CF264,$G$2:$CF$2)/SUMPRODUCT(--($G264:$CF264&lt;&gt;""),$G$2:$CF$2)</f>
        <v>1.2330312441343314</v>
      </c>
      <c r="F264" s="1" cm="1">
        <f t="array" ref="F264">SUMPRODUCT($G264:$CF264,$F$2:$CE$2)/SUMPRODUCT(--($G264:$CF264&lt;&gt;""),$F$2:$CE$2)</f>
        <v>1.2449198127712136</v>
      </c>
      <c r="G264">
        <v>1.28256016703114</v>
      </c>
      <c r="H264">
        <v>1.2545002522424999</v>
      </c>
      <c r="I264">
        <v>1.2303677772811901</v>
      </c>
      <c r="J264">
        <v>1.2221707751222199</v>
      </c>
      <c r="K264">
        <v>1.2237274490417001</v>
      </c>
      <c r="L264">
        <v>1.21645486742076</v>
      </c>
      <c r="M264">
        <v>1.24935974461137</v>
      </c>
      <c r="N264">
        <v>1.2410591290172299</v>
      </c>
      <c r="O264">
        <v>1.2568803051570201</v>
      </c>
      <c r="P264">
        <v>1.2448948813796099</v>
      </c>
      <c r="Q264">
        <v>1.2527212010115401</v>
      </c>
      <c r="R264">
        <v>1.2418442871203601</v>
      </c>
      <c r="S264">
        <v>1.27551482449319</v>
      </c>
      <c r="T264">
        <v>1.30024576025125</v>
      </c>
      <c r="U264">
        <v>1.24225320902695</v>
      </c>
      <c r="V264">
        <v>1.27862065673836</v>
      </c>
      <c r="W264">
        <v>1.23424099961064</v>
      </c>
      <c r="X264">
        <v>1.2410463882912699</v>
      </c>
      <c r="Y264">
        <v>1.2363790361832101</v>
      </c>
      <c r="Z264">
        <v>1.1984539342432801</v>
      </c>
      <c r="AA264">
        <v>1.2063762663594699</v>
      </c>
      <c r="AB264">
        <v>1.20511206323069</v>
      </c>
      <c r="AC264">
        <v>1.2750045923059801</v>
      </c>
      <c r="AD264">
        <v>1.2594757378329</v>
      </c>
      <c r="AE264">
        <v>1.1104281134252401</v>
      </c>
      <c r="AF264">
        <v>1.1014178421287499</v>
      </c>
      <c r="AG264">
        <v>1.23059098859794</v>
      </c>
      <c r="AH264">
        <v>1.2251888480894799</v>
      </c>
      <c r="AI264">
        <v>1.2540646229891299</v>
      </c>
      <c r="AJ264">
        <v>1.2563393055518599</v>
      </c>
      <c r="AK264">
        <v>1.2508038161896999</v>
      </c>
      <c r="AL264">
        <v>1.29839945374957</v>
      </c>
      <c r="AM264">
        <v>1.20124798865893</v>
      </c>
      <c r="AN264">
        <v>1.20236790925575</v>
      </c>
      <c r="AO264">
        <v>1.19672150684426</v>
      </c>
      <c r="AP264">
        <v>1.2093550594187601</v>
      </c>
      <c r="AQ264">
        <v>1.2313344899465899</v>
      </c>
      <c r="AR264">
        <v>1.2399968814169899</v>
      </c>
      <c r="AS264">
        <v>1.24637596276825</v>
      </c>
      <c r="AT264">
        <v>1.25504056480862</v>
      </c>
      <c r="AU264">
        <v>1.2473224043133999</v>
      </c>
      <c r="AV264">
        <v>1.24428222613883</v>
      </c>
      <c r="AW264">
        <v>1.2330438029058299</v>
      </c>
      <c r="AX264">
        <v>1.2978030943460599</v>
      </c>
      <c r="AY264">
        <v>1.2224731433358</v>
      </c>
      <c r="AZ264">
        <v>1.2776701401114601</v>
      </c>
      <c r="BA264">
        <v>1.2290081262814201</v>
      </c>
      <c r="BB264">
        <v>1.28749791815655</v>
      </c>
      <c r="BC264">
        <v>1.2157213198711501</v>
      </c>
      <c r="BD264">
        <v>1.2597980337047301</v>
      </c>
      <c r="BE264">
        <v>1.27026036852667</v>
      </c>
      <c r="BF264">
        <v>1.3127399378026201</v>
      </c>
      <c r="BG264">
        <v>1.2250682741941501</v>
      </c>
      <c r="BH264">
        <v>1.2982590172183699</v>
      </c>
      <c r="BI264">
        <v>1.22883590116203</v>
      </c>
      <c r="BJ264">
        <v>1.27798100409741</v>
      </c>
      <c r="BK264">
        <v>1.2529681317539301</v>
      </c>
      <c r="BL264">
        <v>1.2944880716601099</v>
      </c>
      <c r="BM264">
        <v>1.3160646377279801</v>
      </c>
      <c r="BN264">
        <v>1.3845333511132401</v>
      </c>
      <c r="BO264">
        <v>1.2123811903939301</v>
      </c>
      <c r="BP264">
        <v>1.2720673606025199</v>
      </c>
      <c r="BQ264">
        <v>1.2593945344290101</v>
      </c>
      <c r="BR264">
        <v>1.33090855867469</v>
      </c>
      <c r="BS264">
        <v>1.2518652582429299</v>
      </c>
      <c r="BT264">
        <v>1.3003831545694899</v>
      </c>
      <c r="BU264">
        <v>1.25209144129411</v>
      </c>
      <c r="BV264">
        <v>1.30691225848654</v>
      </c>
      <c r="BW264">
        <v>1.2230676366828099</v>
      </c>
      <c r="BX264">
        <v>1.2745024053474601</v>
      </c>
      <c r="BY264">
        <v>1.2211282653784501</v>
      </c>
      <c r="BZ264">
        <v>1.27630764254266</v>
      </c>
      <c r="CA264">
        <v>1.23619205036574</v>
      </c>
      <c r="CB264">
        <v>1.3032559853485499</v>
      </c>
      <c r="CC264">
        <v>1.2385965461609001</v>
      </c>
      <c r="CD264">
        <v>1.2923458347978001</v>
      </c>
      <c r="CE264">
        <v>1.2768098443481399</v>
      </c>
      <c r="CF264">
        <v>1.3447821888524101</v>
      </c>
    </row>
    <row r="265" spans="1:84" x14ac:dyDescent="0.45">
      <c r="A265" t="s">
        <v>110</v>
      </c>
      <c r="B265" t="s">
        <v>58</v>
      </c>
      <c r="C265" t="s">
        <v>85</v>
      </c>
      <c r="D265">
        <v>50</v>
      </c>
      <c r="E265" s="1" cm="1">
        <f t="array" ref="E265">SUMPRODUCT($G265:$CF265,$G$2:$CF$2)/SUMPRODUCT(--($G265:$CF265&lt;&gt;""),$G$2:$CF$2)</f>
        <v>1.0181357639655877</v>
      </c>
      <c r="F265" s="1" cm="1">
        <f t="array" ref="F265">SUMPRODUCT($G265:$CF265,$F$2:$CE$2)/SUMPRODUCT(--($G265:$CF265&lt;&gt;""),$F$2:$CE$2)</f>
        <v>1.0231211595263729</v>
      </c>
      <c r="G265">
        <v>1.0719818109499999</v>
      </c>
      <c r="H265">
        <v>1.02709699704965</v>
      </c>
      <c r="I265">
        <v>1.01269543006831</v>
      </c>
      <c r="J265">
        <v>1.0033838378259201</v>
      </c>
      <c r="K265">
        <v>1.0116401111393201</v>
      </c>
      <c r="L265">
        <v>1.00142484881855</v>
      </c>
      <c r="M265">
        <v>1.03144826871215</v>
      </c>
      <c r="N265">
        <v>1.02480312950297</v>
      </c>
      <c r="O265">
        <v>1.0350589453131001</v>
      </c>
      <c r="P265">
        <v>1.0288427032882099</v>
      </c>
      <c r="Q265">
        <v>1.03231410408011</v>
      </c>
      <c r="R265">
        <v>1.0242214866557799</v>
      </c>
      <c r="S265">
        <v>1.04357282127656</v>
      </c>
      <c r="T265">
        <v>1.0635338275296999</v>
      </c>
      <c r="U265">
        <v>1.0171676520536499</v>
      </c>
      <c r="V265">
        <v>1.0485838301532799</v>
      </c>
      <c r="W265">
        <v>1.0151709927438</v>
      </c>
      <c r="X265">
        <v>1.01932645106447</v>
      </c>
      <c r="Y265">
        <v>1.0411240874427701</v>
      </c>
      <c r="Z265">
        <v>0.99547890593082899</v>
      </c>
      <c r="AA265">
        <v>1.0111650414938</v>
      </c>
      <c r="AB265">
        <v>0.99987057884953501</v>
      </c>
      <c r="AC265">
        <v>1.0459232914407299</v>
      </c>
      <c r="AD265">
        <v>1.0312431379543701</v>
      </c>
      <c r="AE265">
        <v>0.91547934224125804</v>
      </c>
      <c r="AF265">
        <v>0.90478036320036304</v>
      </c>
      <c r="AG265">
        <v>1.0256345259539601</v>
      </c>
      <c r="AH265">
        <v>1.0090268123788799</v>
      </c>
      <c r="AI265">
        <v>1.03473121047268</v>
      </c>
      <c r="AJ265">
        <v>1.0275218320977999</v>
      </c>
      <c r="AK265">
        <v>1.0264599767129601</v>
      </c>
      <c r="AL265">
        <v>1.0645447391853899</v>
      </c>
      <c r="AM265">
        <v>0.99134832909384996</v>
      </c>
      <c r="AN265">
        <v>0.99297409153814797</v>
      </c>
      <c r="AO265">
        <v>0.994470458132095</v>
      </c>
      <c r="AP265">
        <v>0.98827656575068601</v>
      </c>
      <c r="AQ265">
        <v>1.01784547162232</v>
      </c>
      <c r="AR265">
        <v>1.0159395475816499</v>
      </c>
      <c r="AS265">
        <v>1.0259809450000099</v>
      </c>
      <c r="AT265">
        <v>1.0322622610202401</v>
      </c>
      <c r="AU265">
        <v>1.02492224291722</v>
      </c>
      <c r="AV265">
        <v>1.01732475179747</v>
      </c>
      <c r="AW265">
        <v>1.00534236485777</v>
      </c>
      <c r="AX265">
        <v>1.04536913331047</v>
      </c>
      <c r="AY265">
        <v>1.00042642172225</v>
      </c>
      <c r="AZ265">
        <v>1.0553154791906401</v>
      </c>
      <c r="BA265">
        <v>1.01066778903193</v>
      </c>
      <c r="BB265">
        <v>1.0717789020494899</v>
      </c>
      <c r="BC265">
        <v>1.0039359050122301</v>
      </c>
      <c r="BD265">
        <v>1.04274536267038</v>
      </c>
      <c r="BE265">
        <v>1.0491650516670299</v>
      </c>
      <c r="BF265">
        <v>1.08608229108984</v>
      </c>
      <c r="BG265">
        <v>1.01576138104959</v>
      </c>
      <c r="BH265">
        <v>1.0548454688894799</v>
      </c>
      <c r="BI265">
        <v>1.0132028139554301</v>
      </c>
      <c r="BJ265">
        <v>1.0346853598097601</v>
      </c>
      <c r="BK265">
        <v>1.03391845467801</v>
      </c>
      <c r="BL265">
        <v>1.06796503510311</v>
      </c>
      <c r="BM265">
        <v>1.0562852727607701</v>
      </c>
      <c r="BN265">
        <v>1.1635023517677101</v>
      </c>
      <c r="BO265">
        <v>0.99887123263337796</v>
      </c>
      <c r="BP265">
        <v>1.0455035207480099</v>
      </c>
      <c r="BQ265">
        <v>1.0517398287961</v>
      </c>
      <c r="BR265">
        <v>1.1107419363909701</v>
      </c>
      <c r="BS265">
        <v>1.03544448636709</v>
      </c>
      <c r="BT265">
        <v>1.07397926428043</v>
      </c>
      <c r="BU265">
        <v>1.03688878353332</v>
      </c>
      <c r="BV265">
        <v>1.0907935741107999</v>
      </c>
      <c r="BW265">
        <v>1.0089227419273099</v>
      </c>
      <c r="BX265">
        <v>1.0393423020441199</v>
      </c>
      <c r="BY265">
        <v>1.0070638875465601</v>
      </c>
      <c r="BZ265">
        <v>1.05175210373574</v>
      </c>
      <c r="CA265">
        <v>1.0335597509058201</v>
      </c>
      <c r="CB265">
        <v>1.0768405060933</v>
      </c>
      <c r="CC265">
        <v>1.0266599868334201</v>
      </c>
      <c r="CD265">
        <v>1.06121973233177</v>
      </c>
      <c r="CE265">
        <v>1.0484334389330201</v>
      </c>
      <c r="CF265">
        <v>1.0812409021267</v>
      </c>
    </row>
    <row r="266" spans="1:84" x14ac:dyDescent="0.45">
      <c r="A266" t="s">
        <v>97</v>
      </c>
      <c r="B266" t="s">
        <v>98</v>
      </c>
      <c r="C266" t="s">
        <v>66</v>
      </c>
      <c r="D266">
        <v>50</v>
      </c>
      <c r="E266" s="1" cm="1">
        <f t="array" ref="E266">SUMPRODUCT($G266:$CF266,$G$2:$CF$2)/SUMPRODUCT(--($G266:$CF266&lt;&gt;""),$G$2:$CF$2)</f>
        <v>1.9261433636896199</v>
      </c>
      <c r="F266" s="1" cm="1">
        <f t="array" ref="F266">SUMPRODUCT($G266:$CF266,$F$2:$CE$2)/SUMPRODUCT(--($G266:$CF266&lt;&gt;""),$F$2:$CE$2)</f>
        <v>1.7997595084827094</v>
      </c>
      <c r="G266">
        <v>2.1082617450220802</v>
      </c>
      <c r="H266">
        <v>1.8590095024465101</v>
      </c>
      <c r="I266">
        <v>1.9628430029437101</v>
      </c>
      <c r="J266">
        <v>1.8160702308460199</v>
      </c>
      <c r="K266">
        <v>2.0309488060135101</v>
      </c>
      <c r="L266">
        <v>1.7933332947717899</v>
      </c>
      <c r="M266">
        <v>1.9210809562751101</v>
      </c>
      <c r="N266">
        <v>1.8393232744624799</v>
      </c>
      <c r="O266">
        <v>1.9265976355697201</v>
      </c>
      <c r="P266">
        <v>1.84523690549501</v>
      </c>
      <c r="Q266">
        <v>1.88295599655391</v>
      </c>
      <c r="R266">
        <v>1.8033986868512899</v>
      </c>
      <c r="S266">
        <v>1.9895148017283599</v>
      </c>
      <c r="T266">
        <v>1.86069150947955</v>
      </c>
      <c r="U266">
        <v>1.7570461869763301</v>
      </c>
      <c r="V266">
        <v>1.7189018171619499</v>
      </c>
      <c r="W266">
        <v>1.9026910664062899</v>
      </c>
      <c r="X266">
        <v>1.7547204700101</v>
      </c>
      <c r="Y266">
        <v>2.2351550101880302</v>
      </c>
      <c r="Z266">
        <v>1.8866061396431999</v>
      </c>
      <c r="AA266">
        <v>1.9006952234609</v>
      </c>
      <c r="AB266">
        <v>1.7598540405435601</v>
      </c>
      <c r="AC266">
        <v>1.9798727608491999</v>
      </c>
      <c r="AD266">
        <v>1.8598955032568101</v>
      </c>
      <c r="AE266">
        <v>1.8389879456289899</v>
      </c>
      <c r="AF266">
        <v>1.64835419349656</v>
      </c>
      <c r="AG266">
        <v>2.0167973840364901</v>
      </c>
      <c r="AH266">
        <v>1.8300613747144501</v>
      </c>
      <c r="AI266">
        <v>1.9954286508734</v>
      </c>
      <c r="AJ266">
        <v>1.87034426436901</v>
      </c>
      <c r="AK266">
        <v>1.8344086519337599</v>
      </c>
      <c r="AL266">
        <v>1.7873714225430399</v>
      </c>
      <c r="AM266">
        <v>2.0150538468360302</v>
      </c>
      <c r="AN266">
        <v>1.8123880611179299</v>
      </c>
      <c r="AO266">
        <v>1.93344131850766</v>
      </c>
      <c r="AP266">
        <v>1.8016036945587</v>
      </c>
      <c r="AQ266">
        <v>1.9787049427413499</v>
      </c>
      <c r="AR266">
        <v>1.7907535308565301</v>
      </c>
      <c r="AS266">
        <v>1.8884430983754501</v>
      </c>
      <c r="AT266">
        <v>1.7973507385938201</v>
      </c>
      <c r="AU266">
        <v>1.84180379398139</v>
      </c>
      <c r="AV266">
        <v>1.7589596972650401</v>
      </c>
      <c r="AW266">
        <v>1.8925827295890001</v>
      </c>
      <c r="AX266">
        <v>1.80249836432432</v>
      </c>
      <c r="AY266">
        <v>1.80486297327011</v>
      </c>
      <c r="AZ266">
        <v>1.7856999875789501</v>
      </c>
      <c r="BA266">
        <v>1.9152659406294801</v>
      </c>
      <c r="BB266">
        <v>1.7911869275788399</v>
      </c>
      <c r="BC266">
        <v>1.8097846765091901</v>
      </c>
      <c r="BD266">
        <v>1.7419921359797601</v>
      </c>
      <c r="BE266">
        <v>1.9790316014731399</v>
      </c>
      <c r="BF266">
        <v>1.94530932829085</v>
      </c>
      <c r="BG266">
        <v>1.8952582536036899</v>
      </c>
      <c r="BH266">
        <v>1.81485021489041</v>
      </c>
      <c r="BI266">
        <v>1.85882128997348</v>
      </c>
      <c r="BJ266">
        <v>1.7849338971473301</v>
      </c>
      <c r="BK266">
        <v>1.9358234947574799</v>
      </c>
      <c r="BL266">
        <v>1.8576195899960299</v>
      </c>
      <c r="BM266">
        <v>1.8002917033072501</v>
      </c>
      <c r="BN266">
        <v>1.867780801901</v>
      </c>
      <c r="BO266">
        <v>1.85071347159446</v>
      </c>
      <c r="BP266">
        <v>1.7629636774847499</v>
      </c>
      <c r="BQ266">
        <v>1.7147773463079099</v>
      </c>
      <c r="BR266">
        <v>1.79877460397813</v>
      </c>
      <c r="BS266">
        <v>1.81408018192737</v>
      </c>
      <c r="BT266">
        <v>1.7889174327775399</v>
      </c>
      <c r="BU266">
        <v>1.7230227244615199</v>
      </c>
      <c r="BV266">
        <v>1.7920227834739699</v>
      </c>
      <c r="BW266">
        <v>1.7607754502641599</v>
      </c>
      <c r="BX266">
        <v>1.7460179261684901</v>
      </c>
      <c r="BY266">
        <v>1.85918560182769</v>
      </c>
      <c r="BZ266">
        <v>1.8204427683903099</v>
      </c>
      <c r="CA266">
        <v>1.7995064633692299</v>
      </c>
      <c r="CB266">
        <v>1.8315415718290999</v>
      </c>
      <c r="CC266">
        <v>1.7877060800311799</v>
      </c>
      <c r="CD266">
        <v>1.74840329806329</v>
      </c>
      <c r="CE266">
        <v>1.89044185173375</v>
      </c>
      <c r="CF266">
        <v>1.8245414518924901</v>
      </c>
    </row>
    <row r="267" spans="1:84" x14ac:dyDescent="0.45">
      <c r="A267" t="s">
        <v>118</v>
      </c>
      <c r="B267" t="s">
        <v>58</v>
      </c>
      <c r="C267" t="s">
        <v>66</v>
      </c>
      <c r="D267">
        <v>50</v>
      </c>
      <c r="E267" s="1" cm="1">
        <f t="array" ref="E267">SUMPRODUCT($G267:$CF267,$G$2:$CF$2)/SUMPRODUCT(--($G267:$CF267&lt;&gt;""),$G$2:$CF$2)</f>
        <v>1.6012368716536234</v>
      </c>
      <c r="F267" s="1" cm="1">
        <f t="array" ref="F267">SUMPRODUCT($G267:$CF267,$F$2:$CE$2)/SUMPRODUCT(--($G267:$CF267&lt;&gt;""),$F$2:$CE$2)</f>
        <v>1.5854718336496116</v>
      </c>
      <c r="G267">
        <v>1.60627212608488</v>
      </c>
      <c r="H267">
        <v>1.5744678331062401</v>
      </c>
      <c r="I267">
        <v>1.6181737910498299</v>
      </c>
      <c r="J267">
        <v>1.5836751715400801</v>
      </c>
      <c r="K267">
        <v>1.59630790691269</v>
      </c>
      <c r="L267">
        <v>1.5596559738632301</v>
      </c>
      <c r="M267">
        <v>1.5860035832513699</v>
      </c>
      <c r="N267">
        <v>1.56902710248831</v>
      </c>
      <c r="O267">
        <v>1.58649742520271</v>
      </c>
      <c r="P267">
        <v>1.57532763954916</v>
      </c>
      <c r="Q267">
        <v>1.5840569155558399</v>
      </c>
      <c r="R267">
        <v>1.5694998374009199</v>
      </c>
      <c r="S267">
        <v>1.6701378030667</v>
      </c>
      <c r="T267">
        <v>1.6675469065200399</v>
      </c>
      <c r="U267">
        <v>1.6201256630618099</v>
      </c>
      <c r="V267">
        <v>1.58119506522247</v>
      </c>
      <c r="W267">
        <v>1.5701526737670499</v>
      </c>
      <c r="X267">
        <v>1.5581032118226601</v>
      </c>
      <c r="Y267">
        <v>1.5669921837446801</v>
      </c>
      <c r="Z267">
        <v>1.5229757131822499</v>
      </c>
      <c r="AA267">
        <v>1.58789260724403</v>
      </c>
      <c r="AB267">
        <v>1.55883218313261</v>
      </c>
      <c r="AC267">
        <v>1.61482799881922</v>
      </c>
      <c r="AD267">
        <v>1.58761098024558</v>
      </c>
      <c r="AE267">
        <v>1.42374164782256</v>
      </c>
      <c r="AF267">
        <v>1.39231969377078</v>
      </c>
      <c r="AG267">
        <v>1.61314046627883</v>
      </c>
      <c r="AH267">
        <v>1.57681351461528</v>
      </c>
      <c r="AI267">
        <v>1.6113877940143799</v>
      </c>
      <c r="AJ267">
        <v>1.60832158563272</v>
      </c>
      <c r="AK267">
        <v>1.59704179738159</v>
      </c>
      <c r="AL267">
        <v>1.6092023722451301</v>
      </c>
      <c r="AM267">
        <v>1.59187038602367</v>
      </c>
      <c r="AN267">
        <v>1.54378734909419</v>
      </c>
      <c r="AO267">
        <v>1.54988626583844</v>
      </c>
      <c r="AP267">
        <v>1.5376829684332101</v>
      </c>
      <c r="AQ267">
        <v>1.61191907258594</v>
      </c>
      <c r="AR267">
        <v>1.5671482620789801</v>
      </c>
      <c r="AS267">
        <v>1.64358696851995</v>
      </c>
      <c r="AT267">
        <v>1.64742439395667</v>
      </c>
      <c r="AU267">
        <v>1.7128770413396699</v>
      </c>
      <c r="AV267">
        <v>1.6196740457157801</v>
      </c>
      <c r="AW267">
        <v>1.61672187168149</v>
      </c>
      <c r="AX267">
        <v>1.6331991528980001</v>
      </c>
      <c r="AY267">
        <v>1.6394881502187</v>
      </c>
      <c r="AZ267">
        <v>1.65177127206917</v>
      </c>
      <c r="BA267">
        <v>1.61116251853641</v>
      </c>
      <c r="BB267">
        <v>1.6749741656955199</v>
      </c>
      <c r="BC267">
        <v>1.60452467552859</v>
      </c>
      <c r="BD267">
        <v>1.6279184784924701</v>
      </c>
      <c r="BE267">
        <v>1.5819399886513901</v>
      </c>
      <c r="BF267">
        <v>1.6403108338871599</v>
      </c>
      <c r="BG267">
        <v>1.5608317935115399</v>
      </c>
      <c r="BH267">
        <v>1.63835252884094</v>
      </c>
      <c r="BI267">
        <v>1.5272305533627999</v>
      </c>
      <c r="BJ267">
        <v>1.5796393851643999</v>
      </c>
      <c r="BK267">
        <v>1.57099334564232</v>
      </c>
      <c r="BL267">
        <v>1.6239332916985201</v>
      </c>
      <c r="BM267">
        <v>1.64743287506525</v>
      </c>
      <c r="BN267">
        <v>1.71487750211223</v>
      </c>
      <c r="BO267">
        <v>1.56407250465569</v>
      </c>
      <c r="BP267">
        <v>1.58848420421748</v>
      </c>
      <c r="BQ267">
        <v>1.6549403731136501</v>
      </c>
      <c r="BR267">
        <v>1.74722435708459</v>
      </c>
      <c r="BS267">
        <v>1.5562454211730501</v>
      </c>
      <c r="BT267">
        <v>1.6165753149775399</v>
      </c>
      <c r="BU267">
        <v>1.64056399233571</v>
      </c>
      <c r="BV267">
        <v>1.7169591950568199</v>
      </c>
      <c r="BW267">
        <v>1.5780839930455901</v>
      </c>
      <c r="BX267">
        <v>1.6215482673058399</v>
      </c>
      <c r="BY267">
        <v>1.6696717852152601</v>
      </c>
      <c r="BZ267">
        <v>1.6887050644061701</v>
      </c>
      <c r="CA267">
        <v>1.57804524042785</v>
      </c>
      <c r="CB267">
        <v>1.65902211478321</v>
      </c>
      <c r="CC267">
        <v>1.6747064722104501</v>
      </c>
      <c r="CD267">
        <v>1.66630694720922</v>
      </c>
      <c r="CE267">
        <v>1.62602875584296</v>
      </c>
      <c r="CF267">
        <v>1.6872729116023799</v>
      </c>
    </row>
    <row r="268" spans="1:84" x14ac:dyDescent="0.45">
      <c r="A268" t="s">
        <v>91</v>
      </c>
      <c r="B268" t="s">
        <v>92</v>
      </c>
      <c r="C268" t="s">
        <v>62</v>
      </c>
      <c r="D268">
        <v>50</v>
      </c>
      <c r="E268" s="1" cm="1">
        <f t="array" ref="E268">SUMPRODUCT($G268:$CF268,$G$2:$CF$2)/SUMPRODUCT(--($G268:$CF268&lt;&gt;""),$G$2:$CF$2)</f>
        <v>1.6630084948128911</v>
      </c>
      <c r="F268" s="1" cm="1">
        <f t="array" ref="F268">SUMPRODUCT($G268:$CF268,$F$2:$CE$2)/SUMPRODUCT(--($G268:$CF268&lt;&gt;""),$F$2:$CE$2)</f>
        <v>1.6640045075404029</v>
      </c>
      <c r="G268">
        <v>1.71092597767571</v>
      </c>
      <c r="H268">
        <v>1.6973009808021799</v>
      </c>
      <c r="I268">
        <v>1.5983772257397799</v>
      </c>
      <c r="J268">
        <v>1.5883643885129299</v>
      </c>
      <c r="K268">
        <v>1.74215722073812</v>
      </c>
      <c r="L268">
        <v>1.5953434330976199</v>
      </c>
      <c r="M268">
        <v>1.74206889010128</v>
      </c>
      <c r="N268">
        <v>1.72956969230825</v>
      </c>
      <c r="O268">
        <v>1.7465011600973599</v>
      </c>
      <c r="P268">
        <v>1.7356252440619699</v>
      </c>
      <c r="Q268">
        <v>1.7179215949623401</v>
      </c>
      <c r="R268">
        <v>1.70288610525136</v>
      </c>
      <c r="S268">
        <v>1.7216167577858601</v>
      </c>
      <c r="T268">
        <v>1.7235748820921899</v>
      </c>
      <c r="U268">
        <v>1.6858615334981399</v>
      </c>
      <c r="V268">
        <v>1.6946992399268399</v>
      </c>
      <c r="W268">
        <v>1.5788301637589699</v>
      </c>
      <c r="X268">
        <v>1.6284566418580899</v>
      </c>
      <c r="Y268">
        <v>1.66727142311653</v>
      </c>
      <c r="Z268">
        <v>1.5908049158714499</v>
      </c>
      <c r="AA268">
        <v>1.6958539577397</v>
      </c>
      <c r="AB268">
        <v>1.6164545232290899</v>
      </c>
      <c r="AC268">
        <v>1.6830251176704201</v>
      </c>
      <c r="AD268">
        <v>1.6416932638324799</v>
      </c>
      <c r="AE268">
        <v>1.5212196506301601</v>
      </c>
      <c r="AF268">
        <v>1.5070381972648501</v>
      </c>
      <c r="AG268">
        <v>1.69950052596808</v>
      </c>
      <c r="AH268">
        <v>1.6427625257742799</v>
      </c>
      <c r="AI268">
        <v>1.6962421199823601</v>
      </c>
      <c r="AJ268">
        <v>1.66423478831798</v>
      </c>
      <c r="AK268">
        <v>1.7098934376967501</v>
      </c>
      <c r="AL268">
        <v>1.7794421148967201</v>
      </c>
      <c r="AM268">
        <v>1.6368426960298701</v>
      </c>
      <c r="AN268">
        <v>1.6129355942165</v>
      </c>
      <c r="AO268">
        <v>1.55540585046789</v>
      </c>
      <c r="AP268">
        <v>1.5814695346929</v>
      </c>
      <c r="AQ268">
        <v>1.6556776384003</v>
      </c>
      <c r="AR268">
        <v>1.67651896587713</v>
      </c>
      <c r="AS268">
        <v>1.69814550961359</v>
      </c>
      <c r="AT268">
        <v>1.69708710411688</v>
      </c>
      <c r="AU268">
        <v>1.6889918966553401</v>
      </c>
      <c r="AV268">
        <v>1.68524401325024</v>
      </c>
      <c r="AW268">
        <v>1.6430097576101099</v>
      </c>
      <c r="AX268">
        <v>1.6957978952307899</v>
      </c>
      <c r="AY268">
        <v>1.65265979779357</v>
      </c>
      <c r="AZ268">
        <v>1.67402533277626</v>
      </c>
      <c r="BA268">
        <v>1.6865710059604699</v>
      </c>
      <c r="BB268">
        <v>1.7500466413002</v>
      </c>
      <c r="BC268">
        <v>1.64399415735341</v>
      </c>
      <c r="BD268">
        <v>1.69393357265802</v>
      </c>
      <c r="BE268">
        <v>1.60533695377107</v>
      </c>
      <c r="BF268">
        <v>1.6948930230144601</v>
      </c>
      <c r="BG268">
        <v>1.6111810500325301</v>
      </c>
      <c r="BH268">
        <v>1.69328006246822</v>
      </c>
      <c r="BI268">
        <v>1.6387356371517301</v>
      </c>
      <c r="BJ268">
        <v>1.70217318604526</v>
      </c>
      <c r="BK268">
        <v>1.70399967086531</v>
      </c>
      <c r="BL268">
        <v>1.7554995346567199</v>
      </c>
      <c r="BM268">
        <v>1.7634137221300199</v>
      </c>
      <c r="BN268">
        <v>1.8316586084572199</v>
      </c>
      <c r="BO268">
        <v>1.5724137608333799</v>
      </c>
      <c r="BP268">
        <v>1.63457349182761</v>
      </c>
      <c r="BQ268">
        <v>1.66666286396621</v>
      </c>
      <c r="BR268">
        <v>1.7532290186422299</v>
      </c>
      <c r="BS268">
        <v>1.62017086877957</v>
      </c>
      <c r="BT268">
        <v>1.66009748964759</v>
      </c>
      <c r="BU268">
        <v>1.6443734628006501</v>
      </c>
      <c r="BV268">
        <v>1.73828586165014</v>
      </c>
      <c r="BW268">
        <v>1.62533705247877</v>
      </c>
      <c r="BX268">
        <v>1.6853827456408299</v>
      </c>
      <c r="BY268">
        <v>1.6633085107298</v>
      </c>
      <c r="BZ268">
        <v>1.73387645909938</v>
      </c>
      <c r="CA268">
        <v>1.6264685240221399</v>
      </c>
      <c r="CB268">
        <v>1.7332307151705399</v>
      </c>
      <c r="CC268">
        <v>1.65912826610576</v>
      </c>
      <c r="CD268">
        <v>1.7244849026636</v>
      </c>
      <c r="CE268">
        <v>1.72643544081561</v>
      </c>
      <c r="CF268">
        <v>1.7912878408444699</v>
      </c>
    </row>
    <row r="269" spans="1:84" x14ac:dyDescent="0.45">
      <c r="A269" t="s">
        <v>88</v>
      </c>
      <c r="B269" t="s">
        <v>58</v>
      </c>
      <c r="C269" t="s">
        <v>66</v>
      </c>
      <c r="D269">
        <v>50</v>
      </c>
      <c r="E269" s="1" cm="1">
        <f t="array" ref="E269">SUMPRODUCT($G269:$CF269,$G$2:$CF$2)/SUMPRODUCT(--($G269:$CF269&lt;&gt;""),$G$2:$CF$2)</f>
        <v>1.3287550132468824</v>
      </c>
      <c r="F269" s="1" cm="1">
        <f t="array" ref="F269">SUMPRODUCT($G269:$CF269,$F$2:$CE$2)/SUMPRODUCT(--($G269:$CF269&lt;&gt;""),$F$2:$CE$2)</f>
        <v>1.3369051014370872</v>
      </c>
      <c r="G269">
        <v>1.3497517740057601</v>
      </c>
      <c r="H269">
        <v>1.3407352104411701</v>
      </c>
      <c r="I269">
        <v>1.2996346298938599</v>
      </c>
      <c r="J269">
        <v>1.301725383452</v>
      </c>
      <c r="K269">
        <v>1.4016602732259</v>
      </c>
      <c r="L269">
        <v>1.30639741508329</v>
      </c>
      <c r="M269">
        <v>1.34406864816134</v>
      </c>
      <c r="N269">
        <v>1.34766269028439</v>
      </c>
      <c r="O269">
        <v>1.34459257929581</v>
      </c>
      <c r="P269">
        <v>1.35351274235518</v>
      </c>
      <c r="Q269">
        <v>1.3396065050769701</v>
      </c>
      <c r="R269">
        <v>1.34941809333217</v>
      </c>
      <c r="S269">
        <v>1.3347152979216499</v>
      </c>
      <c r="T269">
        <v>1.3576341836593999</v>
      </c>
      <c r="U269">
        <v>1.3081109475581301</v>
      </c>
      <c r="V269">
        <v>1.3641830632095799</v>
      </c>
      <c r="W269">
        <v>1.3059170376095901</v>
      </c>
      <c r="X269">
        <v>1.297896268123</v>
      </c>
      <c r="Y269">
        <v>1.3526011227733099</v>
      </c>
      <c r="Z269">
        <v>1.3303161190542001</v>
      </c>
      <c r="AA269">
        <v>1.3117305389063001</v>
      </c>
      <c r="AB269">
        <v>1.3204091778451199</v>
      </c>
      <c r="AC269">
        <v>1.45066543425557</v>
      </c>
      <c r="AD269">
        <v>1.3732067645752599</v>
      </c>
      <c r="AE269">
        <v>1.27012142673622</v>
      </c>
      <c r="AF269">
        <v>1.1999315920695699</v>
      </c>
      <c r="AG269">
        <v>1.32273252971848</v>
      </c>
      <c r="AH269">
        <v>1.3184131205893701</v>
      </c>
      <c r="AI269">
        <v>1.3279514259423599</v>
      </c>
      <c r="AJ269">
        <v>1.34993532530774</v>
      </c>
      <c r="AK269">
        <v>1.3548617648207399</v>
      </c>
      <c r="AL269">
        <v>1.39715870967422</v>
      </c>
      <c r="AM269">
        <v>1.32340163629979</v>
      </c>
      <c r="AN269">
        <v>1.30486031958274</v>
      </c>
      <c r="AO269">
        <v>1.29289918585653</v>
      </c>
      <c r="AP269">
        <v>1.3057566092283901</v>
      </c>
      <c r="AQ269">
        <v>1.3130563473013801</v>
      </c>
      <c r="AR269">
        <v>1.3309460265950701</v>
      </c>
      <c r="AS269">
        <v>1.3182687043493799</v>
      </c>
      <c r="AT269">
        <v>1.33782130943422</v>
      </c>
      <c r="AU269">
        <v>1.29037174885433</v>
      </c>
      <c r="AV269">
        <v>1.30411379282628</v>
      </c>
      <c r="AW269">
        <v>1.3302377821436699</v>
      </c>
      <c r="AX269">
        <v>1.37517104270243</v>
      </c>
      <c r="AY269">
        <v>1.30832021253334</v>
      </c>
      <c r="AZ269">
        <v>1.34657389547637</v>
      </c>
      <c r="BA269">
        <v>1.3514102258777201</v>
      </c>
      <c r="BB269">
        <v>1.3880397179124999</v>
      </c>
      <c r="BC269">
        <v>1.3052414735041</v>
      </c>
      <c r="BD269">
        <v>1.3450624122407799</v>
      </c>
      <c r="BE269">
        <v>1.4064721073630799</v>
      </c>
      <c r="BF269">
        <v>1.41128622778889</v>
      </c>
      <c r="BG269">
        <v>1.31261688035896</v>
      </c>
      <c r="BH269">
        <v>1.38150420354842</v>
      </c>
      <c r="BI269">
        <v>1.3083651123509601</v>
      </c>
      <c r="BJ269">
        <v>1.34130872933017</v>
      </c>
      <c r="BK269">
        <v>1.3677765496410801</v>
      </c>
      <c r="BL269">
        <v>1.3740182893161501</v>
      </c>
      <c r="BM269">
        <v>1.4111099327493499</v>
      </c>
      <c r="BN269">
        <v>1.4788059448466599</v>
      </c>
      <c r="BO269">
        <v>1.30576283280632</v>
      </c>
      <c r="BP269">
        <v>1.3678483075697101</v>
      </c>
      <c r="BQ269">
        <v>1.36553999862569</v>
      </c>
      <c r="BR269">
        <v>1.4527069898503699</v>
      </c>
      <c r="BS269">
        <v>1.33589666999148</v>
      </c>
      <c r="BT269">
        <v>1.3729329659418399</v>
      </c>
      <c r="BU269">
        <v>1.3931786273570299</v>
      </c>
      <c r="BV269">
        <v>1.4549127365874199</v>
      </c>
      <c r="BW269">
        <v>1.3060922809445801</v>
      </c>
      <c r="BX269">
        <v>1.3571353577637799</v>
      </c>
      <c r="BY269">
        <v>1.3196577055521499</v>
      </c>
      <c r="BZ269">
        <v>1.36682718563679</v>
      </c>
      <c r="CA269">
        <v>1.3219991824853301</v>
      </c>
      <c r="CB269">
        <v>1.40198729315273</v>
      </c>
      <c r="CC269">
        <v>1.33632193769437</v>
      </c>
      <c r="CD269">
        <v>1.3859226584901301</v>
      </c>
      <c r="CE269">
        <v>1.3546741944996901</v>
      </c>
      <c r="CF269">
        <v>1.4433737915488101</v>
      </c>
    </row>
    <row r="270" spans="1:84" x14ac:dyDescent="0.45">
      <c r="A270" t="s">
        <v>88</v>
      </c>
      <c r="B270" t="s">
        <v>58</v>
      </c>
      <c r="C270" t="s">
        <v>85</v>
      </c>
      <c r="D270">
        <v>50</v>
      </c>
      <c r="E270" s="1" cm="1">
        <f t="array" ref="E270">SUMPRODUCT($G270:$CF270,$G$2:$CF$2)/SUMPRODUCT(--($G270:$CF270&lt;&gt;""),$G$2:$CF$2)</f>
        <v>1.0927050825774975</v>
      </c>
      <c r="F270" s="1" cm="1">
        <f t="array" ref="F270">SUMPRODUCT($G270:$CF270,$F$2:$CE$2)/SUMPRODUCT(--($G270:$CF270&lt;&gt;""),$F$2:$CE$2)</f>
        <v>1.0956461207566788</v>
      </c>
      <c r="G270">
        <v>1.1120826912314099</v>
      </c>
      <c r="H270">
        <v>1.10657341671235</v>
      </c>
      <c r="I270">
        <v>1.0523186425754401</v>
      </c>
      <c r="J270">
        <v>1.0582314184589501</v>
      </c>
      <c r="K270">
        <v>1.1872505356166401</v>
      </c>
      <c r="L270">
        <v>1.0688232020045501</v>
      </c>
      <c r="M270">
        <v>1.09992785687522</v>
      </c>
      <c r="N270">
        <v>1.10197076760377</v>
      </c>
      <c r="O270">
        <v>1.1047110598327099</v>
      </c>
      <c r="P270">
        <v>1.10693467672351</v>
      </c>
      <c r="Q270">
        <v>1.1023157140842901</v>
      </c>
      <c r="R270">
        <v>1.1048982185473899</v>
      </c>
      <c r="S270">
        <v>1.0920406288203399</v>
      </c>
      <c r="T270">
        <v>1.11095400387321</v>
      </c>
      <c r="U270">
        <v>1.0694628883797599</v>
      </c>
      <c r="V270">
        <v>1.1156018602353099</v>
      </c>
      <c r="W270">
        <v>1.0917975519835601</v>
      </c>
      <c r="X270">
        <v>1.06618471892</v>
      </c>
      <c r="Y270">
        <v>1.1180566954603299</v>
      </c>
      <c r="Z270">
        <v>1.09842516494477</v>
      </c>
      <c r="AA270">
        <v>1.0824244633415101</v>
      </c>
      <c r="AB270">
        <v>1.0895189569088499</v>
      </c>
      <c r="AC270">
        <v>1.1954170494070699</v>
      </c>
      <c r="AD270">
        <v>1.1203687831567199</v>
      </c>
      <c r="AE270">
        <v>1.0675970889925399</v>
      </c>
      <c r="AF270">
        <v>0.97765443781820105</v>
      </c>
      <c r="AG270">
        <v>1.0893599197746699</v>
      </c>
      <c r="AH270">
        <v>1.07711666285862</v>
      </c>
      <c r="AI270">
        <v>1.0873390269860701</v>
      </c>
      <c r="AJ270">
        <v>1.1067244377718899</v>
      </c>
      <c r="AK270">
        <v>1.11245889912656</v>
      </c>
      <c r="AL270">
        <v>1.14466067249661</v>
      </c>
      <c r="AM270">
        <v>1.07878059308259</v>
      </c>
      <c r="AN270">
        <v>1.06255250266951</v>
      </c>
      <c r="AO270">
        <v>1.06924813828042</v>
      </c>
      <c r="AP270">
        <v>1.0728251703840499</v>
      </c>
      <c r="AQ270">
        <v>1.07519882122741</v>
      </c>
      <c r="AR270">
        <v>1.08533162643629</v>
      </c>
      <c r="AS270">
        <v>1.0766340540094901</v>
      </c>
      <c r="AT270">
        <v>1.0984172771304099</v>
      </c>
      <c r="AU270">
        <v>1.0495190319209899</v>
      </c>
      <c r="AV270">
        <v>1.0657428615990401</v>
      </c>
      <c r="AW270">
        <v>1.0918391081707699</v>
      </c>
      <c r="AX270">
        <v>1.12286151660476</v>
      </c>
      <c r="AY270">
        <v>1.0887610057146999</v>
      </c>
      <c r="AZ270">
        <v>1.1092916615767701</v>
      </c>
      <c r="BA270">
        <v>1.1080095123087199</v>
      </c>
      <c r="BB270">
        <v>1.1440507977807</v>
      </c>
      <c r="BC270">
        <v>1.0638709167954401</v>
      </c>
      <c r="BD270">
        <v>1.10524568915415</v>
      </c>
      <c r="BE270">
        <v>1.14242825788306</v>
      </c>
      <c r="BF270">
        <v>1.1482999562251901</v>
      </c>
      <c r="BG270">
        <v>1.0753827426017</v>
      </c>
      <c r="BH270">
        <v>1.1338981098886201</v>
      </c>
      <c r="BI270">
        <v>1.06582483415116</v>
      </c>
      <c r="BJ270">
        <v>1.1043217931348699</v>
      </c>
      <c r="BK270">
        <v>1.1230833351885099</v>
      </c>
      <c r="BL270">
        <v>1.13379801057589</v>
      </c>
      <c r="BM270">
        <v>1.16229260814977</v>
      </c>
      <c r="BN270">
        <v>1.2403446133463401</v>
      </c>
      <c r="BO270">
        <v>1.0665325075032901</v>
      </c>
      <c r="BP270">
        <v>1.1148594506834999</v>
      </c>
      <c r="BQ270">
        <v>1.1075786328572801</v>
      </c>
      <c r="BR270">
        <v>1.1961939492200799</v>
      </c>
      <c r="BS270">
        <v>1.1037832507115199</v>
      </c>
      <c r="BT270">
        <v>1.1294468672461799</v>
      </c>
      <c r="BU270">
        <v>1.1444645653566199</v>
      </c>
      <c r="BV270">
        <v>1.2016530487932899</v>
      </c>
      <c r="BW270">
        <v>1.0767599547625799</v>
      </c>
      <c r="BX270">
        <v>1.10808129230457</v>
      </c>
      <c r="BY270">
        <v>1.09031619525059</v>
      </c>
      <c r="BZ270">
        <v>1.13008085829964</v>
      </c>
      <c r="CA270">
        <v>1.0905259507273899</v>
      </c>
      <c r="CB270">
        <v>1.1585084695456001</v>
      </c>
      <c r="CC270">
        <v>1.1041350098670999</v>
      </c>
      <c r="CD270">
        <v>1.14603033948947</v>
      </c>
      <c r="CE270">
        <v>1.1150675947612501</v>
      </c>
      <c r="CF270">
        <v>1.1891686018962999</v>
      </c>
    </row>
    <row r="271" spans="1:84" x14ac:dyDescent="0.45">
      <c r="A271" t="s">
        <v>88</v>
      </c>
      <c r="B271" t="s">
        <v>89</v>
      </c>
      <c r="C271" t="s">
        <v>66</v>
      </c>
      <c r="D271">
        <v>50</v>
      </c>
      <c r="E271" s="1" cm="1">
        <f t="array" ref="E271">SUMPRODUCT($G271:$CF271,$G$2:$CF$2)/SUMPRODUCT(--($G271:$CF271&lt;&gt;""),$G$2:$CF$2)</f>
        <v>1.6164172926873563</v>
      </c>
      <c r="F271" s="1" cm="1">
        <f t="array" ref="F271">SUMPRODUCT($G271:$CF271,$F$2:$CE$2)/SUMPRODUCT(--($G271:$CF271&lt;&gt;""),$F$2:$CE$2)</f>
        <v>1.652593819334123</v>
      </c>
      <c r="G271">
        <v>1.6385684330330399</v>
      </c>
      <c r="H271">
        <v>1.6657059783877499</v>
      </c>
      <c r="I271">
        <v>1.60340389657797</v>
      </c>
      <c r="J271">
        <v>1.64091345085365</v>
      </c>
      <c r="K271">
        <v>1.7883017604523599</v>
      </c>
      <c r="L271">
        <v>1.6584746411553399</v>
      </c>
      <c r="M271">
        <v>1.65580279220172</v>
      </c>
      <c r="N271">
        <v>1.70104514854394</v>
      </c>
      <c r="O271">
        <v>1.65594263152177</v>
      </c>
      <c r="P271">
        <v>1.70413885163673</v>
      </c>
      <c r="Q271">
        <v>1.47961003450318</v>
      </c>
      <c r="R271">
        <v>1.5057393400137999</v>
      </c>
      <c r="S271">
        <v>1.64367194810578</v>
      </c>
      <c r="T271">
        <v>1.7155594675107999</v>
      </c>
      <c r="U271">
        <v>1.56234003523033</v>
      </c>
      <c r="V271">
        <v>1.64792431193528</v>
      </c>
      <c r="W271">
        <v>1.6582217379044499</v>
      </c>
      <c r="X271">
        <v>1.6718476014510599</v>
      </c>
      <c r="Y271">
        <v>1.6918438681191801</v>
      </c>
      <c r="Z271">
        <v>1.6902258036375</v>
      </c>
      <c r="AA271">
        <v>1.43627067458748</v>
      </c>
      <c r="AB271">
        <v>1.4532596678522101</v>
      </c>
      <c r="AC271">
        <v>1.76070725159416</v>
      </c>
      <c r="AD271">
        <v>1.6483791287406999</v>
      </c>
      <c r="AE271">
        <v>1.37476598476833</v>
      </c>
      <c r="AF271">
        <v>1.2824308646368701</v>
      </c>
      <c r="AG271">
        <v>1.66378464277531</v>
      </c>
      <c r="AH271">
        <v>1.6791430509126799</v>
      </c>
      <c r="AI271">
        <v>1.62795365487581</v>
      </c>
      <c r="AJ271">
        <v>1.68438648403254</v>
      </c>
      <c r="AK271">
        <v>1.69413766846564</v>
      </c>
      <c r="AL271">
        <v>1.7754745895125601</v>
      </c>
      <c r="AM271">
        <v>1.5886365324659899</v>
      </c>
      <c r="AN271">
        <v>1.61355499072746</v>
      </c>
      <c r="AO271">
        <v>1.5471058128108199</v>
      </c>
      <c r="AP271">
        <v>1.60514905061518</v>
      </c>
      <c r="AQ271">
        <v>1.7407509551585301</v>
      </c>
      <c r="AR271">
        <v>1.81245607556293</v>
      </c>
      <c r="AS271">
        <v>1.5797123494612699</v>
      </c>
      <c r="AT271">
        <v>1.6379488936058599</v>
      </c>
      <c r="AU271">
        <v>1.55263607556024</v>
      </c>
      <c r="AV271">
        <v>1.5954200639090499</v>
      </c>
      <c r="AW271">
        <v>1.78406277305454</v>
      </c>
      <c r="AX271">
        <v>1.8812240295559699</v>
      </c>
      <c r="AY271">
        <v>1.4400050094800301</v>
      </c>
      <c r="AZ271">
        <v>1.48047887754798</v>
      </c>
      <c r="BA271">
        <v>1.6372669193246701</v>
      </c>
      <c r="BB271">
        <v>1.7033777452308601</v>
      </c>
      <c r="BC271">
        <v>1.59816148780676</v>
      </c>
      <c r="BD271">
        <v>1.68827238231424</v>
      </c>
      <c r="BE271">
        <v>1.6596731632102999</v>
      </c>
      <c r="BF271">
        <v>1.70323103078529</v>
      </c>
      <c r="BG271">
        <v>1.58188017924772</v>
      </c>
      <c r="BH271">
        <v>1.7117471958616599</v>
      </c>
      <c r="BI271">
        <v>1.612549087301</v>
      </c>
      <c r="BJ271">
        <v>1.67565683679218</v>
      </c>
      <c r="BK271">
        <v>1.68976443820822</v>
      </c>
      <c r="BL271">
        <v>1.7257774096077201</v>
      </c>
      <c r="BM271">
        <v>1.755271706784</v>
      </c>
      <c r="BN271">
        <v>1.8841673587727901</v>
      </c>
      <c r="BO271">
        <v>1.5657651398355199</v>
      </c>
      <c r="BP271">
        <v>1.6645214220797599</v>
      </c>
      <c r="BQ271">
        <v>1.5054339453596901</v>
      </c>
      <c r="BR271">
        <v>1.60073440911827</v>
      </c>
      <c r="BS271">
        <v>1.6113216482025301</v>
      </c>
      <c r="BT271">
        <v>1.68258754450889</v>
      </c>
      <c r="BU271">
        <v>1.6562960618023701</v>
      </c>
      <c r="BV271">
        <v>1.7433113386924599</v>
      </c>
      <c r="BW271">
        <v>1.4327581317624001</v>
      </c>
      <c r="BX271">
        <v>1.50473423020441</v>
      </c>
      <c r="BY271">
        <v>1.88601070900445</v>
      </c>
      <c r="BZ271">
        <v>2.02023142538504</v>
      </c>
      <c r="CA271">
        <v>1.9973910745891399</v>
      </c>
      <c r="CB271">
        <v>2.1572833516553298</v>
      </c>
      <c r="CC271">
        <v>1.42605401114853</v>
      </c>
      <c r="CD271">
        <v>1.4937265719852399</v>
      </c>
      <c r="CE271">
        <v>1.69990125677139</v>
      </c>
      <c r="CF271">
        <v>1.80928487115588</v>
      </c>
    </row>
    <row r="272" spans="1:84" x14ac:dyDescent="0.45">
      <c r="A272" t="s">
        <v>88</v>
      </c>
      <c r="B272" t="s">
        <v>90</v>
      </c>
      <c r="C272" t="s">
        <v>66</v>
      </c>
      <c r="D272">
        <v>50</v>
      </c>
      <c r="E272" s="1" cm="1">
        <f t="array" ref="E272">SUMPRODUCT($G272:$CF272,$G$2:$CF$2)/SUMPRODUCT(--($G272:$CF272&lt;&gt;""),$G$2:$CF$2)</f>
        <v>1.5850253739945321</v>
      </c>
      <c r="F272" s="1" cm="1">
        <f t="array" ref="F272">SUMPRODUCT($G272:$CF272,$F$2:$CE$2)/SUMPRODUCT(--($G272:$CF272&lt;&gt;""),$F$2:$CE$2)</f>
        <v>1.6179329014790111</v>
      </c>
      <c r="G272">
        <v>1.6359621942095199</v>
      </c>
      <c r="H272">
        <v>1.64539343734739</v>
      </c>
      <c r="I272">
        <v>1.5560202437369199</v>
      </c>
      <c r="J272">
        <v>1.6044077079280901</v>
      </c>
      <c r="K272">
        <v>1.7291912146616899</v>
      </c>
      <c r="L272">
        <v>1.6184794849820501</v>
      </c>
      <c r="M272">
        <v>1.61025906935317</v>
      </c>
      <c r="N272">
        <v>1.64016632622457</v>
      </c>
      <c r="O272">
        <v>1.6142347051436601</v>
      </c>
      <c r="P272">
        <v>1.64646942073097</v>
      </c>
      <c r="Q272">
        <v>1.32649621318971</v>
      </c>
      <c r="R272">
        <v>1.33478623919835</v>
      </c>
      <c r="S272">
        <v>1.6046482974507701</v>
      </c>
      <c r="T272">
        <v>1.6547805331202201</v>
      </c>
      <c r="U272">
        <v>1.5472726821317599</v>
      </c>
      <c r="V272">
        <v>1.6199372901996301</v>
      </c>
      <c r="W272">
        <v>1.58986366540978</v>
      </c>
      <c r="X272">
        <v>1.6133781567646299</v>
      </c>
      <c r="Y272">
        <v>1.6314281823444301</v>
      </c>
      <c r="Z272">
        <v>1.6443433806857499</v>
      </c>
      <c r="AA272">
        <v>1.3120460681525501</v>
      </c>
      <c r="AB272">
        <v>1.32552552569419</v>
      </c>
      <c r="AC272">
        <v>1.7270991556583</v>
      </c>
      <c r="AD272">
        <v>1.6504125375713701</v>
      </c>
      <c r="AE272">
        <v>1.27965491763121</v>
      </c>
      <c r="AF272">
        <v>1.19099866535383</v>
      </c>
      <c r="AG272">
        <v>1.6008669231703501</v>
      </c>
      <c r="AH272">
        <v>1.59938060918894</v>
      </c>
      <c r="AI272">
        <v>1.5830273638729699</v>
      </c>
      <c r="AJ272">
        <v>1.63755679581962</v>
      </c>
      <c r="AK272">
        <v>1.6326977493853501</v>
      </c>
      <c r="AL272">
        <v>1.71019199168466</v>
      </c>
      <c r="AM272">
        <v>1.5757642768809501</v>
      </c>
      <c r="AN272">
        <v>1.58825692609816</v>
      </c>
      <c r="AO272">
        <v>1.57306324194095</v>
      </c>
      <c r="AP272">
        <v>1.6103721456612501</v>
      </c>
      <c r="AQ272">
        <v>1.8083367159600601</v>
      </c>
      <c r="AR272">
        <v>1.89064557350343</v>
      </c>
      <c r="AS272">
        <v>1.5983739286755501</v>
      </c>
      <c r="AT272">
        <v>1.63938156697863</v>
      </c>
      <c r="AU272">
        <v>1.54822046335396</v>
      </c>
      <c r="AV272">
        <v>1.6094544521552401</v>
      </c>
      <c r="AW272">
        <v>1.84115391362267</v>
      </c>
      <c r="AX272">
        <v>1.9490434686690801</v>
      </c>
      <c r="AY272">
        <v>1.3199051894312199</v>
      </c>
      <c r="AZ272">
        <v>1.35158234897392</v>
      </c>
      <c r="BA272">
        <v>1.6451341713782599</v>
      </c>
      <c r="BB272">
        <v>1.7124133175296199</v>
      </c>
      <c r="BC272">
        <v>1.5890396458976099</v>
      </c>
      <c r="BD272">
        <v>1.6670795763516</v>
      </c>
      <c r="BE272">
        <v>1.6544396197192901</v>
      </c>
      <c r="BF272">
        <v>1.68028949488722</v>
      </c>
      <c r="BG272">
        <v>1.5813500868877599</v>
      </c>
      <c r="BH272">
        <v>1.69003424162646</v>
      </c>
      <c r="BI272">
        <v>1.58874194062699</v>
      </c>
      <c r="BJ272">
        <v>1.6424734950797599</v>
      </c>
      <c r="BK272">
        <v>1.6370301816667701</v>
      </c>
      <c r="BL272">
        <v>1.6627630432403799</v>
      </c>
      <c r="BM272">
        <v>1.7066400133427699</v>
      </c>
      <c r="BN272">
        <v>1.81526081941796</v>
      </c>
      <c r="BO272">
        <v>1.5444867335212999</v>
      </c>
      <c r="BP272">
        <v>1.6318839921788799</v>
      </c>
      <c r="BQ272">
        <v>1.3343319817350601</v>
      </c>
      <c r="BR272">
        <v>1.40001353267503</v>
      </c>
      <c r="BS272">
        <v>1.61247487924511</v>
      </c>
      <c r="BT272">
        <v>1.6632524365069501</v>
      </c>
      <c r="BU272">
        <v>1.63545933191903</v>
      </c>
      <c r="BV272">
        <v>1.7208507661783301</v>
      </c>
      <c r="BW272">
        <v>1.2724105126344001</v>
      </c>
      <c r="BX272">
        <v>1.3244175683203001</v>
      </c>
      <c r="BY272">
        <v>2.0651292642801402</v>
      </c>
      <c r="BZ272">
        <v>2.2035802249615699</v>
      </c>
      <c r="CA272">
        <v>2.1503332550124998</v>
      </c>
      <c r="CB272">
        <v>2.3123288909967501</v>
      </c>
      <c r="CC272">
        <v>1.3146295393185099</v>
      </c>
      <c r="CD272">
        <v>1.36728598636218</v>
      </c>
      <c r="CE272">
        <v>1.6462774261611399</v>
      </c>
      <c r="CF272">
        <v>1.74901619985384</v>
      </c>
    </row>
    <row r="273" spans="1:84" x14ac:dyDescent="0.45">
      <c r="A273" t="s">
        <v>75</v>
      </c>
      <c r="B273" t="s">
        <v>58</v>
      </c>
      <c r="C273" t="s">
        <v>62</v>
      </c>
      <c r="D273">
        <v>50</v>
      </c>
      <c r="E273" s="1" cm="1">
        <f t="array" ref="E273">SUMPRODUCT($G273:$CF273,$G$2:$CF$2)/SUMPRODUCT(--($G273:$CF273&lt;&gt;""),$G$2:$CF$2)</f>
        <v>2.163808842099197</v>
      </c>
      <c r="F273" s="1" cm="1">
        <f t="array" ref="F273">SUMPRODUCT($G273:$CF273,$F$2:$CE$2)/SUMPRODUCT(--($G273:$CF273&lt;&gt;""),$F$2:$CE$2)</f>
        <v>2.1632672305612228</v>
      </c>
      <c r="G273">
        <v>2.2551339065971798</v>
      </c>
      <c r="H273">
        <v>2.1643141334322098</v>
      </c>
      <c r="I273">
        <v>2.20468152799259</v>
      </c>
      <c r="J273">
        <v>2.1662375629028099</v>
      </c>
      <c r="K273">
        <v>2.2528558394949298</v>
      </c>
      <c r="L273">
        <v>2.1624684036400299</v>
      </c>
      <c r="M273">
        <v>2.1064269337499102</v>
      </c>
      <c r="N273">
        <v>2.0824914010899001</v>
      </c>
      <c r="O273">
        <v>2.1161330439375901</v>
      </c>
      <c r="P273">
        <v>2.0870497232667402</v>
      </c>
      <c r="Q273">
        <v>2.1155568381498102</v>
      </c>
      <c r="R273">
        <v>2.0858975907385799</v>
      </c>
      <c r="S273">
        <v>2.2534499691077299</v>
      </c>
      <c r="T273">
        <v>2.27905924765053</v>
      </c>
      <c r="U273">
        <v>2.1087531071378001</v>
      </c>
      <c r="V273">
        <v>2.1395156541012001</v>
      </c>
      <c r="W273">
        <v>2.1600567785347402</v>
      </c>
      <c r="X273">
        <v>2.1119224184537901</v>
      </c>
      <c r="Y273">
        <v>2.2670785234207198</v>
      </c>
      <c r="Z273">
        <v>2.1837601798903399</v>
      </c>
      <c r="AA273">
        <v>2.2130053893919701</v>
      </c>
      <c r="AB273">
        <v>2.1984770027120599</v>
      </c>
      <c r="AC273">
        <v>2.2822258451217898</v>
      </c>
      <c r="AD273">
        <v>2.2309794154117499</v>
      </c>
      <c r="AE273">
        <v>1.9643403182830499</v>
      </c>
      <c r="AF273">
        <v>1.9092220911868101</v>
      </c>
      <c r="AG273">
        <v>2.2309020583348902</v>
      </c>
      <c r="AH273">
        <v>2.17561397779042</v>
      </c>
      <c r="AI273">
        <v>2.1227382559379402</v>
      </c>
      <c r="AJ273">
        <v>2.1259093972139498</v>
      </c>
      <c r="AK273">
        <v>2.0637522767060901</v>
      </c>
      <c r="AL273">
        <v>2.1519566463206998</v>
      </c>
      <c r="AM273">
        <v>2.0507965679657301</v>
      </c>
      <c r="AN273">
        <v>2.0418160957681399</v>
      </c>
      <c r="AO273">
        <v>2.1542180209754598</v>
      </c>
      <c r="AP273">
        <v>2.1384993951590201</v>
      </c>
      <c r="AQ273">
        <v>2.1748799988309901</v>
      </c>
      <c r="AR273">
        <v>2.1704823528617401</v>
      </c>
      <c r="AS273">
        <v>2.19922672278186</v>
      </c>
      <c r="AT273">
        <v>2.21186263545466</v>
      </c>
      <c r="AU273">
        <v>2.20401552852725</v>
      </c>
      <c r="AV273">
        <v>2.18815606457337</v>
      </c>
      <c r="AW273">
        <v>2.1496976651571198</v>
      </c>
      <c r="AX273">
        <v>2.2454325128608201</v>
      </c>
      <c r="AY273">
        <v>2.1602152844573599</v>
      </c>
      <c r="AZ273">
        <v>2.22402394695699</v>
      </c>
      <c r="BA273">
        <v>2.1529268145095699</v>
      </c>
      <c r="BB273">
        <v>2.25156687315808</v>
      </c>
      <c r="BC273">
        <v>2.0707421208965902</v>
      </c>
      <c r="BD273">
        <v>2.1470449285958999</v>
      </c>
      <c r="BE273">
        <v>2.3346799036975199</v>
      </c>
      <c r="BF273">
        <v>2.3473455370698399</v>
      </c>
      <c r="BG273">
        <v>2.1493693760439099</v>
      </c>
      <c r="BH273">
        <v>2.25104346001805</v>
      </c>
      <c r="BI273">
        <v>2.1089008880433999</v>
      </c>
      <c r="BJ273">
        <v>2.1995546711860698</v>
      </c>
      <c r="BK273">
        <v>2.1525853160145298</v>
      </c>
      <c r="BL273">
        <v>2.20229948251751</v>
      </c>
      <c r="BM273">
        <v>2.2490393231652601</v>
      </c>
      <c r="BN273">
        <v>2.3555536733693501</v>
      </c>
      <c r="BO273">
        <v>2.1650459093869898</v>
      </c>
      <c r="BP273">
        <v>2.2468072509073198</v>
      </c>
      <c r="BQ273">
        <v>2.1993345254453498</v>
      </c>
      <c r="BR273">
        <v>2.3093007702068502</v>
      </c>
      <c r="BS273">
        <v>2.2020995355022799</v>
      </c>
      <c r="BT273">
        <v>2.2754592286236499</v>
      </c>
      <c r="BU273">
        <v>2.1727567016640501</v>
      </c>
      <c r="BV273">
        <v>2.2592552861987198</v>
      </c>
      <c r="BW273">
        <v>2.0330347889202098</v>
      </c>
      <c r="BX273">
        <v>2.1097893422007599</v>
      </c>
      <c r="BY273">
        <v>2.2160210914340501</v>
      </c>
      <c r="BZ273">
        <v>2.2632667159161102</v>
      </c>
      <c r="CA273">
        <v>2.2021010371275298</v>
      </c>
      <c r="CB273">
        <v>2.3274074608633999</v>
      </c>
      <c r="CC273">
        <v>2.1327912753028002</v>
      </c>
      <c r="CD273">
        <v>2.1973792091755802</v>
      </c>
      <c r="CE273">
        <v>2.2257887287433702</v>
      </c>
      <c r="CF273">
        <v>2.31133049873486</v>
      </c>
    </row>
    <row r="274" spans="1:84" x14ac:dyDescent="0.45">
      <c r="A274" t="s">
        <v>101</v>
      </c>
      <c r="B274" t="s">
        <v>102</v>
      </c>
      <c r="C274" t="s">
        <v>64</v>
      </c>
      <c r="D274">
        <v>50</v>
      </c>
      <c r="E274" s="1" cm="1">
        <f t="array" ref="E274">SUMPRODUCT($G274:$CF274,$G$2:$CF$2)/SUMPRODUCT(--($G274:$CF274&lt;&gt;""),$G$2:$CF$2)</f>
        <v>1.4461478191405699</v>
      </c>
      <c r="F274" s="1" cm="1">
        <f t="array" ref="F274">SUMPRODUCT($G274:$CF274,$F$2:$CE$2)/SUMPRODUCT(--($G274:$CF274&lt;&gt;""),$F$2:$CE$2)</f>
        <v>1.4658414992036555</v>
      </c>
      <c r="G274">
        <v>1.41575800492863</v>
      </c>
      <c r="H274">
        <v>1.4201211976297199</v>
      </c>
      <c r="I274">
        <v>1.4443509742381</v>
      </c>
      <c r="J274">
        <v>1.42172945761296</v>
      </c>
      <c r="K274">
        <v>1.41306982368732</v>
      </c>
      <c r="L274">
        <v>1.3997108009063399</v>
      </c>
      <c r="M274">
        <v>1.5048135774259099</v>
      </c>
      <c r="N274">
        <v>1.51030209294572</v>
      </c>
      <c r="O274">
        <v>1.4380833414030201</v>
      </c>
      <c r="P274">
        <v>1.4350950120699</v>
      </c>
      <c r="Q274">
        <v>1.4355267586098299</v>
      </c>
      <c r="R274">
        <v>1.43414515636791</v>
      </c>
      <c r="S274">
        <v>1.34234381034425</v>
      </c>
      <c r="T274">
        <v>1.3665540007580199</v>
      </c>
      <c r="U274">
        <v>1.52189901577758</v>
      </c>
      <c r="V274">
        <v>1.5452412262708799</v>
      </c>
      <c r="W274">
        <v>1.36307173172069</v>
      </c>
      <c r="X274">
        <v>1.39174920809313</v>
      </c>
      <c r="Y274">
        <v>1.4412193812749601</v>
      </c>
      <c r="Z274">
        <v>1.4273324543906101</v>
      </c>
      <c r="AA274">
        <v>1.4586576451111499</v>
      </c>
      <c r="AB274">
        <v>1.44437385878908</v>
      </c>
      <c r="AC274">
        <v>1.4366296219685399</v>
      </c>
      <c r="AD274">
        <v>1.4297491231778301</v>
      </c>
      <c r="AE274">
        <v>1.34172559270471</v>
      </c>
      <c r="AF274">
        <v>1.33423402001916</v>
      </c>
      <c r="AG274">
        <v>1.4931805484002301</v>
      </c>
      <c r="AH274">
        <v>1.50351068507685</v>
      </c>
      <c r="AI274">
        <v>1.48678664842401</v>
      </c>
      <c r="AJ274">
        <v>1.50351240218264</v>
      </c>
      <c r="AK274">
        <v>1.4889308833822801</v>
      </c>
      <c r="AL274">
        <v>1.5643691763638501</v>
      </c>
      <c r="AM274">
        <v>1.38067360168231</v>
      </c>
      <c r="AN274">
        <v>1.36035582533787</v>
      </c>
      <c r="AO274">
        <v>1.3621895365907899</v>
      </c>
      <c r="AP274">
        <v>1.3791329918394</v>
      </c>
      <c r="AQ274">
        <v>1.46933999148956</v>
      </c>
      <c r="AR274">
        <v>1.4842017227488999</v>
      </c>
      <c r="AS274">
        <v>1.49502501302998</v>
      </c>
      <c r="AT274">
        <v>1.5266432927356699</v>
      </c>
      <c r="AU274">
        <v>1.5467165830852301</v>
      </c>
      <c r="AV274">
        <v>1.56036547292754</v>
      </c>
      <c r="AW274">
        <v>1.5125991942533401</v>
      </c>
      <c r="AX274">
        <v>1.5542224411936001</v>
      </c>
      <c r="AY274">
        <v>1.4426570364203499</v>
      </c>
      <c r="AZ274">
        <v>1.4739575816119199</v>
      </c>
      <c r="BA274">
        <v>1.43929476066349</v>
      </c>
      <c r="BB274">
        <v>1.5185028983378599</v>
      </c>
      <c r="BC274">
        <v>1.4234803765308599</v>
      </c>
      <c r="BD274">
        <v>1.4681282345758699</v>
      </c>
      <c r="BE274">
        <v>1.4315926520073201</v>
      </c>
      <c r="BF274">
        <v>1.52451997542957</v>
      </c>
      <c r="BG274">
        <v>1.40421330450033</v>
      </c>
      <c r="BH274">
        <v>1.4924961470834801</v>
      </c>
      <c r="BI274">
        <v>1.4758816424977901</v>
      </c>
      <c r="BJ274">
        <v>1.50993280131914</v>
      </c>
      <c r="BK274">
        <v>1.3396642267643599</v>
      </c>
      <c r="BL274">
        <v>1.40287083091798</v>
      </c>
      <c r="BM274">
        <v>1.4676038168994701</v>
      </c>
      <c r="BN274">
        <v>1.5519044335846499</v>
      </c>
      <c r="BO274">
        <v>1.3923770733146099</v>
      </c>
      <c r="BP274">
        <v>1.4734483695555001</v>
      </c>
      <c r="BQ274">
        <v>1.4714357291126401</v>
      </c>
      <c r="BR274">
        <v>1.5733920051492301</v>
      </c>
      <c r="BS274">
        <v>1.4350561572596301</v>
      </c>
      <c r="BT274">
        <v>1.5119748506890101</v>
      </c>
      <c r="BU274">
        <v>1.4195117669828301</v>
      </c>
      <c r="BV274">
        <v>1.48787227438322</v>
      </c>
      <c r="BW274">
        <v>1.4261178535860699</v>
      </c>
      <c r="BX274">
        <v>1.48765170568674</v>
      </c>
      <c r="BY274">
        <v>1.60159502771444</v>
      </c>
      <c r="BZ274">
        <v>1.64998310017401</v>
      </c>
      <c r="CA274">
        <v>1.5303900655607099</v>
      </c>
      <c r="CB274">
        <v>1.6094110520351901</v>
      </c>
      <c r="CC274">
        <v>1.5967033457353801</v>
      </c>
      <c r="CD274">
        <v>1.59266350783614</v>
      </c>
      <c r="CE274">
        <v>1.5126268795686899</v>
      </c>
      <c r="CF274">
        <v>1.6018871324624799</v>
      </c>
    </row>
    <row r="275" spans="1:84" x14ac:dyDescent="0.45">
      <c r="A275" t="s">
        <v>101</v>
      </c>
      <c r="B275" t="s">
        <v>58</v>
      </c>
      <c r="C275" t="s">
        <v>64</v>
      </c>
      <c r="D275">
        <v>50</v>
      </c>
      <c r="E275" s="1" cm="1">
        <f t="array" ref="E275">SUMPRODUCT($G275:$CF275,$G$2:$CF$2)/SUMPRODUCT(--($G275:$CF275&lt;&gt;""),$G$2:$CF$2)</f>
        <v>1.3141428051764104</v>
      </c>
      <c r="F275" s="1" cm="1">
        <f t="array" ref="F275">SUMPRODUCT($G275:$CF275,$F$2:$CE$2)/SUMPRODUCT(--($G275:$CF275&lt;&gt;""),$F$2:$CE$2)</f>
        <v>1.3160560961288577</v>
      </c>
      <c r="G275">
        <v>1.34334075255842</v>
      </c>
      <c r="H275">
        <v>1.3365493294863999</v>
      </c>
      <c r="I275">
        <v>1.30776285562235</v>
      </c>
      <c r="J275">
        <v>1.2829594036197201</v>
      </c>
      <c r="K275">
        <v>1.2845231340305101</v>
      </c>
      <c r="L275">
        <v>1.2569800581495501</v>
      </c>
      <c r="M275">
        <v>1.3421615769527699</v>
      </c>
      <c r="N275">
        <v>1.32495110732442</v>
      </c>
      <c r="O275">
        <v>1.3472020939399401</v>
      </c>
      <c r="P275">
        <v>1.3314395356280899</v>
      </c>
      <c r="Q275">
        <v>1.34456085202122</v>
      </c>
      <c r="R275">
        <v>1.32848901881229</v>
      </c>
      <c r="S275">
        <v>1.3062400978008699</v>
      </c>
      <c r="T275">
        <v>1.3222718754979801</v>
      </c>
      <c r="U275">
        <v>1.3388706060001001</v>
      </c>
      <c r="V275">
        <v>1.3436239431192301</v>
      </c>
      <c r="W275">
        <v>1.2503733176087699</v>
      </c>
      <c r="X275">
        <v>1.25900230132423</v>
      </c>
      <c r="Y275">
        <v>1.3058903410635601</v>
      </c>
      <c r="Z275">
        <v>1.2851281397744501</v>
      </c>
      <c r="AA275">
        <v>1.32375771943404</v>
      </c>
      <c r="AB275">
        <v>1.31005448285418</v>
      </c>
      <c r="AC275">
        <v>1.33808426419795</v>
      </c>
      <c r="AD275">
        <v>1.32407797697936</v>
      </c>
      <c r="AE275">
        <v>1.2006466304838701</v>
      </c>
      <c r="AF275">
        <v>1.18221234225881</v>
      </c>
      <c r="AG275">
        <v>1.3306531325562301</v>
      </c>
      <c r="AH275">
        <v>1.33184994616883</v>
      </c>
      <c r="AI275">
        <v>1.3478695416447699</v>
      </c>
      <c r="AJ275">
        <v>1.3412760715241301</v>
      </c>
      <c r="AK275">
        <v>1.32311458164537</v>
      </c>
      <c r="AL275">
        <v>1.3659707298695101</v>
      </c>
      <c r="AM275">
        <v>1.3003513486006999</v>
      </c>
      <c r="AN275">
        <v>1.2877152016315201</v>
      </c>
      <c r="AO275">
        <v>1.27429273813253</v>
      </c>
      <c r="AP275">
        <v>1.26211271883509</v>
      </c>
      <c r="AQ275">
        <v>1.32169977941481</v>
      </c>
      <c r="AR275">
        <v>1.3101131152230401</v>
      </c>
      <c r="AS275">
        <v>1.3236609375461099</v>
      </c>
      <c r="AT275">
        <v>1.32694348425535</v>
      </c>
      <c r="AU275">
        <v>1.3737668389397</v>
      </c>
      <c r="AV275">
        <v>1.3384385345098699</v>
      </c>
      <c r="AW275">
        <v>1.3059304702722001</v>
      </c>
      <c r="AX275">
        <v>1.34872974358397</v>
      </c>
      <c r="AY275">
        <v>1.3233201150127301</v>
      </c>
      <c r="AZ275">
        <v>1.3623223456684901</v>
      </c>
      <c r="BA275">
        <v>1.3149801103880301</v>
      </c>
      <c r="BB275">
        <v>1.3636134602388399</v>
      </c>
      <c r="BC275">
        <v>1.3002727342293801</v>
      </c>
      <c r="BD275">
        <v>1.32645123371151</v>
      </c>
      <c r="BE275">
        <v>1.3267949746424501</v>
      </c>
      <c r="BF275">
        <v>1.38623762060059</v>
      </c>
      <c r="BG275">
        <v>1.28858661965167</v>
      </c>
      <c r="BH275">
        <v>1.3552157963342</v>
      </c>
      <c r="BI275">
        <v>1.2728130958497299</v>
      </c>
      <c r="BJ275">
        <v>1.3177764264387899</v>
      </c>
      <c r="BK275">
        <v>1.30501151224095</v>
      </c>
      <c r="BL275">
        <v>1.3511763103891099</v>
      </c>
      <c r="BM275">
        <v>1.3826161442032601</v>
      </c>
      <c r="BN275">
        <v>1.4356378519341699</v>
      </c>
      <c r="BO275">
        <v>1.28788495498139</v>
      </c>
      <c r="BP275">
        <v>1.3387744501718399</v>
      </c>
      <c r="BQ275">
        <v>1.3415565693522</v>
      </c>
      <c r="BR275">
        <v>1.4112197699018501</v>
      </c>
      <c r="BS275">
        <v>1.3041293594769201</v>
      </c>
      <c r="BT275">
        <v>1.3507946486614399</v>
      </c>
      <c r="BU275">
        <v>1.33652017242304</v>
      </c>
      <c r="BV275">
        <v>1.4013653547565199</v>
      </c>
      <c r="BW275">
        <v>1.2852600307209201</v>
      </c>
      <c r="BX275">
        <v>1.3286041557652299</v>
      </c>
      <c r="BY275">
        <v>1.33887753851672</v>
      </c>
      <c r="BZ275">
        <v>1.36406723324678</v>
      </c>
      <c r="CA275">
        <v>1.3050073418139301</v>
      </c>
      <c r="CB275">
        <v>1.3773014154571901</v>
      </c>
      <c r="CC275">
        <v>1.3716179625934499</v>
      </c>
      <c r="CD275">
        <v>1.35422085877084</v>
      </c>
      <c r="CE275">
        <v>1.3482838584897801</v>
      </c>
      <c r="CF275">
        <v>1.4053305667897</v>
      </c>
    </row>
    <row r="276" spans="1:84" x14ac:dyDescent="0.45">
      <c r="A276" t="s">
        <v>101</v>
      </c>
      <c r="B276" t="s">
        <v>58</v>
      </c>
      <c r="C276" t="s">
        <v>85</v>
      </c>
      <c r="D276">
        <v>50</v>
      </c>
      <c r="E276" s="1" cm="1">
        <f t="array" ref="E276">SUMPRODUCT($G276:$CF276,$G$2:$CF$2)/SUMPRODUCT(--($G276:$CF276&lt;&gt;""),$G$2:$CF$2)</f>
        <v>1.1229554768488952</v>
      </c>
      <c r="F276" s="1" cm="1">
        <f t="array" ref="F276">SUMPRODUCT($G276:$CF276,$F$2:$CE$2)/SUMPRODUCT(--($G276:$CF276&lt;&gt;""),$F$2:$CE$2)</f>
        <v>1.1255171971359161</v>
      </c>
      <c r="G276">
        <v>1.1465856062852899</v>
      </c>
      <c r="H276">
        <v>1.1428732765838201</v>
      </c>
      <c r="I276">
        <v>1.12457989115724</v>
      </c>
      <c r="J276">
        <v>1.0957445301362101</v>
      </c>
      <c r="K276">
        <v>1.0964027869542801</v>
      </c>
      <c r="L276">
        <v>1.0817809982052</v>
      </c>
      <c r="M276">
        <v>1.1401259770854999</v>
      </c>
      <c r="N276">
        <v>1.1287160253408</v>
      </c>
      <c r="O276">
        <v>1.1439204223408901</v>
      </c>
      <c r="P276">
        <v>1.13229401169305</v>
      </c>
      <c r="Q276">
        <v>1.14208993394651</v>
      </c>
      <c r="R276">
        <v>1.13124179591479</v>
      </c>
      <c r="S276">
        <v>1.1151800238271801</v>
      </c>
      <c r="T276">
        <v>1.1351357881801001</v>
      </c>
      <c r="U276">
        <v>1.1417128560730201</v>
      </c>
      <c r="V276">
        <v>1.14631262013584</v>
      </c>
      <c r="W276">
        <v>1.0681110885924101</v>
      </c>
      <c r="X276">
        <v>1.0767604491345899</v>
      </c>
      <c r="Y276">
        <v>1.11130810607759</v>
      </c>
      <c r="Z276">
        <v>1.0961704973028601</v>
      </c>
      <c r="AA276">
        <v>1.12643371234019</v>
      </c>
      <c r="AB276">
        <v>1.1171743631865501</v>
      </c>
      <c r="AC276">
        <v>1.14725558410224</v>
      </c>
      <c r="AD276">
        <v>1.1336954148784399</v>
      </c>
      <c r="AE276">
        <v>1.02643243067845</v>
      </c>
      <c r="AF276">
        <v>1.00736794902279</v>
      </c>
      <c r="AG276">
        <v>1.14010958893301</v>
      </c>
      <c r="AH276">
        <v>1.13771023532689</v>
      </c>
      <c r="AI276">
        <v>1.1444674055123001</v>
      </c>
      <c r="AJ276">
        <v>1.13858724498431</v>
      </c>
      <c r="AK276">
        <v>1.1257453909678801</v>
      </c>
      <c r="AL276">
        <v>1.1672561465983999</v>
      </c>
      <c r="AM276">
        <v>1.1179864860133</v>
      </c>
      <c r="AN276">
        <v>1.1034258820203</v>
      </c>
      <c r="AO276">
        <v>1.0848786080092501</v>
      </c>
      <c r="AP276">
        <v>1.08317835942356</v>
      </c>
      <c r="AQ276">
        <v>1.1280489998569201</v>
      </c>
      <c r="AR276">
        <v>1.1268416125145799</v>
      </c>
      <c r="AS276">
        <v>1.1384543171591299</v>
      </c>
      <c r="AT276">
        <v>1.1338981493586899</v>
      </c>
      <c r="AU276">
        <v>1.1673429301604801</v>
      </c>
      <c r="AV276">
        <v>1.13915241452842</v>
      </c>
      <c r="AW276">
        <v>1.1190000861415801</v>
      </c>
      <c r="AX276">
        <v>1.1525722487215699</v>
      </c>
      <c r="AY276">
        <v>1.1276989138256499</v>
      </c>
      <c r="AZ276">
        <v>1.1678906085594301</v>
      </c>
      <c r="BA276">
        <v>1.1246731677375501</v>
      </c>
      <c r="BB276">
        <v>1.1673337430675701</v>
      </c>
      <c r="BC276">
        <v>1.11314905545764</v>
      </c>
      <c r="BD276">
        <v>1.13582503708168</v>
      </c>
      <c r="BE276">
        <v>1.1286067146047001</v>
      </c>
      <c r="BF276">
        <v>1.18352116345308</v>
      </c>
      <c r="BG276">
        <v>1.11113656085847</v>
      </c>
      <c r="BH276">
        <v>1.15702613528083</v>
      </c>
      <c r="BI276">
        <v>1.08752262649853</v>
      </c>
      <c r="BJ276">
        <v>1.1462533688780101</v>
      </c>
      <c r="BK276">
        <v>1.12778190201304</v>
      </c>
      <c r="BL276">
        <v>1.15526014502221</v>
      </c>
      <c r="BM276">
        <v>1.19205762337001</v>
      </c>
      <c r="BN276">
        <v>1.25773560026335</v>
      </c>
      <c r="BO276">
        <v>1.0917278936657699</v>
      </c>
      <c r="BP276">
        <v>1.1447674772937899</v>
      </c>
      <c r="BQ276">
        <v>1.1408257367477701</v>
      </c>
      <c r="BR276">
        <v>1.19839941671118</v>
      </c>
      <c r="BS276">
        <v>1.12314851006373</v>
      </c>
      <c r="BT276">
        <v>1.15013398968477</v>
      </c>
      <c r="BU276">
        <v>1.1543510680753599</v>
      </c>
      <c r="BV276">
        <v>1.2110543658045101</v>
      </c>
      <c r="BW276">
        <v>1.10269837786742</v>
      </c>
      <c r="BX276">
        <v>1.13875065408571</v>
      </c>
      <c r="BY276">
        <v>1.1505318333639001</v>
      </c>
      <c r="BZ276">
        <v>1.1596416080625001</v>
      </c>
      <c r="CA276">
        <v>1.1249650458509499</v>
      </c>
      <c r="CB276">
        <v>1.17673842877646</v>
      </c>
      <c r="CC276">
        <v>1.19565935042274</v>
      </c>
      <c r="CD276">
        <v>1.17175985164507</v>
      </c>
      <c r="CE276">
        <v>1.1896765279902799</v>
      </c>
      <c r="CF276">
        <v>1.2213240003904799</v>
      </c>
    </row>
    <row r="277" spans="1:84" x14ac:dyDescent="0.45">
      <c r="A277" t="s">
        <v>63</v>
      </c>
      <c r="B277" t="s">
        <v>58</v>
      </c>
      <c r="C277" t="s">
        <v>64</v>
      </c>
      <c r="D277">
        <v>50</v>
      </c>
      <c r="E277" s="1" cm="1">
        <f t="array" ref="E277">SUMPRODUCT($G277:$CF277,$G$2:$CF$2)/SUMPRODUCT(--($G277:$CF277&lt;&gt;""),$G$2:$CF$2)</f>
        <v>1.3141428051764104</v>
      </c>
      <c r="F277" s="1" cm="1">
        <f t="array" ref="F277">SUMPRODUCT($G277:$CF277,$F$2:$CE$2)/SUMPRODUCT(--($G277:$CF277&lt;&gt;""),$F$2:$CE$2)</f>
        <v>1.3160560961288577</v>
      </c>
      <c r="G277">
        <v>1.34334075255842</v>
      </c>
      <c r="H277">
        <v>1.3365493294863999</v>
      </c>
      <c r="I277">
        <v>1.30776285562235</v>
      </c>
      <c r="J277">
        <v>1.2829594036197201</v>
      </c>
      <c r="K277">
        <v>1.2845231340305101</v>
      </c>
      <c r="L277">
        <v>1.2569800581495501</v>
      </c>
      <c r="M277">
        <v>1.3421615769527699</v>
      </c>
      <c r="N277">
        <v>1.32495110732442</v>
      </c>
      <c r="O277">
        <v>1.3472020939399401</v>
      </c>
      <c r="P277">
        <v>1.3314395356280899</v>
      </c>
      <c r="Q277">
        <v>1.34456085202122</v>
      </c>
      <c r="R277">
        <v>1.32848901881229</v>
      </c>
      <c r="S277">
        <v>1.3062400978008699</v>
      </c>
      <c r="T277">
        <v>1.3222718754979801</v>
      </c>
      <c r="U277">
        <v>1.3388706060001001</v>
      </c>
      <c r="V277">
        <v>1.3436239431192301</v>
      </c>
      <c r="W277">
        <v>1.2503733176087699</v>
      </c>
      <c r="X277">
        <v>1.25900230132423</v>
      </c>
      <c r="Y277">
        <v>1.3058903410635601</v>
      </c>
      <c r="Z277">
        <v>1.2851281397744501</v>
      </c>
      <c r="AA277">
        <v>1.32375771943404</v>
      </c>
      <c r="AB277">
        <v>1.31005448285418</v>
      </c>
      <c r="AC277">
        <v>1.33808426419795</v>
      </c>
      <c r="AD277">
        <v>1.32407797697936</v>
      </c>
      <c r="AE277">
        <v>1.2006466304838701</v>
      </c>
      <c r="AF277">
        <v>1.18221234225881</v>
      </c>
      <c r="AG277">
        <v>1.3306531325562301</v>
      </c>
      <c r="AH277">
        <v>1.33184994616883</v>
      </c>
      <c r="AI277">
        <v>1.3478695416447699</v>
      </c>
      <c r="AJ277">
        <v>1.3412760715241301</v>
      </c>
      <c r="AK277">
        <v>1.32311458164537</v>
      </c>
      <c r="AL277">
        <v>1.3659707298695101</v>
      </c>
      <c r="AM277">
        <v>1.3003513486006999</v>
      </c>
      <c r="AN277">
        <v>1.2877152016315201</v>
      </c>
      <c r="AO277">
        <v>1.27429273813253</v>
      </c>
      <c r="AP277">
        <v>1.26211271883509</v>
      </c>
      <c r="AQ277">
        <v>1.32169977941481</v>
      </c>
      <c r="AR277">
        <v>1.3101131152230401</v>
      </c>
      <c r="AS277">
        <v>1.3236609375461099</v>
      </c>
      <c r="AT277">
        <v>1.32694348425535</v>
      </c>
      <c r="AU277">
        <v>1.3737668389397</v>
      </c>
      <c r="AV277">
        <v>1.3384385345098699</v>
      </c>
      <c r="AW277">
        <v>1.3059304702722001</v>
      </c>
      <c r="AX277">
        <v>1.34872974358397</v>
      </c>
      <c r="AY277">
        <v>1.3233201150127301</v>
      </c>
      <c r="AZ277">
        <v>1.3623223456684901</v>
      </c>
      <c r="BA277">
        <v>1.3149801103880301</v>
      </c>
      <c r="BB277">
        <v>1.3636134602388399</v>
      </c>
      <c r="BC277">
        <v>1.3002727342293801</v>
      </c>
      <c r="BD277">
        <v>1.32645123371151</v>
      </c>
      <c r="BE277">
        <v>1.3267949746424501</v>
      </c>
      <c r="BF277">
        <v>1.38623762060059</v>
      </c>
      <c r="BG277">
        <v>1.28858661965167</v>
      </c>
      <c r="BH277">
        <v>1.3552157963342</v>
      </c>
      <c r="BI277">
        <v>1.2728130958497299</v>
      </c>
      <c r="BJ277">
        <v>1.3177764264387899</v>
      </c>
      <c r="BK277">
        <v>1.30501151224095</v>
      </c>
      <c r="BL277">
        <v>1.3511763103891099</v>
      </c>
      <c r="BM277">
        <v>1.3826161442032601</v>
      </c>
      <c r="BN277">
        <v>1.4356378519341699</v>
      </c>
      <c r="BO277">
        <v>1.28788495498139</v>
      </c>
      <c r="BP277">
        <v>1.3387744501718399</v>
      </c>
      <c r="BQ277">
        <v>1.3415565693522</v>
      </c>
      <c r="BR277">
        <v>1.4112197699018501</v>
      </c>
      <c r="BS277">
        <v>1.3041293594769201</v>
      </c>
      <c r="BT277">
        <v>1.3507946486614399</v>
      </c>
      <c r="BU277">
        <v>1.33652017242304</v>
      </c>
      <c r="BV277">
        <v>1.4013653547565199</v>
      </c>
      <c r="BW277">
        <v>1.2852600307209201</v>
      </c>
      <c r="BX277">
        <v>1.3286041557652299</v>
      </c>
      <c r="BY277">
        <v>1.33887753851672</v>
      </c>
      <c r="BZ277">
        <v>1.36406723324678</v>
      </c>
      <c r="CA277">
        <v>1.3050073418139301</v>
      </c>
      <c r="CB277">
        <v>1.3773014154571901</v>
      </c>
      <c r="CC277">
        <v>1.3716179625934499</v>
      </c>
      <c r="CD277">
        <v>1.35422085877084</v>
      </c>
      <c r="CE277">
        <v>1.3482838584897801</v>
      </c>
      <c r="CF277">
        <v>1.4053305667897</v>
      </c>
    </row>
    <row r="278" spans="1:84" x14ac:dyDescent="0.45">
      <c r="A278" t="s">
        <v>93</v>
      </c>
      <c r="B278" t="s">
        <v>58</v>
      </c>
      <c r="C278" t="s">
        <v>64</v>
      </c>
      <c r="D278">
        <v>50</v>
      </c>
      <c r="E278" s="1" cm="1">
        <f t="array" ref="E278">SUMPRODUCT($G278:$CF278,$G$2:$CF$2)/SUMPRODUCT(--($G278:$CF278&lt;&gt;""),$G$2:$CF$2)</f>
        <v>1.3141428051764104</v>
      </c>
      <c r="F278" s="1" cm="1">
        <f t="array" ref="F278">SUMPRODUCT($G278:$CF278,$F$2:$CE$2)/SUMPRODUCT(--($G278:$CF278&lt;&gt;""),$F$2:$CE$2)</f>
        <v>1.3160560961288577</v>
      </c>
      <c r="G278">
        <v>1.34334075255842</v>
      </c>
      <c r="H278">
        <v>1.3365493294863999</v>
      </c>
      <c r="I278">
        <v>1.30776285562235</v>
      </c>
      <c r="J278">
        <v>1.2829594036197201</v>
      </c>
      <c r="K278">
        <v>1.2845231340305101</v>
      </c>
      <c r="L278">
        <v>1.2569800581495501</v>
      </c>
      <c r="M278">
        <v>1.3421615769527699</v>
      </c>
      <c r="N278">
        <v>1.32495110732442</v>
      </c>
      <c r="O278">
        <v>1.3472020939399401</v>
      </c>
      <c r="P278">
        <v>1.3314395356280899</v>
      </c>
      <c r="Q278">
        <v>1.34456085202122</v>
      </c>
      <c r="R278">
        <v>1.32848901881229</v>
      </c>
      <c r="S278">
        <v>1.3062400978008699</v>
      </c>
      <c r="T278">
        <v>1.3222718754979801</v>
      </c>
      <c r="U278">
        <v>1.3388706060001001</v>
      </c>
      <c r="V278">
        <v>1.3436239431192301</v>
      </c>
      <c r="W278">
        <v>1.2503733176087699</v>
      </c>
      <c r="X278">
        <v>1.25900230132423</v>
      </c>
      <c r="Y278">
        <v>1.3058903410635601</v>
      </c>
      <c r="Z278">
        <v>1.2851281397744501</v>
      </c>
      <c r="AA278">
        <v>1.32375771943404</v>
      </c>
      <c r="AB278">
        <v>1.31005448285418</v>
      </c>
      <c r="AC278">
        <v>1.33808426419795</v>
      </c>
      <c r="AD278">
        <v>1.32407797697936</v>
      </c>
      <c r="AE278">
        <v>1.2006466304838701</v>
      </c>
      <c r="AF278">
        <v>1.18221234225881</v>
      </c>
      <c r="AG278">
        <v>1.3306531325562301</v>
      </c>
      <c r="AH278">
        <v>1.33184994616883</v>
      </c>
      <c r="AI278">
        <v>1.3478695416447699</v>
      </c>
      <c r="AJ278">
        <v>1.3412760715241301</v>
      </c>
      <c r="AK278">
        <v>1.32311458164537</v>
      </c>
      <c r="AL278">
        <v>1.3659707298695101</v>
      </c>
      <c r="AM278">
        <v>1.3003513486006999</v>
      </c>
      <c r="AN278">
        <v>1.2877152016315201</v>
      </c>
      <c r="AO278">
        <v>1.27429273813253</v>
      </c>
      <c r="AP278">
        <v>1.26211271883509</v>
      </c>
      <c r="AQ278">
        <v>1.32169977941481</v>
      </c>
      <c r="AR278">
        <v>1.3101131152230401</v>
      </c>
      <c r="AS278">
        <v>1.3236609375461099</v>
      </c>
      <c r="AT278">
        <v>1.32694348425535</v>
      </c>
      <c r="AU278">
        <v>1.3737668389397</v>
      </c>
      <c r="AV278">
        <v>1.3384385345098699</v>
      </c>
      <c r="AW278">
        <v>1.3059304702722001</v>
      </c>
      <c r="AX278">
        <v>1.34872974358397</v>
      </c>
      <c r="AY278">
        <v>1.3233201150127301</v>
      </c>
      <c r="AZ278">
        <v>1.3623223456684901</v>
      </c>
      <c r="BA278">
        <v>1.3149801103880301</v>
      </c>
      <c r="BB278">
        <v>1.3636134602388399</v>
      </c>
      <c r="BC278">
        <v>1.3002727342293801</v>
      </c>
      <c r="BD278">
        <v>1.32645123371151</v>
      </c>
      <c r="BE278">
        <v>1.3267949746424501</v>
      </c>
      <c r="BF278">
        <v>1.38623762060059</v>
      </c>
      <c r="BG278">
        <v>1.28858661965167</v>
      </c>
      <c r="BH278">
        <v>1.3552157963342</v>
      </c>
      <c r="BI278">
        <v>1.2728130958497299</v>
      </c>
      <c r="BJ278">
        <v>1.3177764264387899</v>
      </c>
      <c r="BK278">
        <v>1.30501151224095</v>
      </c>
      <c r="BL278">
        <v>1.3511763103891099</v>
      </c>
      <c r="BM278">
        <v>1.3826161442032601</v>
      </c>
      <c r="BN278">
        <v>1.4356378519341699</v>
      </c>
      <c r="BO278">
        <v>1.28788495498139</v>
      </c>
      <c r="BP278">
        <v>1.3387744501718399</v>
      </c>
      <c r="BQ278">
        <v>1.3415565693522</v>
      </c>
      <c r="BR278">
        <v>1.4112197699018501</v>
      </c>
      <c r="BS278">
        <v>1.3041293594769201</v>
      </c>
      <c r="BT278">
        <v>1.3507946486614399</v>
      </c>
      <c r="BU278">
        <v>1.33652017242304</v>
      </c>
      <c r="BV278">
        <v>1.4013653547565199</v>
      </c>
      <c r="BW278">
        <v>1.2852600307209201</v>
      </c>
      <c r="BX278">
        <v>1.3286041557652299</v>
      </c>
      <c r="BY278">
        <v>1.33887753851672</v>
      </c>
      <c r="BZ278">
        <v>1.36406723324678</v>
      </c>
      <c r="CA278">
        <v>1.3050073418139301</v>
      </c>
      <c r="CB278">
        <v>1.3773014154571901</v>
      </c>
      <c r="CC278">
        <v>1.3716179625934499</v>
      </c>
      <c r="CD278">
        <v>1.35422085877084</v>
      </c>
      <c r="CE278">
        <v>1.3482838584897801</v>
      </c>
      <c r="CF278">
        <v>1.4053305667897</v>
      </c>
    </row>
    <row r="279" spans="1:84" x14ac:dyDescent="0.45">
      <c r="A279" t="s">
        <v>67</v>
      </c>
      <c r="B279" t="s">
        <v>58</v>
      </c>
      <c r="C279" t="s">
        <v>64</v>
      </c>
      <c r="D279">
        <v>50</v>
      </c>
      <c r="E279" s="1" cm="1">
        <f t="array" ref="E279">SUMPRODUCT($G279:$CF279,$G$2:$CF$2)/SUMPRODUCT(--($G279:$CF279&lt;&gt;""),$G$2:$CF$2)</f>
        <v>1.3141428051764104</v>
      </c>
      <c r="F279" s="1" cm="1">
        <f t="array" ref="F279">SUMPRODUCT($G279:$CF279,$F$2:$CE$2)/SUMPRODUCT(--($G279:$CF279&lt;&gt;""),$F$2:$CE$2)</f>
        <v>1.3160560961288577</v>
      </c>
      <c r="G279">
        <v>1.34334075255842</v>
      </c>
      <c r="H279">
        <v>1.3365493294863999</v>
      </c>
      <c r="I279">
        <v>1.30776285562235</v>
      </c>
      <c r="J279">
        <v>1.2829594036197201</v>
      </c>
      <c r="K279">
        <v>1.2845231340305101</v>
      </c>
      <c r="L279">
        <v>1.2569800581495501</v>
      </c>
      <c r="M279">
        <v>1.3421615769527699</v>
      </c>
      <c r="N279">
        <v>1.32495110732442</v>
      </c>
      <c r="O279">
        <v>1.3472020939399401</v>
      </c>
      <c r="P279">
        <v>1.3314395356280899</v>
      </c>
      <c r="Q279">
        <v>1.34456085202122</v>
      </c>
      <c r="R279">
        <v>1.32848901881229</v>
      </c>
      <c r="S279">
        <v>1.3062400978008699</v>
      </c>
      <c r="T279">
        <v>1.3222718754979801</v>
      </c>
      <c r="U279">
        <v>1.3388706060001001</v>
      </c>
      <c r="V279">
        <v>1.3436239431192301</v>
      </c>
      <c r="W279">
        <v>1.2503733176087699</v>
      </c>
      <c r="X279">
        <v>1.25900230132423</v>
      </c>
      <c r="Y279">
        <v>1.3058903410635601</v>
      </c>
      <c r="Z279">
        <v>1.2851281397744501</v>
      </c>
      <c r="AA279">
        <v>1.32375771943404</v>
      </c>
      <c r="AB279">
        <v>1.31005448285418</v>
      </c>
      <c r="AC279">
        <v>1.33808426419795</v>
      </c>
      <c r="AD279">
        <v>1.32407797697936</v>
      </c>
      <c r="AE279">
        <v>1.2006466304838701</v>
      </c>
      <c r="AF279">
        <v>1.18221234225881</v>
      </c>
      <c r="AG279">
        <v>1.3306531325562301</v>
      </c>
      <c r="AH279">
        <v>1.33184994616883</v>
      </c>
      <c r="AI279">
        <v>1.3478695416447699</v>
      </c>
      <c r="AJ279">
        <v>1.3412760715241301</v>
      </c>
      <c r="AK279">
        <v>1.32311458164537</v>
      </c>
      <c r="AL279">
        <v>1.3659707298695101</v>
      </c>
      <c r="AM279">
        <v>1.3003513486006999</v>
      </c>
      <c r="AN279">
        <v>1.2877152016315201</v>
      </c>
      <c r="AO279">
        <v>1.27429273813253</v>
      </c>
      <c r="AP279">
        <v>1.26211271883509</v>
      </c>
      <c r="AQ279">
        <v>1.32169977941481</v>
      </c>
      <c r="AR279">
        <v>1.3101131152230401</v>
      </c>
      <c r="AS279">
        <v>1.3236609375461099</v>
      </c>
      <c r="AT279">
        <v>1.32694348425535</v>
      </c>
      <c r="AU279">
        <v>1.3737668389397</v>
      </c>
      <c r="AV279">
        <v>1.3384385345098699</v>
      </c>
      <c r="AW279">
        <v>1.3059304702722001</v>
      </c>
      <c r="AX279">
        <v>1.34872974358397</v>
      </c>
      <c r="AY279">
        <v>1.3233201150127301</v>
      </c>
      <c r="AZ279">
        <v>1.3623223456684901</v>
      </c>
      <c r="BA279">
        <v>1.3149801103880301</v>
      </c>
      <c r="BB279">
        <v>1.3636134602388399</v>
      </c>
      <c r="BC279">
        <v>1.3002727342293801</v>
      </c>
      <c r="BD279">
        <v>1.32645123371151</v>
      </c>
      <c r="BE279">
        <v>1.3267949746424501</v>
      </c>
      <c r="BF279">
        <v>1.38623762060059</v>
      </c>
      <c r="BG279">
        <v>1.28858661965167</v>
      </c>
      <c r="BH279">
        <v>1.3552157963342</v>
      </c>
      <c r="BI279">
        <v>1.2728130958497299</v>
      </c>
      <c r="BJ279">
        <v>1.3177764264387899</v>
      </c>
      <c r="BK279">
        <v>1.30501151224095</v>
      </c>
      <c r="BL279">
        <v>1.3511763103891099</v>
      </c>
      <c r="BM279">
        <v>1.3826161442032601</v>
      </c>
      <c r="BN279">
        <v>1.4356378519341699</v>
      </c>
      <c r="BO279">
        <v>1.28788495498139</v>
      </c>
      <c r="BP279">
        <v>1.3387744501718399</v>
      </c>
      <c r="BQ279">
        <v>1.3415565693522</v>
      </c>
      <c r="BR279">
        <v>1.4112197699018501</v>
      </c>
      <c r="BS279">
        <v>1.3041293594769201</v>
      </c>
      <c r="BT279">
        <v>1.3507946486614399</v>
      </c>
      <c r="BU279">
        <v>1.33652017242304</v>
      </c>
      <c r="BV279">
        <v>1.4013653547565199</v>
      </c>
      <c r="BW279">
        <v>1.2852600307209201</v>
      </c>
      <c r="BX279">
        <v>1.3286041557652299</v>
      </c>
      <c r="BY279">
        <v>1.33887753851672</v>
      </c>
      <c r="BZ279">
        <v>1.36406723324678</v>
      </c>
      <c r="CA279">
        <v>1.3050073418139301</v>
      </c>
      <c r="CB279">
        <v>1.3773014154571901</v>
      </c>
      <c r="CC279">
        <v>1.3716179625934499</v>
      </c>
      <c r="CD279">
        <v>1.35422085877084</v>
      </c>
      <c r="CE279">
        <v>1.3482838584897801</v>
      </c>
      <c r="CF279">
        <v>1.4053305667897</v>
      </c>
    </row>
    <row r="280" spans="1:84" x14ac:dyDescent="0.45">
      <c r="A280" t="s">
        <v>112</v>
      </c>
      <c r="B280" t="s">
        <v>58</v>
      </c>
      <c r="C280" t="s">
        <v>64</v>
      </c>
      <c r="D280">
        <v>50</v>
      </c>
      <c r="E280" s="1" cm="1">
        <f t="array" ref="E280">SUMPRODUCT($G280:$CF280,$G$2:$CF$2)/SUMPRODUCT(--($G280:$CF280&lt;&gt;""),$G$2:$CF$2)</f>
        <v>1.3141428051764104</v>
      </c>
      <c r="F280" s="1" cm="1">
        <f t="array" ref="F280">SUMPRODUCT($G280:$CF280,$F$2:$CE$2)/SUMPRODUCT(--($G280:$CF280&lt;&gt;""),$F$2:$CE$2)</f>
        <v>1.3160560961288577</v>
      </c>
      <c r="G280">
        <v>1.34334075255842</v>
      </c>
      <c r="H280">
        <v>1.3365493294863999</v>
      </c>
      <c r="I280">
        <v>1.30776285562235</v>
      </c>
      <c r="J280">
        <v>1.2829594036197201</v>
      </c>
      <c r="K280">
        <v>1.2845231340305101</v>
      </c>
      <c r="L280">
        <v>1.2569800581495501</v>
      </c>
      <c r="M280">
        <v>1.3421615769527699</v>
      </c>
      <c r="N280">
        <v>1.32495110732442</v>
      </c>
      <c r="O280">
        <v>1.3472020939399401</v>
      </c>
      <c r="P280">
        <v>1.3314395356280899</v>
      </c>
      <c r="Q280">
        <v>1.34456085202122</v>
      </c>
      <c r="R280">
        <v>1.32848901881229</v>
      </c>
      <c r="S280">
        <v>1.3062400978008699</v>
      </c>
      <c r="T280">
        <v>1.3222718754979801</v>
      </c>
      <c r="U280">
        <v>1.3388706060001001</v>
      </c>
      <c r="V280">
        <v>1.3436239431192301</v>
      </c>
      <c r="W280">
        <v>1.2503733176087699</v>
      </c>
      <c r="X280">
        <v>1.25900230132423</v>
      </c>
      <c r="Y280">
        <v>1.3058903410635601</v>
      </c>
      <c r="Z280">
        <v>1.2851281397744501</v>
      </c>
      <c r="AA280">
        <v>1.32375771943404</v>
      </c>
      <c r="AB280">
        <v>1.31005448285418</v>
      </c>
      <c r="AC280">
        <v>1.33808426419795</v>
      </c>
      <c r="AD280">
        <v>1.32407797697936</v>
      </c>
      <c r="AE280">
        <v>1.2006466304838701</v>
      </c>
      <c r="AF280">
        <v>1.18221234225881</v>
      </c>
      <c r="AG280">
        <v>1.3306531325562301</v>
      </c>
      <c r="AH280">
        <v>1.33184994616883</v>
      </c>
      <c r="AI280">
        <v>1.3478695416447699</v>
      </c>
      <c r="AJ280">
        <v>1.3412760715241301</v>
      </c>
      <c r="AK280">
        <v>1.32311458164537</v>
      </c>
      <c r="AL280">
        <v>1.3659707298695101</v>
      </c>
      <c r="AM280">
        <v>1.3003513486006999</v>
      </c>
      <c r="AN280">
        <v>1.2877152016315201</v>
      </c>
      <c r="AO280">
        <v>1.27429273813253</v>
      </c>
      <c r="AP280">
        <v>1.26211271883509</v>
      </c>
      <c r="AQ280">
        <v>1.32169977941481</v>
      </c>
      <c r="AR280">
        <v>1.3101131152230401</v>
      </c>
      <c r="AS280">
        <v>1.3236609375461099</v>
      </c>
      <c r="AT280">
        <v>1.32694348425535</v>
      </c>
      <c r="AU280">
        <v>1.3737668389397</v>
      </c>
      <c r="AV280">
        <v>1.3384385345098699</v>
      </c>
      <c r="AW280">
        <v>1.3059304702722001</v>
      </c>
      <c r="AX280">
        <v>1.34872974358397</v>
      </c>
      <c r="AY280">
        <v>1.3233201150127301</v>
      </c>
      <c r="AZ280">
        <v>1.3623223456684901</v>
      </c>
      <c r="BA280">
        <v>1.3149801103880301</v>
      </c>
      <c r="BB280">
        <v>1.3636134602388399</v>
      </c>
      <c r="BC280">
        <v>1.3002727342293801</v>
      </c>
      <c r="BD280">
        <v>1.32645123371151</v>
      </c>
      <c r="BE280">
        <v>1.3267949746424501</v>
      </c>
      <c r="BF280">
        <v>1.38623762060059</v>
      </c>
      <c r="BG280">
        <v>1.28858661965167</v>
      </c>
      <c r="BH280">
        <v>1.3552157963342</v>
      </c>
      <c r="BI280">
        <v>1.2728130958497299</v>
      </c>
      <c r="BJ280">
        <v>1.3177764264387899</v>
      </c>
      <c r="BK280">
        <v>1.30501151224095</v>
      </c>
      <c r="BL280">
        <v>1.3511763103891099</v>
      </c>
      <c r="BM280">
        <v>1.3826161442032601</v>
      </c>
      <c r="BN280">
        <v>1.4356378519341699</v>
      </c>
      <c r="BO280">
        <v>1.28788495498139</v>
      </c>
      <c r="BP280">
        <v>1.3387744501718399</v>
      </c>
      <c r="BQ280">
        <v>1.3415565693522</v>
      </c>
      <c r="BR280">
        <v>1.4112197699018501</v>
      </c>
      <c r="BS280">
        <v>1.3041293594769201</v>
      </c>
      <c r="BT280">
        <v>1.3507946486614399</v>
      </c>
      <c r="BU280">
        <v>1.33652017242304</v>
      </c>
      <c r="BV280">
        <v>1.4013653547565199</v>
      </c>
      <c r="BW280">
        <v>1.2852600307209201</v>
      </c>
      <c r="BX280">
        <v>1.3286041557652299</v>
      </c>
      <c r="BY280">
        <v>1.33887753851672</v>
      </c>
      <c r="BZ280">
        <v>1.36406723324678</v>
      </c>
      <c r="CA280">
        <v>1.3050073418139301</v>
      </c>
      <c r="CB280">
        <v>1.3773014154571901</v>
      </c>
      <c r="CC280">
        <v>1.3716179625934499</v>
      </c>
      <c r="CD280">
        <v>1.35422085877084</v>
      </c>
      <c r="CE280">
        <v>1.3482838584897801</v>
      </c>
      <c r="CF280">
        <v>1.4053305667897</v>
      </c>
    </row>
    <row r="281" spans="1:84" x14ac:dyDescent="0.45">
      <c r="A281" t="s">
        <v>86</v>
      </c>
      <c r="B281" t="s">
        <v>87</v>
      </c>
      <c r="C281" t="s">
        <v>66</v>
      </c>
      <c r="D281">
        <v>50</v>
      </c>
      <c r="E281" s="1" cm="1">
        <f t="array" ref="E281">SUMPRODUCT($G281:$CF281,$G$2:$CF$2)/SUMPRODUCT(--($G281:$CF281&lt;&gt;""),$G$2:$CF$2)</f>
        <v>1.573226100422203</v>
      </c>
      <c r="F281" s="1" cm="1">
        <f t="array" ref="F281">SUMPRODUCT($G281:$CF281,$F$2:$CE$2)/SUMPRODUCT(--($G281:$CF281&lt;&gt;""),$F$2:$CE$2)</f>
        <v>1.6160795186028625</v>
      </c>
      <c r="G281">
        <v>1.5656322041605699</v>
      </c>
      <c r="H281">
        <v>1.61007683903806</v>
      </c>
      <c r="I281">
        <v>1.51440850615907</v>
      </c>
      <c r="J281">
        <v>1.5596302574104499</v>
      </c>
      <c r="K281">
        <v>1.5441435379850099</v>
      </c>
      <c r="L281">
        <v>1.5615632150794001</v>
      </c>
      <c r="M281">
        <v>1.6103477187092401</v>
      </c>
      <c r="N281">
        <v>1.63241448989988</v>
      </c>
      <c r="O281">
        <v>1.3375321600848999</v>
      </c>
      <c r="P281">
        <v>1.3340493087782199</v>
      </c>
      <c r="Q281">
        <v>1.6169783552935699</v>
      </c>
      <c r="R281">
        <v>1.6453916286177199</v>
      </c>
      <c r="S281">
        <v>1.2776863190997201</v>
      </c>
      <c r="T281">
        <v>1.3166855574765799</v>
      </c>
      <c r="U281">
        <v>1.90838724151085</v>
      </c>
      <c r="V281">
        <v>2.0197704161898602</v>
      </c>
      <c r="W281">
        <v>1.28587923100056</v>
      </c>
      <c r="X281">
        <v>1.30829892626695</v>
      </c>
      <c r="Y281">
        <v>1.3376353273320001</v>
      </c>
      <c r="Z281">
        <v>1.34077285729109</v>
      </c>
      <c r="AA281">
        <v>1.6303159456726399</v>
      </c>
      <c r="AB281">
        <v>1.63463582789859</v>
      </c>
      <c r="AC281">
        <v>1.6058765769932399</v>
      </c>
      <c r="AD281">
        <v>1.63517401293788</v>
      </c>
      <c r="AE281">
        <v>1.79866806674188</v>
      </c>
      <c r="AF281">
        <v>1.5997532314236</v>
      </c>
      <c r="AG281">
        <v>1.5649450175173101</v>
      </c>
      <c r="AH281">
        <v>1.5899712745645</v>
      </c>
      <c r="AI281">
        <v>1.5693868000525499</v>
      </c>
      <c r="AJ281">
        <v>1.62378783932585</v>
      </c>
      <c r="AK281">
        <v>1.60234119693377</v>
      </c>
      <c r="AL281">
        <v>1.70064232843483</v>
      </c>
      <c r="AM281">
        <v>1.49822697646473</v>
      </c>
      <c r="AN281">
        <v>1.5256596724193301</v>
      </c>
      <c r="AO281">
        <v>1.23918623299292</v>
      </c>
      <c r="AP281">
        <v>1.2903056259622401</v>
      </c>
      <c r="AQ281">
        <v>1.7195235041922801</v>
      </c>
      <c r="AR281">
        <v>1.78455354367491</v>
      </c>
      <c r="AS281">
        <v>1.71797920884119</v>
      </c>
      <c r="AT281">
        <v>1.83596389522461</v>
      </c>
      <c r="AU281">
        <v>1.9242316248156199</v>
      </c>
      <c r="AV281">
        <v>1.9871016130568999</v>
      </c>
      <c r="AW281">
        <v>1.8430629366682201</v>
      </c>
      <c r="AX281">
        <v>1.94023083363476</v>
      </c>
      <c r="AY281">
        <v>1.70358044372906</v>
      </c>
      <c r="AZ281">
        <v>1.7562148861626401</v>
      </c>
      <c r="BA281">
        <v>1.32632858787415</v>
      </c>
      <c r="BB281">
        <v>1.3929640926617</v>
      </c>
      <c r="BC281">
        <v>1.56770692923038</v>
      </c>
      <c r="BD281">
        <v>1.65640970497628</v>
      </c>
      <c r="BE281">
        <v>1.31084589420451</v>
      </c>
      <c r="BF281">
        <v>1.37316436160643</v>
      </c>
      <c r="BG281">
        <v>1.2895957316800299</v>
      </c>
      <c r="BH281">
        <v>1.36098572678732</v>
      </c>
      <c r="BI281">
        <v>1.56604977998265</v>
      </c>
      <c r="BJ281">
        <v>1.6447178081474301</v>
      </c>
      <c r="BK281">
        <v>1.3210745870024301</v>
      </c>
      <c r="BL281">
        <v>1.3722360729574501</v>
      </c>
      <c r="BM281">
        <v>1.67955057224628</v>
      </c>
      <c r="BN281">
        <v>1.79593966288608</v>
      </c>
      <c r="BO281">
        <v>1.57241129046953</v>
      </c>
      <c r="BP281">
        <v>1.6617275858875</v>
      </c>
      <c r="BQ281">
        <v>1.7146325967620999</v>
      </c>
      <c r="BR281">
        <v>1.82309356477299</v>
      </c>
      <c r="BS281">
        <v>1.3415504179279201</v>
      </c>
      <c r="BT281">
        <v>1.35400831353229</v>
      </c>
      <c r="BU281">
        <v>1.6452163906584201</v>
      </c>
      <c r="BV281">
        <v>1.7211364931333799</v>
      </c>
      <c r="BW281">
        <v>1.5899121246391901</v>
      </c>
      <c r="BX281">
        <v>1.6629534290971</v>
      </c>
      <c r="BY281">
        <v>1.56560143004818</v>
      </c>
      <c r="BZ281">
        <v>1.6627179686253999</v>
      </c>
      <c r="CA281">
        <v>1.6149014586615</v>
      </c>
      <c r="CB281">
        <v>1.72578961414217</v>
      </c>
      <c r="CC281">
        <v>1.62048976224229</v>
      </c>
      <c r="CD281">
        <v>1.6948317660513601</v>
      </c>
      <c r="CE281">
        <v>1.6489561612180701</v>
      </c>
      <c r="CF281">
        <v>1.7341507432377801</v>
      </c>
    </row>
    <row r="282" spans="1:84" x14ac:dyDescent="0.45">
      <c r="A282" t="s">
        <v>54</v>
      </c>
      <c r="B282" t="s">
        <v>55</v>
      </c>
      <c r="C282" t="s">
        <v>56</v>
      </c>
      <c r="D282">
        <v>50</v>
      </c>
      <c r="E282" s="1" cm="1">
        <f t="array" ref="E282">SUMPRODUCT($G282:$CF282,$G$2:$CF$2)/SUMPRODUCT(--($G282:$CF282&lt;&gt;""),$G$2:$CF$2)</f>
        <v>1.3225198558655038</v>
      </c>
      <c r="F282" s="1" cm="1">
        <f t="array" ref="F282">SUMPRODUCT($G282:$CF282,$F$2:$CE$2)/SUMPRODUCT(--($G282:$CF282&lt;&gt;""),$F$2:$CE$2)</f>
        <v>1.3776220561971613</v>
      </c>
      <c r="G282">
        <v>1.3749957413829099</v>
      </c>
      <c r="H282">
        <v>1.42054305327761</v>
      </c>
      <c r="I282">
        <v>1.3270615719433601</v>
      </c>
      <c r="J282">
        <v>1.3756773963515101</v>
      </c>
      <c r="K282">
        <v>1.34484283281265</v>
      </c>
      <c r="L282">
        <v>1.3755785552322799</v>
      </c>
      <c r="M282">
        <v>1.34903306373155</v>
      </c>
      <c r="N282">
        <v>1.39214566705232</v>
      </c>
      <c r="O282">
        <v>1.35500918187453</v>
      </c>
      <c r="P282">
        <v>1.4003047578907699</v>
      </c>
      <c r="Q282">
        <v>1.35169478982638</v>
      </c>
      <c r="R282">
        <v>1.39910332771671</v>
      </c>
      <c r="S282">
        <v>1.32604399681611</v>
      </c>
      <c r="T282">
        <v>1.4049417839554299</v>
      </c>
      <c r="U282">
        <v>1.36741779457124</v>
      </c>
      <c r="V282">
        <v>1.4681985825475099</v>
      </c>
      <c r="W282">
        <v>1.30766687796056</v>
      </c>
      <c r="X282">
        <v>1.3544148804684299</v>
      </c>
      <c r="Y282">
        <v>1.3264680962701201</v>
      </c>
      <c r="Z282">
        <v>1.36129455963905</v>
      </c>
      <c r="AA282">
        <v>1.3305790084029001</v>
      </c>
      <c r="AB282">
        <v>1.37366381488137</v>
      </c>
      <c r="AC282">
        <v>1.3499674674270401</v>
      </c>
      <c r="AD282">
        <v>1.39238509118354</v>
      </c>
      <c r="AE282">
        <v>1.0456092587952801</v>
      </c>
      <c r="AF282">
        <v>1.06957607828931</v>
      </c>
      <c r="AG282">
        <v>1.33767412095121</v>
      </c>
      <c r="AH282">
        <v>1.3532699830174599</v>
      </c>
      <c r="AI282">
        <v>1.31731987138952</v>
      </c>
      <c r="AJ282">
        <v>1.36290191664867</v>
      </c>
      <c r="AK282">
        <v>1.3659218691547099</v>
      </c>
      <c r="AL282">
        <v>1.46785124006373</v>
      </c>
      <c r="AM282">
        <v>1.2960804497157301</v>
      </c>
      <c r="AN282">
        <v>1.3087739466986801</v>
      </c>
      <c r="AO282">
        <v>1.29491380027584</v>
      </c>
      <c r="AP282">
        <v>1.3605641900504899</v>
      </c>
      <c r="AQ282">
        <v>1.26446675236296</v>
      </c>
      <c r="AR282">
        <v>1.2877557790663301</v>
      </c>
      <c r="AS282">
        <v>1.37787833508994</v>
      </c>
      <c r="AT282">
        <v>1.45350006157608</v>
      </c>
      <c r="AU282">
        <v>1.3512930059347099</v>
      </c>
      <c r="AV282">
        <v>1.4026169922714</v>
      </c>
      <c r="AW282">
        <v>1.26662518835402</v>
      </c>
      <c r="AX282">
        <v>1.3360154663810699</v>
      </c>
      <c r="AY282">
        <v>1.34926587507301</v>
      </c>
      <c r="AZ282">
        <v>1.41199934712514</v>
      </c>
      <c r="BA282">
        <v>1.38329251433154</v>
      </c>
      <c r="BB282">
        <v>1.4871359805230899</v>
      </c>
      <c r="BC282">
        <v>1.3581632321083399</v>
      </c>
      <c r="BD282">
        <v>1.4267916474531199</v>
      </c>
      <c r="BE282">
        <v>1.3721638545708701</v>
      </c>
      <c r="BF282">
        <v>1.4554792709114099</v>
      </c>
      <c r="BG282">
        <v>1.35735718168234</v>
      </c>
      <c r="BH282">
        <v>1.47232199378985</v>
      </c>
      <c r="BI282">
        <v>1.31128456943848</v>
      </c>
      <c r="BJ282">
        <v>1.38668560643132</v>
      </c>
      <c r="BK282">
        <v>1.37230160096808</v>
      </c>
      <c r="BL282">
        <v>1.46119276633694</v>
      </c>
      <c r="BM282">
        <v>1.47331641890812</v>
      </c>
      <c r="BN282">
        <v>1.5807000866313501</v>
      </c>
      <c r="BO282">
        <v>1.3468266737797601</v>
      </c>
      <c r="BP282">
        <v>1.4123054112564299</v>
      </c>
      <c r="BQ282">
        <v>1.4364705799733499</v>
      </c>
      <c r="BR282">
        <v>1.53124484876072</v>
      </c>
      <c r="BS282">
        <v>1.39222539298545</v>
      </c>
      <c r="BT282">
        <v>1.4734468341156099</v>
      </c>
      <c r="BU282">
        <v>1.43736044972155</v>
      </c>
      <c r="BV282">
        <v>1.50859739738418</v>
      </c>
      <c r="BW282">
        <v>1.3362523842479199</v>
      </c>
      <c r="BX282">
        <v>1.41909027226845</v>
      </c>
      <c r="BY282">
        <v>1.2627859204496901</v>
      </c>
      <c r="BZ282">
        <v>1.34497890447671</v>
      </c>
      <c r="CA282">
        <v>1.31544436728526</v>
      </c>
      <c r="CB282">
        <v>1.4049955563509</v>
      </c>
      <c r="CC282">
        <v>1.2412419166842099</v>
      </c>
      <c r="CD282">
        <v>1.30214117357885</v>
      </c>
      <c r="CE282">
        <v>1.4381675331550601</v>
      </c>
      <c r="CF282">
        <v>1.50428356740882</v>
      </c>
    </row>
    <row r="283" spans="1:84" x14ac:dyDescent="0.45">
      <c r="A283" t="s">
        <v>99</v>
      </c>
      <c r="B283" t="s">
        <v>84</v>
      </c>
      <c r="C283" t="s">
        <v>62</v>
      </c>
      <c r="D283">
        <v>50</v>
      </c>
      <c r="E283" s="1" cm="1">
        <f t="array" ref="E283">SUMPRODUCT($G283:$CF283,$G$2:$CF$2)/SUMPRODUCT(--($G283:$CF283&lt;&gt;""),$G$2:$CF$2)</f>
        <v>1.6886318079493015</v>
      </c>
      <c r="F283" s="1" cm="1">
        <f t="array" ref="F283">SUMPRODUCT($G283:$CF283,$F$2:$CE$2)/SUMPRODUCT(--($G283:$CF283&lt;&gt;""),$F$2:$CE$2)</f>
        <v>1.6326446341603489</v>
      </c>
      <c r="G283">
        <v>1.7281583106154801</v>
      </c>
      <c r="H283">
        <v>1.6474671835669801</v>
      </c>
      <c r="I283">
        <v>1.6390946200791801</v>
      </c>
      <c r="J283">
        <v>1.62746697217881</v>
      </c>
      <c r="K283">
        <v>1.82195677786508</v>
      </c>
      <c r="L283">
        <v>1.6062407370677101</v>
      </c>
      <c r="M283">
        <v>1.63942852814756</v>
      </c>
      <c r="N283">
        <v>1.58657471847375</v>
      </c>
      <c r="O283">
        <v>1.6520852567256601</v>
      </c>
      <c r="P283">
        <v>1.59470359469651</v>
      </c>
      <c r="Q283">
        <v>1.6455408195880401</v>
      </c>
      <c r="R283">
        <v>1.5898499395655299</v>
      </c>
      <c r="S283">
        <v>1.7389723399403201</v>
      </c>
      <c r="T283">
        <v>1.7265275196765899</v>
      </c>
      <c r="U283">
        <v>1.60953008501675</v>
      </c>
      <c r="V283">
        <v>1.5942808926163901</v>
      </c>
      <c r="W283">
        <v>1.6308402067582599</v>
      </c>
      <c r="X283">
        <v>1.5997024249942799</v>
      </c>
      <c r="Y283">
        <v>1.72616796121889</v>
      </c>
      <c r="Z283">
        <v>1.64440336638134</v>
      </c>
      <c r="AA283">
        <v>1.6922839639652301</v>
      </c>
      <c r="AB283">
        <v>1.63078793570216</v>
      </c>
      <c r="AC283">
        <v>1.8863000035256401</v>
      </c>
      <c r="AD283">
        <v>1.7012890355416399</v>
      </c>
      <c r="AE283">
        <v>1.89245698838075</v>
      </c>
      <c r="AF283">
        <v>1.4883428843783599</v>
      </c>
      <c r="AG283">
        <v>1.7409510615215</v>
      </c>
      <c r="AH283">
        <v>1.66428385593876</v>
      </c>
      <c r="AI283">
        <v>1.69555003105749</v>
      </c>
      <c r="AJ283">
        <v>1.65555894475573</v>
      </c>
      <c r="AK283">
        <v>1.72476997912861</v>
      </c>
      <c r="AL283">
        <v>1.69143398334282</v>
      </c>
      <c r="AM283">
        <v>1.6662192383852701</v>
      </c>
      <c r="AN283">
        <v>1.64463182600153</v>
      </c>
      <c r="AO283">
        <v>1.62533050179469</v>
      </c>
      <c r="AP283">
        <v>1.59271987759947</v>
      </c>
      <c r="AQ283">
        <v>1.60568320135308</v>
      </c>
      <c r="AR283">
        <v>1.5675116343400299</v>
      </c>
      <c r="AS283">
        <v>1.7285884308941799</v>
      </c>
      <c r="AT283">
        <v>1.6954010018905801</v>
      </c>
      <c r="AU283">
        <v>1.5984409724865201</v>
      </c>
      <c r="AV283">
        <v>1.59817029320129</v>
      </c>
      <c r="AW283">
        <v>1.57531569416747</v>
      </c>
      <c r="AX283">
        <v>1.60843501391823</v>
      </c>
      <c r="AY283">
        <v>1.61577288167259</v>
      </c>
      <c r="AZ283">
        <v>1.6327847884264499</v>
      </c>
      <c r="BA283">
        <v>1.6220821877475</v>
      </c>
      <c r="BB283">
        <v>1.67620296806818</v>
      </c>
      <c r="BC283">
        <v>1.75433879743694</v>
      </c>
      <c r="BD283">
        <v>1.6843205158733701</v>
      </c>
      <c r="BE283">
        <v>1.6194429831135</v>
      </c>
      <c r="BF283">
        <v>1.63835542262372</v>
      </c>
      <c r="BG283">
        <v>1.55240424924793</v>
      </c>
      <c r="BH283">
        <v>1.60961895921006</v>
      </c>
      <c r="BI283">
        <v>1.60584108612622</v>
      </c>
      <c r="BJ283">
        <v>1.60782977893083</v>
      </c>
      <c r="BK283">
        <v>1.7187574363082201</v>
      </c>
      <c r="BL283">
        <v>1.6293438168186001</v>
      </c>
      <c r="BM283">
        <v>1.64886683756104</v>
      </c>
      <c r="BN283">
        <v>1.7180808248485799</v>
      </c>
      <c r="BO283">
        <v>1.6766578836997399</v>
      </c>
      <c r="BP283">
        <v>1.6145231469749901</v>
      </c>
      <c r="BQ283">
        <v>1.6219105120675901</v>
      </c>
      <c r="BR283">
        <v>1.71237186665014</v>
      </c>
      <c r="BS283">
        <v>1.5970434942418801</v>
      </c>
      <c r="BT283">
        <v>1.5962025525875301</v>
      </c>
      <c r="BU283">
        <v>1.50350290577978</v>
      </c>
      <c r="BV283">
        <v>1.5746433330766101</v>
      </c>
      <c r="BW283">
        <v>1.5333298448761801</v>
      </c>
      <c r="BX283">
        <v>1.5676895160609601</v>
      </c>
      <c r="BY283">
        <v>1.72756098637452</v>
      </c>
      <c r="BZ283">
        <v>1.70751258955955</v>
      </c>
      <c r="CA283">
        <v>1.6541788902940999</v>
      </c>
      <c r="CB283">
        <v>1.68186432447334</v>
      </c>
      <c r="CC283">
        <v>1.68251373605943</v>
      </c>
      <c r="CD283">
        <v>1.67914694354575</v>
      </c>
      <c r="CE283">
        <v>1.70957530216218</v>
      </c>
      <c r="CF283">
        <v>1.68965174022833</v>
      </c>
    </row>
    <row r="284" spans="1:84" x14ac:dyDescent="0.45">
      <c r="A284" t="s">
        <v>99</v>
      </c>
      <c r="B284" t="s">
        <v>84</v>
      </c>
      <c r="C284" t="s">
        <v>85</v>
      </c>
      <c r="D284">
        <v>50</v>
      </c>
      <c r="E284" s="1" cm="1">
        <f t="array" ref="E284">SUMPRODUCT($G284:$CF284,$G$2:$CF$2)/SUMPRODUCT(--($G284:$CF284&lt;&gt;""),$G$2:$CF$2)</f>
        <v>1.2895306830087525</v>
      </c>
      <c r="F284" s="1" cm="1">
        <f t="array" ref="F284">SUMPRODUCT($G284:$CF284,$F$2:$CE$2)/SUMPRODUCT(--($G284:$CF284&lt;&gt;""),$F$2:$CE$2)</f>
        <v>1.2437356017540582</v>
      </c>
      <c r="G284">
        <v>1.29608414149519</v>
      </c>
      <c r="H284">
        <v>1.2558221130529901</v>
      </c>
      <c r="I284">
        <v>1.2345885406359101</v>
      </c>
      <c r="J284">
        <v>1.2314247000127501</v>
      </c>
      <c r="K284">
        <v>1.35482417586996</v>
      </c>
      <c r="L284">
        <v>1.2092989655494299</v>
      </c>
      <c r="M284">
        <v>1.25697940717279</v>
      </c>
      <c r="N284">
        <v>1.2251714296291101</v>
      </c>
      <c r="O284">
        <v>1.2626525889815099</v>
      </c>
      <c r="P284">
        <v>1.2316702315505399</v>
      </c>
      <c r="Q284">
        <v>1.2588342146413001</v>
      </c>
      <c r="R284">
        <v>1.2282843079668799</v>
      </c>
      <c r="S284">
        <v>1.31782045383473</v>
      </c>
      <c r="T284">
        <v>1.28949647005447</v>
      </c>
      <c r="U284">
        <v>1.2208422502104599</v>
      </c>
      <c r="V284">
        <v>1.2200352523408799</v>
      </c>
      <c r="W284">
        <v>1.2473633093391301</v>
      </c>
      <c r="X284">
        <v>1.2113651043856599</v>
      </c>
      <c r="Y284">
        <v>1.31659123299921</v>
      </c>
      <c r="Z284">
        <v>1.2385579073302799</v>
      </c>
      <c r="AA284">
        <v>1.28219668051197</v>
      </c>
      <c r="AB284">
        <v>1.2367394471413999</v>
      </c>
      <c r="AC284">
        <v>1.4400487406776701</v>
      </c>
      <c r="AD284">
        <v>1.28873693320335</v>
      </c>
      <c r="AE284">
        <v>1.45423009427634</v>
      </c>
      <c r="AF284">
        <v>1.1404754191581501</v>
      </c>
      <c r="AG284">
        <v>1.29056165807486</v>
      </c>
      <c r="AH284">
        <v>1.27059389505439</v>
      </c>
      <c r="AI284">
        <v>1.30638415393197</v>
      </c>
      <c r="AJ284">
        <v>1.27055313273542</v>
      </c>
      <c r="AK284">
        <v>1.2965610362217801</v>
      </c>
      <c r="AL284">
        <v>1.2885325050985601</v>
      </c>
      <c r="AM284">
        <v>1.30386254387971</v>
      </c>
      <c r="AN284">
        <v>1.23928781918432</v>
      </c>
      <c r="AO284">
        <v>1.2566964934593501</v>
      </c>
      <c r="AP284">
        <v>1.2103105756230499</v>
      </c>
      <c r="AQ284">
        <v>1.2297966548850401</v>
      </c>
      <c r="AR284">
        <v>1.20757943300054</v>
      </c>
      <c r="AS284">
        <v>1.3282602224862901</v>
      </c>
      <c r="AT284">
        <v>1.2874207040177601</v>
      </c>
      <c r="AU284">
        <v>1.22490584779041</v>
      </c>
      <c r="AV284">
        <v>1.22445876119912</v>
      </c>
      <c r="AW284">
        <v>1.19761422845081</v>
      </c>
      <c r="AX284">
        <v>1.22245613465535</v>
      </c>
      <c r="AY284">
        <v>1.2385434320891999</v>
      </c>
      <c r="AZ284">
        <v>1.2551805517203101</v>
      </c>
      <c r="BA284">
        <v>1.2429215893113099</v>
      </c>
      <c r="BB284">
        <v>1.27263625836912</v>
      </c>
      <c r="BC284">
        <v>1.2947631392723999</v>
      </c>
      <c r="BD284">
        <v>1.26631692554474</v>
      </c>
      <c r="BE284">
        <v>1.24549660671544</v>
      </c>
      <c r="BF284">
        <v>1.2554184961125201</v>
      </c>
      <c r="BG284">
        <v>1.2154768777328899</v>
      </c>
      <c r="BH284">
        <v>1.23478888364815</v>
      </c>
      <c r="BI284">
        <v>1.22970884162355</v>
      </c>
      <c r="BJ284">
        <v>1.2528647751511599</v>
      </c>
      <c r="BK284">
        <v>1.34241248962309</v>
      </c>
      <c r="BL284">
        <v>1.2472763986434601</v>
      </c>
      <c r="BM284">
        <v>1.2683463088811999</v>
      </c>
      <c r="BN284">
        <v>1.32618736744246</v>
      </c>
      <c r="BO284">
        <v>1.2801806893867</v>
      </c>
      <c r="BP284">
        <v>1.223727062926</v>
      </c>
      <c r="BQ284">
        <v>1.25205082845483</v>
      </c>
      <c r="BR284">
        <v>1.3061882697634899</v>
      </c>
      <c r="BS284">
        <v>1.2182533062899401</v>
      </c>
      <c r="BT284">
        <v>1.2246719941940301</v>
      </c>
      <c r="BU284">
        <v>1.19190857604287</v>
      </c>
      <c r="BV284">
        <v>1.2546353113840301</v>
      </c>
      <c r="BW284">
        <v>1.1890168289924501</v>
      </c>
      <c r="BX284">
        <v>1.2143851594281101</v>
      </c>
      <c r="BY284">
        <v>1.32023619146029</v>
      </c>
      <c r="BZ284">
        <v>1.2956226560040001</v>
      </c>
      <c r="CA284">
        <v>1.25434977611354</v>
      </c>
      <c r="CB284">
        <v>1.2821422027451299</v>
      </c>
      <c r="CC284">
        <v>1.2893767950421</v>
      </c>
      <c r="CD284">
        <v>1.2856069111224699</v>
      </c>
      <c r="CE284">
        <v>1.27957533657192</v>
      </c>
      <c r="CF284">
        <v>1.29534293390754</v>
      </c>
    </row>
    <row r="285" spans="1:84" x14ac:dyDescent="0.45">
      <c r="A285" t="s">
        <v>99</v>
      </c>
      <c r="B285" t="s">
        <v>100</v>
      </c>
      <c r="C285" t="s">
        <v>62</v>
      </c>
      <c r="D285">
        <v>50</v>
      </c>
      <c r="E285" s="1" cm="1">
        <f t="array" ref="E285">SUMPRODUCT($G285:$CF285,$G$2:$CF$2)/SUMPRODUCT(--($G285:$CF285&lt;&gt;""),$G$2:$CF$2)</f>
        <v>2.0381183164945424</v>
      </c>
      <c r="F285" s="1" cm="1">
        <f t="array" ref="F285">SUMPRODUCT($G285:$CF285,$F$2:$CE$2)/SUMPRODUCT(--($G285:$CF285&lt;&gt;""),$F$2:$CE$2)</f>
        <v>1.9719872048145561</v>
      </c>
      <c r="G285">
        <v>1.5264935449118799</v>
      </c>
      <c r="H285">
        <v>1.4635817348975499</v>
      </c>
      <c r="I285">
        <v>1.4358258797968899</v>
      </c>
      <c r="J285">
        <v>1.4205016547846301</v>
      </c>
      <c r="K285">
        <v>1.5623791647782299</v>
      </c>
      <c r="L285">
        <v>1.40192441975925</v>
      </c>
      <c r="M285">
        <v>2.3347779684717</v>
      </c>
      <c r="N285">
        <v>2.2684664430692698</v>
      </c>
      <c r="O285">
        <v>1.52256180891329</v>
      </c>
      <c r="P285">
        <v>1.46713228077618</v>
      </c>
      <c r="Q285">
        <v>1.52022659287532</v>
      </c>
      <c r="R285">
        <v>1.46342763598475</v>
      </c>
      <c r="S285">
        <v>1.98015905822323</v>
      </c>
      <c r="T285">
        <v>1.9235916661574499</v>
      </c>
      <c r="U285">
        <v>2.2098986741067601</v>
      </c>
      <c r="V285">
        <v>2.2133137317351701</v>
      </c>
      <c r="W285">
        <v>1.44451937482638</v>
      </c>
      <c r="X285">
        <v>1.40933818109739</v>
      </c>
      <c r="Y285">
        <v>1.5590768924453999</v>
      </c>
      <c r="Z285">
        <v>1.44826996486824</v>
      </c>
      <c r="AA285">
        <v>1.51212246113293</v>
      </c>
      <c r="AB285">
        <v>1.43118606019471</v>
      </c>
      <c r="AC285">
        <v>3.4201729277468802</v>
      </c>
      <c r="AD285">
        <v>2.8447027135332501</v>
      </c>
      <c r="AE285">
        <v>1.62919938783945</v>
      </c>
      <c r="AF285">
        <v>1.32581931263328</v>
      </c>
      <c r="AG285">
        <v>2.4724432234103602</v>
      </c>
      <c r="AH285">
        <v>2.3662336186534398</v>
      </c>
      <c r="AI285">
        <v>2.4486676117751598</v>
      </c>
      <c r="AJ285">
        <v>2.3771872936137299</v>
      </c>
      <c r="AK285">
        <v>1.9459672945990001</v>
      </c>
      <c r="AL285">
        <v>1.91124384889545</v>
      </c>
      <c r="AM285">
        <v>2.6624967234407202</v>
      </c>
      <c r="AN285">
        <v>2.6690759399266302</v>
      </c>
      <c r="AO285">
        <v>1.49035757289751</v>
      </c>
      <c r="AP285">
        <v>1.41771027398778</v>
      </c>
      <c r="AQ285">
        <v>1.8644016616535299</v>
      </c>
      <c r="AR285">
        <v>1.8426475105023199</v>
      </c>
      <c r="AS285">
        <v>2.4029652008597102</v>
      </c>
      <c r="AT285">
        <v>2.4206561817996199</v>
      </c>
      <c r="AU285">
        <v>2.2494728274726898</v>
      </c>
      <c r="AV285">
        <v>2.3092229508353701</v>
      </c>
      <c r="AW285">
        <v>1.8514203309275701</v>
      </c>
      <c r="AX285">
        <v>1.9070240810933601</v>
      </c>
      <c r="AY285">
        <v>1.4409090769109101</v>
      </c>
      <c r="AZ285">
        <v>1.4418511260551401</v>
      </c>
      <c r="BA285">
        <v>1.43158436178687</v>
      </c>
      <c r="BB285">
        <v>1.48018496835826</v>
      </c>
      <c r="BC285">
        <v>2.8603825580228399</v>
      </c>
      <c r="BD285">
        <v>2.7934523928625299</v>
      </c>
      <c r="BE285">
        <v>1.4577245878766001</v>
      </c>
      <c r="BF285">
        <v>1.4623119668309701</v>
      </c>
      <c r="BG285">
        <v>1.45734100713513</v>
      </c>
      <c r="BH285">
        <v>1.49143079090968</v>
      </c>
      <c r="BI285">
        <v>2.3322643917930099</v>
      </c>
      <c r="BJ285">
        <v>2.3535070377567799</v>
      </c>
      <c r="BK285">
        <v>2.0202826499212798</v>
      </c>
      <c r="BL285">
        <v>1.91859171258675</v>
      </c>
      <c r="BM285">
        <v>2.6920759409454398</v>
      </c>
      <c r="BN285">
        <v>2.8506547178172599</v>
      </c>
      <c r="BO285">
        <v>2.6916192209071101</v>
      </c>
      <c r="BP285">
        <v>2.6888654917984298</v>
      </c>
      <c r="BQ285">
        <v>1.4362510703243601</v>
      </c>
      <c r="BR285">
        <v>1.5144284184160799</v>
      </c>
      <c r="BS285">
        <v>1.4479545964191001</v>
      </c>
      <c r="BT285">
        <v>1.46663890432317</v>
      </c>
      <c r="BU285">
        <v>1.7279394285527501</v>
      </c>
      <c r="BV285">
        <v>1.8018683608908099</v>
      </c>
      <c r="BW285">
        <v>1.3975014769677401</v>
      </c>
      <c r="BX285">
        <v>1.4317636682814801</v>
      </c>
      <c r="BY285">
        <v>2.7967889343577399</v>
      </c>
      <c r="BZ285">
        <v>2.7588574617772701</v>
      </c>
      <c r="CA285">
        <v>2.5747373847853798</v>
      </c>
      <c r="CB285">
        <v>2.69372151181692</v>
      </c>
      <c r="CC285">
        <v>2.77428274638212</v>
      </c>
      <c r="CD285">
        <v>2.7766848248539802</v>
      </c>
      <c r="CE285">
        <v>1.99888416838141</v>
      </c>
      <c r="CF285">
        <v>1.9873451147208201</v>
      </c>
    </row>
    <row r="286" spans="1:84" x14ac:dyDescent="0.45">
      <c r="A286" t="s">
        <v>135</v>
      </c>
      <c r="B286" t="s">
        <v>136</v>
      </c>
      <c r="C286" t="s">
        <v>66</v>
      </c>
      <c r="D286">
        <v>50</v>
      </c>
      <c r="E286" s="1" cm="1">
        <f t="array" ref="E286">SUMPRODUCT($G286:$CF286,$G$2:$CF$2)/SUMPRODUCT(--($G286:$CF286&lt;&gt;""),$G$2:$CF$2)</f>
        <v>1.7007478410973633</v>
      </c>
      <c r="F286" s="1" cm="1">
        <f t="array" ref="F286">SUMPRODUCT($G286:$CF286,$F$2:$CE$2)/SUMPRODUCT(--($G286:$CF286&lt;&gt;""),$F$2:$CE$2)</f>
        <v>1.7514890129199137</v>
      </c>
      <c r="G286">
        <v>1.80542247885165</v>
      </c>
      <c r="H286">
        <v>1.8772687804316901</v>
      </c>
      <c r="I286">
        <v>1.78123240997542</v>
      </c>
      <c r="J286">
        <v>1.84030961626184</v>
      </c>
      <c r="K286">
        <v>1.82220263876602</v>
      </c>
      <c r="L286">
        <v>1.8511285811462499</v>
      </c>
      <c r="M286">
        <v>1.7194596385470899</v>
      </c>
      <c r="N286">
        <v>1.7419167353823899</v>
      </c>
      <c r="O286">
        <v>1.7207792963166799</v>
      </c>
      <c r="P286">
        <v>1.7508749781756301</v>
      </c>
      <c r="Q286">
        <v>1.71894370523948</v>
      </c>
      <c r="R286">
        <v>1.7456462588752599</v>
      </c>
      <c r="S286">
        <v>1.71283198202138</v>
      </c>
      <c r="T286">
        <v>1.7493656302281699</v>
      </c>
      <c r="U286">
        <v>1.81358720594078</v>
      </c>
      <c r="V286">
        <v>1.8964515270684299</v>
      </c>
      <c r="W286">
        <v>1.6793363733742801</v>
      </c>
      <c r="X286">
        <v>1.7356800278759099</v>
      </c>
      <c r="Y286">
        <v>1.74320894392282</v>
      </c>
      <c r="Z286">
        <v>1.71081762171574</v>
      </c>
      <c r="AA286">
        <v>1.7104641854447</v>
      </c>
      <c r="AB286">
        <v>1.72247102607061</v>
      </c>
      <c r="AC286">
        <v>1.7467658037415399</v>
      </c>
      <c r="AD286">
        <v>1.7411515830328499</v>
      </c>
      <c r="AE286">
        <v>1.5024721008947799</v>
      </c>
      <c r="AF286">
        <v>1.5306066974874699</v>
      </c>
      <c r="AG286">
        <v>1.7096549263768701</v>
      </c>
      <c r="AH286">
        <v>1.73218460859518</v>
      </c>
      <c r="AI286">
        <v>1.6964374315480699</v>
      </c>
      <c r="AJ286">
        <v>1.74563167210618</v>
      </c>
      <c r="AK286">
        <v>1.71406409288801</v>
      </c>
      <c r="AL286">
        <v>1.81522521078583</v>
      </c>
      <c r="AM286">
        <v>1.61697848384562</v>
      </c>
      <c r="AN286">
        <v>1.6750823107686801</v>
      </c>
      <c r="AO286">
        <v>1.6456999598926001</v>
      </c>
      <c r="AP286">
        <v>1.70287221777883</v>
      </c>
      <c r="AQ286">
        <v>1.50669658360711</v>
      </c>
      <c r="AR286">
        <v>1.52573880683495</v>
      </c>
      <c r="AS286">
        <v>1.8362881990331501</v>
      </c>
      <c r="AT286">
        <v>1.9211911211631401</v>
      </c>
      <c r="AU286">
        <v>1.7993559057322699</v>
      </c>
      <c r="AV286">
        <v>1.8601610661516701</v>
      </c>
      <c r="AW286">
        <v>1.5023590067856301</v>
      </c>
      <c r="AX286">
        <v>1.5702701581002501</v>
      </c>
      <c r="AY286">
        <v>1.69332086438167</v>
      </c>
      <c r="AZ286">
        <v>1.76524153803355</v>
      </c>
      <c r="BA286">
        <v>1.71702683130159</v>
      </c>
      <c r="BB286">
        <v>1.8089034724691</v>
      </c>
      <c r="BC286">
        <v>1.66491462621312</v>
      </c>
      <c r="BD286">
        <v>1.76125307448427</v>
      </c>
      <c r="BE286">
        <v>1.7261903826193801</v>
      </c>
      <c r="BF286">
        <v>1.82609930725502</v>
      </c>
      <c r="BG286">
        <v>1.71161570889629</v>
      </c>
      <c r="BH286">
        <v>1.8224999321475901</v>
      </c>
      <c r="BI286">
        <v>1.6662009670525</v>
      </c>
      <c r="BJ286">
        <v>1.7576112110164801</v>
      </c>
      <c r="BK286">
        <v>1.70548172094963</v>
      </c>
      <c r="BL286">
        <v>1.7771260201189001</v>
      </c>
      <c r="BM286">
        <v>1.76749909652885</v>
      </c>
      <c r="BN286">
        <v>1.8718096889460101</v>
      </c>
      <c r="BO286">
        <v>1.67917997986915</v>
      </c>
      <c r="BP286">
        <v>1.77306267019535</v>
      </c>
      <c r="BQ286">
        <v>1.76491447020466</v>
      </c>
      <c r="BR286">
        <v>1.86594017111618</v>
      </c>
      <c r="BS286">
        <v>1.95874581116503</v>
      </c>
      <c r="BT286">
        <v>2.0653758395391999</v>
      </c>
      <c r="BU286">
        <v>1.7145349335376401</v>
      </c>
      <c r="BV286">
        <v>1.81071497752692</v>
      </c>
      <c r="BW286">
        <v>1.6741615887109</v>
      </c>
      <c r="BX286">
        <v>1.75917053491551</v>
      </c>
      <c r="BY286">
        <v>1.5329515584854501</v>
      </c>
      <c r="BZ286">
        <v>1.6126815109699399</v>
      </c>
      <c r="CA286">
        <v>1.5138336285017</v>
      </c>
      <c r="CB286">
        <v>1.6198479077849901</v>
      </c>
      <c r="CC286">
        <v>1.77422904678518</v>
      </c>
      <c r="CD286">
        <v>1.8457659903074499</v>
      </c>
      <c r="CE286">
        <v>1.739330811991</v>
      </c>
      <c r="CF286">
        <v>1.81754671505441</v>
      </c>
    </row>
    <row r="287" spans="1:84" x14ac:dyDescent="0.45">
      <c r="A287" t="s">
        <v>103</v>
      </c>
      <c r="B287" t="s">
        <v>127</v>
      </c>
      <c r="C287" t="s">
        <v>64</v>
      </c>
      <c r="D287">
        <v>50</v>
      </c>
      <c r="E287" s="1" cm="1">
        <f t="array" ref="E287">SUMPRODUCT($G287:$CF287,$G$2:$CF$2)/SUMPRODUCT(--($G287:$CF287&lt;&gt;""),$G$2:$CF$2)</f>
        <v>1.7971288491201134</v>
      </c>
      <c r="F287" s="1" cm="1">
        <f t="array" ref="F287">SUMPRODUCT($G287:$CF287,$F$2:$CE$2)/SUMPRODUCT(--($G287:$CF287&lt;&gt;""),$F$2:$CE$2)</f>
        <v>1.6972528475977444</v>
      </c>
      <c r="G287">
        <v>1.84944351631557</v>
      </c>
      <c r="H287">
        <v>1.80199698312249</v>
      </c>
      <c r="I287">
        <v>1.8011300179723599</v>
      </c>
      <c r="J287">
        <v>1.76676221098374</v>
      </c>
      <c r="K287">
        <v>1.94745673286625</v>
      </c>
      <c r="L287">
        <v>1.7417083519999099</v>
      </c>
      <c r="M287">
        <v>1.7099123558873499</v>
      </c>
      <c r="N287">
        <v>1.6778965144487801</v>
      </c>
      <c r="O287">
        <v>1.7180457504948701</v>
      </c>
      <c r="P287">
        <v>1.6856097104365699</v>
      </c>
      <c r="Q287">
        <v>1.71835663645063</v>
      </c>
      <c r="R287">
        <v>1.68358565155198</v>
      </c>
      <c r="S287">
        <v>1.71931017192234</v>
      </c>
      <c r="T287">
        <v>1.7094744201260199</v>
      </c>
      <c r="U287">
        <v>1.7846347303025301</v>
      </c>
      <c r="V287">
        <v>1.7748765483764399</v>
      </c>
      <c r="W287">
        <v>2.3346011665707098</v>
      </c>
      <c r="X287">
        <v>1.6730204475955901</v>
      </c>
      <c r="Y287">
        <v>1.9239741691266099</v>
      </c>
      <c r="Z287">
        <v>1.69126121235937</v>
      </c>
      <c r="AA287">
        <v>1.7398106118443</v>
      </c>
      <c r="AB287">
        <v>1.6664301033114499</v>
      </c>
      <c r="AC287">
        <v>1.8800709087937599</v>
      </c>
      <c r="AD287">
        <v>1.74095260722853</v>
      </c>
      <c r="AE287">
        <v>1.89144347648464</v>
      </c>
      <c r="AF287">
        <v>1.5663563840397801</v>
      </c>
      <c r="AG287">
        <v>1.71304952498715</v>
      </c>
      <c r="AH287">
        <v>1.68781209173687</v>
      </c>
      <c r="AI287">
        <v>1.76310447479254</v>
      </c>
      <c r="AJ287">
        <v>1.7271684698127601</v>
      </c>
      <c r="AK287">
        <v>1.7159511944191601</v>
      </c>
      <c r="AL287">
        <v>1.71785587873919</v>
      </c>
      <c r="AM287">
        <v>1.7424505783597499</v>
      </c>
      <c r="AN287">
        <v>1.6507647595700801</v>
      </c>
      <c r="AO287">
        <v>1.7193495539792001</v>
      </c>
      <c r="AP287">
        <v>1.65484446938332</v>
      </c>
      <c r="AQ287">
        <v>1.79476357358168</v>
      </c>
      <c r="AR287">
        <v>1.54554449099814</v>
      </c>
      <c r="AS287">
        <v>1.7522082961262899</v>
      </c>
      <c r="AT287">
        <v>1.74991873899576</v>
      </c>
      <c r="AU287">
        <v>1.8408386639675001</v>
      </c>
      <c r="AV287">
        <v>1.78098186581866</v>
      </c>
      <c r="AW287">
        <v>1.6647832340061099</v>
      </c>
      <c r="AX287">
        <v>1.5667684932803101</v>
      </c>
      <c r="AY287">
        <v>1.77304756029083</v>
      </c>
      <c r="AZ287">
        <v>1.75656062240736</v>
      </c>
      <c r="BA287">
        <v>1.6790612132892</v>
      </c>
      <c r="BB287">
        <v>1.7300204798488901</v>
      </c>
      <c r="BC287">
        <v>1.7713730784616399</v>
      </c>
      <c r="BD287">
        <v>1.71732141872509</v>
      </c>
      <c r="BE287">
        <v>1.7717840577405199</v>
      </c>
      <c r="BF287">
        <v>1.75961337801929</v>
      </c>
      <c r="BG287">
        <v>1.68763116604181</v>
      </c>
      <c r="BH287">
        <v>1.72068427503918</v>
      </c>
      <c r="BI287">
        <v>1.7155528651386001</v>
      </c>
      <c r="BJ287">
        <v>1.7075157699639201</v>
      </c>
      <c r="BK287">
        <v>1.8171477835995999</v>
      </c>
      <c r="BL287">
        <v>1.73653527212335</v>
      </c>
      <c r="BM287">
        <v>1.73278941344707</v>
      </c>
      <c r="BN287">
        <v>1.81977288557386</v>
      </c>
      <c r="BO287">
        <v>1.6832617475173599</v>
      </c>
      <c r="BP287">
        <v>1.6989505923452899</v>
      </c>
      <c r="BQ287">
        <v>1.6916132705790901</v>
      </c>
      <c r="BR287">
        <v>1.77070356309377</v>
      </c>
      <c r="BS287">
        <v>1.8252816092800399</v>
      </c>
      <c r="BT287">
        <v>1.86470831357666</v>
      </c>
      <c r="BU287">
        <v>1.6591975073407099</v>
      </c>
      <c r="BV287">
        <v>1.73979192943044</v>
      </c>
      <c r="BW287">
        <v>1.6948152524348801</v>
      </c>
      <c r="BX287">
        <v>1.67870133180291</v>
      </c>
      <c r="BY287">
        <v>1.6218337855229401</v>
      </c>
      <c r="BZ287">
        <v>1.6231534807366601</v>
      </c>
      <c r="CA287">
        <v>1.53521248219027</v>
      </c>
      <c r="CB287">
        <v>1.6011860072609501</v>
      </c>
      <c r="CC287">
        <v>1.77234783874778</v>
      </c>
      <c r="CD287">
        <v>1.7642927426482</v>
      </c>
      <c r="CE287">
        <v>1.7009900703666501</v>
      </c>
      <c r="CF287">
        <v>1.7699328653098001</v>
      </c>
    </row>
    <row r="288" spans="1:84" x14ac:dyDescent="0.45">
      <c r="A288" t="s">
        <v>105</v>
      </c>
      <c r="B288" t="s">
        <v>106</v>
      </c>
      <c r="C288" t="s">
        <v>62</v>
      </c>
      <c r="D288">
        <v>50</v>
      </c>
      <c r="E288" s="1" cm="1">
        <f t="array" ref="E288">SUMPRODUCT($G288:$CF288,$G$2:$CF$2)/SUMPRODUCT(--($G288:$CF288&lt;&gt;""),$G$2:$CF$2)</f>
        <v>1.9404922767268566</v>
      </c>
      <c r="F288" s="1" cm="1">
        <f t="array" ref="F288">SUMPRODUCT($G288:$CF288,$F$2:$CE$2)/SUMPRODUCT(--($G288:$CF288&lt;&gt;""),$F$2:$CE$2)</f>
        <v>1.9162925369467527</v>
      </c>
      <c r="G288">
        <v>2.1589878836508798</v>
      </c>
      <c r="H288">
        <v>2.1389870489967699</v>
      </c>
      <c r="I288">
        <v>2.0854708792043102</v>
      </c>
      <c r="J288">
        <v>2.0683829943472798</v>
      </c>
      <c r="K288">
        <v>2.4660059831335501</v>
      </c>
      <c r="L288">
        <v>2.0827926788059599</v>
      </c>
      <c r="M288">
        <v>1.8485525656347199</v>
      </c>
      <c r="N288">
        <v>1.8475183059371301</v>
      </c>
      <c r="O288">
        <v>1.8481744125489901</v>
      </c>
      <c r="P288">
        <v>1.849241163399</v>
      </c>
      <c r="Q288">
        <v>1.84904153181635</v>
      </c>
      <c r="R288">
        <v>1.8463295875552901</v>
      </c>
      <c r="S288">
        <v>1.85695029041125</v>
      </c>
      <c r="T288">
        <v>1.88190058721263</v>
      </c>
      <c r="U288">
        <v>2.1178551132778298</v>
      </c>
      <c r="V288">
        <v>2.1564203819299301</v>
      </c>
      <c r="W288">
        <v>1.9093505695794499</v>
      </c>
      <c r="X288">
        <v>1.8823547314284399</v>
      </c>
      <c r="Y288">
        <v>2.0170704988442201</v>
      </c>
      <c r="Z288">
        <v>1.8495291798231299</v>
      </c>
      <c r="AA288">
        <v>1.8487620782709899</v>
      </c>
      <c r="AB288">
        <v>1.8201505762530801</v>
      </c>
      <c r="AC288">
        <v>1.9812624074034499</v>
      </c>
      <c r="AD288">
        <v>1.93425687747391</v>
      </c>
      <c r="AE288">
        <v>1.9838629628506601</v>
      </c>
      <c r="AF288">
        <v>1.7074354526493101</v>
      </c>
      <c r="AG288">
        <v>1.9156409286840901</v>
      </c>
      <c r="AH288">
        <v>1.86179704140803</v>
      </c>
      <c r="AI288">
        <v>1.86666011217743</v>
      </c>
      <c r="AJ288">
        <v>1.8893871420259001</v>
      </c>
      <c r="AK288">
        <v>1.8212599066645401</v>
      </c>
      <c r="AL288">
        <v>1.9037458055329399</v>
      </c>
      <c r="AM288">
        <v>1.84960486576824</v>
      </c>
      <c r="AN288">
        <v>1.80613151004467</v>
      </c>
      <c r="AO288">
        <v>1.8490723228533199</v>
      </c>
      <c r="AP288">
        <v>1.8684740131112501</v>
      </c>
      <c r="AQ288">
        <v>1.8304720889132799</v>
      </c>
      <c r="AR288">
        <v>1.6070659396261899</v>
      </c>
      <c r="AS288">
        <v>2.1383668800409898</v>
      </c>
      <c r="AT288">
        <v>2.2099423497934398</v>
      </c>
      <c r="AU288">
        <v>2.09851554902116</v>
      </c>
      <c r="AV288">
        <v>2.1060482048666902</v>
      </c>
      <c r="AW288">
        <v>1.60748758555824</v>
      </c>
      <c r="AX288">
        <v>1.6404983890416001</v>
      </c>
      <c r="AY288">
        <v>2.0008907019739199</v>
      </c>
      <c r="AZ288">
        <v>1.96416840065164</v>
      </c>
      <c r="BA288">
        <v>1.90320297332998</v>
      </c>
      <c r="BB288">
        <v>1.9925170596775199</v>
      </c>
      <c r="BC288">
        <v>1.9258856645445299</v>
      </c>
      <c r="BD288">
        <v>1.98886136666792</v>
      </c>
      <c r="BE288">
        <v>1.92115376360974</v>
      </c>
      <c r="BF288">
        <v>2.01679554699811</v>
      </c>
      <c r="BG288">
        <v>1.8933774581827401</v>
      </c>
      <c r="BH288">
        <v>1.9908214029237401</v>
      </c>
      <c r="BI288">
        <v>1.8353769160736599</v>
      </c>
      <c r="BJ288">
        <v>1.9053934408563</v>
      </c>
      <c r="BK288">
        <v>1.8960748170977899</v>
      </c>
      <c r="BL288">
        <v>1.9745888589323499</v>
      </c>
      <c r="BM288">
        <v>2.0222995094024299</v>
      </c>
      <c r="BN288">
        <v>2.1295627904935599</v>
      </c>
      <c r="BO288">
        <v>1.8560886926883899</v>
      </c>
      <c r="BP288">
        <v>1.95788599282484</v>
      </c>
      <c r="BQ288">
        <v>1.8988820268089099</v>
      </c>
      <c r="BR288">
        <v>1.9984951973523</v>
      </c>
      <c r="BS288">
        <v>2.41216697205033</v>
      </c>
      <c r="BT288">
        <v>2.4142583390087999</v>
      </c>
      <c r="BU288">
        <v>1.82462966352567</v>
      </c>
      <c r="BV288">
        <v>1.9188928030481001</v>
      </c>
      <c r="BW288">
        <v>1.9074339584423401</v>
      </c>
      <c r="BX288">
        <v>1.91800584035244</v>
      </c>
      <c r="BY288">
        <v>1.5913474019038001</v>
      </c>
      <c r="BZ288">
        <v>1.64901099003368</v>
      </c>
      <c r="CA288">
        <v>1.60201730331362</v>
      </c>
      <c r="CB288">
        <v>1.6968745814242701</v>
      </c>
      <c r="CC288">
        <v>1.9455229330938999</v>
      </c>
      <c r="CD288">
        <v>2.03877987627174</v>
      </c>
      <c r="CE288">
        <v>1.9796878628157299</v>
      </c>
      <c r="CF288">
        <v>2.09902481503486</v>
      </c>
    </row>
    <row r="289" spans="1:84" x14ac:dyDescent="0.45">
      <c r="A289" t="s">
        <v>76</v>
      </c>
      <c r="B289" t="s">
        <v>78</v>
      </c>
      <c r="C289" t="s">
        <v>74</v>
      </c>
      <c r="D289">
        <v>50</v>
      </c>
      <c r="E289" s="1" cm="1">
        <f t="array" ref="E289">SUMPRODUCT($G289:$CF289,$G$2:$CF$2)/SUMPRODUCT(--($G289:$CF289&lt;&gt;""),$G$2:$CF$2)</f>
        <v>1.808700369917764</v>
      </c>
      <c r="F289" s="1" cm="1">
        <f t="array" ref="F289">SUMPRODUCT($G289:$CF289,$F$2:$CE$2)/SUMPRODUCT(--($G289:$CF289&lt;&gt;""),$F$2:$CE$2)</f>
        <v>1.8859271741234889</v>
      </c>
      <c r="G289">
        <v>1.3734281522701699</v>
      </c>
      <c r="H289">
        <v>1.39775044691965</v>
      </c>
      <c r="I289">
        <v>1.3216163135196599</v>
      </c>
      <c r="J289">
        <v>1.32458331125559</v>
      </c>
      <c r="K289">
        <v>1.3319461753080799</v>
      </c>
      <c r="L289">
        <v>1.33884066727133</v>
      </c>
      <c r="M289">
        <v>2.0516208762882999</v>
      </c>
      <c r="N289">
        <v>2.1685830399480199</v>
      </c>
      <c r="O289">
        <v>1.60011577966623</v>
      </c>
      <c r="P289">
        <v>1.6700175075771899</v>
      </c>
      <c r="Q289">
        <v>1.59560593657326</v>
      </c>
      <c r="R289">
        <v>1.6658471906974099</v>
      </c>
      <c r="S289">
        <v>1.6632361175511601</v>
      </c>
      <c r="T289">
        <v>1.7306945807338501</v>
      </c>
      <c r="U289">
        <v>2.2059865156941898</v>
      </c>
      <c r="V289">
        <v>2.3691654188139402</v>
      </c>
      <c r="W289">
        <v>1.5813779480724</v>
      </c>
      <c r="X289">
        <v>1.6520107344494499</v>
      </c>
      <c r="Y289">
        <v>1.6010345029775901</v>
      </c>
      <c r="Z289">
        <v>1.6138891594645399</v>
      </c>
      <c r="AA289">
        <v>1.59523310530444</v>
      </c>
      <c r="AB289">
        <v>1.6229360114712199</v>
      </c>
      <c r="AC289">
        <v>2.0466264512077599</v>
      </c>
      <c r="AD289">
        <v>2.0875402069197802</v>
      </c>
      <c r="AE289">
        <v>1.4482075366814899</v>
      </c>
      <c r="AF289">
        <v>1.4491068403142899</v>
      </c>
      <c r="AG289">
        <v>2.0401460023530298</v>
      </c>
      <c r="AH289">
        <v>2.0990456477182602</v>
      </c>
      <c r="AI289">
        <v>2.0294225321966302</v>
      </c>
      <c r="AJ289">
        <v>2.1252341016232799</v>
      </c>
      <c r="AK289">
        <v>2.1112167060173599</v>
      </c>
      <c r="AL289">
        <v>2.2685179016646702</v>
      </c>
      <c r="AM289">
        <v>1.92236657081605</v>
      </c>
      <c r="AN289">
        <v>2.0025117015299099</v>
      </c>
      <c r="AO289">
        <v>1.5665157450782099</v>
      </c>
      <c r="AP289">
        <v>1.6313986255669499</v>
      </c>
      <c r="AQ289">
        <v>1.5648669427703901</v>
      </c>
      <c r="AR289">
        <v>1.6389152547263499</v>
      </c>
      <c r="AS289">
        <v>1.81712947734717</v>
      </c>
      <c r="AT289">
        <v>1.92925846754468</v>
      </c>
      <c r="AU289">
        <v>2.17854346332149</v>
      </c>
      <c r="AV289">
        <v>2.2629251354860198</v>
      </c>
      <c r="AW289">
        <v>1.6421497620407699</v>
      </c>
      <c r="AX289">
        <v>1.7498356577113201</v>
      </c>
      <c r="AY289">
        <v>1.6282536726776999</v>
      </c>
      <c r="AZ289">
        <v>1.711108419314</v>
      </c>
      <c r="BA289">
        <v>1.7147042032190301</v>
      </c>
      <c r="BB289">
        <v>1.8051085406826499</v>
      </c>
      <c r="BC289">
        <v>2.0392544225758402</v>
      </c>
      <c r="BD289">
        <v>2.1578763998898398</v>
      </c>
      <c r="BE289">
        <v>1.6595376722683099</v>
      </c>
      <c r="BF289">
        <v>1.7395936556284</v>
      </c>
      <c r="BG289">
        <v>1.6562652530381301</v>
      </c>
      <c r="BH289">
        <v>1.76126889139433</v>
      </c>
      <c r="BI289">
        <v>2.01924769128376</v>
      </c>
      <c r="BJ289">
        <v>2.1453929521672799</v>
      </c>
      <c r="BK289">
        <v>1.6564501706678201</v>
      </c>
      <c r="BL289">
        <v>1.7379831815634801</v>
      </c>
      <c r="BM289">
        <v>2.21508278303331</v>
      </c>
      <c r="BN289">
        <v>2.3304587582891099</v>
      </c>
      <c r="BO289">
        <v>2.02334395018211</v>
      </c>
      <c r="BP289">
        <v>2.1232178540925801</v>
      </c>
      <c r="BQ289">
        <v>1.7439561582812699</v>
      </c>
      <c r="BR289">
        <v>1.83811388586096</v>
      </c>
      <c r="BS289">
        <v>1.67011097070296</v>
      </c>
      <c r="BT289">
        <v>1.73998614390155</v>
      </c>
      <c r="BU289">
        <v>1.71898653949316</v>
      </c>
      <c r="BV289">
        <v>1.7855344977790299</v>
      </c>
      <c r="BW289">
        <v>1.6371502118393699</v>
      </c>
      <c r="BX289">
        <v>1.7254163361072099</v>
      </c>
      <c r="BY289">
        <v>2.1252400487380498</v>
      </c>
      <c r="BZ289">
        <v>2.2663299768224898</v>
      </c>
      <c r="CA289">
        <v>2.1678687137436601</v>
      </c>
      <c r="CB289">
        <v>2.3151786852026102</v>
      </c>
      <c r="CC289">
        <v>2.13815669479763</v>
      </c>
      <c r="CD289">
        <v>2.22766985237307</v>
      </c>
      <c r="CE289">
        <v>2.1762760981997999</v>
      </c>
      <c r="CF289">
        <v>2.2628789309630801</v>
      </c>
    </row>
    <row r="290" spans="1:84" x14ac:dyDescent="0.45">
      <c r="A290" t="s">
        <v>76</v>
      </c>
      <c r="B290" t="s">
        <v>77</v>
      </c>
      <c r="C290" t="s">
        <v>74</v>
      </c>
      <c r="D290">
        <v>50</v>
      </c>
      <c r="E290" s="1" cm="1">
        <f t="array" ref="E290">SUMPRODUCT($G290:$CF290,$G$2:$CF$2)/SUMPRODUCT(--($G290:$CF290&lt;&gt;""),$G$2:$CF$2)</f>
        <v>1.2802007970175719</v>
      </c>
      <c r="F290" s="1" cm="1">
        <f t="array" ref="F290">SUMPRODUCT($G290:$CF290,$F$2:$CE$2)/SUMPRODUCT(--($G290:$CF290&lt;&gt;""),$F$2:$CE$2)</f>
        <v>1.3121326623755056</v>
      </c>
      <c r="G290">
        <v>1.31237592096731</v>
      </c>
      <c r="H290">
        <v>1.33463763714575</v>
      </c>
      <c r="I290">
        <v>1.25145081134032</v>
      </c>
      <c r="J290">
        <v>1.2573615900860999</v>
      </c>
      <c r="K290">
        <v>1.26528291698378</v>
      </c>
      <c r="L290">
        <v>1.27044108241738</v>
      </c>
      <c r="M290">
        <v>1.2812851812610799</v>
      </c>
      <c r="N290">
        <v>1.32774074818507</v>
      </c>
      <c r="O290">
        <v>1.2873402219666901</v>
      </c>
      <c r="P290">
        <v>1.3331586005126299</v>
      </c>
      <c r="Q290">
        <v>1.28640081760571</v>
      </c>
      <c r="R290">
        <v>1.33122901695785</v>
      </c>
      <c r="S290">
        <v>1.3184127885591099</v>
      </c>
      <c r="T290">
        <v>1.36166430631388</v>
      </c>
      <c r="U290">
        <v>1.2640136101627999</v>
      </c>
      <c r="V290">
        <v>1.32819717542492</v>
      </c>
      <c r="W290">
        <v>1.2515195533986201</v>
      </c>
      <c r="X290">
        <v>1.29267655276265</v>
      </c>
      <c r="Y290">
        <v>1.30513404459153</v>
      </c>
      <c r="Z290">
        <v>1.3052618022054701</v>
      </c>
      <c r="AA290">
        <v>1.30170870420222</v>
      </c>
      <c r="AB290">
        <v>1.31339263384237</v>
      </c>
      <c r="AC290">
        <v>1.32916161484061</v>
      </c>
      <c r="AD290">
        <v>1.32708733405247</v>
      </c>
      <c r="AE290">
        <v>1.1637232638561901</v>
      </c>
      <c r="AF290">
        <v>1.1508118255289199</v>
      </c>
      <c r="AG290">
        <v>1.27875386061467</v>
      </c>
      <c r="AH290">
        <v>1.28584751042089</v>
      </c>
      <c r="AI290">
        <v>1.2941284295169</v>
      </c>
      <c r="AJ290">
        <v>1.3204610899973099</v>
      </c>
      <c r="AK290">
        <v>1.3098090049678801</v>
      </c>
      <c r="AL290">
        <v>1.3737820826256699</v>
      </c>
      <c r="AM290">
        <v>1.2234745141774701</v>
      </c>
      <c r="AN290">
        <v>1.2215318949524401</v>
      </c>
      <c r="AO290">
        <v>1.2327328509678701</v>
      </c>
      <c r="AP290">
        <v>1.26848902693388</v>
      </c>
      <c r="AQ290">
        <v>1.2601301462746699</v>
      </c>
      <c r="AR290">
        <v>1.30299327553226</v>
      </c>
      <c r="AS290">
        <v>1.2909712061705201</v>
      </c>
      <c r="AT290">
        <v>1.3523292091696599</v>
      </c>
      <c r="AU290">
        <v>1.28383296772555</v>
      </c>
      <c r="AV290">
        <v>1.2886223675308299</v>
      </c>
      <c r="AW290">
        <v>1.3010930758947901</v>
      </c>
      <c r="AX290">
        <v>1.36267804055368</v>
      </c>
      <c r="AY290">
        <v>1.30176389129838</v>
      </c>
      <c r="AZ290">
        <v>1.3475386309953299</v>
      </c>
      <c r="BA290">
        <v>1.3376906488168001</v>
      </c>
      <c r="BB290">
        <v>1.3981390321395399</v>
      </c>
      <c r="BC290">
        <v>1.28208777930399</v>
      </c>
      <c r="BD290">
        <v>1.34862043615787</v>
      </c>
      <c r="BE290">
        <v>1.31530369590993</v>
      </c>
      <c r="BF290">
        <v>1.3800352045890001</v>
      </c>
      <c r="BG290">
        <v>1.3052987963349401</v>
      </c>
      <c r="BH290">
        <v>1.3668568856991301</v>
      </c>
      <c r="BI290">
        <v>1.2999552604329301</v>
      </c>
      <c r="BJ290">
        <v>1.34794618588074</v>
      </c>
      <c r="BK290">
        <v>1.30047977438226</v>
      </c>
      <c r="BL290">
        <v>1.35096167272164</v>
      </c>
      <c r="BM290">
        <v>1.3565563075738301</v>
      </c>
      <c r="BN290">
        <v>1.4681493606611</v>
      </c>
      <c r="BO290">
        <v>1.2823578791688</v>
      </c>
      <c r="BP290">
        <v>1.3403868711845</v>
      </c>
      <c r="BQ290">
        <v>1.35599759594265</v>
      </c>
      <c r="BR290">
        <v>1.4378036832877501</v>
      </c>
      <c r="BS290">
        <v>1.30255071337735</v>
      </c>
      <c r="BT290">
        <v>1.34704950021337</v>
      </c>
      <c r="BU290">
        <v>1.3430236279854999</v>
      </c>
      <c r="BV290">
        <v>1.40435781949991</v>
      </c>
      <c r="BW290">
        <v>1.2947580980031299</v>
      </c>
      <c r="BX290">
        <v>1.34509342875951</v>
      </c>
      <c r="BY290">
        <v>1.31660050799593</v>
      </c>
      <c r="BZ290">
        <v>1.38045993754185</v>
      </c>
      <c r="CA290">
        <v>1.3192037670576</v>
      </c>
      <c r="CB290">
        <v>1.38446349429066</v>
      </c>
      <c r="CC290">
        <v>1.3261154603957599</v>
      </c>
      <c r="CD290">
        <v>1.3743096744598899</v>
      </c>
      <c r="CE290">
        <v>1.3424157859683099</v>
      </c>
      <c r="CF290">
        <v>1.39725396202744</v>
      </c>
    </row>
    <row r="291" spans="1:84" x14ac:dyDescent="0.45">
      <c r="A291" t="s">
        <v>76</v>
      </c>
      <c r="B291" t="s">
        <v>77</v>
      </c>
      <c r="C291" t="s">
        <v>85</v>
      </c>
      <c r="D291">
        <v>50</v>
      </c>
      <c r="E291" s="1" cm="1">
        <f t="array" ref="E291">SUMPRODUCT($G291:$CF291,$G$2:$CF$2)/SUMPRODUCT(--($G291:$CF291&lt;&gt;""),$G$2:$CF$2)</f>
        <v>1.1483523632316235</v>
      </c>
      <c r="F291" s="1" cm="1">
        <f t="array" ref="F291">SUMPRODUCT($G291:$CF291,$F$2:$CE$2)/SUMPRODUCT(--($G291:$CF291&lt;&gt;""),$F$2:$CE$2)</f>
        <v>1.1780345376018673</v>
      </c>
      <c r="G291">
        <v>1.1762154789879999</v>
      </c>
      <c r="H291">
        <v>1.19076486574365</v>
      </c>
      <c r="I291">
        <v>1.1235571694092601</v>
      </c>
      <c r="J291">
        <v>1.1282763434480201</v>
      </c>
      <c r="K291">
        <v>1.13683580316872</v>
      </c>
      <c r="L291">
        <v>1.1414681011807399</v>
      </c>
      <c r="M291">
        <v>1.1491414152392101</v>
      </c>
      <c r="N291">
        <v>1.1908547321021099</v>
      </c>
      <c r="O291">
        <v>1.15408141418911</v>
      </c>
      <c r="P291">
        <v>1.19498647263964</v>
      </c>
      <c r="Q291">
        <v>1.1521177537048399</v>
      </c>
      <c r="R291">
        <v>1.1945274400510599</v>
      </c>
      <c r="S291">
        <v>1.1802113374413801</v>
      </c>
      <c r="T291">
        <v>1.2191796236455399</v>
      </c>
      <c r="U291">
        <v>1.13415483341449</v>
      </c>
      <c r="V291">
        <v>1.18883371889363</v>
      </c>
      <c r="W291">
        <v>1.1207948764381099</v>
      </c>
      <c r="X291">
        <v>1.1608757279149899</v>
      </c>
      <c r="Y291">
        <v>1.1746066408217</v>
      </c>
      <c r="Z291">
        <v>1.17055955292462</v>
      </c>
      <c r="AA291">
        <v>1.1737425186671699</v>
      </c>
      <c r="AB291">
        <v>1.1782651981391199</v>
      </c>
      <c r="AC291">
        <v>1.19065320856155</v>
      </c>
      <c r="AD291">
        <v>1.18994767521058</v>
      </c>
      <c r="AE291">
        <v>1.04281714070809</v>
      </c>
      <c r="AF291">
        <v>1.03159387818175</v>
      </c>
      <c r="AG291">
        <v>1.1514669747205</v>
      </c>
      <c r="AH291">
        <v>1.15491393790299</v>
      </c>
      <c r="AI291">
        <v>1.16095260748064</v>
      </c>
      <c r="AJ291">
        <v>1.1841490364646301</v>
      </c>
      <c r="AK291">
        <v>1.18144475037122</v>
      </c>
      <c r="AL291">
        <v>1.2402598859892999</v>
      </c>
      <c r="AM291">
        <v>1.09074531128867</v>
      </c>
      <c r="AN291">
        <v>1.09536464627722</v>
      </c>
      <c r="AO291">
        <v>1.1036011678259099</v>
      </c>
      <c r="AP291">
        <v>1.14103604063667</v>
      </c>
      <c r="AQ291">
        <v>1.1344328465587701</v>
      </c>
      <c r="AR291">
        <v>1.1712205654826999</v>
      </c>
      <c r="AS291">
        <v>1.14800753939273</v>
      </c>
      <c r="AT291">
        <v>1.2150615386138499</v>
      </c>
      <c r="AU291">
        <v>1.14782602215364</v>
      </c>
      <c r="AV291">
        <v>1.1518461817719099</v>
      </c>
      <c r="AW291">
        <v>1.1679812635587601</v>
      </c>
      <c r="AX291">
        <v>1.2099381200880099</v>
      </c>
      <c r="AY291">
        <v>1.16314964897711</v>
      </c>
      <c r="AZ291">
        <v>1.2007249374584801</v>
      </c>
      <c r="BA291">
        <v>1.1872847522583401</v>
      </c>
      <c r="BB291">
        <v>1.2607980901259701</v>
      </c>
      <c r="BC291">
        <v>1.1564862434632599</v>
      </c>
      <c r="BD291">
        <v>1.2088906532165</v>
      </c>
      <c r="BE291">
        <v>1.1829171133937699</v>
      </c>
      <c r="BF291">
        <v>1.2358215653461599</v>
      </c>
      <c r="BG291">
        <v>1.1689179668044001</v>
      </c>
      <c r="BH291">
        <v>1.21437260728566</v>
      </c>
      <c r="BI291">
        <v>1.1700533122058501</v>
      </c>
      <c r="BJ291">
        <v>1.2103519835190899</v>
      </c>
      <c r="BK291">
        <v>1.17717177172873</v>
      </c>
      <c r="BL291">
        <v>1.22835166531218</v>
      </c>
      <c r="BM291">
        <v>1.24700907624434</v>
      </c>
      <c r="BN291">
        <v>1.3432909871912799</v>
      </c>
      <c r="BO291">
        <v>1.15152101609726</v>
      </c>
      <c r="BP291">
        <v>1.20877649359869</v>
      </c>
      <c r="BQ291">
        <v>1.2364392565864799</v>
      </c>
      <c r="BR291">
        <v>1.2899447927899099</v>
      </c>
      <c r="BS291">
        <v>1.1660290969615601</v>
      </c>
      <c r="BT291">
        <v>1.2173495686909499</v>
      </c>
      <c r="BU291">
        <v>1.2078248510435701</v>
      </c>
      <c r="BV291">
        <v>1.2648956429806599</v>
      </c>
      <c r="BW291">
        <v>1.1682130040679899</v>
      </c>
      <c r="BX291">
        <v>1.20719089175092</v>
      </c>
      <c r="BY291">
        <v>1.17623705386609</v>
      </c>
      <c r="BZ291">
        <v>1.24405923526489</v>
      </c>
      <c r="CA291">
        <v>1.1879308847766601</v>
      </c>
      <c r="CB291">
        <v>1.2410020773236301</v>
      </c>
      <c r="CC291">
        <v>1.18823650053973</v>
      </c>
      <c r="CD291">
        <v>1.2297417487751201</v>
      </c>
      <c r="CE291">
        <v>1.1834783130659901</v>
      </c>
      <c r="CF291">
        <v>1.28906143465194</v>
      </c>
    </row>
    <row r="292" spans="1:84" x14ac:dyDescent="0.45">
      <c r="A292" t="s">
        <v>76</v>
      </c>
      <c r="B292" t="s">
        <v>79</v>
      </c>
      <c r="C292" t="s">
        <v>74</v>
      </c>
      <c r="D292">
        <v>50</v>
      </c>
      <c r="E292" s="1" cm="1">
        <f t="array" ref="E292">SUMPRODUCT($G292:$CF292,$G$2:$CF$2)/SUMPRODUCT(--($G292:$CF292&lt;&gt;""),$G$2:$CF$2)</f>
        <v>1.6480019428376567</v>
      </c>
      <c r="F292" s="1" cm="1">
        <f t="array" ref="F292">SUMPRODUCT($G292:$CF292,$F$2:$CE$2)/SUMPRODUCT(--($G292:$CF292&lt;&gt;""),$F$2:$CE$2)</f>
        <v>1.7061841385957666</v>
      </c>
      <c r="G292">
        <v>1.4264714662901099</v>
      </c>
      <c r="H292">
        <v>1.4531967008728499</v>
      </c>
      <c r="I292">
        <v>1.3957984965422301</v>
      </c>
      <c r="J292">
        <v>1.4054321896536901</v>
      </c>
      <c r="K292">
        <v>1.4106107793056599</v>
      </c>
      <c r="L292">
        <v>1.41931312323141</v>
      </c>
      <c r="M292">
        <v>1.7511201081057399</v>
      </c>
      <c r="N292">
        <v>1.8372517088750999</v>
      </c>
      <c r="O292">
        <v>1.4239687071251601</v>
      </c>
      <c r="P292">
        <v>1.4788296771709799</v>
      </c>
      <c r="Q292">
        <v>1.75678860170672</v>
      </c>
      <c r="R292">
        <v>1.83708696714508</v>
      </c>
      <c r="S292">
        <v>1.4111524372539499</v>
      </c>
      <c r="T292">
        <v>1.4647350414139999</v>
      </c>
      <c r="U292">
        <v>1.98455452569068</v>
      </c>
      <c r="V292">
        <v>2.1153481517692398</v>
      </c>
      <c r="W292">
        <v>1.3754775524109999</v>
      </c>
      <c r="X292">
        <v>1.4290001426377801</v>
      </c>
      <c r="Y292">
        <v>1.4047699274467</v>
      </c>
      <c r="Z292">
        <v>1.4145041757194701</v>
      </c>
      <c r="AA292">
        <v>1.74368361800236</v>
      </c>
      <c r="AB292">
        <v>1.7865857665459</v>
      </c>
      <c r="AC292">
        <v>1.8119569232725099</v>
      </c>
      <c r="AD292">
        <v>1.8283076746015501</v>
      </c>
      <c r="AE292">
        <v>1.79952348503829</v>
      </c>
      <c r="AF292">
        <v>1.8201929997302999</v>
      </c>
      <c r="AG292">
        <v>1.7227393250238401</v>
      </c>
      <c r="AH292">
        <v>1.75398882197718</v>
      </c>
      <c r="AI292">
        <v>1.75038642479787</v>
      </c>
      <c r="AJ292">
        <v>1.8090354651809499</v>
      </c>
      <c r="AK292">
        <v>1.7996903308621399</v>
      </c>
      <c r="AL292">
        <v>1.9137990080479601</v>
      </c>
      <c r="AM292">
        <v>1.6286688055522001</v>
      </c>
      <c r="AN292">
        <v>1.6517676894113</v>
      </c>
      <c r="AO292">
        <v>1.3672562562142201</v>
      </c>
      <c r="AP292">
        <v>1.41411319375304</v>
      </c>
      <c r="AQ292">
        <v>1.38305549551759</v>
      </c>
      <c r="AR292">
        <v>1.43758889510694</v>
      </c>
      <c r="AS292">
        <v>1.7240847253646301</v>
      </c>
      <c r="AT292">
        <v>1.8298028630706</v>
      </c>
      <c r="AU292">
        <v>2.0404785034868902</v>
      </c>
      <c r="AV292">
        <v>2.0949950149232901</v>
      </c>
      <c r="AW292">
        <v>1.40725282667076</v>
      </c>
      <c r="AX292">
        <v>1.4897379912261</v>
      </c>
      <c r="AY292">
        <v>1.74427692569853</v>
      </c>
      <c r="AZ292">
        <v>1.8389688272786699</v>
      </c>
      <c r="BA292">
        <v>1.4835194924602899</v>
      </c>
      <c r="BB292">
        <v>1.5577527964190401</v>
      </c>
      <c r="BC292">
        <v>1.7495917616422501</v>
      </c>
      <c r="BD292">
        <v>1.84106525811004</v>
      </c>
      <c r="BE292">
        <v>1.4470143208535899</v>
      </c>
      <c r="BF292">
        <v>1.52504277583781</v>
      </c>
      <c r="BG292">
        <v>1.4475823636551599</v>
      </c>
      <c r="BH292">
        <v>1.5223735982976001</v>
      </c>
      <c r="BI292">
        <v>1.75909216644204</v>
      </c>
      <c r="BJ292">
        <v>1.8488870217114901</v>
      </c>
      <c r="BK292">
        <v>1.44234998235148</v>
      </c>
      <c r="BL292">
        <v>1.49775399400304</v>
      </c>
      <c r="BM292">
        <v>1.89002735032777</v>
      </c>
      <c r="BN292">
        <v>1.9915677767922699</v>
      </c>
      <c r="BO292">
        <v>1.7743125289849899</v>
      </c>
      <c r="BP292">
        <v>1.85779062806152</v>
      </c>
      <c r="BQ292">
        <v>1.8618974066778</v>
      </c>
      <c r="BR292">
        <v>1.9543766617862699</v>
      </c>
      <c r="BS292">
        <v>1.7860159727781599</v>
      </c>
      <c r="BT292">
        <v>1.86325202660071</v>
      </c>
      <c r="BU292">
        <v>1.4775395941877001</v>
      </c>
      <c r="BV292">
        <v>1.54403604160477</v>
      </c>
      <c r="BW292">
        <v>1.7646940566817999</v>
      </c>
      <c r="BX292">
        <v>1.8434685954458701</v>
      </c>
      <c r="BY292">
        <v>1.4534599097632399</v>
      </c>
      <c r="BZ292">
        <v>1.53326840378358</v>
      </c>
      <c r="CA292">
        <v>1.47590011983018</v>
      </c>
      <c r="CB292">
        <v>1.56089031433852</v>
      </c>
      <c r="CC292">
        <v>1.8170027327302101</v>
      </c>
      <c r="CD292">
        <v>1.8902624469951299</v>
      </c>
      <c r="CE292">
        <v>1.8715360536404599</v>
      </c>
      <c r="CF292">
        <v>1.9213073945016199</v>
      </c>
    </row>
    <row r="293" spans="1:84" x14ac:dyDescent="0.45">
      <c r="A293" t="s">
        <v>137</v>
      </c>
      <c r="B293" t="s">
        <v>84</v>
      </c>
      <c r="C293" t="s">
        <v>62</v>
      </c>
      <c r="D293">
        <v>50</v>
      </c>
      <c r="E293" s="1" cm="1">
        <f t="array" ref="E293">SUMPRODUCT($G293:$CF293,$G$2:$CF$2)/SUMPRODUCT(--($G293:$CF293&lt;&gt;""),$G$2:$CF$2)</f>
        <v>1.2797557139697606</v>
      </c>
      <c r="F293" s="1" cm="1">
        <f t="array" ref="F293">SUMPRODUCT($G293:$CF293,$F$2:$CE$2)/SUMPRODUCT(--($G293:$CF293&lt;&gt;""),$F$2:$CE$2)</f>
        <v>1.248655528173551</v>
      </c>
      <c r="G293">
        <v>1.2806471509485799</v>
      </c>
      <c r="H293">
        <v>1.24850398003908</v>
      </c>
      <c r="I293">
        <v>1.23228983511194</v>
      </c>
      <c r="J293">
        <v>1.2214193520523799</v>
      </c>
      <c r="K293">
        <v>1.3921352624302299</v>
      </c>
      <c r="L293">
        <v>1.2251617516566</v>
      </c>
      <c r="M293">
        <v>1.3246338386621901</v>
      </c>
      <c r="N293">
        <v>1.27228709091381</v>
      </c>
      <c r="O293">
        <v>1.3233221887950899</v>
      </c>
      <c r="P293">
        <v>1.27755189236472</v>
      </c>
      <c r="Q293">
        <v>1.3210084298828699</v>
      </c>
      <c r="R293">
        <v>1.2757110499403399</v>
      </c>
      <c r="S293">
        <v>1.3253221122721099</v>
      </c>
      <c r="T293">
        <v>1.3019595121617999</v>
      </c>
      <c r="U293">
        <v>1.22416418740974</v>
      </c>
      <c r="V293">
        <v>1.2260354678795999</v>
      </c>
      <c r="W293">
        <v>1.24990035522204</v>
      </c>
      <c r="X293">
        <v>1.22106693588523</v>
      </c>
      <c r="Y293">
        <v>1.2731145542458899</v>
      </c>
      <c r="Z293">
        <v>1.21454583201113</v>
      </c>
      <c r="AA293">
        <v>1.2349916197197299</v>
      </c>
      <c r="AB293">
        <v>1.20745560505511</v>
      </c>
      <c r="AC293">
        <v>1.48572790032707</v>
      </c>
      <c r="AD293">
        <v>1.3221248647563699</v>
      </c>
      <c r="AE293">
        <v>1.32717858778583</v>
      </c>
      <c r="AF293">
        <v>1.1487282029513199</v>
      </c>
      <c r="AG293">
        <v>1.29925691299839</v>
      </c>
      <c r="AH293">
        <v>1.25162303132591</v>
      </c>
      <c r="AI293">
        <v>1.3025866721789501</v>
      </c>
      <c r="AJ293">
        <v>1.2690150668776701</v>
      </c>
      <c r="AK293">
        <v>1.3150832231390199</v>
      </c>
      <c r="AL293">
        <v>1.2923735934431499</v>
      </c>
      <c r="AM293">
        <v>1.28613509012542</v>
      </c>
      <c r="AN293">
        <v>1.2692260807900499</v>
      </c>
      <c r="AO293">
        <v>1.2232804912861299</v>
      </c>
      <c r="AP293">
        <v>1.2142590550447001</v>
      </c>
      <c r="AQ293">
        <v>1.2240059123598599</v>
      </c>
      <c r="AR293">
        <v>1.2160072833525799</v>
      </c>
      <c r="AS293">
        <v>1.26383211259088</v>
      </c>
      <c r="AT293">
        <v>1.2603587771646001</v>
      </c>
      <c r="AU293">
        <v>1.2337546916411899</v>
      </c>
      <c r="AV293">
        <v>1.21828727349573</v>
      </c>
      <c r="AW293">
        <v>1.2176278709174699</v>
      </c>
      <c r="AX293">
        <v>1.2456568130157499</v>
      </c>
      <c r="AY293">
        <v>1.2413909314039899</v>
      </c>
      <c r="AZ293">
        <v>1.24922091293667</v>
      </c>
      <c r="BA293">
        <v>1.2466951450267001</v>
      </c>
      <c r="BB293">
        <v>1.2898149698727499</v>
      </c>
      <c r="BC293">
        <v>1.28486618289536</v>
      </c>
      <c r="BD293">
        <v>1.26245629126964</v>
      </c>
      <c r="BE293">
        <v>1.23392304530698</v>
      </c>
      <c r="BF293">
        <v>1.27924873281909</v>
      </c>
      <c r="BG293">
        <v>1.1975299889308799</v>
      </c>
      <c r="BH293">
        <v>1.25247624615533</v>
      </c>
      <c r="BI293">
        <v>1.2462590220816001</v>
      </c>
      <c r="BJ293">
        <v>1.25105275043243</v>
      </c>
      <c r="BK293">
        <v>1.2992647922404099</v>
      </c>
      <c r="BL293">
        <v>1.2904639202222801</v>
      </c>
      <c r="BM293">
        <v>1.2959296061779999</v>
      </c>
      <c r="BN293">
        <v>1.3618417607023201</v>
      </c>
      <c r="BO293">
        <v>1.26124027900928</v>
      </c>
      <c r="BP293">
        <v>1.24878178366489</v>
      </c>
      <c r="BQ293">
        <v>1.22011073740278</v>
      </c>
      <c r="BR293">
        <v>1.2846831838393</v>
      </c>
      <c r="BS293">
        <v>1.2082306340380999</v>
      </c>
      <c r="BT293">
        <v>1.2403258906686601</v>
      </c>
      <c r="BU293">
        <v>1.2384969895314499</v>
      </c>
      <c r="BV293">
        <v>1.29811506894621</v>
      </c>
      <c r="BW293">
        <v>1.20188241648802</v>
      </c>
      <c r="BX293">
        <v>1.24338115895548</v>
      </c>
      <c r="BY293">
        <v>1.34225693968052</v>
      </c>
      <c r="BZ293">
        <v>1.3143268926923799</v>
      </c>
      <c r="CA293">
        <v>1.2326192424431901</v>
      </c>
      <c r="CB293">
        <v>1.2855012464009701</v>
      </c>
      <c r="CC293">
        <v>1.22573416194577</v>
      </c>
      <c r="CD293">
        <v>1.2654329901829899</v>
      </c>
      <c r="CE293">
        <v>1.2980499295619701</v>
      </c>
      <c r="CF293">
        <v>1.3217552819598299</v>
      </c>
    </row>
    <row r="294" spans="1:84" x14ac:dyDescent="0.45">
      <c r="A294" t="s">
        <v>137</v>
      </c>
      <c r="B294" t="s">
        <v>84</v>
      </c>
      <c r="C294" t="s">
        <v>85</v>
      </c>
      <c r="D294">
        <v>50</v>
      </c>
      <c r="E294" s="1" cm="1">
        <f t="array" ref="E294">SUMPRODUCT($G294:$CF294,$G$2:$CF$2)/SUMPRODUCT(--($G294:$CF294&lt;&gt;""),$G$2:$CF$2)</f>
        <v>0.97144667122677664</v>
      </c>
      <c r="F294" s="1" cm="1">
        <f t="array" ref="F294">SUMPRODUCT($G294:$CF294,$F$2:$CE$2)/SUMPRODUCT(--($G294:$CF294&lt;&gt;""),$F$2:$CE$2)</f>
        <v>0.9519770969980359</v>
      </c>
      <c r="G294">
        <v>0.96267298607123897</v>
      </c>
      <c r="H294">
        <v>0.9465382441929</v>
      </c>
      <c r="I294">
        <v>0.93806301730937902</v>
      </c>
      <c r="J294">
        <v>0.93441512042958896</v>
      </c>
      <c r="K294">
        <v>1.0427982689850099</v>
      </c>
      <c r="L294">
        <v>0.92853240944864601</v>
      </c>
      <c r="M294">
        <v>0.99014221225733001</v>
      </c>
      <c r="N294">
        <v>0.96953451550029002</v>
      </c>
      <c r="O294">
        <v>0.99405560288225903</v>
      </c>
      <c r="P294">
        <v>0.97334198259934002</v>
      </c>
      <c r="Q294">
        <v>0.993205390430139</v>
      </c>
      <c r="R294">
        <v>0.97126828414500599</v>
      </c>
      <c r="S294">
        <v>0.99786010656333801</v>
      </c>
      <c r="T294">
        <v>0.98673954006269504</v>
      </c>
      <c r="U294">
        <v>0.93768475791198602</v>
      </c>
      <c r="V294">
        <v>0.94054446290729199</v>
      </c>
      <c r="W294">
        <v>0.96161828252894499</v>
      </c>
      <c r="X294">
        <v>0.93052282589604396</v>
      </c>
      <c r="Y294">
        <v>0.95880690914447297</v>
      </c>
      <c r="Z294">
        <v>0.93517063824938995</v>
      </c>
      <c r="AA294">
        <v>0.94440803945250895</v>
      </c>
      <c r="AB294">
        <v>0.93511727778777598</v>
      </c>
      <c r="AC294">
        <v>1.0953273568805499</v>
      </c>
      <c r="AD294">
        <v>0.98992691503501495</v>
      </c>
      <c r="AE294">
        <v>0.98444794108619604</v>
      </c>
      <c r="AF294">
        <v>0.86571672201538397</v>
      </c>
      <c r="AG294">
        <v>0.97291364560306504</v>
      </c>
      <c r="AH294">
        <v>0.96126974989013203</v>
      </c>
      <c r="AI294">
        <v>0.97409104043051098</v>
      </c>
      <c r="AJ294">
        <v>0.96746978497509495</v>
      </c>
      <c r="AK294">
        <v>1.00068042742257</v>
      </c>
      <c r="AL294">
        <v>0.98703379765443799</v>
      </c>
      <c r="AM294">
        <v>0.99253173558322105</v>
      </c>
      <c r="AN294">
        <v>0.93844502759836401</v>
      </c>
      <c r="AO294">
        <v>0.925141280850593</v>
      </c>
      <c r="AP294">
        <v>0.92292284376502498</v>
      </c>
      <c r="AQ294">
        <v>0.93590331578806596</v>
      </c>
      <c r="AR294">
        <v>0.92896123162942301</v>
      </c>
      <c r="AS294">
        <v>0.96468040067851202</v>
      </c>
      <c r="AT294">
        <v>0.96537166280509201</v>
      </c>
      <c r="AU294">
        <v>0.94850838946091398</v>
      </c>
      <c r="AV294">
        <v>0.92699888800584596</v>
      </c>
      <c r="AW294">
        <v>0.95105091816419896</v>
      </c>
      <c r="AX294">
        <v>0.96430399532806299</v>
      </c>
      <c r="AY294">
        <v>0.95272196461951997</v>
      </c>
      <c r="AZ294">
        <v>0.95504381755227297</v>
      </c>
      <c r="BA294">
        <v>0.94808880480681601</v>
      </c>
      <c r="BB294">
        <v>1.00213123003088</v>
      </c>
      <c r="BC294">
        <v>0.97087413489438601</v>
      </c>
      <c r="BD294">
        <v>0.95396612480798504</v>
      </c>
      <c r="BE294">
        <v>0.94947815251977297</v>
      </c>
      <c r="BF294">
        <v>0.99010173543236102</v>
      </c>
      <c r="BG294">
        <v>0.93528794728491305</v>
      </c>
      <c r="BH294">
        <v>0.98664096099550103</v>
      </c>
      <c r="BI294">
        <v>0.96023371946334002</v>
      </c>
      <c r="BJ294">
        <v>0.96719215186457796</v>
      </c>
      <c r="BK294">
        <v>0.98529989605983104</v>
      </c>
      <c r="BL294">
        <v>0.97555415811413304</v>
      </c>
      <c r="BM294">
        <v>1.00185627893181</v>
      </c>
      <c r="BN294">
        <v>1.0590023797828201</v>
      </c>
      <c r="BO294">
        <v>0.967807177464864</v>
      </c>
      <c r="BP294">
        <v>0.95683236811374095</v>
      </c>
      <c r="BQ294">
        <v>0.93321395224426495</v>
      </c>
      <c r="BR294">
        <v>0.99114803931628703</v>
      </c>
      <c r="BS294">
        <v>0.93170002884345304</v>
      </c>
      <c r="BT294">
        <v>0.94762440004464998</v>
      </c>
      <c r="BU294">
        <v>0.969417380400597</v>
      </c>
      <c r="BV294">
        <v>1.01102199230704</v>
      </c>
      <c r="BW294">
        <v>0.94244660128622704</v>
      </c>
      <c r="BX294">
        <v>0.96800828789899196</v>
      </c>
      <c r="BY294">
        <v>1.0023460934892401</v>
      </c>
      <c r="BZ294">
        <v>0.99769133007200295</v>
      </c>
      <c r="CA294">
        <v>0.94830251654258702</v>
      </c>
      <c r="CB294">
        <v>0.98493385374932796</v>
      </c>
      <c r="CC294">
        <v>0.95051267459218403</v>
      </c>
      <c r="CD294">
        <v>0.97488462023191003</v>
      </c>
      <c r="CE294">
        <v>0.98736760849966598</v>
      </c>
      <c r="CF294">
        <v>1.02473729432848</v>
      </c>
    </row>
    <row r="295" spans="1:84" x14ac:dyDescent="0.45">
      <c r="A295" t="s">
        <v>138</v>
      </c>
      <c r="B295" t="s">
        <v>84</v>
      </c>
      <c r="C295" t="s">
        <v>85</v>
      </c>
      <c r="D295">
        <v>50</v>
      </c>
      <c r="E295" s="1" cm="1">
        <f t="array" ref="E295">SUMPRODUCT($G295:$CF295,$G$2:$CF$2)/SUMPRODUCT(--($G295:$CF295&lt;&gt;""),$G$2:$CF$2)</f>
        <v>0.92951948966713394</v>
      </c>
      <c r="F295" s="1" cm="1">
        <f t="array" ref="F295">SUMPRODUCT($G295:$CF295,$F$2:$CE$2)/SUMPRODUCT(--($G295:$CF295&lt;&gt;""),$F$2:$CE$2)</f>
        <v>0.95147930835858818</v>
      </c>
      <c r="G295">
        <v>0.943082859764662</v>
      </c>
      <c r="H295">
        <v>0.956295197513092</v>
      </c>
      <c r="I295">
        <v>0.91635906064876604</v>
      </c>
      <c r="J295">
        <v>0.91580448046615104</v>
      </c>
      <c r="K295">
        <v>0.90313310628051102</v>
      </c>
      <c r="L295">
        <v>0.91295647142524705</v>
      </c>
      <c r="M295">
        <v>0.94298049667699102</v>
      </c>
      <c r="N295">
        <v>0.97074679673528697</v>
      </c>
      <c r="O295">
        <v>0.94431625706477496</v>
      </c>
      <c r="P295">
        <v>0.97228676111682999</v>
      </c>
      <c r="Q295">
        <v>0.94195816320079095</v>
      </c>
      <c r="R295">
        <v>0.96931812661522498</v>
      </c>
      <c r="S295">
        <v>0.92447944436257101</v>
      </c>
      <c r="T295">
        <v>0.96256614279615105</v>
      </c>
      <c r="U295">
        <v>0.92563157693119502</v>
      </c>
      <c r="V295">
        <v>0.96774223054788799</v>
      </c>
      <c r="W295">
        <v>0.90732661114566304</v>
      </c>
      <c r="X295">
        <v>0.93297548342973702</v>
      </c>
      <c r="Y295">
        <v>0.938163845008403</v>
      </c>
      <c r="Z295">
        <v>0.946605262501376</v>
      </c>
      <c r="AA295">
        <v>0.94079499890357099</v>
      </c>
      <c r="AB295">
        <v>0.95574093528404802</v>
      </c>
      <c r="AC295">
        <v>0.93637035134310398</v>
      </c>
      <c r="AD295">
        <v>0.95009603462699999</v>
      </c>
      <c r="AE295">
        <v>0.83928508925213496</v>
      </c>
      <c r="AF295">
        <v>0.82686787960416996</v>
      </c>
      <c r="AG295">
        <v>0.96295184247260501</v>
      </c>
      <c r="AH295">
        <v>0.94973809124326203</v>
      </c>
      <c r="AI295">
        <v>0.94205327720899201</v>
      </c>
      <c r="AJ295">
        <v>0.95878055763436598</v>
      </c>
      <c r="AK295">
        <v>0.95654992460606103</v>
      </c>
      <c r="AL295">
        <v>1.00054259249474</v>
      </c>
      <c r="AM295">
        <v>0.89667245566377596</v>
      </c>
      <c r="AN295">
        <v>0.89275490158541204</v>
      </c>
      <c r="AO295">
        <v>0.90768410338019301</v>
      </c>
      <c r="AP295">
        <v>0.92548916047671304</v>
      </c>
      <c r="AQ295">
        <v>0.91305895536902604</v>
      </c>
      <c r="AR295">
        <v>0.93400405064349401</v>
      </c>
      <c r="AS295">
        <v>0.92963467846780901</v>
      </c>
      <c r="AT295">
        <v>0.97972041773291296</v>
      </c>
      <c r="AU295">
        <v>0.93200749278587802</v>
      </c>
      <c r="AV295">
        <v>0.93183113871075696</v>
      </c>
      <c r="AW295">
        <v>0.94390190409803398</v>
      </c>
      <c r="AX295">
        <v>0.98113296295524299</v>
      </c>
      <c r="AY295">
        <v>0.95927313265985903</v>
      </c>
      <c r="AZ295">
        <v>1.00057397554593</v>
      </c>
      <c r="BA295">
        <v>0.95052759289025202</v>
      </c>
      <c r="BB295">
        <v>1.0014393316504699</v>
      </c>
      <c r="BC295">
        <v>0.96373451913255903</v>
      </c>
      <c r="BD295">
        <v>0.99296291923379598</v>
      </c>
      <c r="BE295">
        <v>0.94246361428181102</v>
      </c>
      <c r="BF295">
        <v>0.99188627839513899</v>
      </c>
      <c r="BG295">
        <v>0.94062987574573398</v>
      </c>
      <c r="BH295">
        <v>0.98665526501683798</v>
      </c>
      <c r="BI295">
        <v>0.93597462302743795</v>
      </c>
      <c r="BJ295">
        <v>0.97149117016453701</v>
      </c>
      <c r="BK295">
        <v>0.95832660419138505</v>
      </c>
      <c r="BL295">
        <v>0.98308608374636997</v>
      </c>
      <c r="BM295">
        <v>1.0190363688440001</v>
      </c>
      <c r="BN295">
        <v>1.0991685779853899</v>
      </c>
      <c r="BO295">
        <v>0.920627296875277</v>
      </c>
      <c r="BP295">
        <v>0.95879638002763701</v>
      </c>
      <c r="BQ295">
        <v>0.98914861398828202</v>
      </c>
      <c r="BR295">
        <v>1.05438324885362</v>
      </c>
      <c r="BS295">
        <v>0.941931880049519</v>
      </c>
      <c r="BT295">
        <v>0.96680875129524502</v>
      </c>
      <c r="BU295">
        <v>0.992713795944277</v>
      </c>
      <c r="BV295">
        <v>1.03523135048161</v>
      </c>
      <c r="BW295">
        <v>0.93391040291680005</v>
      </c>
      <c r="BX295">
        <v>0.96344715831406202</v>
      </c>
      <c r="BY295">
        <v>0.93976830105915399</v>
      </c>
      <c r="BZ295">
        <v>0.99738740111980195</v>
      </c>
      <c r="CA295">
        <v>0.99327352844475103</v>
      </c>
      <c r="CB295">
        <v>1.02963280203931</v>
      </c>
      <c r="CC295">
        <v>0.97624638251804097</v>
      </c>
      <c r="CD295">
        <v>1.01201540223424</v>
      </c>
      <c r="CE295">
        <v>0.95886786325923501</v>
      </c>
      <c r="CF295">
        <v>1.0451208635979701</v>
      </c>
    </row>
    <row r="296" spans="1:84" x14ac:dyDescent="0.45">
      <c r="A296" t="s">
        <v>107</v>
      </c>
      <c r="B296" t="s">
        <v>84</v>
      </c>
      <c r="C296" t="s">
        <v>66</v>
      </c>
      <c r="D296">
        <v>50</v>
      </c>
      <c r="E296" s="1" cm="1">
        <f t="array" ref="E296">SUMPRODUCT($G296:$CF296,$G$2:$CF$2)/SUMPRODUCT(--($G296:$CF296&lt;&gt;""),$G$2:$CF$2)</f>
        <v>1.2557262999072394</v>
      </c>
      <c r="F296" s="1" cm="1">
        <f t="array" ref="F296">SUMPRODUCT($G296:$CF296,$F$2:$CE$2)/SUMPRODUCT(--($G296:$CF296&lt;&gt;""),$F$2:$CE$2)</f>
        <v>1.2712741165358983</v>
      </c>
      <c r="G296">
        <v>1.26107144646185</v>
      </c>
      <c r="H296">
        <v>1.2664879893760601</v>
      </c>
      <c r="I296">
        <v>1.2209964581386501</v>
      </c>
      <c r="J296">
        <v>1.23113848521222</v>
      </c>
      <c r="K296">
        <v>1.2325347798636801</v>
      </c>
      <c r="L296">
        <v>1.2115875928127999</v>
      </c>
      <c r="M296">
        <v>1.2989434927732699</v>
      </c>
      <c r="N296">
        <v>1.2922484269902299</v>
      </c>
      <c r="O296">
        <v>1.3064326994369799</v>
      </c>
      <c r="P296">
        <v>1.2958120322236999</v>
      </c>
      <c r="Q296">
        <v>1.30483484977299</v>
      </c>
      <c r="R296">
        <v>1.29342506678526</v>
      </c>
      <c r="S296">
        <v>1.2709340027789</v>
      </c>
      <c r="T296">
        <v>1.2955293979742499</v>
      </c>
      <c r="U296">
        <v>1.29630102134679</v>
      </c>
      <c r="V296">
        <v>1.3022526134413399</v>
      </c>
      <c r="W296">
        <v>1.21957707031833</v>
      </c>
      <c r="X296">
        <v>1.2425139388757001</v>
      </c>
      <c r="Y296">
        <v>1.2390248026152799</v>
      </c>
      <c r="Z296">
        <v>1.23217650191072</v>
      </c>
      <c r="AA296">
        <v>1.2588810550623999</v>
      </c>
      <c r="AB296">
        <v>1.2480478307835701</v>
      </c>
      <c r="AC296">
        <v>1.2843268721484</v>
      </c>
      <c r="AD296">
        <v>1.27159178385658</v>
      </c>
      <c r="AE296">
        <v>1.1087835569889599</v>
      </c>
      <c r="AF296">
        <v>1.1249176684491999</v>
      </c>
      <c r="AG296">
        <v>1.2790280906343501</v>
      </c>
      <c r="AH296">
        <v>1.2748564221330201</v>
      </c>
      <c r="AI296">
        <v>1.28085492727112</v>
      </c>
      <c r="AJ296">
        <v>1.30474537895787</v>
      </c>
      <c r="AK296">
        <v>1.27408669781618</v>
      </c>
      <c r="AL296">
        <v>1.3380941458502</v>
      </c>
      <c r="AM296">
        <v>1.1961321383586601</v>
      </c>
      <c r="AN296">
        <v>1.2031735092350699</v>
      </c>
      <c r="AO296">
        <v>1.2041343033213101</v>
      </c>
      <c r="AP296">
        <v>1.2253963487675299</v>
      </c>
      <c r="AQ296">
        <v>1.2421674040931601</v>
      </c>
      <c r="AR296">
        <v>1.24680597262287</v>
      </c>
      <c r="AS296">
        <v>1.2910725221963</v>
      </c>
      <c r="AT296">
        <v>1.3014359950579899</v>
      </c>
      <c r="AU296">
        <v>1.29651875032936</v>
      </c>
      <c r="AV296">
        <v>1.27833053959662</v>
      </c>
      <c r="AW296">
        <v>1.2570022321185601</v>
      </c>
      <c r="AX296">
        <v>1.312037115773</v>
      </c>
      <c r="AY296">
        <v>1.26663306482657</v>
      </c>
      <c r="AZ296">
        <v>1.3114462101949</v>
      </c>
      <c r="BA296">
        <v>1.28716876955731</v>
      </c>
      <c r="BB296">
        <v>1.3459014908286699</v>
      </c>
      <c r="BC296">
        <v>1.2613071295043099</v>
      </c>
      <c r="BD296">
        <v>1.31300987790958</v>
      </c>
      <c r="BE296">
        <v>1.26651488986315</v>
      </c>
      <c r="BF296">
        <v>1.32560909204405</v>
      </c>
      <c r="BG296">
        <v>1.25560039112329</v>
      </c>
      <c r="BH296">
        <v>1.31238579706041</v>
      </c>
      <c r="BI296">
        <v>1.2321817131431301</v>
      </c>
      <c r="BJ296">
        <v>1.2922524968571201</v>
      </c>
      <c r="BK296">
        <v>1.26583262541317</v>
      </c>
      <c r="BL296">
        <v>1.3231632825080799</v>
      </c>
      <c r="BM296">
        <v>1.35708255421055</v>
      </c>
      <c r="BN296">
        <v>1.4217408200866599</v>
      </c>
      <c r="BO296">
        <v>1.2327861051159501</v>
      </c>
      <c r="BP296">
        <v>1.2811482727782699</v>
      </c>
      <c r="BQ296">
        <v>1.3181877404275799</v>
      </c>
      <c r="BR296">
        <v>1.3988485729220801</v>
      </c>
      <c r="BS296">
        <v>1.24956767041645</v>
      </c>
      <c r="BT296">
        <v>1.3034534367753501</v>
      </c>
      <c r="BU296">
        <v>1.2707875528403101</v>
      </c>
      <c r="BV296">
        <v>1.3239901119136099</v>
      </c>
      <c r="BW296">
        <v>1.24099944297216</v>
      </c>
      <c r="BX296">
        <v>1.2956492075013</v>
      </c>
      <c r="BY296">
        <v>1.3004070482074399</v>
      </c>
      <c r="BZ296">
        <v>1.32997845818593</v>
      </c>
      <c r="CA296">
        <v>1.3026296110708899</v>
      </c>
      <c r="CB296">
        <v>1.36458723622134</v>
      </c>
      <c r="CC296">
        <v>1.2988981249760201</v>
      </c>
      <c r="CD296">
        <v>1.3466926292997801</v>
      </c>
      <c r="CE296">
        <v>1.3348812940205801</v>
      </c>
      <c r="CF296">
        <v>1.37908211108638</v>
      </c>
    </row>
    <row r="297" spans="1:84" x14ac:dyDescent="0.45">
      <c r="A297" t="s">
        <v>107</v>
      </c>
      <c r="B297" t="s">
        <v>84</v>
      </c>
      <c r="C297" t="s">
        <v>85</v>
      </c>
      <c r="D297">
        <v>50</v>
      </c>
      <c r="E297" s="1" cm="1">
        <f t="array" ref="E297">SUMPRODUCT($G297:$CF297,$G$2:$CF$2)/SUMPRODUCT(--($G297:$CF297&lt;&gt;""),$G$2:$CF$2)</f>
        <v>1.0205213896950136</v>
      </c>
      <c r="F297" s="1" cm="1">
        <f t="array" ref="F297">SUMPRODUCT($G297:$CF297,$F$2:$CE$2)/SUMPRODUCT(--($G297:$CF297&lt;&gt;""),$F$2:$CE$2)</f>
        <v>1.0276851062508001</v>
      </c>
      <c r="G297">
        <v>1.0324226197953299</v>
      </c>
      <c r="H297">
        <v>1.0267841062627501</v>
      </c>
      <c r="I297">
        <v>0.99490767325903096</v>
      </c>
      <c r="J297">
        <v>1.0021156553691699</v>
      </c>
      <c r="K297">
        <v>1.00837146105374</v>
      </c>
      <c r="L297">
        <v>0.98487635149637698</v>
      </c>
      <c r="M297">
        <v>1.05257242412309</v>
      </c>
      <c r="N297">
        <v>1.0421405582265899</v>
      </c>
      <c r="O297">
        <v>1.0603663722783101</v>
      </c>
      <c r="P297">
        <v>1.0444009384594899</v>
      </c>
      <c r="Q297">
        <v>1.0579416369874699</v>
      </c>
      <c r="R297">
        <v>1.0427359674624399</v>
      </c>
      <c r="S297">
        <v>1.03093335178482</v>
      </c>
      <c r="T297">
        <v>1.04457072930907</v>
      </c>
      <c r="U297">
        <v>1.04897460583889</v>
      </c>
      <c r="V297">
        <v>1.04417463973088</v>
      </c>
      <c r="W297">
        <v>0.99240033413805195</v>
      </c>
      <c r="X297">
        <v>1.00406295067032</v>
      </c>
      <c r="Y297">
        <v>1.0130470079691101</v>
      </c>
      <c r="Z297">
        <v>1.00576355275491</v>
      </c>
      <c r="AA297">
        <v>1.02951195388466</v>
      </c>
      <c r="AB297">
        <v>1.0202934851254299</v>
      </c>
      <c r="AC297">
        <v>1.0405610758749599</v>
      </c>
      <c r="AD297">
        <v>1.0250338423860299</v>
      </c>
      <c r="AE297">
        <v>0.90642247269667098</v>
      </c>
      <c r="AF297">
        <v>0.90758237543612696</v>
      </c>
      <c r="AG297">
        <v>1.0385490419669201</v>
      </c>
      <c r="AH297">
        <v>1.0267981265572099</v>
      </c>
      <c r="AI297">
        <v>1.03306607505276</v>
      </c>
      <c r="AJ297">
        <v>1.0463901099678401</v>
      </c>
      <c r="AK297">
        <v>1.0265012388355901</v>
      </c>
      <c r="AL297">
        <v>1.0807053543391401</v>
      </c>
      <c r="AM297">
        <v>0.97903525659590596</v>
      </c>
      <c r="AN297">
        <v>0.97621406133980704</v>
      </c>
      <c r="AO297">
        <v>0.98017262109154701</v>
      </c>
      <c r="AP297">
        <v>0.99402791791359502</v>
      </c>
      <c r="AQ297">
        <v>1.0179524763833401</v>
      </c>
      <c r="AR297">
        <v>1.0163500870234401</v>
      </c>
      <c r="AS297">
        <v>1.0469039534253399</v>
      </c>
      <c r="AT297">
        <v>1.0537096145762499</v>
      </c>
      <c r="AU297">
        <v>1.0574155744123099</v>
      </c>
      <c r="AV297">
        <v>1.0331341254450701</v>
      </c>
      <c r="AW297">
        <v>1.0094794484060701</v>
      </c>
      <c r="AX297">
        <v>1.0683680890973299</v>
      </c>
      <c r="AY297">
        <v>1.0435097977422401</v>
      </c>
      <c r="AZ297">
        <v>1.0759875707409401</v>
      </c>
      <c r="BA297">
        <v>1.04426511040862</v>
      </c>
      <c r="BB297">
        <v>1.08158764469383</v>
      </c>
      <c r="BC297">
        <v>1.0120942417733301</v>
      </c>
      <c r="BD297">
        <v>1.06480492766723</v>
      </c>
      <c r="BE297">
        <v>1.0284093364906699</v>
      </c>
      <c r="BF297">
        <v>1.0678474709747301</v>
      </c>
      <c r="BG297">
        <v>1.0125384833189399</v>
      </c>
      <c r="BH297">
        <v>1.0609063394689</v>
      </c>
      <c r="BI297">
        <v>1.0181197436099201</v>
      </c>
      <c r="BJ297">
        <v>1.05208474690791</v>
      </c>
      <c r="BK297">
        <v>1.02186342467948</v>
      </c>
      <c r="BL297">
        <v>1.0570004997592399</v>
      </c>
      <c r="BM297">
        <v>1.07771471365613</v>
      </c>
      <c r="BN297">
        <v>1.1236935911733901</v>
      </c>
      <c r="BO297">
        <v>0.997867727245209</v>
      </c>
      <c r="BP297">
        <v>1.03517045379741</v>
      </c>
      <c r="BQ297">
        <v>1.05543480911594</v>
      </c>
      <c r="BR297">
        <v>1.10806503281518</v>
      </c>
      <c r="BS297">
        <v>0.998410451239783</v>
      </c>
      <c r="BT297">
        <v>1.03492838483822</v>
      </c>
      <c r="BU297">
        <v>1.0251870644706</v>
      </c>
      <c r="BV297">
        <v>1.0781550740539501</v>
      </c>
      <c r="BW297">
        <v>1.0039768411457799</v>
      </c>
      <c r="BX297">
        <v>1.0467602079570499</v>
      </c>
      <c r="BY297">
        <v>1.0573468838398801</v>
      </c>
      <c r="BZ297">
        <v>1.06875345558081</v>
      </c>
      <c r="CA297">
        <v>1.0559109562104101</v>
      </c>
      <c r="CB297">
        <v>1.09780688554815</v>
      </c>
      <c r="CC297">
        <v>1.0611692578418199</v>
      </c>
      <c r="CD297">
        <v>1.0891367907210801</v>
      </c>
      <c r="CE297">
        <v>1.07980072678482</v>
      </c>
      <c r="CF297">
        <v>1.09205289058439</v>
      </c>
    </row>
    <row r="298" spans="1:84" x14ac:dyDescent="0.45">
      <c r="A298" t="s">
        <v>107</v>
      </c>
      <c r="B298" t="s">
        <v>102</v>
      </c>
      <c r="C298" t="s">
        <v>66</v>
      </c>
      <c r="D298">
        <v>50</v>
      </c>
      <c r="E298" s="1" cm="1">
        <f t="array" ref="E298">SUMPRODUCT($G298:$CF298,$G$2:$CF$2)/SUMPRODUCT(--($G298:$CF298&lt;&gt;""),$G$2:$CF$2)</f>
        <v>1.4742395729449786</v>
      </c>
      <c r="F298" s="1" cm="1">
        <f t="array" ref="F298">SUMPRODUCT($G298:$CF298,$F$2:$CE$2)/SUMPRODUCT(--($G298:$CF298&lt;&gt;""),$F$2:$CE$2)</f>
        <v>1.5097429239764368</v>
      </c>
      <c r="G298">
        <v>1.42769516118682</v>
      </c>
      <c r="H298">
        <v>1.4477070038000399</v>
      </c>
      <c r="I298">
        <v>1.3497079279689801</v>
      </c>
      <c r="J298">
        <v>1.3717833522468501</v>
      </c>
      <c r="K298">
        <v>1.3720248607477501</v>
      </c>
      <c r="L298">
        <v>1.3564753560364999</v>
      </c>
      <c r="M298">
        <v>1.55281542248904</v>
      </c>
      <c r="N298">
        <v>1.5602513841716601</v>
      </c>
      <c r="O298">
        <v>1.4460932531433901</v>
      </c>
      <c r="P298">
        <v>1.4464615207876801</v>
      </c>
      <c r="Q298">
        <v>1.44546660056126</v>
      </c>
      <c r="R298">
        <v>1.4420672845603399</v>
      </c>
      <c r="S298">
        <v>1.3151544233849799</v>
      </c>
      <c r="T298">
        <v>1.35294428049777</v>
      </c>
      <c r="U298">
        <v>1.60291055672743</v>
      </c>
      <c r="V298">
        <v>1.64613741755592</v>
      </c>
      <c r="W298">
        <v>1.3758660740659401</v>
      </c>
      <c r="X298">
        <v>1.4242108026201501</v>
      </c>
      <c r="Y298">
        <v>1.4507301331746001</v>
      </c>
      <c r="Z298">
        <v>1.4595392113382599</v>
      </c>
      <c r="AA298">
        <v>1.47459562309383</v>
      </c>
      <c r="AB298">
        <v>1.47563351974097</v>
      </c>
      <c r="AC298">
        <v>1.47807216586697</v>
      </c>
      <c r="AD298">
        <v>1.4753184611511101</v>
      </c>
      <c r="AE298">
        <v>1.3765029397855899</v>
      </c>
      <c r="AF298">
        <v>1.3923748031144201</v>
      </c>
      <c r="AG298">
        <v>1.5714763367170499</v>
      </c>
      <c r="AH298">
        <v>1.58045822881892</v>
      </c>
      <c r="AI298">
        <v>1.5211478457663501</v>
      </c>
      <c r="AJ298">
        <v>1.57634000374745</v>
      </c>
      <c r="AK298">
        <v>1.53534653026192</v>
      </c>
      <c r="AL298">
        <v>1.6289294661564799</v>
      </c>
      <c r="AM298">
        <v>1.34480480869638</v>
      </c>
      <c r="AN298">
        <v>1.3539658393538501</v>
      </c>
      <c r="AO298">
        <v>1.35125372658559</v>
      </c>
      <c r="AP298">
        <v>1.3995035637223701</v>
      </c>
      <c r="AQ298">
        <v>1.5186310826356899</v>
      </c>
      <c r="AR298">
        <v>1.5543348812492199</v>
      </c>
      <c r="AS298">
        <v>1.54863636494014</v>
      </c>
      <c r="AT298">
        <v>1.59240683112432</v>
      </c>
      <c r="AU298">
        <v>1.6633773854776399</v>
      </c>
      <c r="AV298">
        <v>1.6375023621225699</v>
      </c>
      <c r="AW298">
        <v>1.47655784850406</v>
      </c>
      <c r="AX298">
        <v>1.5884520098197701</v>
      </c>
      <c r="AY298">
        <v>1.4633980493823799</v>
      </c>
      <c r="AZ298">
        <v>1.5368840418291501</v>
      </c>
      <c r="BA298">
        <v>1.4646387738536899</v>
      </c>
      <c r="BB298">
        <v>1.5576714386636299</v>
      </c>
      <c r="BC298">
        <v>1.4425365658001099</v>
      </c>
      <c r="BD298">
        <v>1.52574349327397</v>
      </c>
      <c r="BE298">
        <v>1.47400348770153</v>
      </c>
      <c r="BF298">
        <v>1.5615305613743</v>
      </c>
      <c r="BG298">
        <v>1.41933320520842</v>
      </c>
      <c r="BH298">
        <v>1.52120818732839</v>
      </c>
      <c r="BI298">
        <v>1.5108712068416099</v>
      </c>
      <c r="BJ298">
        <v>1.6003858760291401</v>
      </c>
      <c r="BK298">
        <v>1.30877451528348</v>
      </c>
      <c r="BL298">
        <v>1.37503804439872</v>
      </c>
      <c r="BM298">
        <v>1.5507250560008401</v>
      </c>
      <c r="BN298">
        <v>1.6716811981744799</v>
      </c>
      <c r="BO298">
        <v>1.42378802569306</v>
      </c>
      <c r="BP298">
        <v>1.5110481791572901</v>
      </c>
      <c r="BQ298">
        <v>1.50922528709672</v>
      </c>
      <c r="BR298">
        <v>1.6101945401301001</v>
      </c>
      <c r="BS298">
        <v>1.4557469984351901</v>
      </c>
      <c r="BT298">
        <v>1.5441424959152501</v>
      </c>
      <c r="BU298">
        <v>1.4415522508582601</v>
      </c>
      <c r="BV298">
        <v>1.5158323406238701</v>
      </c>
      <c r="BW298">
        <v>1.3786280742028501</v>
      </c>
      <c r="BX298">
        <v>1.4423615785831201</v>
      </c>
      <c r="BY298">
        <v>1.5745761753487</v>
      </c>
      <c r="BZ298">
        <v>1.6392559056678</v>
      </c>
      <c r="CA298">
        <v>1.62453935031005</v>
      </c>
      <c r="CB298">
        <v>1.73504486860193</v>
      </c>
      <c r="CC298">
        <v>1.60506764505349</v>
      </c>
      <c r="CD298">
        <v>1.6898823227345701</v>
      </c>
      <c r="CE298">
        <v>1.60830690792232</v>
      </c>
      <c r="CF298">
        <v>1.69699121175069</v>
      </c>
    </row>
    <row r="299" spans="1:84" x14ac:dyDescent="0.45">
      <c r="A299" t="s">
        <v>94</v>
      </c>
      <c r="B299" t="s">
        <v>77</v>
      </c>
      <c r="C299" t="s">
        <v>74</v>
      </c>
      <c r="D299">
        <v>50</v>
      </c>
      <c r="E299" s="1" cm="1">
        <f t="array" ref="E299">SUMPRODUCT($G299:$CF299,$G$2:$CF$2)/SUMPRODUCT(--($G299:$CF299&lt;&gt;""),$G$2:$CF$2)</f>
        <v>1.4630041447245752</v>
      </c>
      <c r="F299" s="1" cm="1">
        <f t="array" ref="F299">SUMPRODUCT($G299:$CF299,$F$2:$CE$2)/SUMPRODUCT(--($G299:$CF299&lt;&gt;""),$F$2:$CE$2)</f>
        <v>1.5048518737280934</v>
      </c>
      <c r="G299">
        <v>1.51476832670173</v>
      </c>
      <c r="H299">
        <v>1.5320913707981501</v>
      </c>
      <c r="I299">
        <v>1.4279247036637599</v>
      </c>
      <c r="J299">
        <v>1.4559865482788299</v>
      </c>
      <c r="K299">
        <v>1.45514444187989</v>
      </c>
      <c r="L299">
        <v>1.46577865664912</v>
      </c>
      <c r="M299">
        <v>1.45193224876155</v>
      </c>
      <c r="N299">
        <v>1.5065024586643301</v>
      </c>
      <c r="O299">
        <v>1.4594332483486201</v>
      </c>
      <c r="P299">
        <v>1.51335201573412</v>
      </c>
      <c r="Q299">
        <v>1.4562062360690999</v>
      </c>
      <c r="R299">
        <v>1.50975460380231</v>
      </c>
      <c r="S299">
        <v>1.51876934760408</v>
      </c>
      <c r="T299">
        <v>1.5513415670106501</v>
      </c>
      <c r="U299">
        <v>1.4434593592942999</v>
      </c>
      <c r="V299">
        <v>1.5168599901336299</v>
      </c>
      <c r="W299">
        <v>1.4447420532078199</v>
      </c>
      <c r="X299">
        <v>1.4656771211661099</v>
      </c>
      <c r="Y299">
        <v>1.5240275683133699</v>
      </c>
      <c r="Z299">
        <v>1.50950109857246</v>
      </c>
      <c r="AA299">
        <v>1.4863716640053599</v>
      </c>
      <c r="AB299">
        <v>1.51740473764856</v>
      </c>
      <c r="AC299">
        <v>1.4920891052671099</v>
      </c>
      <c r="AD299">
        <v>1.4949270432664401</v>
      </c>
      <c r="AE299">
        <v>1.3129379291121399</v>
      </c>
      <c r="AF299">
        <v>1.3210954418295799</v>
      </c>
      <c r="AG299">
        <v>1.4501268806945999</v>
      </c>
      <c r="AH299">
        <v>1.47348434308835</v>
      </c>
      <c r="AI299">
        <v>1.44607451741809</v>
      </c>
      <c r="AJ299">
        <v>1.49632974047581</v>
      </c>
      <c r="AK299">
        <v>1.4877907411330999</v>
      </c>
      <c r="AL299">
        <v>1.5612807020674999</v>
      </c>
      <c r="AM299">
        <v>1.42692340165266</v>
      </c>
      <c r="AN299">
        <v>1.42951429692482</v>
      </c>
      <c r="AO299">
        <v>1.45222268617557</v>
      </c>
      <c r="AP299">
        <v>1.48889127486399</v>
      </c>
      <c r="AQ299">
        <v>1.4499481762162101</v>
      </c>
      <c r="AR299">
        <v>1.51703775677327</v>
      </c>
      <c r="AS299">
        <v>1.45248079459892</v>
      </c>
      <c r="AT299">
        <v>1.52788693538637</v>
      </c>
      <c r="AU299">
        <v>1.43347565509976</v>
      </c>
      <c r="AV299">
        <v>1.4795626227305601</v>
      </c>
      <c r="AW299">
        <v>1.4833061473921301</v>
      </c>
      <c r="AX299">
        <v>1.5569535907116101</v>
      </c>
      <c r="AY299">
        <v>1.50384781446035</v>
      </c>
      <c r="AZ299">
        <v>1.5652697266240501</v>
      </c>
      <c r="BA299">
        <v>1.5224975784271599</v>
      </c>
      <c r="BB299">
        <v>1.58386563324873</v>
      </c>
      <c r="BC299">
        <v>1.4923686042211699</v>
      </c>
      <c r="BD299">
        <v>1.57133254101514</v>
      </c>
      <c r="BE299">
        <v>1.5069763687178901</v>
      </c>
      <c r="BF299">
        <v>1.57565186151903</v>
      </c>
      <c r="BG299">
        <v>1.4764246805251799</v>
      </c>
      <c r="BH299">
        <v>1.5538152125834299</v>
      </c>
      <c r="BI299">
        <v>1.48322539918251</v>
      </c>
      <c r="BJ299">
        <v>1.5502839322598201</v>
      </c>
      <c r="BK299">
        <v>1.5158869633163401</v>
      </c>
      <c r="BL299">
        <v>1.5785973088204499</v>
      </c>
      <c r="BM299">
        <v>1.56478002387749</v>
      </c>
      <c r="BN299">
        <v>1.6727510621255099</v>
      </c>
      <c r="BO299">
        <v>1.4536684568860601</v>
      </c>
      <c r="BP299">
        <v>1.5221826902651701</v>
      </c>
      <c r="BQ299">
        <v>1.54984301711745</v>
      </c>
      <c r="BR299">
        <v>1.6341296257221201</v>
      </c>
      <c r="BS299">
        <v>1.5005755062389501</v>
      </c>
      <c r="BT299">
        <v>1.5634960496977</v>
      </c>
      <c r="BU299">
        <v>1.5094767495941599</v>
      </c>
      <c r="BV299">
        <v>1.57680570600396</v>
      </c>
      <c r="BW299">
        <v>1.4911308846614699</v>
      </c>
      <c r="BX299">
        <v>1.5497140590449501</v>
      </c>
      <c r="BY299">
        <v>1.4927481626991399</v>
      </c>
      <c r="BZ299">
        <v>1.57089586280697</v>
      </c>
      <c r="CA299">
        <v>1.50908475221097</v>
      </c>
      <c r="CB299">
        <v>1.58919238077962</v>
      </c>
      <c r="CC299">
        <v>1.5310338268321</v>
      </c>
      <c r="CD299">
        <v>1.6041373739018301</v>
      </c>
      <c r="CE299">
        <v>1.5606331915906599</v>
      </c>
      <c r="CF299">
        <v>1.6006098299215401</v>
      </c>
    </row>
    <row r="300" spans="1:84" x14ac:dyDescent="0.45">
      <c r="A300" t="s">
        <v>60</v>
      </c>
      <c r="B300" t="s">
        <v>61</v>
      </c>
      <c r="C300" t="s">
        <v>62</v>
      </c>
      <c r="D300">
        <v>50</v>
      </c>
      <c r="E300" s="1" cm="1">
        <f t="array" ref="E300">SUMPRODUCT($G300:$CF300,$G$2:$CF$2)/SUMPRODUCT(--($G300:$CF300&lt;&gt;""),$G$2:$CF$2)</f>
        <v>1.9612115092833597</v>
      </c>
      <c r="F300" s="1" cm="1">
        <f t="array" ref="F300">SUMPRODUCT($G300:$CF300,$F$2:$CE$2)/SUMPRODUCT(--($G300:$CF300&lt;&gt;""),$F$2:$CE$2)</f>
        <v>2.0411737906594323</v>
      </c>
      <c r="G300">
        <v>2.1392750673697498</v>
      </c>
      <c r="H300">
        <v>2.2124463649385002</v>
      </c>
      <c r="I300">
        <v>2.0328651480805799</v>
      </c>
      <c r="J300">
        <v>2.0727219008806799</v>
      </c>
      <c r="K300">
        <v>2.0915478271599701</v>
      </c>
      <c r="L300">
        <v>2.1099797446193702</v>
      </c>
      <c r="M300">
        <v>1.98818454328001</v>
      </c>
      <c r="N300">
        <v>2.0790025816736999</v>
      </c>
      <c r="O300">
        <v>2.0020887284612101</v>
      </c>
      <c r="P300">
        <v>2.08693050030061</v>
      </c>
      <c r="Q300">
        <v>2.0006395151133498</v>
      </c>
      <c r="R300">
        <v>2.0847324778480001</v>
      </c>
      <c r="S300">
        <v>1.98234338300458</v>
      </c>
      <c r="T300">
        <v>2.0840342502764702</v>
      </c>
      <c r="U300">
        <v>2.06172137583577</v>
      </c>
      <c r="V300">
        <v>2.2255332777957699</v>
      </c>
      <c r="W300">
        <v>1.9546087589030099</v>
      </c>
      <c r="X300">
        <v>2.0545943903591302</v>
      </c>
      <c r="Y300">
        <v>1.89331567873536</v>
      </c>
      <c r="Z300">
        <v>1.8802583818290499</v>
      </c>
      <c r="AA300">
        <v>1.88264245734257</v>
      </c>
      <c r="AB300">
        <v>1.8957200914982599</v>
      </c>
      <c r="AC300">
        <v>1.9502189978531801</v>
      </c>
      <c r="AD300">
        <v>1.96300161571595</v>
      </c>
      <c r="AE300">
        <v>1.82942700645087</v>
      </c>
      <c r="AF300">
        <v>1.7594959090887301</v>
      </c>
      <c r="AG300">
        <v>1.95423489092803</v>
      </c>
      <c r="AH300">
        <v>1.9910452763942701</v>
      </c>
      <c r="AI300">
        <v>1.99710564340504</v>
      </c>
      <c r="AJ300">
        <v>2.0935033510843901</v>
      </c>
      <c r="AK300">
        <v>1.99827617984489</v>
      </c>
      <c r="AL300">
        <v>2.1402945744461399</v>
      </c>
      <c r="AM300">
        <v>1.92120459899659</v>
      </c>
      <c r="AN300">
        <v>1.9303823192443701</v>
      </c>
      <c r="AO300">
        <v>1.92950497934318</v>
      </c>
      <c r="AP300">
        <v>2.0342739508061101</v>
      </c>
      <c r="AQ300">
        <v>1.6303882608100899</v>
      </c>
      <c r="AR300">
        <v>1.67776621411144</v>
      </c>
      <c r="AS300">
        <v>2.1459776103611401</v>
      </c>
      <c r="AT300">
        <v>2.3385967702671602</v>
      </c>
      <c r="AU300">
        <v>2.1421817868239601</v>
      </c>
      <c r="AV300">
        <v>2.2279160037197698</v>
      </c>
      <c r="AW300">
        <v>1.6954881175332801</v>
      </c>
      <c r="AX300">
        <v>1.78526063917796</v>
      </c>
      <c r="AY300">
        <v>1.9381598167844201</v>
      </c>
      <c r="AZ300">
        <v>2.07298175953879</v>
      </c>
      <c r="BA300">
        <v>2.06449265017755</v>
      </c>
      <c r="BB300">
        <v>2.2067390358914301</v>
      </c>
      <c r="BC300">
        <v>1.9144959251007201</v>
      </c>
      <c r="BD300">
        <v>2.0387870352875801</v>
      </c>
      <c r="BE300">
        <v>1.9140197538008299</v>
      </c>
      <c r="BF300">
        <v>2.0648677332184202</v>
      </c>
      <c r="BG300">
        <v>1.99386999331745</v>
      </c>
      <c r="BH300">
        <v>2.1608864972239101</v>
      </c>
      <c r="BI300">
        <v>1.9404551262405001</v>
      </c>
      <c r="BJ300">
        <v>2.0684274972698402</v>
      </c>
      <c r="BK300">
        <v>1.9778469698329599</v>
      </c>
      <c r="BL300">
        <v>2.0796604280277</v>
      </c>
      <c r="BM300">
        <v>2.0911414311426899</v>
      </c>
      <c r="BN300">
        <v>2.25820212703294</v>
      </c>
      <c r="BO300">
        <v>1.8667933604873701</v>
      </c>
      <c r="BP300">
        <v>1.99815074375244</v>
      </c>
      <c r="BQ300">
        <v>1.9599175914315601</v>
      </c>
      <c r="BR300">
        <v>2.1018899312601098</v>
      </c>
      <c r="BS300">
        <v>2.3227998066341198</v>
      </c>
      <c r="BT300">
        <v>2.5007956723705602</v>
      </c>
      <c r="BU300">
        <v>2.0580751705276401</v>
      </c>
      <c r="BV300">
        <v>2.1740170509310799</v>
      </c>
      <c r="BW300">
        <v>1.95510186857519</v>
      </c>
      <c r="BX300">
        <v>2.0570047094171402</v>
      </c>
      <c r="BY300">
        <v>1.7466285305442599</v>
      </c>
      <c r="BZ300">
        <v>1.8773910222089201</v>
      </c>
      <c r="CA300">
        <v>1.76776819786488</v>
      </c>
      <c r="CB300">
        <v>1.9011126332492201</v>
      </c>
      <c r="CC300">
        <v>1.96153136220847</v>
      </c>
      <c r="CD300">
        <v>2.0706883959554601</v>
      </c>
      <c r="CE300">
        <v>2.0377789706489899</v>
      </c>
      <c r="CF300">
        <v>2.1932500439042801</v>
      </c>
    </row>
    <row r="301" spans="1:84" x14ac:dyDescent="0.45">
      <c r="A301" t="s">
        <v>60</v>
      </c>
      <c r="B301" t="s">
        <v>61</v>
      </c>
      <c r="C301" t="s">
        <v>85</v>
      </c>
      <c r="D301">
        <v>50</v>
      </c>
      <c r="E301" s="1" cm="1">
        <f t="array" ref="E301">SUMPRODUCT($G301:$CF301,$G$2:$CF$2)/SUMPRODUCT(--($G301:$CF301&lt;&gt;""),$G$2:$CF$2)</f>
        <v>1.3096846665866191</v>
      </c>
      <c r="F301" s="1" cm="1">
        <f t="array" ref="F301">SUMPRODUCT($G301:$CF301,$F$2:$CE$2)/SUMPRODUCT(--($G301:$CF301&lt;&gt;""),$F$2:$CE$2)</f>
        <v>1.3658295447594235</v>
      </c>
      <c r="G301">
        <v>1.3733314494395701</v>
      </c>
      <c r="H301">
        <v>1.42404030975282</v>
      </c>
      <c r="I301">
        <v>1.3126992807994899</v>
      </c>
      <c r="J301">
        <v>1.3437934670005101</v>
      </c>
      <c r="K301">
        <v>1.33814724374878</v>
      </c>
      <c r="L301">
        <v>1.3679671296476801</v>
      </c>
      <c r="M301">
        <v>1.3388780399126501</v>
      </c>
      <c r="N301">
        <v>1.3942581755280901</v>
      </c>
      <c r="O301">
        <v>1.3500021792055601</v>
      </c>
      <c r="P301">
        <v>1.39898482626664</v>
      </c>
      <c r="Q301">
        <v>1.3458073418047101</v>
      </c>
      <c r="R301">
        <v>1.39594726571061</v>
      </c>
      <c r="S301">
        <v>1.33877667228598</v>
      </c>
      <c r="T301">
        <v>1.39948256953355</v>
      </c>
      <c r="U301">
        <v>1.3361703886526199</v>
      </c>
      <c r="V301">
        <v>1.4406150597466501</v>
      </c>
      <c r="W301">
        <v>1.29327759057695</v>
      </c>
      <c r="X301">
        <v>1.3647892520148801</v>
      </c>
      <c r="Y301">
        <v>1.2829545918612999</v>
      </c>
      <c r="Z301">
        <v>1.3037388011473301</v>
      </c>
      <c r="AA301">
        <v>1.28682025713005</v>
      </c>
      <c r="AB301">
        <v>1.31800569950527</v>
      </c>
      <c r="AC301">
        <v>1.32011270239651</v>
      </c>
      <c r="AD301">
        <v>1.33477276725788</v>
      </c>
      <c r="AE301">
        <v>1.18769753055882</v>
      </c>
      <c r="AF301">
        <v>1.17410807708286</v>
      </c>
      <c r="AG301">
        <v>1.30192699716919</v>
      </c>
      <c r="AH301">
        <v>1.3406695271848099</v>
      </c>
      <c r="AI301">
        <v>1.31945756105623</v>
      </c>
      <c r="AJ301">
        <v>1.3832390005950901</v>
      </c>
      <c r="AK301">
        <v>1.3619229774888999</v>
      </c>
      <c r="AL301">
        <v>1.4550557409749401</v>
      </c>
      <c r="AM301">
        <v>1.2543965616825901</v>
      </c>
      <c r="AN301">
        <v>1.28377547657779</v>
      </c>
      <c r="AO301">
        <v>1.26656462910456</v>
      </c>
      <c r="AP301">
        <v>1.3394936042563499</v>
      </c>
      <c r="AQ301">
        <v>1.1858589462685301</v>
      </c>
      <c r="AR301">
        <v>1.22072742335957</v>
      </c>
      <c r="AS301">
        <v>1.37309769908992</v>
      </c>
      <c r="AT301">
        <v>1.47574563737356</v>
      </c>
      <c r="AU301">
        <v>1.3535133213066901</v>
      </c>
      <c r="AV301">
        <v>1.40520944508351</v>
      </c>
      <c r="AW301">
        <v>1.21860529204488</v>
      </c>
      <c r="AX301">
        <v>1.29578503855251</v>
      </c>
      <c r="AY301">
        <v>1.32578455335044</v>
      </c>
      <c r="AZ301">
        <v>1.41751297794083</v>
      </c>
      <c r="BA301">
        <v>1.3907012031911199</v>
      </c>
      <c r="BB301">
        <v>1.4913229737600699</v>
      </c>
      <c r="BC301">
        <v>1.2978208602278301</v>
      </c>
      <c r="BD301">
        <v>1.3807999745838999</v>
      </c>
      <c r="BE301">
        <v>1.3252769371226001</v>
      </c>
      <c r="BF301">
        <v>1.39390086850891</v>
      </c>
      <c r="BG301">
        <v>1.3358007647883401</v>
      </c>
      <c r="BH301">
        <v>1.44182829599494</v>
      </c>
      <c r="BI301">
        <v>1.3415728666195501</v>
      </c>
      <c r="BJ301">
        <v>1.3997912299501201</v>
      </c>
      <c r="BK301">
        <v>1.35476428363134</v>
      </c>
      <c r="BL301">
        <v>1.39979345303588</v>
      </c>
      <c r="BM301">
        <v>1.45244176219124</v>
      </c>
      <c r="BN301">
        <v>1.5775000617116099</v>
      </c>
      <c r="BO301">
        <v>1.28673889506786</v>
      </c>
      <c r="BP301">
        <v>1.3517323804277701</v>
      </c>
      <c r="BQ301">
        <v>1.3681255929434699</v>
      </c>
      <c r="BR301">
        <v>1.4634764745837701</v>
      </c>
      <c r="BS301">
        <v>1.4684069735868399</v>
      </c>
      <c r="BT301">
        <v>1.5632036217455401</v>
      </c>
      <c r="BU301">
        <v>1.4410744833826601</v>
      </c>
      <c r="BV301">
        <v>1.4991091453630001</v>
      </c>
      <c r="BW301">
        <v>1.34310281383454</v>
      </c>
      <c r="BX301">
        <v>1.4050806002396901</v>
      </c>
      <c r="BY301">
        <v>1.2574390749640101</v>
      </c>
      <c r="BZ301">
        <v>1.3377507424431201</v>
      </c>
      <c r="CA301">
        <v>1.2973971132811699</v>
      </c>
      <c r="CB301">
        <v>1.3588469995032499</v>
      </c>
      <c r="CC301">
        <v>1.36101127456697</v>
      </c>
      <c r="CD301">
        <v>1.43222586394901</v>
      </c>
      <c r="CE301">
        <v>1.43689191924057</v>
      </c>
      <c r="CF301">
        <v>1.5148271279815699</v>
      </c>
    </row>
    <row r="302" spans="1:84" x14ac:dyDescent="0.45">
      <c r="A302" t="s">
        <v>128</v>
      </c>
      <c r="B302" t="s">
        <v>84</v>
      </c>
      <c r="C302" t="s">
        <v>85</v>
      </c>
      <c r="D302">
        <v>50</v>
      </c>
      <c r="E302" s="1" cm="1">
        <f t="array" ref="E302">SUMPRODUCT($G302:$CF302,$G$2:$CF$2)/SUMPRODUCT(--($G302:$CF302&lt;&gt;""),$G$2:$CF$2)</f>
        <v>1.0906631874464057</v>
      </c>
      <c r="F302" s="1" cm="1">
        <f t="array" ref="F302">SUMPRODUCT($G302:$CF302,$F$2:$CE$2)/SUMPRODUCT(--($G302:$CF302&lt;&gt;""),$F$2:$CE$2)</f>
        <v>1.1050649259370533</v>
      </c>
      <c r="G302">
        <v>1.11494469092751</v>
      </c>
      <c r="H302">
        <v>1.1148688196144501</v>
      </c>
      <c r="I302">
        <v>1.08165484829211</v>
      </c>
      <c r="J302">
        <v>1.0932250784828299</v>
      </c>
      <c r="K302">
        <v>1.0871055380152299</v>
      </c>
      <c r="L302">
        <v>1.0721257489256999</v>
      </c>
      <c r="M302">
        <v>1.1226384072276701</v>
      </c>
      <c r="N302">
        <v>1.12735091819203</v>
      </c>
      <c r="O302">
        <v>1.1290891060350701</v>
      </c>
      <c r="P302">
        <v>1.1322947355098401</v>
      </c>
      <c r="Q302">
        <v>1.1268912778925999</v>
      </c>
      <c r="R302">
        <v>1.12870126913916</v>
      </c>
      <c r="S302">
        <v>1.08493995078804</v>
      </c>
      <c r="T302">
        <v>1.1206643494472299</v>
      </c>
      <c r="U302">
        <v>1.09225765528674</v>
      </c>
      <c r="V302">
        <v>1.1221088049629699</v>
      </c>
      <c r="W302">
        <v>1.06672143091629</v>
      </c>
      <c r="X302">
        <v>1.0810107199394701</v>
      </c>
      <c r="Y302">
        <v>1.1164988153023701</v>
      </c>
      <c r="Z302">
        <v>1.0871018916230799</v>
      </c>
      <c r="AA302">
        <v>1.10216195103226</v>
      </c>
      <c r="AB302">
        <v>1.09753035078427</v>
      </c>
      <c r="AC302">
        <v>1.0888372258083601</v>
      </c>
      <c r="AD302">
        <v>1.0933677028286799</v>
      </c>
      <c r="AE302">
        <v>0.96145138648406103</v>
      </c>
      <c r="AF302">
        <v>0.96885375224945502</v>
      </c>
      <c r="AG302">
        <v>1.1106639655964099</v>
      </c>
      <c r="AH302">
        <v>1.10081433590556</v>
      </c>
      <c r="AI302">
        <v>1.10209085153094</v>
      </c>
      <c r="AJ302">
        <v>1.12410981334259</v>
      </c>
      <c r="AK302">
        <v>1.1119158648531999</v>
      </c>
      <c r="AL302">
        <v>1.1710142689191201</v>
      </c>
      <c r="AM302">
        <v>1.0733346325034001</v>
      </c>
      <c r="AN302">
        <v>1.0480868820801901</v>
      </c>
      <c r="AO302">
        <v>1.0698949132656499</v>
      </c>
      <c r="AP302">
        <v>1.07483855963979</v>
      </c>
      <c r="AQ302">
        <v>1.0992541758908501</v>
      </c>
      <c r="AR302">
        <v>1.09136440133795</v>
      </c>
      <c r="AS302">
        <v>1.0973941240591101</v>
      </c>
      <c r="AT302">
        <v>1.1260829364659599</v>
      </c>
      <c r="AU302">
        <v>1.08075946698803</v>
      </c>
      <c r="AV302">
        <v>1.0918051513701299</v>
      </c>
      <c r="AW302">
        <v>1.0873332943513401</v>
      </c>
      <c r="AX302">
        <v>1.13869459892236</v>
      </c>
      <c r="AY302">
        <v>1.1055567246623399</v>
      </c>
      <c r="AZ302">
        <v>1.14418638550617</v>
      </c>
      <c r="BA302">
        <v>1.1199466968007701</v>
      </c>
      <c r="BB302">
        <v>1.1803654824866601</v>
      </c>
      <c r="BC302">
        <v>1.0961244582087699</v>
      </c>
      <c r="BD302">
        <v>1.1332067518217701</v>
      </c>
      <c r="BE302">
        <v>1.10612783910227</v>
      </c>
      <c r="BF302">
        <v>1.1607205081919301</v>
      </c>
      <c r="BG302">
        <v>1.0887819428968699</v>
      </c>
      <c r="BH302">
        <v>1.1383085164675899</v>
      </c>
      <c r="BI302">
        <v>1.10475016233802</v>
      </c>
      <c r="BJ302">
        <v>1.1467684190765799</v>
      </c>
      <c r="BK302">
        <v>1.0950218299526799</v>
      </c>
      <c r="BL302">
        <v>1.1371859188564899</v>
      </c>
      <c r="BM302">
        <v>1.13398917872089</v>
      </c>
      <c r="BN302">
        <v>1.2230027998136499</v>
      </c>
      <c r="BO302">
        <v>1.09722924863128</v>
      </c>
      <c r="BP302">
        <v>1.12053655023919</v>
      </c>
      <c r="BQ302">
        <v>1.1557132645728001</v>
      </c>
      <c r="BR302">
        <v>1.20250016986218</v>
      </c>
      <c r="BS302">
        <v>1.0954974399137101</v>
      </c>
      <c r="BT302">
        <v>1.12640606025659</v>
      </c>
      <c r="BU302">
        <v>1.12781071806151</v>
      </c>
      <c r="BV302">
        <v>1.18546238256272</v>
      </c>
      <c r="BW302">
        <v>1.0726357544351199</v>
      </c>
      <c r="BX302">
        <v>1.1130666914234499</v>
      </c>
      <c r="BY302">
        <v>1.1149900821922301</v>
      </c>
      <c r="BZ302">
        <v>1.16452505848665</v>
      </c>
      <c r="CA302">
        <v>1.13435488948378</v>
      </c>
      <c r="CB302">
        <v>1.1927909286693601</v>
      </c>
      <c r="CC302">
        <v>1.1314095674520901</v>
      </c>
      <c r="CD302">
        <v>1.16630851279514</v>
      </c>
      <c r="CE302">
        <v>1.1222670377311701</v>
      </c>
      <c r="CF302">
        <v>1.1564068271996</v>
      </c>
    </row>
    <row r="303" spans="1:84" x14ac:dyDescent="0.45">
      <c r="A303" t="s">
        <v>133</v>
      </c>
      <c r="B303" t="s">
        <v>58</v>
      </c>
      <c r="C303" t="s">
        <v>66</v>
      </c>
      <c r="D303">
        <v>50</v>
      </c>
      <c r="E303" s="1" cm="1">
        <f t="array" ref="E303">SUMPRODUCT($G303:$CF303,$G$2:$CF$2)/SUMPRODUCT(--($G303:$CF303&lt;&gt;""),$G$2:$CF$2)</f>
        <v>1.2083577600488369</v>
      </c>
      <c r="F303" s="1" cm="1">
        <f t="array" ref="F303">SUMPRODUCT($G303:$CF303,$F$2:$CE$2)/SUMPRODUCT(--($G303:$CF303&lt;&gt;""),$F$2:$CE$2)</f>
        <v>1.2305145170275242</v>
      </c>
      <c r="G303">
        <v>1.22297157626519</v>
      </c>
      <c r="H303">
        <v>1.23399305146966</v>
      </c>
      <c r="I303">
        <v>1.1838918235371501</v>
      </c>
      <c r="J303">
        <v>1.19947467788508</v>
      </c>
      <c r="K303">
        <v>1.1924875034184399</v>
      </c>
      <c r="L303">
        <v>1.1833688192774301</v>
      </c>
      <c r="M303">
        <v>1.2350438803986401</v>
      </c>
      <c r="N303">
        <v>1.2440486310644501</v>
      </c>
      <c r="O303">
        <v>1.23793615842819</v>
      </c>
      <c r="P303">
        <v>1.2481551073210899</v>
      </c>
      <c r="Q303">
        <v>1.23697415339925</v>
      </c>
      <c r="R303">
        <v>1.24511184268949</v>
      </c>
      <c r="S303">
        <v>1.1872717776491699</v>
      </c>
      <c r="T303">
        <v>1.2332863758919701</v>
      </c>
      <c r="U303">
        <v>1.22729892091028</v>
      </c>
      <c r="V303">
        <v>1.27937717425713</v>
      </c>
      <c r="W303">
        <v>1.1689309127618801</v>
      </c>
      <c r="X303">
        <v>1.18894111374706</v>
      </c>
      <c r="Y303">
        <v>1.20100892761943</v>
      </c>
      <c r="Z303">
        <v>1.1921182927451299</v>
      </c>
      <c r="AA303">
        <v>1.2000391232194401</v>
      </c>
      <c r="AB303">
        <v>1.20234391091139</v>
      </c>
      <c r="AC303">
        <v>1.2367022420584299</v>
      </c>
      <c r="AD303">
        <v>1.2468335087759199</v>
      </c>
      <c r="AE303">
        <v>1.0765324094539099</v>
      </c>
      <c r="AF303">
        <v>1.0842425045175299</v>
      </c>
      <c r="AG303">
        <v>1.21663872510909</v>
      </c>
      <c r="AH303">
        <v>1.2044855632528699</v>
      </c>
      <c r="AI303">
        <v>1.21023503848777</v>
      </c>
      <c r="AJ303">
        <v>1.2369397985430901</v>
      </c>
      <c r="AK303">
        <v>1.22301505775901</v>
      </c>
      <c r="AL303">
        <v>1.2921295549363101</v>
      </c>
      <c r="AM303">
        <v>1.2016661283455601</v>
      </c>
      <c r="AN303">
        <v>1.19410754379299</v>
      </c>
      <c r="AO303">
        <v>1.1897695946256699</v>
      </c>
      <c r="AP303">
        <v>1.1996215803874899</v>
      </c>
      <c r="AQ303">
        <v>1.2303810655029099</v>
      </c>
      <c r="AR303">
        <v>1.23357548593987</v>
      </c>
      <c r="AS303">
        <v>1.2168257328271399</v>
      </c>
      <c r="AT303">
        <v>1.2427817883194501</v>
      </c>
      <c r="AU303">
        <v>1.2189375425514699</v>
      </c>
      <c r="AV303">
        <v>1.2295666948968</v>
      </c>
      <c r="AW303">
        <v>1.2306500074613</v>
      </c>
      <c r="AX303">
        <v>1.29039417985367</v>
      </c>
      <c r="AY303">
        <v>1.2165869221775201</v>
      </c>
      <c r="AZ303">
        <v>1.2749977672911701</v>
      </c>
      <c r="BA303">
        <v>1.2199255552230699</v>
      </c>
      <c r="BB303">
        <v>1.28052731721757</v>
      </c>
      <c r="BC303">
        <v>1.21332786928063</v>
      </c>
      <c r="BD303">
        <v>1.25379175574645</v>
      </c>
      <c r="BE303">
        <v>1.24079251092307</v>
      </c>
      <c r="BF303">
        <v>1.3093002344981399</v>
      </c>
      <c r="BG303">
        <v>1.22090681260191</v>
      </c>
      <c r="BH303">
        <v>1.29106163712825</v>
      </c>
      <c r="BI303">
        <v>1.21938360025343</v>
      </c>
      <c r="BJ303">
        <v>1.2685677194893501</v>
      </c>
      <c r="BK303">
        <v>1.2311135962283499</v>
      </c>
      <c r="BL303">
        <v>1.28893231113832</v>
      </c>
      <c r="BM303">
        <v>1.3060072113127199</v>
      </c>
      <c r="BN303">
        <v>1.3699625198244401</v>
      </c>
      <c r="BO303">
        <v>1.2273101803664901</v>
      </c>
      <c r="BP303">
        <v>1.2665224836386999</v>
      </c>
      <c r="BQ303">
        <v>1.2561430773848199</v>
      </c>
      <c r="BR303">
        <v>1.3311008222218601</v>
      </c>
      <c r="BS303">
        <v>1.2445138857532501</v>
      </c>
      <c r="BT303">
        <v>1.29030178543534</v>
      </c>
      <c r="BU303">
        <v>1.2392625677351199</v>
      </c>
      <c r="BV303">
        <v>1.29344883437071</v>
      </c>
      <c r="BW303">
        <v>1.2096676400587401</v>
      </c>
      <c r="BX303">
        <v>1.2678053103320199</v>
      </c>
      <c r="BY303">
        <v>1.2120629928499</v>
      </c>
      <c r="BZ303">
        <v>1.26936560013277</v>
      </c>
      <c r="CA303">
        <v>1.23547022469976</v>
      </c>
      <c r="CB303">
        <v>1.30177482555851</v>
      </c>
      <c r="CC303">
        <v>1.24150321297369</v>
      </c>
      <c r="CD303">
        <v>1.28438414155401</v>
      </c>
      <c r="CE303">
        <v>1.2863568922849999</v>
      </c>
      <c r="CF303">
        <v>1.3327390642638901</v>
      </c>
    </row>
    <row r="304" spans="1:84" x14ac:dyDescent="0.45">
      <c r="A304" t="s">
        <v>133</v>
      </c>
      <c r="B304" t="s">
        <v>58</v>
      </c>
      <c r="C304" t="s">
        <v>85</v>
      </c>
      <c r="D304">
        <v>50</v>
      </c>
      <c r="E304" s="1" cm="1">
        <f t="array" ref="E304">SUMPRODUCT($G304:$CF304,$G$2:$CF$2)/SUMPRODUCT(--($G304:$CF304&lt;&gt;""),$G$2:$CF$2)</f>
        <v>0.99692247505799858</v>
      </c>
      <c r="F304" s="1" cm="1">
        <f t="array" ref="F304">SUMPRODUCT($G304:$CF304,$F$2:$CE$2)/SUMPRODUCT(--($G304:$CF304&lt;&gt;""),$F$2:$CE$2)</f>
        <v>1.0124122586114919</v>
      </c>
      <c r="G304">
        <v>1.0114737769164599</v>
      </c>
      <c r="H304">
        <v>1.01389573693095</v>
      </c>
      <c r="I304">
        <v>0.97746055325333403</v>
      </c>
      <c r="J304">
        <v>0.986923927962992</v>
      </c>
      <c r="K304">
        <v>0.98949415783374195</v>
      </c>
      <c r="L304">
        <v>0.97079405109913697</v>
      </c>
      <c r="M304">
        <v>1.0164102504264201</v>
      </c>
      <c r="N304">
        <v>1.02371290247749</v>
      </c>
      <c r="O304">
        <v>1.0204696423223101</v>
      </c>
      <c r="P304">
        <v>1.02765579885048</v>
      </c>
      <c r="Q304">
        <v>1.0182106324841</v>
      </c>
      <c r="R304">
        <v>1.0246416245179399</v>
      </c>
      <c r="S304">
        <v>0.98261576212436497</v>
      </c>
      <c r="T304">
        <v>1.02027322381456</v>
      </c>
      <c r="U304">
        <v>1.0030775132663901</v>
      </c>
      <c r="V304">
        <v>1.0444713321468799</v>
      </c>
      <c r="W304">
        <v>0.96933533777052205</v>
      </c>
      <c r="X304">
        <v>0.98227865619594601</v>
      </c>
      <c r="Y304">
        <v>0.99567383957870503</v>
      </c>
      <c r="Z304">
        <v>0.98424394267623905</v>
      </c>
      <c r="AA304">
        <v>0.99451348198498501</v>
      </c>
      <c r="AB304">
        <v>0.99278378796691402</v>
      </c>
      <c r="AC304">
        <v>1.01432591055745</v>
      </c>
      <c r="AD304">
        <v>1.02266801602018</v>
      </c>
      <c r="AE304">
        <v>0.88886025259867596</v>
      </c>
      <c r="AF304">
        <v>0.88963295368527695</v>
      </c>
      <c r="AG304">
        <v>1.00239451799556</v>
      </c>
      <c r="AH304">
        <v>0.99632213641346401</v>
      </c>
      <c r="AI304">
        <v>1.0004526058013099</v>
      </c>
      <c r="AJ304">
        <v>1.0170994308891701</v>
      </c>
      <c r="AK304">
        <v>1.0080189887051301</v>
      </c>
      <c r="AL304">
        <v>1.06525326372787</v>
      </c>
      <c r="AM304">
        <v>0.99401236404119697</v>
      </c>
      <c r="AN304">
        <v>0.977573444832886</v>
      </c>
      <c r="AO304">
        <v>0.98384154046275296</v>
      </c>
      <c r="AP304">
        <v>0.98693452157863804</v>
      </c>
      <c r="AQ304">
        <v>1.0191150086616501</v>
      </c>
      <c r="AR304">
        <v>1.0141852983966899</v>
      </c>
      <c r="AS304">
        <v>1.00275921936511</v>
      </c>
      <c r="AT304">
        <v>1.02783590726928</v>
      </c>
      <c r="AU304">
        <v>0.99778931942657501</v>
      </c>
      <c r="AV304">
        <v>1.00108591099681</v>
      </c>
      <c r="AW304">
        <v>1.00356131833153</v>
      </c>
      <c r="AX304">
        <v>1.0500497389282599</v>
      </c>
      <c r="AY304">
        <v>0.99856566678950798</v>
      </c>
      <c r="AZ304">
        <v>1.0539368251188399</v>
      </c>
      <c r="BA304">
        <v>1.0126346020453301</v>
      </c>
      <c r="BB304">
        <v>1.0673546415729001</v>
      </c>
      <c r="BC304">
        <v>1.00365310515465</v>
      </c>
      <c r="BD304">
        <v>1.0375214238266399</v>
      </c>
      <c r="BE304">
        <v>1.0302842017576599</v>
      </c>
      <c r="BF304">
        <v>1.0687410823941601</v>
      </c>
      <c r="BG304">
        <v>1.0031863674607699</v>
      </c>
      <c r="BH304">
        <v>1.0520915780122899</v>
      </c>
      <c r="BI304">
        <v>1.00209991772421</v>
      </c>
      <c r="BJ304">
        <v>1.04109868063161</v>
      </c>
      <c r="BK304">
        <v>1.02173685256771</v>
      </c>
      <c r="BL304">
        <v>1.0475877707583101</v>
      </c>
      <c r="BM304">
        <v>1.0634190378185699</v>
      </c>
      <c r="BN304">
        <v>1.1672006735121001</v>
      </c>
      <c r="BO304">
        <v>1.01668764199324</v>
      </c>
      <c r="BP304">
        <v>1.0262362231077999</v>
      </c>
      <c r="BQ304">
        <v>1.04650484368723</v>
      </c>
      <c r="BR304">
        <v>1.09553271492337</v>
      </c>
      <c r="BS304">
        <v>1.03097312775169</v>
      </c>
      <c r="BT304">
        <v>1.06456304196233</v>
      </c>
      <c r="BU304">
        <v>1.0287874074763099</v>
      </c>
      <c r="BV304">
        <v>1.08230978403109</v>
      </c>
      <c r="BW304">
        <v>1.0023290515335099</v>
      </c>
      <c r="BX304">
        <v>1.0388997856286799</v>
      </c>
      <c r="BY304">
        <v>0.99870209054443104</v>
      </c>
      <c r="BZ304">
        <v>1.05691060464432</v>
      </c>
      <c r="CA304">
        <v>1.0233154272593501</v>
      </c>
      <c r="CB304">
        <v>1.06541077939453</v>
      </c>
      <c r="CC304">
        <v>1.02994313009157</v>
      </c>
      <c r="CD304">
        <v>1.0534968535636999</v>
      </c>
      <c r="CE304">
        <v>1.02598235366235</v>
      </c>
      <c r="CF304">
        <v>1.0978240741802701</v>
      </c>
    </row>
    <row r="305" spans="1:84" x14ac:dyDescent="0.45">
      <c r="A305" t="s">
        <v>65</v>
      </c>
      <c r="B305" t="s">
        <v>58</v>
      </c>
      <c r="C305" t="s">
        <v>66</v>
      </c>
      <c r="D305">
        <v>50</v>
      </c>
      <c r="E305" s="1" cm="1">
        <f t="array" ref="E305">SUMPRODUCT($G305:$CF305,$G$2:$CF$2)/SUMPRODUCT(--($G305:$CF305&lt;&gt;""),$G$2:$CF$2)</f>
        <v>1.7522553528776927</v>
      </c>
      <c r="F305" s="1" cm="1">
        <f t="array" ref="F305">SUMPRODUCT($G305:$CF305,$F$2:$CE$2)/SUMPRODUCT(--($G305:$CF305&lt;&gt;""),$F$2:$CE$2)</f>
        <v>1.7375796051121788</v>
      </c>
      <c r="G305">
        <v>1.7481023637084001</v>
      </c>
      <c r="H305">
        <v>1.72508095901061</v>
      </c>
      <c r="I305">
        <v>1.73167181460121</v>
      </c>
      <c r="J305">
        <v>1.7289578916616399</v>
      </c>
      <c r="K305">
        <v>1.8517440730450001</v>
      </c>
      <c r="L305">
        <v>1.7073898273543899</v>
      </c>
      <c r="M305">
        <v>1.7531545514525799</v>
      </c>
      <c r="N305">
        <v>1.73804419900969</v>
      </c>
      <c r="O305">
        <v>1.7516886516539101</v>
      </c>
      <c r="P305">
        <v>1.7434672303062499</v>
      </c>
      <c r="Q305">
        <v>1.7498623348443501</v>
      </c>
      <c r="R305">
        <v>1.7421954763730001</v>
      </c>
      <c r="S305">
        <v>1.73954710181827</v>
      </c>
      <c r="T305">
        <v>1.7384438565528499</v>
      </c>
      <c r="U305">
        <v>1.7040997266152</v>
      </c>
      <c r="V305">
        <v>1.70242259605038</v>
      </c>
      <c r="W305">
        <v>1.76754131794486</v>
      </c>
      <c r="X305">
        <v>1.74377235197767</v>
      </c>
      <c r="Y305">
        <v>1.80969414922566</v>
      </c>
      <c r="Z305">
        <v>1.7661432232769201</v>
      </c>
      <c r="AA305">
        <v>1.7951052166672901</v>
      </c>
      <c r="AB305">
        <v>1.7756712227779201</v>
      </c>
      <c r="AC305">
        <v>1.8829429453525099</v>
      </c>
      <c r="AD305">
        <v>1.7606417754129899</v>
      </c>
      <c r="AE305">
        <v>1.70340784265537</v>
      </c>
      <c r="AF305">
        <v>1.5505976650873201</v>
      </c>
      <c r="AG305">
        <v>1.7766639542709</v>
      </c>
      <c r="AH305">
        <v>1.7454059949990799</v>
      </c>
      <c r="AI305">
        <v>1.7817580015403001</v>
      </c>
      <c r="AJ305">
        <v>1.78970949262044</v>
      </c>
      <c r="AK305">
        <v>1.7684677156140201</v>
      </c>
      <c r="AL305">
        <v>1.7935038398513601</v>
      </c>
      <c r="AM305">
        <v>1.7520379298755699</v>
      </c>
      <c r="AN305">
        <v>1.7082864143135099</v>
      </c>
      <c r="AO305">
        <v>1.6937924192001801</v>
      </c>
      <c r="AP305">
        <v>1.6774754680486801</v>
      </c>
      <c r="AQ305">
        <v>1.71472262507002</v>
      </c>
      <c r="AR305">
        <v>1.7187068645727499</v>
      </c>
      <c r="AS305">
        <v>1.7043012677826901</v>
      </c>
      <c r="AT305">
        <v>1.70989104409819</v>
      </c>
      <c r="AU305">
        <v>1.73019891866686</v>
      </c>
      <c r="AV305">
        <v>1.7087201314591001</v>
      </c>
      <c r="AW305">
        <v>1.7315636247864199</v>
      </c>
      <c r="AX305">
        <v>1.7718412921459701</v>
      </c>
      <c r="AY305">
        <v>1.7659911738710401</v>
      </c>
      <c r="AZ305">
        <v>1.7876443433423701</v>
      </c>
      <c r="BA305">
        <v>1.7892124649346599</v>
      </c>
      <c r="BB305">
        <v>1.8663613505993599</v>
      </c>
      <c r="BC305">
        <v>1.7622333658620599</v>
      </c>
      <c r="BD305">
        <v>1.79366073150998</v>
      </c>
      <c r="BE305">
        <v>1.72729811464129</v>
      </c>
      <c r="BF305">
        <v>1.8008102597873299</v>
      </c>
      <c r="BG305">
        <v>1.70527004158435</v>
      </c>
      <c r="BH305">
        <v>1.79389904148386</v>
      </c>
      <c r="BI305">
        <v>1.7351413688433299</v>
      </c>
      <c r="BJ305">
        <v>1.7719178447202899</v>
      </c>
      <c r="BK305">
        <v>1.75414736061747</v>
      </c>
      <c r="BL305">
        <v>1.76720017847533</v>
      </c>
      <c r="BM305">
        <v>1.8260866044517701</v>
      </c>
      <c r="BN305">
        <v>1.91691908568589</v>
      </c>
      <c r="BO305">
        <v>1.7012868299643</v>
      </c>
      <c r="BP305">
        <v>1.74527979587935</v>
      </c>
      <c r="BQ305">
        <v>1.7298865616921799</v>
      </c>
      <c r="BR305">
        <v>1.8275647997195199</v>
      </c>
      <c r="BS305">
        <v>1.72257383420184</v>
      </c>
      <c r="BT305">
        <v>1.7444678346895399</v>
      </c>
      <c r="BU305">
        <v>1.7445422650845901</v>
      </c>
      <c r="BV305">
        <v>1.8169940524117201</v>
      </c>
      <c r="BW305">
        <v>1.7254472258325799</v>
      </c>
      <c r="BX305">
        <v>1.7799009165639801</v>
      </c>
      <c r="BY305">
        <v>1.7101908982345599</v>
      </c>
      <c r="BZ305">
        <v>1.7440423001868699</v>
      </c>
      <c r="CA305">
        <v>1.73397053131867</v>
      </c>
      <c r="CB305">
        <v>1.82925627143116</v>
      </c>
      <c r="CC305">
        <v>1.7714992911809699</v>
      </c>
      <c r="CD305">
        <v>1.84179863903616</v>
      </c>
      <c r="CE305">
        <v>1.78328273188919</v>
      </c>
      <c r="CF305">
        <v>1.86925277578328</v>
      </c>
    </row>
    <row r="306" spans="1:84" x14ac:dyDescent="0.45">
      <c r="A306" t="s">
        <v>109</v>
      </c>
      <c r="B306" t="s">
        <v>84</v>
      </c>
      <c r="C306" t="s">
        <v>66</v>
      </c>
      <c r="D306">
        <v>50</v>
      </c>
      <c r="E306" s="1" cm="1">
        <f t="array" ref="E306">SUMPRODUCT($G306:$CF306,$G$2:$CF$2)/SUMPRODUCT(--($G306:$CF306&lt;&gt;""),$G$2:$CF$2)</f>
        <v>1.5020907117128</v>
      </c>
      <c r="F306" s="1" cm="1">
        <f t="array" ref="F306">SUMPRODUCT($G306:$CF306,$F$2:$CE$2)/SUMPRODUCT(--($G306:$CF306&lt;&gt;""),$F$2:$CE$2)</f>
        <v>1.5111757283155256</v>
      </c>
      <c r="G306">
        <v>1.52322209093953</v>
      </c>
      <c r="H306">
        <v>1.5191310317084199</v>
      </c>
      <c r="I306">
        <v>1.5268268957783</v>
      </c>
      <c r="J306">
        <v>1.51194204106601</v>
      </c>
      <c r="K306">
        <v>1.5133073067832099</v>
      </c>
      <c r="L306">
        <v>1.4821836055373601</v>
      </c>
      <c r="M306">
        <v>1.4953039333104801</v>
      </c>
      <c r="N306">
        <v>1.4896659478513501</v>
      </c>
      <c r="O306">
        <v>1.4975778246523801</v>
      </c>
      <c r="P306">
        <v>1.49410314213523</v>
      </c>
      <c r="Q306">
        <v>1.49420331454582</v>
      </c>
      <c r="R306">
        <v>1.4912724055906801</v>
      </c>
      <c r="S306">
        <v>1.52161120636392</v>
      </c>
      <c r="T306">
        <v>1.5506692059429701</v>
      </c>
      <c r="U306">
        <v>1.5164421861403099</v>
      </c>
      <c r="V306">
        <v>1.5318052688143999</v>
      </c>
      <c r="W306">
        <v>1.45851720713012</v>
      </c>
      <c r="X306">
        <v>1.4647787597825099</v>
      </c>
      <c r="Y306">
        <v>1.50347035125557</v>
      </c>
      <c r="Z306">
        <v>1.4832968042958301</v>
      </c>
      <c r="AA306">
        <v>1.5279902323538901</v>
      </c>
      <c r="AB306">
        <v>1.5157020832632899</v>
      </c>
      <c r="AC306">
        <v>1.5066750101036499</v>
      </c>
      <c r="AD306">
        <v>1.51962487879525</v>
      </c>
      <c r="AE306">
        <v>1.3600906218897899</v>
      </c>
      <c r="AF306">
        <v>1.33448690594547</v>
      </c>
      <c r="AG306">
        <v>1.52292171661884</v>
      </c>
      <c r="AH306">
        <v>1.5179542084223201</v>
      </c>
      <c r="AI306">
        <v>1.4944700059346601</v>
      </c>
      <c r="AJ306">
        <v>1.51586964993633</v>
      </c>
      <c r="AK306">
        <v>1.5563973696147799</v>
      </c>
      <c r="AL306">
        <v>1.5890730830828299</v>
      </c>
      <c r="AM306">
        <v>1.4817581141679199</v>
      </c>
      <c r="AN306">
        <v>1.4552235472447901</v>
      </c>
      <c r="AO306">
        <v>1.4713536152850499</v>
      </c>
      <c r="AP306">
        <v>1.4850975001873901</v>
      </c>
      <c r="AQ306">
        <v>1.4992919836231799</v>
      </c>
      <c r="AR306">
        <v>1.48902304098282</v>
      </c>
      <c r="AS306">
        <v>1.53290832417094</v>
      </c>
      <c r="AT306">
        <v>1.55126179163558</v>
      </c>
      <c r="AU306">
        <v>1.5360477204652101</v>
      </c>
      <c r="AV306">
        <v>1.5259378358539</v>
      </c>
      <c r="AW306">
        <v>1.4994452444770201</v>
      </c>
      <c r="AX306">
        <v>1.5215825814697399</v>
      </c>
      <c r="AY306">
        <v>1.50680519384532</v>
      </c>
      <c r="AZ306">
        <v>1.5461598537396</v>
      </c>
      <c r="BA306">
        <v>1.5190638236006</v>
      </c>
      <c r="BB306">
        <v>1.58629278245468</v>
      </c>
      <c r="BC306">
        <v>1.5007749311787399</v>
      </c>
      <c r="BD306">
        <v>1.5429292933150001</v>
      </c>
      <c r="BE306">
        <v>1.49628313911941</v>
      </c>
      <c r="BF306">
        <v>1.56028703898289</v>
      </c>
      <c r="BG306">
        <v>1.4532488833694099</v>
      </c>
      <c r="BH306">
        <v>1.52252619286368</v>
      </c>
      <c r="BI306">
        <v>1.4521256198764001</v>
      </c>
      <c r="BJ306">
        <v>1.50828485525149</v>
      </c>
      <c r="BK306">
        <v>1.4776629328811399</v>
      </c>
      <c r="BL306">
        <v>1.5257208061502801</v>
      </c>
      <c r="BM306">
        <v>1.5809907516161501</v>
      </c>
      <c r="BN306">
        <v>1.64546273983126</v>
      </c>
      <c r="BO306">
        <v>1.4593625002314099</v>
      </c>
      <c r="BP306">
        <v>1.50844049214646</v>
      </c>
      <c r="BQ306">
        <v>1.55782068758138</v>
      </c>
      <c r="BR306">
        <v>1.64322247513308</v>
      </c>
      <c r="BS306">
        <v>1.4699651032455501</v>
      </c>
      <c r="BT306">
        <v>1.52480724000899</v>
      </c>
      <c r="BU306">
        <v>1.47021121456627</v>
      </c>
      <c r="BV306">
        <v>1.5310878928787299</v>
      </c>
      <c r="BW306">
        <v>1.4495753084752601</v>
      </c>
      <c r="BX306">
        <v>1.4948323008625399</v>
      </c>
      <c r="BY306">
        <v>1.5570241867037999</v>
      </c>
      <c r="BZ306">
        <v>1.5968447453808901</v>
      </c>
      <c r="CA306">
        <v>1.5215153267706301</v>
      </c>
      <c r="CB306">
        <v>1.59735759871462</v>
      </c>
      <c r="CC306">
        <v>1.57874623183039</v>
      </c>
      <c r="CD306">
        <v>1.5888442609925599</v>
      </c>
      <c r="CE306">
        <v>1.5432244723647599</v>
      </c>
      <c r="CF306">
        <v>1.60733852844042</v>
      </c>
    </row>
    <row r="307" spans="1:84" x14ac:dyDescent="0.45">
      <c r="A307" t="s">
        <v>109</v>
      </c>
      <c r="B307" t="s">
        <v>84</v>
      </c>
      <c r="C307" t="s">
        <v>85</v>
      </c>
      <c r="D307">
        <v>50</v>
      </c>
      <c r="E307" s="1" cm="1">
        <f t="array" ref="E307">SUMPRODUCT($G307:$CF307,$G$2:$CF$2)/SUMPRODUCT(--($G307:$CF307&lt;&gt;""),$G$2:$CF$2)</f>
        <v>1.2200632344885995</v>
      </c>
      <c r="F307" s="1" cm="1">
        <f t="array" ref="F307">SUMPRODUCT($G307:$CF307,$F$2:$CE$2)/SUMPRODUCT(--($G307:$CF307&lt;&gt;""),$F$2:$CE$2)</f>
        <v>1.2202891650899741</v>
      </c>
      <c r="G307">
        <v>1.2403850528357601</v>
      </c>
      <c r="H307">
        <v>1.22553907821997</v>
      </c>
      <c r="I307">
        <v>1.2414244310232601</v>
      </c>
      <c r="J307">
        <v>1.2207569888430501</v>
      </c>
      <c r="K307">
        <v>1.23883480218584</v>
      </c>
      <c r="L307">
        <v>1.20052627791536</v>
      </c>
      <c r="M307">
        <v>1.21432492018072</v>
      </c>
      <c r="N307">
        <v>1.20543515036288</v>
      </c>
      <c r="O307">
        <v>1.2188130221465701</v>
      </c>
      <c r="P307">
        <v>1.2099412514099499</v>
      </c>
      <c r="Q307">
        <v>1.2118394199776801</v>
      </c>
      <c r="R307">
        <v>1.2085684092426401</v>
      </c>
      <c r="S307">
        <v>1.229272028861</v>
      </c>
      <c r="T307">
        <v>1.2404688774904999</v>
      </c>
      <c r="U307">
        <v>1.22764657509732</v>
      </c>
      <c r="V307">
        <v>1.24063694373524</v>
      </c>
      <c r="W307">
        <v>1.1872412463850099</v>
      </c>
      <c r="X307">
        <v>1.1839010706634301</v>
      </c>
      <c r="Y307">
        <v>1.21921800263682</v>
      </c>
      <c r="Z307">
        <v>1.1954485714426399</v>
      </c>
      <c r="AA307">
        <v>1.2456306721547199</v>
      </c>
      <c r="AB307">
        <v>1.22213042298089</v>
      </c>
      <c r="AC307">
        <v>1.2294513483896099</v>
      </c>
      <c r="AD307">
        <v>1.22660345291622</v>
      </c>
      <c r="AE307">
        <v>1.1090610718980101</v>
      </c>
      <c r="AF307">
        <v>1.0830256306322801</v>
      </c>
      <c r="AG307">
        <v>1.2346992215239601</v>
      </c>
      <c r="AH307">
        <v>1.2274115746573999</v>
      </c>
      <c r="AI307">
        <v>1.2201993887836999</v>
      </c>
      <c r="AJ307">
        <v>1.2284571292130999</v>
      </c>
      <c r="AK307">
        <v>1.2539895701370301</v>
      </c>
      <c r="AL307">
        <v>1.2775416716514001</v>
      </c>
      <c r="AM307">
        <v>1.2201499314254101</v>
      </c>
      <c r="AN307">
        <v>1.17938356180073</v>
      </c>
      <c r="AO307">
        <v>1.18478852507347</v>
      </c>
      <c r="AP307">
        <v>1.1913223223799601</v>
      </c>
      <c r="AQ307">
        <v>1.22369081709556</v>
      </c>
      <c r="AR307">
        <v>1.2123972368170699</v>
      </c>
      <c r="AS307">
        <v>1.2382888158118099</v>
      </c>
      <c r="AT307">
        <v>1.2472511666841</v>
      </c>
      <c r="AU307">
        <v>1.2477816807879401</v>
      </c>
      <c r="AV307">
        <v>1.2376762675748501</v>
      </c>
      <c r="AW307">
        <v>1.21997850333877</v>
      </c>
      <c r="AX307">
        <v>1.22963971603157</v>
      </c>
      <c r="AY307">
        <v>1.2171461772432</v>
      </c>
      <c r="AZ307">
        <v>1.2577586888301899</v>
      </c>
      <c r="BA307">
        <v>1.2275683656796801</v>
      </c>
      <c r="BB307">
        <v>1.2692213773979499</v>
      </c>
      <c r="BC307">
        <v>1.2117353769257</v>
      </c>
      <c r="BD307">
        <v>1.24137295474148</v>
      </c>
      <c r="BE307">
        <v>1.21325497255874</v>
      </c>
      <c r="BF307">
        <v>1.2485184140349499</v>
      </c>
      <c r="BG307">
        <v>1.18356075504693</v>
      </c>
      <c r="BH307">
        <v>1.2290446087410001</v>
      </c>
      <c r="BI307">
        <v>1.1915323111237699</v>
      </c>
      <c r="BJ307">
        <v>1.23054182431375</v>
      </c>
      <c r="BK307">
        <v>1.2093280893094001</v>
      </c>
      <c r="BL307">
        <v>1.2280214686439801</v>
      </c>
      <c r="BM307">
        <v>1.2529758060418801</v>
      </c>
      <c r="BN307">
        <v>1.3299289199709301</v>
      </c>
      <c r="BO307">
        <v>1.17792949622277</v>
      </c>
      <c r="BP307">
        <v>1.20434480617772</v>
      </c>
      <c r="BQ307">
        <v>1.25039643152219</v>
      </c>
      <c r="BR307">
        <v>1.3118406876720501</v>
      </c>
      <c r="BS307">
        <v>1.18475925520206</v>
      </c>
      <c r="BT307">
        <v>1.2310814063849</v>
      </c>
      <c r="BU307">
        <v>1.19983183118304</v>
      </c>
      <c r="BV307">
        <v>1.2547692563130799</v>
      </c>
      <c r="BW307">
        <v>1.1843041371976399</v>
      </c>
      <c r="BX307">
        <v>1.21274621474267</v>
      </c>
      <c r="BY307">
        <v>1.2435470090833201</v>
      </c>
      <c r="BZ307">
        <v>1.2894463442158199</v>
      </c>
      <c r="CA307">
        <v>1.22068697029486</v>
      </c>
      <c r="CB307">
        <v>1.28735867882243</v>
      </c>
      <c r="CC307">
        <v>1.32916356224025</v>
      </c>
      <c r="CD307">
        <v>1.27858655772276</v>
      </c>
      <c r="CE307">
        <v>1.24928131420763</v>
      </c>
      <c r="CF307">
        <v>1.2905301573392001</v>
      </c>
    </row>
    <row r="308" spans="1:84" x14ac:dyDescent="0.45">
      <c r="A308" t="s">
        <v>109</v>
      </c>
      <c r="B308" t="s">
        <v>102</v>
      </c>
      <c r="C308" t="s">
        <v>66</v>
      </c>
      <c r="D308">
        <v>50</v>
      </c>
      <c r="E308" s="1" cm="1">
        <f t="array" ref="E308">SUMPRODUCT($G308:$CF308,$G$2:$CF$2)/SUMPRODUCT(--($G308:$CF308&lt;&gt;""),$G$2:$CF$2)</f>
        <v>1.7175659784389856</v>
      </c>
      <c r="F308" s="1" cm="1">
        <f t="array" ref="F308">SUMPRODUCT($G308:$CF308,$F$2:$CE$2)/SUMPRODUCT(--($G308:$CF308&lt;&gt;""),$F$2:$CE$2)</f>
        <v>1.741815114015649</v>
      </c>
      <c r="G308">
        <v>1.7368442173832199</v>
      </c>
      <c r="H308">
        <v>1.7434108133411701</v>
      </c>
      <c r="I308">
        <v>1.7048107490446001</v>
      </c>
      <c r="J308">
        <v>1.6888835132598301</v>
      </c>
      <c r="K308">
        <v>1.7004564628732901</v>
      </c>
      <c r="L308">
        <v>1.6522285427899599</v>
      </c>
      <c r="M308">
        <v>1.78897663586071</v>
      </c>
      <c r="N308">
        <v>1.7960467963274001</v>
      </c>
      <c r="O308">
        <v>1.6435156277991301</v>
      </c>
      <c r="P308">
        <v>1.64496253756932</v>
      </c>
      <c r="Q308">
        <v>1.6372118069310999</v>
      </c>
      <c r="R308">
        <v>1.64208152809508</v>
      </c>
      <c r="S308">
        <v>1.49276967230235</v>
      </c>
      <c r="T308">
        <v>1.5080157640414</v>
      </c>
      <c r="U308">
        <v>1.8409172953728401</v>
      </c>
      <c r="V308">
        <v>1.8815970304899201</v>
      </c>
      <c r="W308">
        <v>1.5865950443033501</v>
      </c>
      <c r="X308">
        <v>1.6037908859849399</v>
      </c>
      <c r="Y308">
        <v>1.6589991970656399</v>
      </c>
      <c r="Z308">
        <v>1.6494961916631099</v>
      </c>
      <c r="AA308">
        <v>1.6776817598901399</v>
      </c>
      <c r="AB308">
        <v>1.6732112741307601</v>
      </c>
      <c r="AC308">
        <v>1.6705132041605799</v>
      </c>
      <c r="AD308">
        <v>1.68073350922169</v>
      </c>
      <c r="AE308">
        <v>1.6323868995089601</v>
      </c>
      <c r="AF308">
        <v>1.62392639179019</v>
      </c>
      <c r="AG308">
        <v>1.83790804361186</v>
      </c>
      <c r="AH308">
        <v>1.82315815888709</v>
      </c>
      <c r="AI308">
        <v>1.7651304124534399</v>
      </c>
      <c r="AJ308">
        <v>1.7946634244335999</v>
      </c>
      <c r="AK308">
        <v>1.7987841545673799</v>
      </c>
      <c r="AL308">
        <v>1.85312610499876</v>
      </c>
      <c r="AM308">
        <v>1.5939642751138201</v>
      </c>
      <c r="AN308">
        <v>1.5740772374604699</v>
      </c>
      <c r="AO308">
        <v>1.6573509312858099</v>
      </c>
      <c r="AP308">
        <v>1.68887739710213</v>
      </c>
      <c r="AQ308">
        <v>1.7809304568011901</v>
      </c>
      <c r="AR308">
        <v>1.79369824268957</v>
      </c>
      <c r="AS308">
        <v>1.7869171309855201</v>
      </c>
      <c r="AT308">
        <v>1.8320815946531701</v>
      </c>
      <c r="AU308">
        <v>1.88874655529336</v>
      </c>
      <c r="AV308">
        <v>1.9082649537662699</v>
      </c>
      <c r="AW308">
        <v>1.85775865487787</v>
      </c>
      <c r="AX308">
        <v>1.9351280051102</v>
      </c>
      <c r="AY308">
        <v>1.6595052317243799</v>
      </c>
      <c r="AZ308">
        <v>1.73151330437826</v>
      </c>
      <c r="BA308">
        <v>1.65128433154294</v>
      </c>
      <c r="BB308">
        <v>1.7392565153692601</v>
      </c>
      <c r="BC308">
        <v>1.6708281445961799</v>
      </c>
      <c r="BD308">
        <v>1.72203698988534</v>
      </c>
      <c r="BE308">
        <v>1.6659302995968199</v>
      </c>
      <c r="BF308">
        <v>1.76206389264757</v>
      </c>
      <c r="BG308">
        <v>1.6908977460529999</v>
      </c>
      <c r="BH308">
        <v>1.8292688517831901</v>
      </c>
      <c r="BI308">
        <v>1.7440186500543899</v>
      </c>
      <c r="BJ308">
        <v>1.8652504406411601</v>
      </c>
      <c r="BK308">
        <v>1.4749274334314399</v>
      </c>
      <c r="BL308">
        <v>1.54698909017621</v>
      </c>
      <c r="BM308">
        <v>1.83702556010313</v>
      </c>
      <c r="BN308">
        <v>1.9297604897016001</v>
      </c>
      <c r="BO308">
        <v>1.62923808718623</v>
      </c>
      <c r="BP308">
        <v>1.7025557250871</v>
      </c>
      <c r="BQ308">
        <v>1.69596227586821</v>
      </c>
      <c r="BR308">
        <v>1.8106399183334001</v>
      </c>
      <c r="BS308">
        <v>1.65461038761134</v>
      </c>
      <c r="BT308">
        <v>1.7519825569262</v>
      </c>
      <c r="BU308">
        <v>1.6251279853382301</v>
      </c>
      <c r="BV308">
        <v>1.70335374097267</v>
      </c>
      <c r="BW308">
        <v>1.6662204142261501</v>
      </c>
      <c r="BX308">
        <v>1.7578777239504999</v>
      </c>
      <c r="BY308">
        <v>1.98234831859774</v>
      </c>
      <c r="BZ308">
        <v>2.0668636644434799</v>
      </c>
      <c r="CA308">
        <v>1.8551182684113401</v>
      </c>
      <c r="CB308">
        <v>1.98663921568015</v>
      </c>
      <c r="CC308">
        <v>2.08854061560403</v>
      </c>
      <c r="CD308">
        <v>2.10121027619283</v>
      </c>
      <c r="CE308">
        <v>1.83804759607137</v>
      </c>
      <c r="CF308">
        <v>1.9183779780679899</v>
      </c>
    </row>
    <row r="309" spans="1:84" x14ac:dyDescent="0.45">
      <c r="A309" t="s">
        <v>80</v>
      </c>
      <c r="B309" t="s">
        <v>81</v>
      </c>
      <c r="C309" t="s">
        <v>74</v>
      </c>
      <c r="D309">
        <v>50</v>
      </c>
      <c r="E309" s="1" cm="1">
        <f t="array" ref="E309">SUMPRODUCT($G309:$CF309,$G$2:$CF$2)/SUMPRODUCT(--($G309:$CF309&lt;&gt;""),$G$2:$CF$2)</f>
        <v>1.3861507271459292</v>
      </c>
      <c r="F309" s="1" cm="1">
        <f t="array" ref="F309">SUMPRODUCT($G309:$CF309,$F$2:$CE$2)/SUMPRODUCT(--($G309:$CF309&lt;&gt;""),$F$2:$CE$2)</f>
        <v>1.366886986458727</v>
      </c>
      <c r="G309">
        <v>1.3606719481182299</v>
      </c>
      <c r="H309">
        <v>1.3597662299641999</v>
      </c>
      <c r="I309">
        <v>1.32906569965257</v>
      </c>
      <c r="J309">
        <v>1.3533415952424599</v>
      </c>
      <c r="K309">
        <v>1.4470434713544</v>
      </c>
      <c r="L309">
        <v>1.3418530697191899</v>
      </c>
      <c r="M309">
        <v>1.34545177431144</v>
      </c>
      <c r="N309">
        <v>1.34323378497693</v>
      </c>
      <c r="O309">
        <v>1.35356082447075</v>
      </c>
      <c r="P309">
        <v>1.3482870436121801</v>
      </c>
      <c r="Q309">
        <v>1.35032458447504</v>
      </c>
      <c r="R309">
        <v>1.34626424882062</v>
      </c>
      <c r="S309">
        <v>1.3887056719956301</v>
      </c>
      <c r="T309">
        <v>1.3881019548593501</v>
      </c>
      <c r="U309">
        <v>1.36999463078884</v>
      </c>
      <c r="V309">
        <v>1.37711167250824</v>
      </c>
      <c r="W309">
        <v>1.3285784261368501</v>
      </c>
      <c r="X309">
        <v>1.33439692686023</v>
      </c>
      <c r="Y309">
        <v>1.4747429632806499</v>
      </c>
      <c r="Z309">
        <v>1.37828052235067</v>
      </c>
      <c r="AA309">
        <v>1.4203102705591999</v>
      </c>
      <c r="AB309">
        <v>1.3682976111968701</v>
      </c>
      <c r="AC309">
        <v>1.4722230182412199</v>
      </c>
      <c r="AD309">
        <v>1.37312316810699</v>
      </c>
      <c r="AE309">
        <v>1.54469777365698</v>
      </c>
      <c r="AF309">
        <v>1.2973748057741299</v>
      </c>
      <c r="AG309">
        <v>1.37016057981006</v>
      </c>
      <c r="AH309">
        <v>1.36307793738049</v>
      </c>
      <c r="AI309">
        <v>1.4243205340646601</v>
      </c>
      <c r="AJ309">
        <v>1.39716388065252</v>
      </c>
      <c r="AK309">
        <v>1.37722185927654</v>
      </c>
      <c r="AL309">
        <v>1.435982656125</v>
      </c>
      <c r="AM309">
        <v>1.3164392137304901</v>
      </c>
      <c r="AN309">
        <v>1.3202806829118501</v>
      </c>
      <c r="AO309">
        <v>1.31515506171315</v>
      </c>
      <c r="AP309">
        <v>1.3198384165184101</v>
      </c>
      <c r="AQ309">
        <v>1.4693991816771499</v>
      </c>
      <c r="AR309">
        <v>1.3545904718780399</v>
      </c>
      <c r="AS309">
        <v>1.3427074251323099</v>
      </c>
      <c r="AT309">
        <v>1.36669702446398</v>
      </c>
      <c r="AU309">
        <v>1.3424386792980101</v>
      </c>
      <c r="AV309">
        <v>1.3517315755770001</v>
      </c>
      <c r="AW309">
        <v>1.3450428097873799</v>
      </c>
      <c r="AX309">
        <v>1.38849561554068</v>
      </c>
      <c r="AY309">
        <v>1.4092812935955601</v>
      </c>
      <c r="AZ309">
        <v>1.4024870015285</v>
      </c>
      <c r="BA309">
        <v>1.36667279780999</v>
      </c>
      <c r="BB309">
        <v>1.41823182401971</v>
      </c>
      <c r="BC309">
        <v>1.32215945757414</v>
      </c>
      <c r="BD309">
        <v>1.3703985606915301</v>
      </c>
      <c r="BE309">
        <v>1.3458721441896699</v>
      </c>
      <c r="BF309">
        <v>1.4031844683125001</v>
      </c>
      <c r="BG309">
        <v>1.34243056864719</v>
      </c>
      <c r="BH309">
        <v>1.41589391330882</v>
      </c>
      <c r="BI309">
        <v>1.3433853073369999</v>
      </c>
      <c r="BJ309">
        <v>1.3780739075578099</v>
      </c>
      <c r="BK309">
        <v>1.4237595756050401</v>
      </c>
      <c r="BL309">
        <v>1.3984949875791699</v>
      </c>
      <c r="BM309">
        <v>1.38850398761535</v>
      </c>
      <c r="BN309">
        <v>1.4591695692894699</v>
      </c>
      <c r="BO309">
        <v>1.3047472226353201</v>
      </c>
      <c r="BP309">
        <v>1.3602566760347701</v>
      </c>
      <c r="BQ309">
        <v>1.3848041630502701</v>
      </c>
      <c r="BR309">
        <v>1.46126558454059</v>
      </c>
      <c r="BS309">
        <v>1.39203501900792</v>
      </c>
      <c r="BT309">
        <v>1.4038335571935501</v>
      </c>
      <c r="BU309">
        <v>1.35388533647266</v>
      </c>
      <c r="BV309">
        <v>1.4142225676284299</v>
      </c>
      <c r="BW309">
        <v>1.3505138159782499</v>
      </c>
      <c r="BX309">
        <v>1.37122714919906</v>
      </c>
      <c r="BY309">
        <v>1.3457169269982501</v>
      </c>
      <c r="BZ309">
        <v>1.39811544026479</v>
      </c>
      <c r="CA309">
        <v>1.35470808541826</v>
      </c>
      <c r="CB309">
        <v>1.42318011507255</v>
      </c>
      <c r="CC309">
        <v>1.3746301498970199</v>
      </c>
      <c r="CD309">
        <v>1.4202177730009999</v>
      </c>
      <c r="CE309">
        <v>1.37855427194456</v>
      </c>
      <c r="CF309">
        <v>1.41669585122958</v>
      </c>
    </row>
    <row r="310" spans="1:84" x14ac:dyDescent="0.45">
      <c r="A310" t="s">
        <v>126</v>
      </c>
      <c r="B310" t="s">
        <v>130</v>
      </c>
      <c r="C310" t="s">
        <v>64</v>
      </c>
      <c r="D310">
        <v>50</v>
      </c>
      <c r="E310" s="1" cm="1">
        <f t="array" ref="E310">SUMPRODUCT($G310:$CF310,$G$2:$CF$2)/SUMPRODUCT(--($G310:$CF310&lt;&gt;""),$G$2:$CF$2)</f>
        <v>1.5475807591813622</v>
      </c>
      <c r="F310" s="1" cm="1">
        <f t="array" ref="F310">SUMPRODUCT($G310:$CF310,$F$2:$CE$2)/SUMPRODUCT(--($G310:$CF310&lt;&gt;""),$F$2:$CE$2)</f>
        <v>1.4402460451571819</v>
      </c>
      <c r="G310">
        <v>1.5324191014286499</v>
      </c>
      <c r="H310">
        <v>1.5303964237788299</v>
      </c>
      <c r="I310">
        <v>1.5037409822210399</v>
      </c>
      <c r="J310">
        <v>1.49329657601346</v>
      </c>
      <c r="K310">
        <v>1.6649131118370999</v>
      </c>
      <c r="L310">
        <v>1.47729953800168</v>
      </c>
      <c r="M310">
        <v>1.4939526631025499</v>
      </c>
      <c r="N310">
        <v>1.45546608986587</v>
      </c>
      <c r="O310">
        <v>1.50274411871712</v>
      </c>
      <c r="P310">
        <v>1.4634231333191401</v>
      </c>
      <c r="Q310">
        <v>1.5050396431298301</v>
      </c>
      <c r="R310">
        <v>1.4589786715186099</v>
      </c>
      <c r="S310">
        <v>1.5143542198594699</v>
      </c>
      <c r="T310">
        <v>1.4814448713847299</v>
      </c>
      <c r="U310">
        <v>1.50723048496005</v>
      </c>
      <c r="V310">
        <v>1.4886790248159001</v>
      </c>
      <c r="W310">
        <v>1.92040832436849</v>
      </c>
      <c r="X310">
        <v>1.41816129468385</v>
      </c>
      <c r="Y310">
        <v>1.7303843200093001</v>
      </c>
      <c r="Z310">
        <v>1.4091743076260299</v>
      </c>
      <c r="AA310">
        <v>1.57885719760122</v>
      </c>
      <c r="AB310">
        <v>1.38718651978823</v>
      </c>
      <c r="AC310">
        <v>1.5732170462461501</v>
      </c>
      <c r="AD310">
        <v>1.4575506223218599</v>
      </c>
      <c r="AE310">
        <v>1.58496759666343</v>
      </c>
      <c r="AF310">
        <v>1.35559697622053</v>
      </c>
      <c r="AG310">
        <v>1.5697952621578499</v>
      </c>
      <c r="AH310">
        <v>1.4461843946830399</v>
      </c>
      <c r="AI310">
        <v>1.62677349059222</v>
      </c>
      <c r="AJ310">
        <v>1.5106395949977001</v>
      </c>
      <c r="AK310">
        <v>1.48468114981896</v>
      </c>
      <c r="AL310">
        <v>1.46293822008809</v>
      </c>
      <c r="AM310">
        <v>1.5371648542098799</v>
      </c>
      <c r="AN310">
        <v>1.3825001300806301</v>
      </c>
      <c r="AO310">
        <v>1.44691717103495</v>
      </c>
      <c r="AP310">
        <v>1.4023381467039799</v>
      </c>
      <c r="AQ310">
        <v>1.4960294944704799</v>
      </c>
      <c r="AR310">
        <v>1.3219417193066201</v>
      </c>
      <c r="AS310">
        <v>1.49370531396541</v>
      </c>
      <c r="AT310">
        <v>1.49876787684264</v>
      </c>
      <c r="AU310">
        <v>1.53755830783128</v>
      </c>
      <c r="AV310">
        <v>1.51027223895152</v>
      </c>
      <c r="AW310">
        <v>1.43582394429977</v>
      </c>
      <c r="AX310">
        <v>1.32174381565183</v>
      </c>
      <c r="AY310">
        <v>1.55476008388825</v>
      </c>
      <c r="AZ310">
        <v>1.5029497419809801</v>
      </c>
      <c r="BA310">
        <v>1.44948106620582</v>
      </c>
      <c r="BB310">
        <v>1.4634886125451401</v>
      </c>
      <c r="BC310">
        <v>1.4796774355650799</v>
      </c>
      <c r="BD310">
        <v>1.42534389241661</v>
      </c>
      <c r="BE310">
        <v>1.4834862816469201</v>
      </c>
      <c r="BF310">
        <v>1.45904632072999</v>
      </c>
      <c r="BG310">
        <v>1.4328347892870901</v>
      </c>
      <c r="BH310">
        <v>1.46451410706596</v>
      </c>
      <c r="BI310">
        <v>1.4747552931348</v>
      </c>
      <c r="BJ310">
        <v>1.43036954391958</v>
      </c>
      <c r="BK310">
        <v>1.5078863314784301</v>
      </c>
      <c r="BL310">
        <v>1.44183570939892</v>
      </c>
      <c r="BM310">
        <v>1.45062375099277</v>
      </c>
      <c r="BN310">
        <v>1.5184143549189899</v>
      </c>
      <c r="BO310">
        <v>1.4534353707915799</v>
      </c>
      <c r="BP310">
        <v>1.4127834411918401</v>
      </c>
      <c r="BQ310">
        <v>1.39845825288276</v>
      </c>
      <c r="BR310">
        <v>1.4739856620018901</v>
      </c>
      <c r="BS310">
        <v>1.78923437058697</v>
      </c>
      <c r="BT310">
        <v>1.5651570151109799</v>
      </c>
      <c r="BU310">
        <v>1.38876169538439</v>
      </c>
      <c r="BV310">
        <v>1.45061541318551</v>
      </c>
      <c r="BW310">
        <v>1.45159326840301</v>
      </c>
      <c r="BX310">
        <v>1.4138153705923</v>
      </c>
      <c r="BY310">
        <v>1.3565765986551399</v>
      </c>
      <c r="BZ310">
        <v>1.3480637960322801</v>
      </c>
      <c r="CA310">
        <v>1.2894632257912</v>
      </c>
      <c r="CB310">
        <v>1.34673015519133</v>
      </c>
      <c r="CC310">
        <v>1.48133438018844</v>
      </c>
      <c r="CD310">
        <v>1.4511069866619899</v>
      </c>
      <c r="CE310">
        <v>1.4577046545172201</v>
      </c>
      <c r="CF310">
        <v>1.4833199708817</v>
      </c>
    </row>
    <row r="311" spans="1:84" x14ac:dyDescent="0.45">
      <c r="A311" t="s">
        <v>123</v>
      </c>
      <c r="B311" t="s">
        <v>124</v>
      </c>
      <c r="C311" t="s">
        <v>125</v>
      </c>
      <c r="D311">
        <v>50</v>
      </c>
      <c r="E311" s="1" cm="1">
        <f t="array" ref="E311">SUMPRODUCT($G311:$CF311,$G$2:$CF$2)/SUMPRODUCT(--($G311:$CF311&lt;&gt;""),$G$2:$CF$2)</f>
        <v>1.6033704550982291</v>
      </c>
      <c r="F311" s="1" cm="1">
        <f t="array" ref="F311">SUMPRODUCT($G311:$CF311,$F$2:$CE$2)/SUMPRODUCT(--($G311:$CF311&lt;&gt;""),$F$2:$CE$2)</f>
        <v>1.5852937579777049</v>
      </c>
      <c r="G311">
        <v>1.7052658662486899</v>
      </c>
      <c r="H311">
        <v>1.6932419700596</v>
      </c>
      <c r="I311">
        <v>1.63200684069599</v>
      </c>
      <c r="J311">
        <v>1.64092031601459</v>
      </c>
      <c r="K311">
        <v>1.8170793653044499</v>
      </c>
      <c r="L311">
        <v>1.63321857544101</v>
      </c>
      <c r="M311">
        <v>1.5640983635081001</v>
      </c>
      <c r="N311">
        <v>1.5521502167210799</v>
      </c>
      <c r="O311">
        <v>1.5636103898937299</v>
      </c>
      <c r="P311">
        <v>1.5553716486442299</v>
      </c>
      <c r="Q311">
        <v>1.5607447048035099</v>
      </c>
      <c r="R311">
        <v>1.55356703594311</v>
      </c>
      <c r="S311">
        <v>1.6111970782746401</v>
      </c>
      <c r="T311">
        <v>1.63576391759453</v>
      </c>
      <c r="U311">
        <v>1.68890734180307</v>
      </c>
      <c r="V311">
        <v>1.70171490829872</v>
      </c>
      <c r="W311">
        <v>1.5463254583620401</v>
      </c>
      <c r="X311">
        <v>1.55729264365649</v>
      </c>
      <c r="Y311">
        <v>1.8024791809910601</v>
      </c>
      <c r="Z311">
        <v>1.6192668174863301</v>
      </c>
      <c r="AA311">
        <v>1.6129984649993601</v>
      </c>
      <c r="AB311">
        <v>1.60832927404523</v>
      </c>
      <c r="AC311">
        <v>1.71439266615825</v>
      </c>
      <c r="AD311">
        <v>1.6107526709911</v>
      </c>
      <c r="AE311">
        <v>1.60391398686844</v>
      </c>
      <c r="AF311">
        <v>1.43745669315213</v>
      </c>
      <c r="AG311">
        <v>1.58540155896266</v>
      </c>
      <c r="AH311">
        <v>1.5693911069177</v>
      </c>
      <c r="AI311">
        <v>1.5486597545303</v>
      </c>
      <c r="AJ311">
        <v>1.5850721304237501</v>
      </c>
      <c r="AK311">
        <v>1.5729668066986999</v>
      </c>
      <c r="AL311">
        <v>1.60059670153949</v>
      </c>
      <c r="AM311">
        <v>1.5550142074227999</v>
      </c>
      <c r="AN311">
        <v>1.5269865766606801</v>
      </c>
      <c r="AO311">
        <v>1.5284904548063301</v>
      </c>
      <c r="AP311">
        <v>1.5554071870099599</v>
      </c>
      <c r="AQ311">
        <v>1.51544461588019</v>
      </c>
      <c r="AR311">
        <v>1.33101196816344</v>
      </c>
      <c r="AS311">
        <v>1.64731465806026</v>
      </c>
      <c r="AT311">
        <v>1.6991953101875701</v>
      </c>
      <c r="AU311">
        <v>1.6466027221233599</v>
      </c>
      <c r="AV311">
        <v>1.6635337247226201</v>
      </c>
      <c r="AW311">
        <v>1.3537781571860801</v>
      </c>
      <c r="AX311">
        <v>1.3807496974438001</v>
      </c>
      <c r="AY311">
        <v>1.6535610730552499</v>
      </c>
      <c r="AZ311">
        <v>1.6329416426372401</v>
      </c>
      <c r="BA311">
        <v>1.5844940468428499</v>
      </c>
      <c r="BB311">
        <v>1.6598938122579801</v>
      </c>
      <c r="BC311">
        <v>1.59573978014163</v>
      </c>
      <c r="BD311">
        <v>1.6341248012649301</v>
      </c>
      <c r="BE311">
        <v>1.5799694562994</v>
      </c>
      <c r="BF311">
        <v>1.6570128996209801</v>
      </c>
      <c r="BG311">
        <v>1.5284198897783401</v>
      </c>
      <c r="BH311">
        <v>1.61924455695311</v>
      </c>
      <c r="BI311">
        <v>1.5612274134045001</v>
      </c>
      <c r="BJ311">
        <v>1.60532734960781</v>
      </c>
      <c r="BK311">
        <v>1.6014794069376701</v>
      </c>
      <c r="BL311">
        <v>1.6247770533335799</v>
      </c>
      <c r="BM311">
        <v>1.61752615168571</v>
      </c>
      <c r="BN311">
        <v>1.70242501189499</v>
      </c>
      <c r="BO311">
        <v>1.55809567730793</v>
      </c>
      <c r="BP311">
        <v>1.6070735468295301</v>
      </c>
      <c r="BQ311">
        <v>1.5924829442217601</v>
      </c>
      <c r="BR311">
        <v>1.68901222346947</v>
      </c>
      <c r="BS311">
        <v>1.7665023231435699</v>
      </c>
      <c r="BT311">
        <v>1.8234893682261</v>
      </c>
      <c r="BU311">
        <v>1.47270574091133</v>
      </c>
      <c r="BV311">
        <v>1.54839162730002</v>
      </c>
      <c r="BW311">
        <v>1.6063458974056</v>
      </c>
      <c r="BX311">
        <v>1.60557746906807</v>
      </c>
      <c r="BY311">
        <v>1.36941708220591</v>
      </c>
      <c r="BZ311">
        <v>1.4240518154163899</v>
      </c>
      <c r="CA311">
        <v>1.31702260779031</v>
      </c>
      <c r="CB311">
        <v>1.3835444522071301</v>
      </c>
      <c r="CC311">
        <v>1.6043402738366299</v>
      </c>
      <c r="CD311">
        <v>1.6736781953804201</v>
      </c>
      <c r="CE311">
        <v>1.6248178832296301</v>
      </c>
      <c r="CF311">
        <v>1.6839237918419301</v>
      </c>
    </row>
    <row r="312" spans="1:84" x14ac:dyDescent="0.45">
      <c r="A312" t="s">
        <v>70</v>
      </c>
      <c r="B312" t="s">
        <v>71</v>
      </c>
      <c r="C312" t="s">
        <v>66</v>
      </c>
      <c r="D312">
        <v>50</v>
      </c>
      <c r="E312" s="1" cm="1">
        <f t="array" ref="E312">SUMPRODUCT($G312:$CF312,$G$2:$CF$2)/SUMPRODUCT(--($G312:$CF312&lt;&gt;""),$G$2:$CF$2)</f>
        <v>2.3117423679608762</v>
      </c>
      <c r="F312" s="1" cm="1">
        <f t="array" ref="F312">SUMPRODUCT($G312:$CF312,$F$2:$CE$2)/SUMPRODUCT(--($G312:$CF312&lt;&gt;""),$F$2:$CE$2)</f>
        <v>2.1844162822706652</v>
      </c>
      <c r="G312">
        <v>1.86480150037089</v>
      </c>
      <c r="H312">
        <v>1.8693156693211801</v>
      </c>
      <c r="I312">
        <v>2.00513345529603</v>
      </c>
      <c r="J312">
        <v>1.9007966145519799</v>
      </c>
      <c r="K312">
        <v>2.06890872154383</v>
      </c>
      <c r="L312">
        <v>1.86065464927441</v>
      </c>
      <c r="M312">
        <v>2.2045518062551501</v>
      </c>
      <c r="N312">
        <v>2.1519881592960202</v>
      </c>
      <c r="O312">
        <v>2.20108964414116</v>
      </c>
      <c r="P312">
        <v>2.1564787471103499</v>
      </c>
      <c r="Q312">
        <v>2.1979465587939799</v>
      </c>
      <c r="R312">
        <v>2.1588157217681698</v>
      </c>
      <c r="S312">
        <v>2.4414262581459099</v>
      </c>
      <c r="T312">
        <v>2.31208286954997</v>
      </c>
      <c r="U312">
        <v>2.42735846571644</v>
      </c>
      <c r="V312">
        <v>2.3964487417084799</v>
      </c>
      <c r="W312">
        <v>2.3434416187937801</v>
      </c>
      <c r="X312">
        <v>2.15087463469037</v>
      </c>
      <c r="Y312">
        <v>2.5115422806990502</v>
      </c>
      <c r="Z312">
        <v>2.2237604293672799</v>
      </c>
      <c r="AA312">
        <v>2.2758135619725501</v>
      </c>
      <c r="AB312">
        <v>2.2209982486822901</v>
      </c>
      <c r="AC312">
        <v>2.47316023654095</v>
      </c>
      <c r="AD312">
        <v>2.2822858794276</v>
      </c>
      <c r="AE312">
        <v>2.0802285122764501</v>
      </c>
      <c r="AF312">
        <v>1.81683739392382</v>
      </c>
      <c r="AG312">
        <v>2.2881432165323399</v>
      </c>
      <c r="AH312">
        <v>2.2413201267718899</v>
      </c>
      <c r="AI312">
        <v>2.3722438958011201</v>
      </c>
      <c r="AJ312">
        <v>2.2661629480626901</v>
      </c>
      <c r="AK312">
        <v>2.1802007901475502</v>
      </c>
      <c r="AL312">
        <v>2.14341892116602</v>
      </c>
      <c r="AM312">
        <v>2.38962347629767</v>
      </c>
      <c r="AN312">
        <v>2.1478993041749801</v>
      </c>
      <c r="AO312">
        <v>2.2417670957375102</v>
      </c>
      <c r="AP312">
        <v>2.1428074043985301</v>
      </c>
      <c r="AQ312">
        <v>2.6553356300975799</v>
      </c>
      <c r="AR312">
        <v>2.25992769733615</v>
      </c>
      <c r="AS312">
        <v>1.98794885196914</v>
      </c>
      <c r="AT312">
        <v>1.92690904605919</v>
      </c>
      <c r="AU312">
        <v>2.6115254547651499</v>
      </c>
      <c r="AV312">
        <v>2.4764759207221001</v>
      </c>
      <c r="AW312">
        <v>2.3682501286128899</v>
      </c>
      <c r="AX312">
        <v>2.19008054699724</v>
      </c>
      <c r="AY312">
        <v>2.2574408742774401</v>
      </c>
      <c r="AZ312">
        <v>2.2218228553420198</v>
      </c>
      <c r="BA312">
        <v>2.1808318096984598</v>
      </c>
      <c r="BB312">
        <v>2.1837845671801701</v>
      </c>
      <c r="BC312">
        <v>2.2396477916027</v>
      </c>
      <c r="BD312">
        <v>2.1458243757133899</v>
      </c>
      <c r="BE312">
        <v>2.3486844271187701</v>
      </c>
      <c r="BF312">
        <v>2.2417126067045401</v>
      </c>
      <c r="BG312">
        <v>2.2538780402463798</v>
      </c>
      <c r="BH312">
        <v>2.1611502046942102</v>
      </c>
      <c r="BI312">
        <v>2.1757135658801099</v>
      </c>
      <c r="BJ312">
        <v>2.17733530402871</v>
      </c>
      <c r="BK312">
        <v>2.3473419581201198</v>
      </c>
      <c r="BL312">
        <v>2.2185318248622701</v>
      </c>
      <c r="BM312">
        <v>2.2035810108976799</v>
      </c>
      <c r="BN312">
        <v>2.3135133684342901</v>
      </c>
      <c r="BO312">
        <v>2.2503455385098099</v>
      </c>
      <c r="BP312">
        <v>2.1590073229431299</v>
      </c>
      <c r="BQ312">
        <v>2.1608584071795498</v>
      </c>
      <c r="BR312">
        <v>2.2559240418387501</v>
      </c>
      <c r="BS312">
        <v>2.16946170247116</v>
      </c>
      <c r="BT312">
        <v>2.1607539418030699</v>
      </c>
      <c r="BU312">
        <v>2.0319744132678599</v>
      </c>
      <c r="BV312">
        <v>2.1058307469542701</v>
      </c>
      <c r="BW312">
        <v>2.2209223030568999</v>
      </c>
      <c r="BX312">
        <v>2.16889269618351</v>
      </c>
      <c r="BY312">
        <v>2.2896035118924098</v>
      </c>
      <c r="BZ312">
        <v>2.2383040442968598</v>
      </c>
      <c r="CA312">
        <v>2.13791693706135</v>
      </c>
      <c r="CB312">
        <v>2.2118189524773602</v>
      </c>
      <c r="CC312">
        <v>2.53044180051773</v>
      </c>
      <c r="CD312">
        <v>2.4579431175668902</v>
      </c>
      <c r="CE312">
        <v>2.2637338857244602</v>
      </c>
      <c r="CF312">
        <v>2.2349946104141201</v>
      </c>
    </row>
    <row r="313" spans="1:84" x14ac:dyDescent="0.45">
      <c r="A313" t="s">
        <v>83</v>
      </c>
      <c r="B313" t="s">
        <v>84</v>
      </c>
      <c r="C313" t="s">
        <v>85</v>
      </c>
      <c r="D313">
        <v>50</v>
      </c>
      <c r="E313" s="1" cm="1">
        <f t="array" ref="E313">SUMPRODUCT($G313:$CF313,$G$2:$CF$2)/SUMPRODUCT(--($G313:$CF313&lt;&gt;""),$G$2:$CF$2)</f>
        <v>0.92306600323453569</v>
      </c>
      <c r="F313" s="1" cm="1">
        <f t="array" ref="F313">SUMPRODUCT($G313:$CF313,$F$2:$CE$2)/SUMPRODUCT(--($G313:$CF313&lt;&gt;""),$F$2:$CE$2)</f>
        <v>0.92612220791473221</v>
      </c>
      <c r="G313">
        <v>0.93799251472715095</v>
      </c>
      <c r="H313">
        <v>0.92852121097861295</v>
      </c>
      <c r="I313">
        <v>0.91630906979503302</v>
      </c>
      <c r="J313">
        <v>0.91705999358044998</v>
      </c>
      <c r="K313">
        <v>0.91251979310864195</v>
      </c>
      <c r="L313">
        <v>0.90421680988235098</v>
      </c>
      <c r="M313">
        <v>0.926166599968825</v>
      </c>
      <c r="N313">
        <v>0.92508551151995</v>
      </c>
      <c r="O313">
        <v>0.92956848989740404</v>
      </c>
      <c r="P313">
        <v>0.92590933750031201</v>
      </c>
      <c r="Q313">
        <v>0.92816431572707903</v>
      </c>
      <c r="R313">
        <v>0.92343006800900995</v>
      </c>
      <c r="S313">
        <v>0.92704158534232906</v>
      </c>
      <c r="T313">
        <v>0.93810354240627303</v>
      </c>
      <c r="U313">
        <v>0.92753779475555898</v>
      </c>
      <c r="V313">
        <v>0.92813331159147805</v>
      </c>
      <c r="W313">
        <v>0.90684285794580699</v>
      </c>
      <c r="X313">
        <v>0.910672863247449</v>
      </c>
      <c r="Y313">
        <v>0.93064080454245002</v>
      </c>
      <c r="Z313">
        <v>0.90456093092714696</v>
      </c>
      <c r="AA313">
        <v>0.91886794284640005</v>
      </c>
      <c r="AB313">
        <v>0.90884971877578302</v>
      </c>
      <c r="AC313">
        <v>0.93157374346084798</v>
      </c>
      <c r="AD313">
        <v>0.92854632399293302</v>
      </c>
      <c r="AE313">
        <v>0.829641592447253</v>
      </c>
      <c r="AF313">
        <v>0.82413278585711203</v>
      </c>
      <c r="AG313">
        <v>0.92463090134571801</v>
      </c>
      <c r="AH313">
        <v>0.925020613380656</v>
      </c>
      <c r="AI313">
        <v>0.92984274212960005</v>
      </c>
      <c r="AJ313">
        <v>0.93452121237287999</v>
      </c>
      <c r="AK313">
        <v>0.94411235455101705</v>
      </c>
      <c r="AL313">
        <v>0.98125736555395504</v>
      </c>
      <c r="AM313">
        <v>0.91271246093899505</v>
      </c>
      <c r="AN313">
        <v>0.89217502013386296</v>
      </c>
      <c r="AO313">
        <v>0.92964175214874201</v>
      </c>
      <c r="AP313">
        <v>0.90079638973255005</v>
      </c>
      <c r="AQ313">
        <v>0.92487211451303597</v>
      </c>
      <c r="AR313">
        <v>0.92060533434918401</v>
      </c>
      <c r="AS313">
        <v>0.92521896521270297</v>
      </c>
      <c r="AT313">
        <v>0.92839057318685703</v>
      </c>
      <c r="AU313">
        <v>0.91485616736230602</v>
      </c>
      <c r="AV313">
        <v>0.91384062765655605</v>
      </c>
      <c r="AW313">
        <v>0.93102733344560595</v>
      </c>
      <c r="AX313">
        <v>0.96575484472655704</v>
      </c>
      <c r="AY313">
        <v>0.94538671030115395</v>
      </c>
      <c r="AZ313">
        <v>0.95663108361828098</v>
      </c>
      <c r="BA313">
        <v>0.95058810361449098</v>
      </c>
      <c r="BB313">
        <v>1.00106785986036</v>
      </c>
      <c r="BC313">
        <v>0.93322303400639595</v>
      </c>
      <c r="BD313">
        <v>0.94234166835572697</v>
      </c>
      <c r="BE313">
        <v>0.93152028786719898</v>
      </c>
      <c r="BF313">
        <v>0.98056254431807599</v>
      </c>
      <c r="BG313">
        <v>0.93880726835004202</v>
      </c>
      <c r="BH313">
        <v>0.97084723085150004</v>
      </c>
      <c r="BI313">
        <v>0.92967130102371998</v>
      </c>
      <c r="BJ313">
        <v>0.95165070260650297</v>
      </c>
      <c r="BK313">
        <v>0.92576667575772698</v>
      </c>
      <c r="BL313">
        <v>0.95982330564663398</v>
      </c>
      <c r="BM313">
        <v>0.991285535933075</v>
      </c>
      <c r="BN313">
        <v>1.0684578077342799</v>
      </c>
      <c r="BO313">
        <v>0.919387464856531</v>
      </c>
      <c r="BP313">
        <v>0.94772666511023995</v>
      </c>
      <c r="BQ313">
        <v>0.93255672708031601</v>
      </c>
      <c r="BR313">
        <v>0.98474553133557996</v>
      </c>
      <c r="BS313">
        <v>0.92422179671325699</v>
      </c>
      <c r="BT313">
        <v>0.94626213795216796</v>
      </c>
      <c r="BU313">
        <v>0.96067161837814397</v>
      </c>
      <c r="BV313">
        <v>1.01101124003831</v>
      </c>
      <c r="BW313">
        <v>0.92766605337339403</v>
      </c>
      <c r="BX313">
        <v>0.964339078034535</v>
      </c>
      <c r="BY313">
        <v>0.95498033006904104</v>
      </c>
      <c r="BZ313">
        <v>0.98252091256522101</v>
      </c>
      <c r="CA313">
        <v>0.93102386345807797</v>
      </c>
      <c r="CB313">
        <v>0.98108480706497703</v>
      </c>
      <c r="CC313">
        <v>0.93642797482850904</v>
      </c>
      <c r="CD313">
        <v>0.95991896527295595</v>
      </c>
      <c r="CE313">
        <v>0.979119464778055</v>
      </c>
      <c r="CF313">
        <v>1.01528531924725</v>
      </c>
    </row>
    <row r="314" spans="1:84" x14ac:dyDescent="0.45">
      <c r="A314" t="s">
        <v>57</v>
      </c>
      <c r="B314" t="s">
        <v>58</v>
      </c>
      <c r="C314" t="s">
        <v>59</v>
      </c>
      <c r="D314">
        <v>50</v>
      </c>
      <c r="E314" s="1" cm="1">
        <f t="array" ref="E314">SUMPRODUCT($G314:$CF314,$G$2:$CF$2)/SUMPRODUCT(--($G314:$CF314&lt;&gt;""),$G$2:$CF$2)</f>
        <v>1.7616595245218278</v>
      </c>
      <c r="F314" s="1" cm="1">
        <f t="array" ref="F314">SUMPRODUCT($G314:$CF314,$F$2:$CE$2)/SUMPRODUCT(--($G314:$CF314&lt;&gt;""),$F$2:$CE$2)</f>
        <v>1.6685275483386048</v>
      </c>
      <c r="G314">
        <v>1.7013050214198799</v>
      </c>
      <c r="H314">
        <v>1.6479719472612799</v>
      </c>
      <c r="I314">
        <v>1.70642443632815</v>
      </c>
      <c r="J314">
        <v>1.6506380761422399</v>
      </c>
      <c r="K314">
        <v>1.82990107659459</v>
      </c>
      <c r="L314">
        <v>1.6366038430801599</v>
      </c>
      <c r="M314">
        <v>1.68488210435913</v>
      </c>
      <c r="N314">
        <v>1.6558361454248001</v>
      </c>
      <c r="O314">
        <v>1.68792230509177</v>
      </c>
      <c r="P314">
        <v>1.65435643872004</v>
      </c>
      <c r="Q314">
        <v>1.68303669272755</v>
      </c>
      <c r="R314">
        <v>1.65382532764513</v>
      </c>
      <c r="S314">
        <v>1.72809275108102</v>
      </c>
      <c r="T314">
        <v>1.70475740885184</v>
      </c>
      <c r="U314">
        <v>1.6894915108762101</v>
      </c>
      <c r="V314">
        <v>1.6450810440024199</v>
      </c>
      <c r="W314">
        <v>1.68620828794163</v>
      </c>
      <c r="X314">
        <v>1.61887471410238</v>
      </c>
      <c r="Y314">
        <v>1.8531407954055501</v>
      </c>
      <c r="Z314">
        <v>1.65438856143496</v>
      </c>
      <c r="AA314">
        <v>1.8894680790715801</v>
      </c>
      <c r="AB314">
        <v>1.70389784731626</v>
      </c>
      <c r="AC314">
        <v>1.8555202354687801</v>
      </c>
      <c r="AD314">
        <v>1.6820958306145599</v>
      </c>
      <c r="AE314">
        <v>2.0174190209154799</v>
      </c>
      <c r="AF314">
        <v>1.5556080406447299</v>
      </c>
      <c r="AG314">
        <v>1.9171782710821601</v>
      </c>
      <c r="AH314">
        <v>1.6879731939201299</v>
      </c>
      <c r="AI314">
        <v>1.90405087789953</v>
      </c>
      <c r="AJ314">
        <v>1.7568464642449</v>
      </c>
      <c r="AK314">
        <v>1.67005737643938</v>
      </c>
      <c r="AL314">
        <v>1.6714205285333299</v>
      </c>
      <c r="AM314">
        <v>1.6851578328010599</v>
      </c>
      <c r="AN314">
        <v>1.6183584020797099</v>
      </c>
      <c r="AO314">
        <v>1.6401102068042599</v>
      </c>
      <c r="AP314">
        <v>1.58736925416385</v>
      </c>
      <c r="AQ314">
        <v>1.7456997172651201</v>
      </c>
      <c r="AR314">
        <v>1.6683899334878001</v>
      </c>
      <c r="AS314">
        <v>1.7108215785925001</v>
      </c>
      <c r="AT314">
        <v>1.6830676494043499</v>
      </c>
      <c r="AU314">
        <v>1.7978858803358</v>
      </c>
      <c r="AV314">
        <v>1.69398373369203</v>
      </c>
      <c r="AW314">
        <v>1.7240755780847601</v>
      </c>
      <c r="AX314">
        <v>1.6900638536057799</v>
      </c>
      <c r="AY314">
        <v>1.78798907358495</v>
      </c>
      <c r="AZ314">
        <v>1.7257126139323</v>
      </c>
      <c r="BA314">
        <v>1.6811098845011501</v>
      </c>
      <c r="BB314">
        <v>1.7274133140980099</v>
      </c>
      <c r="BC314">
        <v>1.70384982021627</v>
      </c>
      <c r="BD314">
        <v>1.69737986657467</v>
      </c>
      <c r="BE314">
        <v>1.62838269043779</v>
      </c>
      <c r="BF314">
        <v>1.6854481815041999</v>
      </c>
      <c r="BG314">
        <v>1.62197790872273</v>
      </c>
      <c r="BH314">
        <v>1.68362934099539</v>
      </c>
      <c r="BI314">
        <v>1.76355902927619</v>
      </c>
      <c r="BJ314">
        <v>1.70434200629349</v>
      </c>
      <c r="BK314">
        <v>1.73817925427235</v>
      </c>
      <c r="BL314">
        <v>1.6916933059400501</v>
      </c>
      <c r="BM314">
        <v>1.72641626856687</v>
      </c>
      <c r="BN314">
        <v>1.7688245249413499</v>
      </c>
      <c r="BO314">
        <v>1.6314659194271299</v>
      </c>
      <c r="BP314">
        <v>1.6452344196549999</v>
      </c>
      <c r="BQ314">
        <v>1.7158237803324701</v>
      </c>
      <c r="BR314">
        <v>1.7964497218156701</v>
      </c>
      <c r="BS314">
        <v>1.64858949891646</v>
      </c>
      <c r="BT314">
        <v>1.6553944917518699</v>
      </c>
      <c r="BU314">
        <v>1.7061286598138801</v>
      </c>
      <c r="BV314">
        <v>1.7642075811329501</v>
      </c>
      <c r="BW314">
        <v>1.71200850733419</v>
      </c>
      <c r="BX314">
        <v>1.7003703391117899</v>
      </c>
      <c r="BY314">
        <v>1.7778456183622999</v>
      </c>
      <c r="BZ314">
        <v>1.7694449172134099</v>
      </c>
      <c r="CA314">
        <v>1.66026651303926</v>
      </c>
      <c r="CB314">
        <v>1.7352478555514901</v>
      </c>
      <c r="CC314">
        <v>1.76987765728854</v>
      </c>
      <c r="CD314">
        <v>1.7163627994868</v>
      </c>
      <c r="CE314">
        <v>1.7167761788715401</v>
      </c>
      <c r="CF314">
        <v>1.7392308962821399</v>
      </c>
    </row>
    <row r="315" spans="1:84" x14ac:dyDescent="0.45">
      <c r="A315" t="s">
        <v>117</v>
      </c>
      <c r="B315" t="s">
        <v>84</v>
      </c>
      <c r="C315" t="s">
        <v>66</v>
      </c>
      <c r="D315">
        <v>50</v>
      </c>
      <c r="E315" s="1" cm="1">
        <f t="array" ref="E315">SUMPRODUCT($G315:$CF315,$G$2:$CF$2)/SUMPRODUCT(--($G315:$CF315&lt;&gt;""),$G$2:$CF$2)</f>
        <v>1.2809614288010445</v>
      </c>
      <c r="F315" s="1" cm="1">
        <f t="array" ref="F315">SUMPRODUCT($G315:$CF315,$F$2:$CE$2)/SUMPRODUCT(--($G315:$CF315&lt;&gt;""),$F$2:$CE$2)</f>
        <v>1.2721456909471645</v>
      </c>
      <c r="G315">
        <v>1.32697665497523</v>
      </c>
      <c r="H315">
        <v>1.2907613055745999</v>
      </c>
      <c r="I315">
        <v>1.2716683982474799</v>
      </c>
      <c r="J315">
        <v>1.26415722566614</v>
      </c>
      <c r="K315">
        <v>1.25676778310403</v>
      </c>
      <c r="L315">
        <v>1.24363645998366</v>
      </c>
      <c r="M315">
        <v>1.2562318509546599</v>
      </c>
      <c r="N315">
        <v>1.2478927707302001</v>
      </c>
      <c r="O315">
        <v>1.2615965919809999</v>
      </c>
      <c r="P315">
        <v>1.25493210055614</v>
      </c>
      <c r="Q315">
        <v>1.2574190405633301</v>
      </c>
      <c r="R315">
        <v>1.25221695306554</v>
      </c>
      <c r="S315">
        <v>1.2944148701426501</v>
      </c>
      <c r="T315">
        <v>1.3078496107814199</v>
      </c>
      <c r="U315">
        <v>1.2954324016865899</v>
      </c>
      <c r="V315">
        <v>1.2874124906956901</v>
      </c>
      <c r="W315">
        <v>1.24230676574029</v>
      </c>
      <c r="X315">
        <v>1.2374855247265899</v>
      </c>
      <c r="Y315">
        <v>1.2684931529705099</v>
      </c>
      <c r="Z315">
        <v>1.2362858398640899</v>
      </c>
      <c r="AA315">
        <v>1.2987520768162999</v>
      </c>
      <c r="AB315">
        <v>1.2681828492182601</v>
      </c>
      <c r="AC315">
        <v>1.30709793644665</v>
      </c>
      <c r="AD315">
        <v>1.28895200306458</v>
      </c>
      <c r="AE315">
        <v>1.1660796670459399</v>
      </c>
      <c r="AF315">
        <v>1.1394843020821801</v>
      </c>
      <c r="AG315">
        <v>1.30273702556377</v>
      </c>
      <c r="AH315">
        <v>1.2634875835836801</v>
      </c>
      <c r="AI315">
        <v>1.29757147014038</v>
      </c>
      <c r="AJ315">
        <v>1.2920238176296801</v>
      </c>
      <c r="AK315">
        <v>1.3149330184099699</v>
      </c>
      <c r="AL315">
        <v>1.3311569846170901</v>
      </c>
      <c r="AM315">
        <v>1.2538704305292501</v>
      </c>
      <c r="AN315">
        <v>1.2294545416465801</v>
      </c>
      <c r="AO315">
        <v>1.2598197695289099</v>
      </c>
      <c r="AP315">
        <v>1.24296096194497</v>
      </c>
      <c r="AQ315">
        <v>1.2914398133363401</v>
      </c>
      <c r="AR315">
        <v>1.2770867477516701</v>
      </c>
      <c r="AS315">
        <v>1.27039877895221</v>
      </c>
      <c r="AT315">
        <v>1.2758840933561899</v>
      </c>
      <c r="AU315">
        <v>1.36140076130877</v>
      </c>
      <c r="AV315">
        <v>1.3112247532347101</v>
      </c>
      <c r="AW315">
        <v>1.26322632162318</v>
      </c>
      <c r="AX315">
        <v>1.27478440162123</v>
      </c>
      <c r="AY315">
        <v>1.3210280110003201</v>
      </c>
      <c r="AZ315">
        <v>1.30203419791346</v>
      </c>
      <c r="BA315">
        <v>1.27814720966634</v>
      </c>
      <c r="BB315">
        <v>1.3250997140096099</v>
      </c>
      <c r="BC315">
        <v>1.2760643790859101</v>
      </c>
      <c r="BD315">
        <v>1.2644150411338999</v>
      </c>
      <c r="BE315">
        <v>1.29951181490745</v>
      </c>
      <c r="BF315">
        <v>1.3149377955096699</v>
      </c>
      <c r="BG315">
        <v>1.26330613246404</v>
      </c>
      <c r="BH315">
        <v>1.31471616053659</v>
      </c>
      <c r="BI315">
        <v>1.26239867749191</v>
      </c>
      <c r="BJ315">
        <v>1.28297456509414</v>
      </c>
      <c r="BK315">
        <v>1.2489278933074901</v>
      </c>
      <c r="BL315">
        <v>1.2858496626959399</v>
      </c>
      <c r="BM315">
        <v>1.3034837938761401</v>
      </c>
      <c r="BN315">
        <v>1.35108428291949</v>
      </c>
      <c r="BO315">
        <v>1.2555226654865399</v>
      </c>
      <c r="BP315">
        <v>1.2704908325233599</v>
      </c>
      <c r="BQ315">
        <v>1.2667195726009599</v>
      </c>
      <c r="BR315">
        <v>1.34055932350492</v>
      </c>
      <c r="BS315">
        <v>1.25686252233011</v>
      </c>
      <c r="BT315">
        <v>1.2891493995602601</v>
      </c>
      <c r="BU315">
        <v>1.25739114286447</v>
      </c>
      <c r="BV315">
        <v>1.3096955957706999</v>
      </c>
      <c r="BW315">
        <v>1.26465354556656</v>
      </c>
      <c r="BX315">
        <v>1.2817656094390899</v>
      </c>
      <c r="BY315">
        <v>1.33432819278746</v>
      </c>
      <c r="BZ315">
        <v>1.34529524214552</v>
      </c>
      <c r="CA315">
        <v>1.25633195385936</v>
      </c>
      <c r="CB315">
        <v>1.3229048165680199</v>
      </c>
      <c r="CC315">
        <v>1.3119015058588099</v>
      </c>
      <c r="CD315">
        <v>1.2969691978798801</v>
      </c>
      <c r="CE315">
        <v>1.27922553600827</v>
      </c>
      <c r="CF315">
        <v>1.3247643505848501</v>
      </c>
    </row>
    <row r="316" spans="1:84" x14ac:dyDescent="0.45">
      <c r="A316" t="s">
        <v>113</v>
      </c>
      <c r="B316" t="s">
        <v>114</v>
      </c>
      <c r="C316" t="s">
        <v>66</v>
      </c>
      <c r="D316">
        <v>50</v>
      </c>
      <c r="E316" s="1" cm="1">
        <f t="array" ref="E316">SUMPRODUCT($G316:$CF316,$G$2:$CF$2)/SUMPRODUCT(--($G316:$CF316&lt;&gt;""),$G$2:$CF$2)</f>
        <v>1.6382595038792289</v>
      </c>
      <c r="F316" s="1" cm="1">
        <f t="array" ref="F316">SUMPRODUCT($G316:$CF316,$F$2:$CE$2)/SUMPRODUCT(--($G316:$CF316&lt;&gt;""),$F$2:$CE$2)</f>
        <v>1.7180002793606284</v>
      </c>
      <c r="G316">
        <v>1.65124145045606</v>
      </c>
      <c r="H316">
        <v>1.7035529442075501</v>
      </c>
      <c r="I316">
        <v>1.555381471717</v>
      </c>
      <c r="J316">
        <v>1.60008259412712</v>
      </c>
      <c r="K316">
        <v>1.55645437109646</v>
      </c>
      <c r="L316">
        <v>1.6122930948041001</v>
      </c>
      <c r="M316">
        <v>1.6533759579951699</v>
      </c>
      <c r="N316">
        <v>1.7210137128730401</v>
      </c>
      <c r="O316">
        <v>1.40276883706061</v>
      </c>
      <c r="P316">
        <v>1.4417577456539801</v>
      </c>
      <c r="Q316">
        <v>1.8578408080261299</v>
      </c>
      <c r="R316">
        <v>1.94511896961382</v>
      </c>
      <c r="S316">
        <v>1.3635708603066501</v>
      </c>
      <c r="T316">
        <v>1.4257718972643401</v>
      </c>
      <c r="U316">
        <v>1.9870127262064701</v>
      </c>
      <c r="V316">
        <v>2.1582466839945802</v>
      </c>
      <c r="W316">
        <v>1.33637227425239</v>
      </c>
      <c r="X316">
        <v>1.3884288853723801</v>
      </c>
      <c r="Y316">
        <v>1.3672553501281599</v>
      </c>
      <c r="Z316">
        <v>1.4004970390901701</v>
      </c>
      <c r="AA316">
        <v>1.80769373034361</v>
      </c>
      <c r="AB316">
        <v>1.8874496547311601</v>
      </c>
      <c r="AC316">
        <v>1.63929050218494</v>
      </c>
      <c r="AD316">
        <v>1.7044173612728399</v>
      </c>
      <c r="AE316">
        <v>1.6336790965897601</v>
      </c>
      <c r="AF316">
        <v>1.67078220691643</v>
      </c>
      <c r="AG316">
        <v>1.61012883529929</v>
      </c>
      <c r="AH316">
        <v>1.6321968439624099</v>
      </c>
      <c r="AI316">
        <v>1.6260286807757101</v>
      </c>
      <c r="AJ316">
        <v>1.69218449421581</v>
      </c>
      <c r="AK316">
        <v>1.6926430430559201</v>
      </c>
      <c r="AL316">
        <v>1.8111222360783601</v>
      </c>
      <c r="AM316">
        <v>1.5355168389785001</v>
      </c>
      <c r="AN316">
        <v>1.56829838500397</v>
      </c>
      <c r="AO316">
        <v>1.30124889832735</v>
      </c>
      <c r="AP316">
        <v>1.36013694210088</v>
      </c>
      <c r="AQ316">
        <v>1.7867767826119201</v>
      </c>
      <c r="AR316">
        <v>1.8727627380751799</v>
      </c>
      <c r="AS316">
        <v>1.8437466314734501</v>
      </c>
      <c r="AT316">
        <v>1.99174556594345</v>
      </c>
      <c r="AU316">
        <v>1.96015558336575</v>
      </c>
      <c r="AV316">
        <v>2.06907990867701</v>
      </c>
      <c r="AW316">
        <v>1.89609848695157</v>
      </c>
      <c r="AX316">
        <v>2.0258384186691498</v>
      </c>
      <c r="AY316">
        <v>1.86234544265633</v>
      </c>
      <c r="AZ316">
        <v>1.9861741020147701</v>
      </c>
      <c r="BA316">
        <v>1.4302488935345199</v>
      </c>
      <c r="BB316">
        <v>1.52010388741939</v>
      </c>
      <c r="BC316">
        <v>1.62817997098838</v>
      </c>
      <c r="BD316">
        <v>1.71193836964011</v>
      </c>
      <c r="BE316">
        <v>1.3943342898095501</v>
      </c>
      <c r="BF316">
        <v>1.47666921584265</v>
      </c>
      <c r="BG316">
        <v>1.37904569071184</v>
      </c>
      <c r="BH316">
        <v>1.46950327635442</v>
      </c>
      <c r="BI316">
        <v>1.62620225270748</v>
      </c>
      <c r="BJ316">
        <v>1.72806063281987</v>
      </c>
      <c r="BK316">
        <v>1.40022699595134</v>
      </c>
      <c r="BL316">
        <v>1.47105152633459</v>
      </c>
      <c r="BM316">
        <v>1.76396194332692</v>
      </c>
      <c r="BN316">
        <v>1.9100632514695499</v>
      </c>
      <c r="BO316">
        <v>1.63511784376645</v>
      </c>
      <c r="BP316">
        <v>1.74993890208951</v>
      </c>
      <c r="BQ316">
        <v>2.06060742006024</v>
      </c>
      <c r="BR316">
        <v>2.1887269172255102</v>
      </c>
      <c r="BS316">
        <v>1.3846707577139901</v>
      </c>
      <c r="BT316">
        <v>1.45589418435389</v>
      </c>
      <c r="BU316">
        <v>1.7279394285527501</v>
      </c>
      <c r="BV316">
        <v>1.81142604422866</v>
      </c>
      <c r="BW316">
        <v>1.8599512178654001</v>
      </c>
      <c r="BX316">
        <v>1.9736539337980801</v>
      </c>
      <c r="BY316">
        <v>1.6396081440099199</v>
      </c>
      <c r="BZ316">
        <v>1.7526398487039001</v>
      </c>
      <c r="CA316">
        <v>1.6790044318364701</v>
      </c>
      <c r="CB316">
        <v>1.8011765232218699</v>
      </c>
      <c r="CC316">
        <v>1.6809343729867501</v>
      </c>
      <c r="CD316">
        <v>1.7772665965806</v>
      </c>
      <c r="CE316">
        <v>1.71994104718289</v>
      </c>
      <c r="CF316">
        <v>1.8128978945568099</v>
      </c>
    </row>
    <row r="317" spans="1:84" x14ac:dyDescent="0.45">
      <c r="A317" t="s">
        <v>113</v>
      </c>
      <c r="B317" t="s">
        <v>58</v>
      </c>
      <c r="C317" t="s">
        <v>66</v>
      </c>
      <c r="D317">
        <v>50</v>
      </c>
      <c r="E317" s="1" cm="1">
        <f t="array" ref="E317">SUMPRODUCT($G317:$CF317,$G$2:$CF$2)/SUMPRODUCT(--($G317:$CF317&lt;&gt;""),$G$2:$CF$2)</f>
        <v>1.2791589133468146</v>
      </c>
      <c r="F317" s="1" cm="1">
        <f t="array" ref="F317">SUMPRODUCT($G317:$CF317,$F$2:$CE$2)/SUMPRODUCT(--($G317:$CF317&lt;&gt;""),$F$2:$CE$2)</f>
        <v>1.3204205806299787</v>
      </c>
      <c r="G317">
        <v>1.2847272718912199</v>
      </c>
      <c r="H317">
        <v>1.31388206058683</v>
      </c>
      <c r="I317">
        <v>1.2490370831653701</v>
      </c>
      <c r="J317">
        <v>1.2635304364725699</v>
      </c>
      <c r="K317">
        <v>1.24099256900509</v>
      </c>
      <c r="L317">
        <v>1.2679472082597301</v>
      </c>
      <c r="M317">
        <v>1.30241739101072</v>
      </c>
      <c r="N317">
        <v>1.3422523431542699</v>
      </c>
      <c r="O317">
        <v>1.30856237524823</v>
      </c>
      <c r="P317">
        <v>1.34676273714629</v>
      </c>
      <c r="Q317">
        <v>1.3038806051429099</v>
      </c>
      <c r="R317">
        <v>1.34428840960981</v>
      </c>
      <c r="S317">
        <v>1.2750040637207301</v>
      </c>
      <c r="T317">
        <v>1.3350245201115201</v>
      </c>
      <c r="U317">
        <v>1.2806658674632201</v>
      </c>
      <c r="V317">
        <v>1.35823043950022</v>
      </c>
      <c r="W317">
        <v>1.2337279645441099</v>
      </c>
      <c r="X317">
        <v>1.2816288554305</v>
      </c>
      <c r="Y317">
        <v>1.2694257120460899</v>
      </c>
      <c r="Z317">
        <v>1.29600414227049</v>
      </c>
      <c r="AA317">
        <v>1.2820987119907601</v>
      </c>
      <c r="AB317">
        <v>1.3068146213323999</v>
      </c>
      <c r="AC317">
        <v>1.3035101774937099</v>
      </c>
      <c r="AD317">
        <v>1.34220845311972</v>
      </c>
      <c r="AE317">
        <v>1.1517745368235199</v>
      </c>
      <c r="AF317">
        <v>1.1521760477557501</v>
      </c>
      <c r="AG317">
        <v>1.2897597738664801</v>
      </c>
      <c r="AH317">
        <v>1.28796582597668</v>
      </c>
      <c r="AI317">
        <v>1.2940831384034299</v>
      </c>
      <c r="AJ317">
        <v>1.3298609807083199</v>
      </c>
      <c r="AK317">
        <v>1.32360274701476</v>
      </c>
      <c r="AL317">
        <v>1.39839825211174</v>
      </c>
      <c r="AM317">
        <v>1.27456331359707</v>
      </c>
      <c r="AN317">
        <v>1.2740672073439401</v>
      </c>
      <c r="AO317">
        <v>1.23168511336048</v>
      </c>
      <c r="AP317">
        <v>1.27752928614285</v>
      </c>
      <c r="AQ317">
        <v>1.2889444845057101</v>
      </c>
      <c r="AR317">
        <v>1.3194390841872199</v>
      </c>
      <c r="AS317">
        <v>1.27020336393262</v>
      </c>
      <c r="AT317">
        <v>1.33630425230299</v>
      </c>
      <c r="AU317">
        <v>1.27621072422278</v>
      </c>
      <c r="AV317">
        <v>1.2991963194004901</v>
      </c>
      <c r="AW317">
        <v>1.3122029429434601</v>
      </c>
      <c r="AX317">
        <v>1.37482197558633</v>
      </c>
      <c r="AY317">
        <v>1.28714799420624</v>
      </c>
      <c r="AZ317">
        <v>1.34297310586735</v>
      </c>
      <c r="BA317">
        <v>1.31877951756595</v>
      </c>
      <c r="BB317">
        <v>1.39144024331488</v>
      </c>
      <c r="BC317">
        <v>1.2897027248831601</v>
      </c>
      <c r="BD317">
        <v>1.34500375971833</v>
      </c>
      <c r="BE317">
        <v>1.33010462161399</v>
      </c>
      <c r="BF317">
        <v>1.4069834546695801</v>
      </c>
      <c r="BG317">
        <v>1.30016671520253</v>
      </c>
      <c r="BH317">
        <v>1.3809775221473899</v>
      </c>
      <c r="BI317">
        <v>1.2791554122593201</v>
      </c>
      <c r="BJ317">
        <v>1.3443658819923701</v>
      </c>
      <c r="BK317">
        <v>1.3138038490980299</v>
      </c>
      <c r="BL317">
        <v>1.3832954390537899</v>
      </c>
      <c r="BM317">
        <v>1.4050647083861501</v>
      </c>
      <c r="BN317">
        <v>1.4805470940619501</v>
      </c>
      <c r="BO317">
        <v>1.28752152086525</v>
      </c>
      <c r="BP317">
        <v>1.36578221150284</v>
      </c>
      <c r="BQ317">
        <v>1.36079544334948</v>
      </c>
      <c r="BR317">
        <v>1.4442188142585299</v>
      </c>
      <c r="BS317">
        <v>1.30820716584977</v>
      </c>
      <c r="BT317">
        <v>1.3681641083693099</v>
      </c>
      <c r="BU317">
        <v>1.3972195633278599</v>
      </c>
      <c r="BV317">
        <v>1.45595870728723</v>
      </c>
      <c r="BW317">
        <v>1.28983373563121</v>
      </c>
      <c r="BX317">
        <v>1.36116790169302</v>
      </c>
      <c r="BY317">
        <v>1.29073529965429</v>
      </c>
      <c r="BZ317">
        <v>1.36777349128689</v>
      </c>
      <c r="CA317">
        <v>1.3243918656951399</v>
      </c>
      <c r="CB317">
        <v>1.3991621425129901</v>
      </c>
      <c r="CC317">
        <v>1.31876284269697</v>
      </c>
      <c r="CD317">
        <v>1.3806077134852499</v>
      </c>
      <c r="CE317">
        <v>1.37488338919182</v>
      </c>
      <c r="CF317">
        <v>1.43467647318958</v>
      </c>
    </row>
    <row r="318" spans="1:84" x14ac:dyDescent="0.45">
      <c r="A318" t="s">
        <v>113</v>
      </c>
      <c r="B318" t="s">
        <v>58</v>
      </c>
      <c r="C318" t="s">
        <v>85</v>
      </c>
      <c r="D318">
        <v>50</v>
      </c>
      <c r="E318" s="1" cm="1">
        <f t="array" ref="E318">SUMPRODUCT($G318:$CF318,$G$2:$CF$2)/SUMPRODUCT(--($G318:$CF318&lt;&gt;""),$G$2:$CF$2)</f>
        <v>1.0474375204656561</v>
      </c>
      <c r="F318" s="1" cm="1">
        <f t="array" ref="F318">SUMPRODUCT($G318:$CF318,$F$2:$CE$2)/SUMPRODUCT(--($G318:$CF318&lt;&gt;""),$F$2:$CE$2)</f>
        <v>1.0822589439460553</v>
      </c>
      <c r="G318">
        <v>1.05453182697076</v>
      </c>
      <c r="H318">
        <v>1.0771117985744101</v>
      </c>
      <c r="I318">
        <v>1.01720521669849</v>
      </c>
      <c r="J318">
        <v>1.03014822943442</v>
      </c>
      <c r="K318">
        <v>1.0142001618713801</v>
      </c>
      <c r="L318">
        <v>1.0365837040061101</v>
      </c>
      <c r="M318">
        <v>1.06103009932187</v>
      </c>
      <c r="N318">
        <v>1.0991048686773599</v>
      </c>
      <c r="O318">
        <v>1.0664999440851499</v>
      </c>
      <c r="P318">
        <v>1.1018101572279999</v>
      </c>
      <c r="Q318">
        <v>1.06367850165853</v>
      </c>
      <c r="R318">
        <v>1.1005094358518499</v>
      </c>
      <c r="S318">
        <v>1.03727520235731</v>
      </c>
      <c r="T318">
        <v>1.09448540115813</v>
      </c>
      <c r="U318">
        <v>1.0453683556011899</v>
      </c>
      <c r="V318">
        <v>1.1102017006376199</v>
      </c>
      <c r="W318">
        <v>1.00764419106171</v>
      </c>
      <c r="X318">
        <v>1.0530925815621699</v>
      </c>
      <c r="Y318">
        <v>1.0455532961384899</v>
      </c>
      <c r="Z318">
        <v>1.06628212790157</v>
      </c>
      <c r="AA318">
        <v>1.0562124278485101</v>
      </c>
      <c r="AB318">
        <v>1.0782509321251399</v>
      </c>
      <c r="AC318">
        <v>1.0647840788326199</v>
      </c>
      <c r="AD318">
        <v>1.09530512624079</v>
      </c>
      <c r="AE318">
        <v>0.945569363034929</v>
      </c>
      <c r="AF318">
        <v>0.93737461427448998</v>
      </c>
      <c r="AG318">
        <v>1.0548187081882701</v>
      </c>
      <c r="AH318">
        <v>1.05530831375706</v>
      </c>
      <c r="AI318">
        <v>1.0598176528882901</v>
      </c>
      <c r="AJ318">
        <v>1.0892133157502</v>
      </c>
      <c r="AK318">
        <v>1.08725852160023</v>
      </c>
      <c r="AL318">
        <v>1.1475177431545001</v>
      </c>
      <c r="AM318">
        <v>1.0508645535027299</v>
      </c>
      <c r="AN318">
        <v>1.0371907067125199</v>
      </c>
      <c r="AO318">
        <v>1.00879277616829</v>
      </c>
      <c r="AP318">
        <v>1.05165282918669</v>
      </c>
      <c r="AQ318">
        <v>1.04947532060503</v>
      </c>
      <c r="AR318">
        <v>1.07845881329407</v>
      </c>
      <c r="AS318">
        <v>1.04356848181497</v>
      </c>
      <c r="AT318">
        <v>1.10284557392845</v>
      </c>
      <c r="AU318">
        <v>1.03667382267818</v>
      </c>
      <c r="AV318">
        <v>1.0577990500408001</v>
      </c>
      <c r="AW318">
        <v>1.07254315241693</v>
      </c>
      <c r="AX318">
        <v>1.1078522208758801</v>
      </c>
      <c r="AY318">
        <v>1.05369033406456</v>
      </c>
      <c r="AZ318">
        <v>1.11836140729433</v>
      </c>
      <c r="BA318">
        <v>1.08362710775209</v>
      </c>
      <c r="BB318">
        <v>1.1381323713843901</v>
      </c>
      <c r="BC318">
        <v>1.04976651255614</v>
      </c>
      <c r="BD318">
        <v>1.11109053520884</v>
      </c>
      <c r="BE318">
        <v>1.0798327152476099</v>
      </c>
      <c r="BF318">
        <v>1.1598539650181501</v>
      </c>
      <c r="BG318">
        <v>1.0714749206493499</v>
      </c>
      <c r="BH318">
        <v>1.12990325346799</v>
      </c>
      <c r="BI318">
        <v>1.05565217673079</v>
      </c>
      <c r="BJ318">
        <v>1.10692800318996</v>
      </c>
      <c r="BK318">
        <v>1.0817299882529401</v>
      </c>
      <c r="BL318">
        <v>1.1169042915812299</v>
      </c>
      <c r="BM318">
        <v>1.17302047088641</v>
      </c>
      <c r="BN318">
        <v>1.23598085098296</v>
      </c>
      <c r="BO318">
        <v>1.05793846044658</v>
      </c>
      <c r="BP318">
        <v>1.1177886337513201</v>
      </c>
      <c r="BQ318">
        <v>1.1116333980256601</v>
      </c>
      <c r="BR318">
        <v>1.1900520200532401</v>
      </c>
      <c r="BS318">
        <v>1.0677705159813</v>
      </c>
      <c r="BT318">
        <v>1.1109176053184799</v>
      </c>
      <c r="BU318">
        <v>1.14430878248643</v>
      </c>
      <c r="BV318">
        <v>1.2019013511851</v>
      </c>
      <c r="BW318">
        <v>1.05986175581925</v>
      </c>
      <c r="BX318">
        <v>1.0996581874651801</v>
      </c>
      <c r="BY318">
        <v>1.06211215533908</v>
      </c>
      <c r="BZ318">
        <v>1.1276424890813801</v>
      </c>
      <c r="CA318">
        <v>1.09866686453934</v>
      </c>
      <c r="CB318">
        <v>1.1490543014529899</v>
      </c>
      <c r="CC318">
        <v>1.08363932971004</v>
      </c>
      <c r="CD318">
        <v>1.14462267422427</v>
      </c>
      <c r="CE318">
        <v>1.11557115591515</v>
      </c>
      <c r="CF318">
        <v>1.20561149051042</v>
      </c>
    </row>
    <row r="319" spans="1:84" x14ac:dyDescent="0.45">
      <c r="A319" t="s">
        <v>113</v>
      </c>
      <c r="B319" t="s">
        <v>115</v>
      </c>
      <c r="C319" t="s">
        <v>66</v>
      </c>
      <c r="D319">
        <v>50</v>
      </c>
      <c r="E319" s="1" cm="1">
        <f t="array" ref="E319">SUMPRODUCT($G319:$CF319,$G$2:$CF$2)/SUMPRODUCT(--($G319:$CF319&lt;&gt;""),$G$2:$CF$2)</f>
        <v>1.6388062616655881</v>
      </c>
      <c r="F319" s="1" cm="1">
        <f t="array" ref="F319">SUMPRODUCT($G319:$CF319,$F$2:$CE$2)/SUMPRODUCT(--($G319:$CF319&lt;&gt;""),$F$2:$CE$2)</f>
        <v>1.7187973498907692</v>
      </c>
      <c r="G319">
        <v>1.6079670731042</v>
      </c>
      <c r="H319">
        <v>1.6578209354800499</v>
      </c>
      <c r="I319">
        <v>1.555381471717</v>
      </c>
      <c r="J319">
        <v>1.60008259412712</v>
      </c>
      <c r="K319">
        <v>1.55645437109646</v>
      </c>
      <c r="L319">
        <v>1.6122930948041001</v>
      </c>
      <c r="M319">
        <v>1.6533759579951699</v>
      </c>
      <c r="N319">
        <v>1.7210137128730401</v>
      </c>
      <c r="O319">
        <v>1.6557947143898999</v>
      </c>
      <c r="P319">
        <v>1.72182603880247</v>
      </c>
      <c r="Q319">
        <v>1.6535275645401699</v>
      </c>
      <c r="R319">
        <v>1.7212649063335399</v>
      </c>
      <c r="S319">
        <v>1.83372083456642</v>
      </c>
      <c r="T319">
        <v>1.94928231896074</v>
      </c>
      <c r="U319">
        <v>1.7988482502196801</v>
      </c>
      <c r="V319">
        <v>1.9445080645111299</v>
      </c>
      <c r="W319">
        <v>1.5565197909536601</v>
      </c>
      <c r="X319">
        <v>1.64055089091519</v>
      </c>
      <c r="Y319">
        <v>1.5438562968375</v>
      </c>
      <c r="Z319">
        <v>1.59930107527736</v>
      </c>
      <c r="AA319">
        <v>1.5634598919200999</v>
      </c>
      <c r="AB319">
        <v>1.6162008160512999</v>
      </c>
      <c r="AC319">
        <v>1.8146120953089999</v>
      </c>
      <c r="AD319">
        <v>1.9012513823955399</v>
      </c>
      <c r="AE319">
        <v>1.20139427703296</v>
      </c>
      <c r="AF319">
        <v>1.2020711219060101</v>
      </c>
      <c r="AG319">
        <v>1.61012883529929</v>
      </c>
      <c r="AH319">
        <v>1.6321968439624099</v>
      </c>
      <c r="AI319">
        <v>1.57126892570598</v>
      </c>
      <c r="AJ319">
        <v>1.63063051234834</v>
      </c>
      <c r="AK319">
        <v>1.6926430430559201</v>
      </c>
      <c r="AL319">
        <v>1.8111222360783601</v>
      </c>
      <c r="AM319">
        <v>1.76693715256609</v>
      </c>
      <c r="AN319">
        <v>1.8216976618538401</v>
      </c>
      <c r="AO319">
        <v>1.52719957792001</v>
      </c>
      <c r="AP319">
        <v>1.6219503868899401</v>
      </c>
      <c r="AQ319">
        <v>1.5687152298109801</v>
      </c>
      <c r="AR319">
        <v>1.6264682056670301</v>
      </c>
      <c r="AS319">
        <v>1.59668310762065</v>
      </c>
      <c r="AT319">
        <v>1.7056564043247699</v>
      </c>
      <c r="AU319">
        <v>1.7728118228027401</v>
      </c>
      <c r="AV319">
        <v>1.8493639169874201</v>
      </c>
      <c r="AW319">
        <v>1.6360185837105301</v>
      </c>
      <c r="AX319">
        <v>1.74130961408383</v>
      </c>
      <c r="AY319">
        <v>1.6034335468863701</v>
      </c>
      <c r="AZ319">
        <v>1.6989182192119701</v>
      </c>
      <c r="BA319">
        <v>1.6878033829269601</v>
      </c>
      <c r="BB319">
        <v>1.8031739705055401</v>
      </c>
      <c r="BC319">
        <v>1.8547800202015099</v>
      </c>
      <c r="BD319">
        <v>1.96766917166905</v>
      </c>
      <c r="BE319">
        <v>1.62521759209001</v>
      </c>
      <c r="BF319">
        <v>1.7342990289281801</v>
      </c>
      <c r="BG319">
        <v>1.6261655026616399</v>
      </c>
      <c r="BH319">
        <v>1.7583516229195899</v>
      </c>
      <c r="BI319">
        <v>1.5920908835458001</v>
      </c>
      <c r="BJ319">
        <v>1.6779194319086499</v>
      </c>
      <c r="BK319">
        <v>1.89041840460769</v>
      </c>
      <c r="BL319">
        <v>2.0270165773280402</v>
      </c>
      <c r="BM319">
        <v>2.0104905505473001</v>
      </c>
      <c r="BN319">
        <v>2.17559214746111</v>
      </c>
      <c r="BO319">
        <v>1.82058317036439</v>
      </c>
      <c r="BP319">
        <v>1.9526456245337001</v>
      </c>
      <c r="BQ319">
        <v>1.7551715071734499</v>
      </c>
      <c r="BR319">
        <v>1.8627547921655701</v>
      </c>
      <c r="BS319">
        <v>1.63797252601356</v>
      </c>
      <c r="BT319">
        <v>1.74360948258486</v>
      </c>
      <c r="BU319">
        <v>1.7279394285527501</v>
      </c>
      <c r="BV319">
        <v>1.81142604422866</v>
      </c>
      <c r="BW319">
        <v>1.63136514018533</v>
      </c>
      <c r="BX319">
        <v>1.73201745353881</v>
      </c>
      <c r="BY319">
        <v>1.6396081440099199</v>
      </c>
      <c r="BZ319">
        <v>1.7526398487039001</v>
      </c>
      <c r="CA319">
        <v>1.6790044318364701</v>
      </c>
      <c r="CB319">
        <v>1.8011765232218699</v>
      </c>
      <c r="CC319">
        <v>1.3992873452907499</v>
      </c>
      <c r="CD319">
        <v>1.4638852989133999</v>
      </c>
      <c r="CE319">
        <v>1.7027830730554601</v>
      </c>
      <c r="CF319">
        <v>1.8024102498223999</v>
      </c>
    </row>
    <row r="320" spans="1:84" x14ac:dyDescent="0.45">
      <c r="A320" t="s">
        <v>116</v>
      </c>
      <c r="B320" t="s">
        <v>104</v>
      </c>
      <c r="C320" t="s">
        <v>59</v>
      </c>
      <c r="D320">
        <v>50</v>
      </c>
      <c r="E320" s="1" cm="1">
        <f t="array" ref="E320">SUMPRODUCT($G320:$CF320,$G$2:$CF$2)/SUMPRODUCT(--($G320:$CF320&lt;&gt;""),$G$2:$CF$2)</f>
        <v>2.3652925976449883</v>
      </c>
      <c r="F320" s="1" cm="1">
        <f t="array" ref="F320">SUMPRODUCT($G320:$CF320,$F$2:$CE$2)/SUMPRODUCT(--($G320:$CF320&lt;&gt;""),$F$2:$CE$2)</f>
        <v>2.1954160052148546</v>
      </c>
      <c r="G320">
        <v>2.4732638619640901</v>
      </c>
      <c r="H320">
        <v>2.3481191821978098</v>
      </c>
      <c r="I320">
        <v>2.3761255041290501</v>
      </c>
      <c r="J320">
        <v>2.2732342790466902</v>
      </c>
      <c r="K320">
        <v>2.57360200276187</v>
      </c>
      <c r="L320">
        <v>2.2383613660163499</v>
      </c>
      <c r="M320">
        <v>2.2323477421494302</v>
      </c>
      <c r="N320">
        <v>2.18484056772142</v>
      </c>
      <c r="O320">
        <v>2.2501556335359001</v>
      </c>
      <c r="P320">
        <v>2.1916774407658002</v>
      </c>
      <c r="Q320">
        <v>2.2460644370910701</v>
      </c>
      <c r="R320">
        <v>2.18988312978624</v>
      </c>
      <c r="S320">
        <v>2.2675741444320199</v>
      </c>
      <c r="T320">
        <v>2.2189367988584001</v>
      </c>
      <c r="U320">
        <v>2.32731727677626</v>
      </c>
      <c r="V320">
        <v>2.3034931646235002</v>
      </c>
      <c r="W320">
        <v>2.9121141177727101</v>
      </c>
      <c r="X320">
        <v>2.0749627310982199</v>
      </c>
      <c r="Y320">
        <v>2.5744605220233301</v>
      </c>
      <c r="Z320">
        <v>2.1390023099657101</v>
      </c>
      <c r="AA320">
        <v>2.2672591689428998</v>
      </c>
      <c r="AB320">
        <v>2.12693912078828</v>
      </c>
      <c r="AC320">
        <v>2.4221408603963801</v>
      </c>
      <c r="AD320">
        <v>2.1827900460226299</v>
      </c>
      <c r="AE320">
        <v>2.6852736769368901</v>
      </c>
      <c r="AF320">
        <v>2.0927041825119299</v>
      </c>
      <c r="AG320">
        <v>2.2800126463941299</v>
      </c>
      <c r="AH320">
        <v>2.1806339778120498</v>
      </c>
      <c r="AI320">
        <v>2.31726460605331</v>
      </c>
      <c r="AJ320">
        <v>2.2696170824645301</v>
      </c>
      <c r="AK320">
        <v>2.2276794447302199</v>
      </c>
      <c r="AL320">
        <v>2.2168091284891802</v>
      </c>
      <c r="AM320">
        <v>2.3579823856100299</v>
      </c>
      <c r="AN320">
        <v>2.1547323006076602</v>
      </c>
      <c r="AO320">
        <v>2.27964759395139</v>
      </c>
      <c r="AP320">
        <v>2.18601290899162</v>
      </c>
      <c r="AQ320">
        <v>2.2506823750025702</v>
      </c>
      <c r="AR320">
        <v>1.9502493525379501</v>
      </c>
      <c r="AS320">
        <v>2.3489020442428101</v>
      </c>
      <c r="AT320">
        <v>2.3036454246284102</v>
      </c>
      <c r="AU320">
        <v>2.5529407161795898</v>
      </c>
      <c r="AV320">
        <v>2.3900998984886099</v>
      </c>
      <c r="AW320">
        <v>2.1519402977916502</v>
      </c>
      <c r="AX320">
        <v>1.99665191438153</v>
      </c>
      <c r="AY320">
        <v>2.3546689277762298</v>
      </c>
      <c r="AZ320">
        <v>2.31303008870269</v>
      </c>
      <c r="BA320">
        <v>2.1457880646771499</v>
      </c>
      <c r="BB320">
        <v>2.1900462546721302</v>
      </c>
      <c r="BC320">
        <v>2.21958206106491</v>
      </c>
      <c r="BD320">
        <v>2.1525750672098298</v>
      </c>
      <c r="BE320">
        <v>2.2240845614389499</v>
      </c>
      <c r="BF320">
        <v>2.21082890618551</v>
      </c>
      <c r="BG320">
        <v>2.2196688729091298</v>
      </c>
      <c r="BH320">
        <v>2.2716238291791702</v>
      </c>
      <c r="BI320">
        <v>2.2655605304622899</v>
      </c>
      <c r="BJ320">
        <v>2.2536231189140201</v>
      </c>
      <c r="BK320">
        <v>2.3195804618285099</v>
      </c>
      <c r="BL320">
        <v>2.22005497745026</v>
      </c>
      <c r="BM320">
        <v>2.25334078618119</v>
      </c>
      <c r="BN320">
        <v>2.3597118609468102</v>
      </c>
      <c r="BO320">
        <v>2.1397730700522199</v>
      </c>
      <c r="BP320">
        <v>2.13654372324577</v>
      </c>
      <c r="BQ320">
        <v>2.1443931093052799</v>
      </c>
      <c r="BR320">
        <v>2.24088164533386</v>
      </c>
      <c r="BS320">
        <v>2.4876455000736599</v>
      </c>
      <c r="BT320">
        <v>2.48997668330794</v>
      </c>
      <c r="BU320">
        <v>2.04335448112885</v>
      </c>
      <c r="BV320">
        <v>2.1161391720319598</v>
      </c>
      <c r="BW320">
        <v>2.2357223638235699</v>
      </c>
      <c r="BX320">
        <v>2.2042739226575199</v>
      </c>
      <c r="BY320">
        <v>2.0808238936606802</v>
      </c>
      <c r="BZ320">
        <v>2.0645866649444802</v>
      </c>
      <c r="CA320">
        <v>1.99416195276432</v>
      </c>
      <c r="CB320">
        <v>2.0751800524792499</v>
      </c>
      <c r="CC320">
        <v>2.1868620726635299</v>
      </c>
      <c r="CD320">
        <v>2.2005814586094301</v>
      </c>
      <c r="CE320">
        <v>2.2218456266613802</v>
      </c>
      <c r="CF320">
        <v>2.28212417483515</v>
      </c>
    </row>
    <row r="321" spans="1:84" x14ac:dyDescent="0.45">
      <c r="A321" t="s">
        <v>134</v>
      </c>
      <c r="B321" t="s">
        <v>58</v>
      </c>
      <c r="C321" t="s">
        <v>66</v>
      </c>
      <c r="D321">
        <v>50</v>
      </c>
      <c r="E321" s="1" cm="1">
        <f t="array" ref="E321">SUMPRODUCT($G321:$CF321,$G$2:$CF$2)/SUMPRODUCT(--($G321:$CF321&lt;&gt;""),$G$2:$CF$2)</f>
        <v>1.025071085537786</v>
      </c>
      <c r="F321" s="1" cm="1">
        <f t="array" ref="F321">SUMPRODUCT($G321:$CF321,$F$2:$CE$2)/SUMPRODUCT(--($G321:$CF321&lt;&gt;""),$F$2:$CE$2)</f>
        <v>1.0453930064118047</v>
      </c>
      <c r="G321">
        <v>1.02870562216183</v>
      </c>
      <c r="H321">
        <v>1.06193286803108</v>
      </c>
      <c r="I321">
        <v>1.0021547243759501</v>
      </c>
      <c r="J321">
        <v>1.0166971323785801</v>
      </c>
      <c r="K321">
        <v>1.0111288597844601</v>
      </c>
      <c r="L321">
        <v>1.01393806780698</v>
      </c>
      <c r="M321">
        <v>1.03510318304883</v>
      </c>
      <c r="N321">
        <v>1.0453661143541499</v>
      </c>
      <c r="O321">
        <v>1.0383296665980899</v>
      </c>
      <c r="P321">
        <v>1.04861996314635</v>
      </c>
      <c r="Q321">
        <v>1.0356443683322301</v>
      </c>
      <c r="R321">
        <v>1.0456880199702401</v>
      </c>
      <c r="S321">
        <v>1.06573462685458</v>
      </c>
      <c r="T321">
        <v>1.0846909355663601</v>
      </c>
      <c r="U321">
        <v>1.0204872509260601</v>
      </c>
      <c r="V321">
        <v>1.06278490191853</v>
      </c>
      <c r="W321">
        <v>0.99580436423436303</v>
      </c>
      <c r="X321">
        <v>1.0090075002960901</v>
      </c>
      <c r="Y321">
        <v>1.03540578217612</v>
      </c>
      <c r="Z321">
        <v>1.0341923231975201</v>
      </c>
      <c r="AA321">
        <v>1.03654129557712</v>
      </c>
      <c r="AB321">
        <v>1.04387942666671</v>
      </c>
      <c r="AC321">
        <v>1.0689702703981001</v>
      </c>
      <c r="AD321">
        <v>1.06441837323009</v>
      </c>
      <c r="AE321">
        <v>0.90091244263654502</v>
      </c>
      <c r="AF321">
        <v>0.90349002792171196</v>
      </c>
      <c r="AG321">
        <v>1.03907281494188</v>
      </c>
      <c r="AH321">
        <v>1.03766132567118</v>
      </c>
      <c r="AI321">
        <v>1.03483680492262</v>
      </c>
      <c r="AJ321">
        <v>1.04233462153473</v>
      </c>
      <c r="AK321">
        <v>1.0329039363004699</v>
      </c>
      <c r="AL321">
        <v>1.08554521577616</v>
      </c>
      <c r="AM321">
        <v>1.00174144421242</v>
      </c>
      <c r="AN321">
        <v>1.0030820110105401</v>
      </c>
      <c r="AO321">
        <v>0.992220322723676</v>
      </c>
      <c r="AP321">
        <v>1.0084511114628101</v>
      </c>
      <c r="AQ321">
        <v>1.0469714831849399</v>
      </c>
      <c r="AR321">
        <v>1.04697361033231</v>
      </c>
      <c r="AS321">
        <v>1.0154097511539599</v>
      </c>
      <c r="AT321">
        <v>1.0584674891677399</v>
      </c>
      <c r="AU321">
        <v>1.03646489127316</v>
      </c>
      <c r="AV321">
        <v>1.0426105087439701</v>
      </c>
      <c r="AW321">
        <v>1.0372362236634001</v>
      </c>
      <c r="AX321">
        <v>1.0837737099190199</v>
      </c>
      <c r="AY321">
        <v>1.0367915512244901</v>
      </c>
      <c r="AZ321">
        <v>1.0799950315812801</v>
      </c>
      <c r="BA321">
        <v>1.04321975619096</v>
      </c>
      <c r="BB321">
        <v>1.0897869908119699</v>
      </c>
      <c r="BC321">
        <v>1.0185209850018999</v>
      </c>
      <c r="BD321">
        <v>1.0786056829101001</v>
      </c>
      <c r="BE321">
        <v>1.0592490211677701</v>
      </c>
      <c r="BF321">
        <v>1.11863937211371</v>
      </c>
      <c r="BG321">
        <v>1.02328529627295</v>
      </c>
      <c r="BH321">
        <v>1.0882558850044699</v>
      </c>
      <c r="BI321">
        <v>1.0100670375360801</v>
      </c>
      <c r="BJ321">
        <v>1.0471069938623501</v>
      </c>
      <c r="BK321">
        <v>1.0438576693849899</v>
      </c>
      <c r="BL321">
        <v>1.0927002268150201</v>
      </c>
      <c r="BM321">
        <v>1.0900055455561599</v>
      </c>
      <c r="BN321">
        <v>1.1826478750763501</v>
      </c>
      <c r="BO321">
        <v>1.0299459830241799</v>
      </c>
      <c r="BP321">
        <v>1.0864371444837599</v>
      </c>
      <c r="BQ321">
        <v>1.07159718485986</v>
      </c>
      <c r="BR321">
        <v>1.1354651439982399</v>
      </c>
      <c r="BS321">
        <v>1.0271891438573699</v>
      </c>
      <c r="BT321">
        <v>1.07989057701</v>
      </c>
      <c r="BU321">
        <v>1.0727474330416999</v>
      </c>
      <c r="BV321">
        <v>1.1205775251911401</v>
      </c>
      <c r="BW321">
        <v>1.0067601235589001</v>
      </c>
      <c r="BX321">
        <v>1.05954391236095</v>
      </c>
      <c r="BY321">
        <v>1.03340728270398</v>
      </c>
      <c r="BZ321">
        <v>1.08266822377259</v>
      </c>
      <c r="CA321">
        <v>1.0609397372479801</v>
      </c>
      <c r="CB321">
        <v>1.11082176041823</v>
      </c>
      <c r="CC321">
        <v>1.0661072567255601</v>
      </c>
      <c r="CD321">
        <v>1.1020928752533301</v>
      </c>
      <c r="CE321">
        <v>1.04423226375096</v>
      </c>
      <c r="CF321">
        <v>1.1292958975680401</v>
      </c>
    </row>
    <row r="322" spans="1:84" x14ac:dyDescent="0.45">
      <c r="A322" t="s">
        <v>141</v>
      </c>
      <c r="B322" t="s">
        <v>58</v>
      </c>
      <c r="C322" t="s">
        <v>66</v>
      </c>
      <c r="D322">
        <v>30</v>
      </c>
      <c r="E322" s="1" cm="1">
        <f t="array" ref="E322">SUMPRODUCT($G322:$CF322,$G$2:$CF$2)/SUMPRODUCT(--($G322:$CF322&lt;&gt;""),$G$2:$CF$2)</f>
        <v>1.562141573706165</v>
      </c>
      <c r="F322" s="1" cm="1">
        <f t="array" ref="F322">SUMPRODUCT($G322:$CF322,$F$2:$CE$2)/SUMPRODUCT(--($G322:$CF322&lt;&gt;""),$F$2:$CE$2)</f>
        <v>1.5690838888299388</v>
      </c>
      <c r="G322">
        <v>1.5622678792421301</v>
      </c>
      <c r="H322">
        <v>1.5619766560202899</v>
      </c>
      <c r="I322">
        <v>1.5196338922011201</v>
      </c>
      <c r="J322">
        <v>1.51514757193924</v>
      </c>
      <c r="K322">
        <v>1.5148158092602</v>
      </c>
      <c r="L322">
        <v>1.52911467622893</v>
      </c>
      <c r="M322">
        <v>1.5641120971881901</v>
      </c>
      <c r="N322">
        <v>1.5562458995800501</v>
      </c>
      <c r="O322">
        <v>1.5679728854093</v>
      </c>
      <c r="P322">
        <v>1.56282556568479</v>
      </c>
      <c r="Q322">
        <v>1.56632227085468</v>
      </c>
      <c r="R322">
        <v>1.55853860714732</v>
      </c>
      <c r="S322">
        <v>1.6452309391528199</v>
      </c>
      <c r="T322">
        <v>1.6567192873571699</v>
      </c>
      <c r="U322">
        <v>1.5128537484514599</v>
      </c>
      <c r="V322">
        <v>1.5572677915898701</v>
      </c>
      <c r="W322">
        <v>1.5259696370614699</v>
      </c>
      <c r="X322">
        <v>1.54534281339441</v>
      </c>
      <c r="Y322">
        <v>1.5798776275919499</v>
      </c>
      <c r="Z322">
        <v>1.54040485498001</v>
      </c>
      <c r="AA322">
        <v>1.5709016883081299</v>
      </c>
      <c r="AB322">
        <v>1.5473949399940801</v>
      </c>
      <c r="AC322">
        <v>1.64066428625144</v>
      </c>
      <c r="AD322">
        <v>1.5990053988613799</v>
      </c>
      <c r="AE322">
        <v>1.3587925734308</v>
      </c>
      <c r="AF322">
        <v>1.3585447941618101</v>
      </c>
      <c r="AG322">
        <v>1.5944046386739501</v>
      </c>
      <c r="AH322">
        <v>1.56561080473912</v>
      </c>
      <c r="AI322">
        <v>1.58876198217117</v>
      </c>
      <c r="AJ322">
        <v>1.5823091689467399</v>
      </c>
      <c r="AK322">
        <v>1.5709978877680799</v>
      </c>
      <c r="AL322">
        <v>1.60960218189156</v>
      </c>
      <c r="AM322">
        <v>1.5607524812675699</v>
      </c>
      <c r="AN322">
        <v>1.5445919673329001</v>
      </c>
      <c r="AO322">
        <v>1.5040838599958799</v>
      </c>
      <c r="AP322">
        <v>1.5185455793703799</v>
      </c>
      <c r="AQ322">
        <v>1.50741278487705</v>
      </c>
      <c r="AR322">
        <v>1.52221134910807</v>
      </c>
      <c r="AS322">
        <v>1.6388203964796799</v>
      </c>
      <c r="AT322">
        <v>1.6307688720528399</v>
      </c>
      <c r="AU322">
        <v>1.56688471830457</v>
      </c>
      <c r="AV322">
        <v>1.5404779179466399</v>
      </c>
      <c r="AW322">
        <v>1.5642970597311601</v>
      </c>
      <c r="AX322">
        <v>1.62815885541992</v>
      </c>
      <c r="AY322">
        <v>1.5769057632630601</v>
      </c>
      <c r="AZ322">
        <v>1.6388592756989899</v>
      </c>
      <c r="BA322">
        <v>1.6047632806741301</v>
      </c>
      <c r="BB322">
        <v>1.68115964284717</v>
      </c>
      <c r="BC322">
        <v>1.62439505039916</v>
      </c>
      <c r="BD322">
        <v>1.6365636159157799</v>
      </c>
      <c r="BE322">
        <v>1.5605123581737299</v>
      </c>
      <c r="BF322">
        <v>1.6369144277986201</v>
      </c>
      <c r="BG322">
        <v>1.54578234927779</v>
      </c>
      <c r="BH322">
        <v>1.62821226140709</v>
      </c>
      <c r="BI322">
        <v>1.57964805545341</v>
      </c>
      <c r="BJ322">
        <v>1.63430684914734</v>
      </c>
      <c r="BK322">
        <v>1.5661934975288501</v>
      </c>
      <c r="BL322">
        <v>1.61467502157979</v>
      </c>
      <c r="BM322">
        <v>1.6528514489691899</v>
      </c>
      <c r="BN322">
        <v>1.7305041244910699</v>
      </c>
      <c r="BO322">
        <v>1.52274971142517</v>
      </c>
      <c r="BP322">
        <v>1.58000184666963</v>
      </c>
      <c r="BQ322">
        <v>1.6528112065602001</v>
      </c>
      <c r="BR322">
        <v>1.73403940690081</v>
      </c>
      <c r="BS322">
        <v>1.57221226204071</v>
      </c>
      <c r="BT322">
        <v>1.60705355236891</v>
      </c>
      <c r="BU322">
        <v>1.6443734628006501</v>
      </c>
      <c r="BV322">
        <v>1.71814377833722</v>
      </c>
      <c r="BW322">
        <v>1.5460336242256401</v>
      </c>
      <c r="BX322">
        <v>1.6059435882720301</v>
      </c>
      <c r="BY322">
        <v>1.6527314898962699</v>
      </c>
      <c r="BZ322">
        <v>1.6750574502428</v>
      </c>
      <c r="CA322">
        <v>1.5704319059911001</v>
      </c>
      <c r="CB322">
        <v>1.6552701488138699</v>
      </c>
      <c r="CC322">
        <v>1.59301059823386</v>
      </c>
      <c r="CD322">
        <v>1.6542235985461899</v>
      </c>
      <c r="CE322">
        <v>1.62553682390901</v>
      </c>
      <c r="CF322">
        <v>1.6827786163560401</v>
      </c>
    </row>
    <row r="323" spans="1:84" x14ac:dyDescent="0.45">
      <c r="A323" t="s">
        <v>141</v>
      </c>
      <c r="B323" t="s">
        <v>58</v>
      </c>
      <c r="C323" t="s">
        <v>66</v>
      </c>
      <c r="D323">
        <v>35</v>
      </c>
      <c r="E323" s="1" cm="1">
        <f t="array" ref="E323">SUMPRODUCT($G323:$CF323,$G$2:$CF$2)/SUMPRODUCT(--($G323:$CF323&lt;&gt;""),$G$2:$CF$2)</f>
        <v>1.4926328456869602</v>
      </c>
      <c r="F323" s="1" cm="1">
        <f t="array" ref="F323">SUMPRODUCT($G323:$CF323,$F$2:$CE$2)/SUMPRODUCT(--($G323:$CF323&lt;&gt;""),$F$2:$CE$2)</f>
        <v>1.511630849119022</v>
      </c>
      <c r="G323">
        <v>1.5192366523793099</v>
      </c>
      <c r="H323">
        <v>1.5292326456215299</v>
      </c>
      <c r="I323">
        <v>1.47420905700711</v>
      </c>
      <c r="J323">
        <v>1.4777390603504399</v>
      </c>
      <c r="K323">
        <v>1.475547911249</v>
      </c>
      <c r="L323">
        <v>1.48595989960814</v>
      </c>
      <c r="M323">
        <v>1.5365920223943601</v>
      </c>
      <c r="N323">
        <v>1.52796102402242</v>
      </c>
      <c r="O323">
        <v>1.5415211557947901</v>
      </c>
      <c r="P323">
        <v>1.53054250947592</v>
      </c>
      <c r="Q323">
        <v>1.5398396101665199</v>
      </c>
      <c r="R323">
        <v>1.53013415223172</v>
      </c>
      <c r="S323">
        <v>1.50400151685615</v>
      </c>
      <c r="T323">
        <v>1.5143421884504</v>
      </c>
      <c r="U323">
        <v>1.4736166922426901</v>
      </c>
      <c r="V323">
        <v>1.5189056822787299</v>
      </c>
      <c r="W323">
        <v>1.4204839910167999</v>
      </c>
      <c r="X323">
        <v>1.4341044591568499</v>
      </c>
      <c r="Y323">
        <v>1.5246573386658799</v>
      </c>
      <c r="Z323">
        <v>1.50161246316838</v>
      </c>
      <c r="AA323">
        <v>1.5097532035746499</v>
      </c>
      <c r="AB323">
        <v>1.5144118033373</v>
      </c>
      <c r="AC323">
        <v>1.5793124097857101</v>
      </c>
      <c r="AD323">
        <v>1.55447765898858</v>
      </c>
      <c r="AE323">
        <v>1.3199675620871101</v>
      </c>
      <c r="AF323">
        <v>1.32500629023154</v>
      </c>
      <c r="AG323">
        <v>1.5321708398303799</v>
      </c>
      <c r="AH323">
        <v>1.52375452328419</v>
      </c>
      <c r="AI323">
        <v>1.5255137564378201</v>
      </c>
      <c r="AJ323">
        <v>1.53188932032491</v>
      </c>
      <c r="AK323">
        <v>1.5287463577562099</v>
      </c>
      <c r="AL323">
        <v>1.5806371437210001</v>
      </c>
      <c r="AM323">
        <v>1.50149699080141</v>
      </c>
      <c r="AN323">
        <v>1.49454471288505</v>
      </c>
      <c r="AO323">
        <v>1.44301079268862</v>
      </c>
      <c r="AP323">
        <v>1.4779728399057599</v>
      </c>
      <c r="AQ323">
        <v>1.47937975712231</v>
      </c>
      <c r="AR323">
        <v>1.49621400138338</v>
      </c>
      <c r="AS323">
        <v>1.4983097803644301</v>
      </c>
      <c r="AT323">
        <v>1.5130769380946101</v>
      </c>
      <c r="AU323">
        <v>1.4743825611210799</v>
      </c>
      <c r="AV323">
        <v>1.50091488001481</v>
      </c>
      <c r="AW323">
        <v>1.47195620908389</v>
      </c>
      <c r="AX323">
        <v>1.5278914660247001</v>
      </c>
      <c r="AY323">
        <v>1.49659057663426</v>
      </c>
      <c r="AZ323">
        <v>1.5480946832786999</v>
      </c>
      <c r="BA323">
        <v>1.48959816074851</v>
      </c>
      <c r="BB323">
        <v>1.5623339958628499</v>
      </c>
      <c r="BC323">
        <v>1.4774388642916501</v>
      </c>
      <c r="BD323">
        <v>1.52669694806792</v>
      </c>
      <c r="BE323">
        <v>1.5126716294079301</v>
      </c>
      <c r="BF323">
        <v>1.5968954938003299</v>
      </c>
      <c r="BG323">
        <v>1.5147200116192601</v>
      </c>
      <c r="BH323">
        <v>1.5970894617506799</v>
      </c>
      <c r="BI323">
        <v>1.48498651879532</v>
      </c>
      <c r="BJ323">
        <v>1.53837025453297</v>
      </c>
      <c r="BK323">
        <v>1.5294841435194</v>
      </c>
      <c r="BL323">
        <v>1.5868504555612699</v>
      </c>
      <c r="BM323">
        <v>1.5783410049472399</v>
      </c>
      <c r="BN323">
        <v>1.66031764047164</v>
      </c>
      <c r="BO323">
        <v>1.47848486017173</v>
      </c>
      <c r="BP323">
        <v>1.5473539540512899</v>
      </c>
      <c r="BQ323">
        <v>1.529478222779</v>
      </c>
      <c r="BR323">
        <v>1.6110360728016999</v>
      </c>
      <c r="BS323">
        <v>1.5043811686794299</v>
      </c>
      <c r="BT323">
        <v>1.56562215304009</v>
      </c>
      <c r="BU323">
        <v>1.4821007232526</v>
      </c>
      <c r="BV323">
        <v>1.5462944347923999</v>
      </c>
      <c r="BW323">
        <v>1.4545161453673801</v>
      </c>
      <c r="BX323">
        <v>1.5095844234761899</v>
      </c>
      <c r="BY323">
        <v>1.50072485236094</v>
      </c>
      <c r="BZ323">
        <v>1.5520841074092799</v>
      </c>
      <c r="CA323">
        <v>1.5370526539321601</v>
      </c>
      <c r="CB323">
        <v>1.6153187190423599</v>
      </c>
      <c r="CC323">
        <v>1.49073133997715</v>
      </c>
      <c r="CD323">
        <v>1.54121797887554</v>
      </c>
      <c r="CE323">
        <v>1.5501673715566899</v>
      </c>
      <c r="CF323">
        <v>1.6153397503687501</v>
      </c>
    </row>
    <row r="324" spans="1:84" x14ac:dyDescent="0.45">
      <c r="A324" t="s">
        <v>141</v>
      </c>
      <c r="B324" t="s">
        <v>58</v>
      </c>
      <c r="C324" t="s">
        <v>66</v>
      </c>
      <c r="D324">
        <v>40</v>
      </c>
      <c r="E324" s="1" cm="1">
        <f t="array" ref="E324">SUMPRODUCT($G324:$CF324,$G$2:$CF$2)/SUMPRODUCT(--($G324:$CF324&lt;&gt;""),$G$2:$CF$2)</f>
        <v>1.4294318644074977</v>
      </c>
      <c r="F324" s="1" cm="1">
        <f t="array" ref="F324">SUMPRODUCT($G324:$CF324,$F$2:$CE$2)/SUMPRODUCT(--($G324:$CF324&lt;&gt;""),$F$2:$CE$2)</f>
        <v>1.4564113873523579</v>
      </c>
      <c r="G324">
        <v>1.4264329384332499</v>
      </c>
      <c r="H324">
        <v>1.4409012285788001</v>
      </c>
      <c r="I324">
        <v>1.3777855624542099</v>
      </c>
      <c r="J324">
        <v>1.3883800036335401</v>
      </c>
      <c r="K324">
        <v>1.39127341206231</v>
      </c>
      <c r="L324">
        <v>1.39561108748698</v>
      </c>
      <c r="M324">
        <v>1.47781718953867</v>
      </c>
      <c r="N324">
        <v>1.4890714240685201</v>
      </c>
      <c r="O324">
        <v>1.4851383609406501</v>
      </c>
      <c r="P324">
        <v>1.49526522999718</v>
      </c>
      <c r="Q324">
        <v>1.4850761069913201</v>
      </c>
      <c r="R324">
        <v>1.49075366657566</v>
      </c>
      <c r="S324">
        <v>1.4660884501268601</v>
      </c>
      <c r="T324">
        <v>1.48833312765115</v>
      </c>
      <c r="U324">
        <v>1.44621487119498</v>
      </c>
      <c r="V324">
        <v>1.49270500472789</v>
      </c>
      <c r="W324">
        <v>1.3953074525284099</v>
      </c>
      <c r="X324">
        <v>1.41012512471639</v>
      </c>
      <c r="Y324">
        <v>1.47573550805182</v>
      </c>
      <c r="Z324">
        <v>1.4633554933469901</v>
      </c>
      <c r="AA324">
        <v>1.46964937619888</v>
      </c>
      <c r="AB324">
        <v>1.47937217021617</v>
      </c>
      <c r="AC324">
        <v>1.4459641749766701</v>
      </c>
      <c r="AD324">
        <v>1.4427811410304201</v>
      </c>
      <c r="AE324">
        <v>1.2881298410180499</v>
      </c>
      <c r="AF324">
        <v>1.2908693498959201</v>
      </c>
      <c r="AG324">
        <v>1.4297936473184301</v>
      </c>
      <c r="AH324">
        <v>1.4278882258800201</v>
      </c>
      <c r="AI324">
        <v>1.46991835488019</v>
      </c>
      <c r="AJ324">
        <v>1.4988583586073001</v>
      </c>
      <c r="AK324">
        <v>1.48829958174167</v>
      </c>
      <c r="AL324">
        <v>1.54073923345755</v>
      </c>
      <c r="AM324">
        <v>1.3828271315142899</v>
      </c>
      <c r="AN324">
        <v>1.3921562034388999</v>
      </c>
      <c r="AO324">
        <v>1.3628196048001</v>
      </c>
      <c r="AP324">
        <v>1.3977248489790901</v>
      </c>
      <c r="AQ324">
        <v>1.4237964715804301</v>
      </c>
      <c r="AR324">
        <v>1.4623677573291001</v>
      </c>
      <c r="AS324">
        <v>1.4553791731446399</v>
      </c>
      <c r="AT324">
        <v>1.4775161233583201</v>
      </c>
      <c r="AU324">
        <v>1.3790795520297701</v>
      </c>
      <c r="AV324">
        <v>1.4193916023947499</v>
      </c>
      <c r="AW324">
        <v>1.4448750089231199</v>
      </c>
      <c r="AX324">
        <v>1.49774657660966</v>
      </c>
      <c r="AY324">
        <v>1.4585099055281801</v>
      </c>
      <c r="AZ324">
        <v>1.51295890891882</v>
      </c>
      <c r="BA324">
        <v>1.4667031732784599</v>
      </c>
      <c r="BB324">
        <v>1.53797113718524</v>
      </c>
      <c r="BC324">
        <v>1.4291229324794901</v>
      </c>
      <c r="BD324">
        <v>1.48312423352685</v>
      </c>
      <c r="BE324">
        <v>1.41244426363016</v>
      </c>
      <c r="BF324">
        <v>1.4855262811780101</v>
      </c>
      <c r="BG324">
        <v>1.4288772883683301</v>
      </c>
      <c r="BH324">
        <v>1.5025073665709801</v>
      </c>
      <c r="BI324">
        <v>1.39867854286071</v>
      </c>
      <c r="BJ324">
        <v>1.4604957329698101</v>
      </c>
      <c r="BK324">
        <v>1.44362239000085</v>
      </c>
      <c r="BL324">
        <v>1.4949975696423901</v>
      </c>
      <c r="BM324">
        <v>1.54367216907912</v>
      </c>
      <c r="BN324">
        <v>1.61769300161521</v>
      </c>
      <c r="BO324">
        <v>1.37200761557953</v>
      </c>
      <c r="BP324">
        <v>1.4445209175442799</v>
      </c>
      <c r="BQ324">
        <v>1.4980293467925601</v>
      </c>
      <c r="BR324">
        <v>1.5879164442210301</v>
      </c>
      <c r="BS324">
        <v>1.4286988073862601</v>
      </c>
      <c r="BT324">
        <v>1.4857197225560199</v>
      </c>
      <c r="BU324">
        <v>1.44660231642209</v>
      </c>
      <c r="BV324">
        <v>1.50913709459362</v>
      </c>
      <c r="BW324">
        <v>1.42595158921729</v>
      </c>
      <c r="BX324">
        <v>1.48559340344006</v>
      </c>
      <c r="BY324">
        <v>1.44908047884673</v>
      </c>
      <c r="BZ324">
        <v>1.5173281382173101</v>
      </c>
      <c r="CA324">
        <v>1.4555264079571899</v>
      </c>
      <c r="CB324">
        <v>1.5249968245101699</v>
      </c>
      <c r="CC324">
        <v>1.4574709838220099</v>
      </c>
      <c r="CD324">
        <v>1.5199094778222999</v>
      </c>
      <c r="CE324">
        <v>1.51939699722708</v>
      </c>
      <c r="CF324">
        <v>1.5758684892617301</v>
      </c>
    </row>
    <row r="325" spans="1:84" x14ac:dyDescent="0.45">
      <c r="A325" t="s">
        <v>141</v>
      </c>
      <c r="B325" t="s">
        <v>58</v>
      </c>
      <c r="C325" t="s">
        <v>66</v>
      </c>
      <c r="D325">
        <v>45</v>
      </c>
      <c r="E325" s="1" cm="1">
        <f t="array" ref="E325">SUMPRODUCT($G325:$CF325,$G$2:$CF$2)/SUMPRODUCT(--($G325:$CF325&lt;&gt;""),$G$2:$CF$2)</f>
        <v>1.368792846087721</v>
      </c>
      <c r="F325" s="1" cm="1">
        <f t="array" ref="F325">SUMPRODUCT($G325:$CF325,$F$2:$CE$2)/SUMPRODUCT(--($G325:$CF325&lt;&gt;""),$F$2:$CE$2)</f>
        <v>1.4000361156160399</v>
      </c>
      <c r="G325">
        <v>1.3988055388984599</v>
      </c>
      <c r="H325">
        <v>1.41636713522253</v>
      </c>
      <c r="I325">
        <v>1.3494988526131699</v>
      </c>
      <c r="J325">
        <v>1.3638771208588401</v>
      </c>
      <c r="K325">
        <v>1.36290431072588</v>
      </c>
      <c r="L325">
        <v>1.36683634365221</v>
      </c>
      <c r="M325">
        <v>1.37331906338573</v>
      </c>
      <c r="N325">
        <v>1.3914405510034999</v>
      </c>
      <c r="O325">
        <v>1.38014682210046</v>
      </c>
      <c r="P325">
        <v>1.3958658480022901</v>
      </c>
      <c r="Q325">
        <v>1.3773957063323401</v>
      </c>
      <c r="R325">
        <v>1.3934388152514501</v>
      </c>
      <c r="S325">
        <v>1.4311833355099699</v>
      </c>
      <c r="T325">
        <v>1.46027762900765</v>
      </c>
      <c r="U325">
        <v>1.35723156127815</v>
      </c>
      <c r="V325">
        <v>1.4131819463833999</v>
      </c>
      <c r="W325">
        <v>1.3517536354694599</v>
      </c>
      <c r="X325">
        <v>1.39174774138066</v>
      </c>
      <c r="Y325">
        <v>1.3530643633007</v>
      </c>
      <c r="Z325">
        <v>1.3454788741503201</v>
      </c>
      <c r="AA325">
        <v>1.3488846793360301</v>
      </c>
      <c r="AB325">
        <v>1.3578514869431</v>
      </c>
      <c r="AC325">
        <v>1.4179066761216299</v>
      </c>
      <c r="AD325">
        <v>1.4157574248165801</v>
      </c>
      <c r="AE325">
        <v>1.22252115672171</v>
      </c>
      <c r="AF325">
        <v>1.2200407575087799</v>
      </c>
      <c r="AG325">
        <v>1.39360476506154</v>
      </c>
      <c r="AH325">
        <v>1.40141338533905</v>
      </c>
      <c r="AI325">
        <v>1.3617491814776199</v>
      </c>
      <c r="AJ325">
        <v>1.3837248368425801</v>
      </c>
      <c r="AK325">
        <v>1.38846936609893</v>
      </c>
      <c r="AL325">
        <v>1.4392853930495499</v>
      </c>
      <c r="AM325">
        <v>1.34056982515527</v>
      </c>
      <c r="AN325">
        <v>1.3454115243911799</v>
      </c>
      <c r="AO325">
        <v>1.3354471117492801</v>
      </c>
      <c r="AP325">
        <v>1.37470413692071</v>
      </c>
      <c r="AQ325">
        <v>1.31698093419318</v>
      </c>
      <c r="AR325">
        <v>1.3664374804105901</v>
      </c>
      <c r="AS325">
        <v>1.4264111171160501</v>
      </c>
      <c r="AT325">
        <v>1.4561596303843301</v>
      </c>
      <c r="AU325">
        <v>1.3522869871133201</v>
      </c>
      <c r="AV325">
        <v>1.39762909432361</v>
      </c>
      <c r="AW325">
        <v>1.3721807305876601</v>
      </c>
      <c r="AX325">
        <v>1.41751407916946</v>
      </c>
      <c r="AY325">
        <v>1.3911937857810801</v>
      </c>
      <c r="AZ325">
        <v>1.4483855410802999</v>
      </c>
      <c r="BA325">
        <v>1.4244360320430001</v>
      </c>
      <c r="BB325">
        <v>1.5075559192299599</v>
      </c>
      <c r="BC325">
        <v>1.3796076024055399</v>
      </c>
      <c r="BD325">
        <v>1.44910332665193</v>
      </c>
      <c r="BE325">
        <v>1.3913226480535299</v>
      </c>
      <c r="BF325">
        <v>1.4622038735048699</v>
      </c>
      <c r="BG325">
        <v>1.4029816915862201</v>
      </c>
      <c r="BH325">
        <v>1.48815205248035</v>
      </c>
      <c r="BI325">
        <v>1.3810572751847701</v>
      </c>
      <c r="BJ325">
        <v>1.4322391297236801</v>
      </c>
      <c r="BK325">
        <v>1.41712433353961</v>
      </c>
      <c r="BL325">
        <v>1.46955846313923</v>
      </c>
      <c r="BM325">
        <v>1.4695246481425499</v>
      </c>
      <c r="BN325">
        <v>1.5683525714676001</v>
      </c>
      <c r="BO325">
        <v>1.34762901889325</v>
      </c>
      <c r="BP325">
        <v>1.4196695658759799</v>
      </c>
      <c r="BQ325">
        <v>1.4620804933704501</v>
      </c>
      <c r="BR325">
        <v>1.5550719277827401</v>
      </c>
      <c r="BS325">
        <v>1.4051613153231799</v>
      </c>
      <c r="BT325">
        <v>1.45997423042059</v>
      </c>
      <c r="BU325">
        <v>1.42948887215202</v>
      </c>
      <c r="BV325">
        <v>1.49120731140937</v>
      </c>
      <c r="BW325">
        <v>1.4001093124926101</v>
      </c>
      <c r="BX325">
        <v>1.45517664534206</v>
      </c>
      <c r="BY325">
        <v>1.4232405955676299</v>
      </c>
      <c r="BZ325">
        <v>1.4970185943208401</v>
      </c>
      <c r="CA325">
        <v>1.4298445534086801</v>
      </c>
      <c r="CB325">
        <v>1.50935316681026</v>
      </c>
      <c r="CC325">
        <v>1.4220213749445101</v>
      </c>
      <c r="CD325">
        <v>1.48624202236126</v>
      </c>
      <c r="CE325">
        <v>1.4472192081833</v>
      </c>
      <c r="CF325">
        <v>1.50971361659946</v>
      </c>
    </row>
    <row r="326" spans="1:84" x14ac:dyDescent="0.45">
      <c r="A326" t="s">
        <v>141</v>
      </c>
      <c r="B326" t="s">
        <v>58</v>
      </c>
      <c r="C326" t="s">
        <v>66</v>
      </c>
      <c r="D326">
        <v>50</v>
      </c>
      <c r="E326" s="1" cm="1">
        <f t="array" ref="E326">SUMPRODUCT($G326:$CF326,$G$2:$CF$2)/SUMPRODUCT(--($G326:$CF326&lt;&gt;""),$G$2:$CF$2)</f>
        <v>1.3199272666296293</v>
      </c>
      <c r="F326" s="1" cm="1">
        <f t="array" ref="F326">SUMPRODUCT($G326:$CF326,$F$2:$CE$2)/SUMPRODUCT(--($G326:$CF326&lt;&gt;""),$F$2:$CE$2)</f>
        <v>1.3529893493538403</v>
      </c>
      <c r="G326">
        <v>1.3645935683839101</v>
      </c>
      <c r="H326">
        <v>1.3897528859489701</v>
      </c>
      <c r="I326">
        <v>1.2672197739602</v>
      </c>
      <c r="J326">
        <v>1.28836415759388</v>
      </c>
      <c r="K326">
        <v>1.28449707389454</v>
      </c>
      <c r="L326">
        <v>1.29042516396583</v>
      </c>
      <c r="M326">
        <v>1.3381173695789501</v>
      </c>
      <c r="N326">
        <v>1.3693437825642401</v>
      </c>
      <c r="O326">
        <v>1.3439105370715401</v>
      </c>
      <c r="P326">
        <v>1.3734580828130101</v>
      </c>
      <c r="Q326">
        <v>1.3427169795207601</v>
      </c>
      <c r="R326">
        <v>1.3708308910811</v>
      </c>
      <c r="S326">
        <v>1.33687296389618</v>
      </c>
      <c r="T326">
        <v>1.36047998632513</v>
      </c>
      <c r="U326">
        <v>1.33627870820644</v>
      </c>
      <c r="V326">
        <v>1.3878504386873101</v>
      </c>
      <c r="W326">
        <v>1.2568083613925001</v>
      </c>
      <c r="X326">
        <v>1.3028422320786399</v>
      </c>
      <c r="Y326">
        <v>1.3202268825854999</v>
      </c>
      <c r="Z326">
        <v>1.3211283762213799</v>
      </c>
      <c r="AA326">
        <v>1.3212701935708699</v>
      </c>
      <c r="AB326">
        <v>1.3330997119757499</v>
      </c>
      <c r="AC326">
        <v>1.3885130231892699</v>
      </c>
      <c r="AD326">
        <v>1.37948859918428</v>
      </c>
      <c r="AE326">
        <v>1.19942911826646</v>
      </c>
      <c r="AF326">
        <v>1.19568434261627</v>
      </c>
      <c r="AG326">
        <v>1.3601070909584001</v>
      </c>
      <c r="AH326">
        <v>1.36696411397966</v>
      </c>
      <c r="AI326">
        <v>1.33284510530794</v>
      </c>
      <c r="AJ326">
        <v>1.3622839219498699</v>
      </c>
      <c r="AK326">
        <v>1.3592162882715</v>
      </c>
      <c r="AL326">
        <v>1.41674302073726</v>
      </c>
      <c r="AM326">
        <v>1.30001911121713</v>
      </c>
      <c r="AN326">
        <v>1.3178348398142901</v>
      </c>
      <c r="AO326">
        <v>1.2620098050954101</v>
      </c>
      <c r="AP326">
        <v>1.30507887101845</v>
      </c>
      <c r="AQ326">
        <v>1.2894530576957199</v>
      </c>
      <c r="AR326">
        <v>1.3457203598430401</v>
      </c>
      <c r="AS326">
        <v>1.33945883548377</v>
      </c>
      <c r="AT326">
        <v>1.37019238109037</v>
      </c>
      <c r="AU326">
        <v>1.29184390348806</v>
      </c>
      <c r="AV326">
        <v>1.32613122382701</v>
      </c>
      <c r="AW326">
        <v>1.3323021551813901</v>
      </c>
      <c r="AX326">
        <v>1.4041130671994699</v>
      </c>
      <c r="AY326">
        <v>1.36201438583056</v>
      </c>
      <c r="AZ326">
        <v>1.4173735953181801</v>
      </c>
      <c r="BA326">
        <v>1.3424301312750899</v>
      </c>
      <c r="BB326">
        <v>1.40802735954076</v>
      </c>
      <c r="BC326">
        <v>1.3081763449183701</v>
      </c>
      <c r="BD326">
        <v>1.37331872315291</v>
      </c>
      <c r="BE326">
        <v>1.36911036782227</v>
      </c>
      <c r="BF326">
        <v>1.44207201551669</v>
      </c>
      <c r="BG326">
        <v>1.33380462027224</v>
      </c>
      <c r="BH326">
        <v>1.40632241410801</v>
      </c>
      <c r="BI326">
        <v>1.3157554608917601</v>
      </c>
      <c r="BJ326">
        <v>1.3729055833114201</v>
      </c>
      <c r="BK326">
        <v>1.3458230141138501</v>
      </c>
      <c r="BL326">
        <v>1.40002966460121</v>
      </c>
      <c r="BM326">
        <v>1.43810141889702</v>
      </c>
      <c r="BN326">
        <v>1.5083344641687899</v>
      </c>
      <c r="BO326">
        <v>1.33365890791259</v>
      </c>
      <c r="BP326">
        <v>1.3928757089907899</v>
      </c>
      <c r="BQ326">
        <v>1.3703355940436901</v>
      </c>
      <c r="BR326">
        <v>1.4625373211591199</v>
      </c>
      <c r="BS326">
        <v>1.3386226309611799</v>
      </c>
      <c r="BT326">
        <v>1.39563870754705</v>
      </c>
      <c r="BU326">
        <v>1.41277101135006</v>
      </c>
      <c r="BV326">
        <v>1.47443310538523</v>
      </c>
      <c r="BW326">
        <v>1.3298066607025301</v>
      </c>
      <c r="BX326">
        <v>1.3826652937899799</v>
      </c>
      <c r="BY326">
        <v>1.3290255251531</v>
      </c>
      <c r="BZ326">
        <v>1.4004403543309001</v>
      </c>
      <c r="CA326">
        <v>1.3966242116180301</v>
      </c>
      <c r="CB326">
        <v>1.4770886797029501</v>
      </c>
      <c r="CC326">
        <v>1.34690377987235</v>
      </c>
      <c r="CD326">
        <v>1.40046591836878</v>
      </c>
      <c r="CE326">
        <v>1.4045266850134299</v>
      </c>
      <c r="CF326">
        <v>1.4651930119157099</v>
      </c>
    </row>
  </sheetData>
  <sortState xmlns:xlrd2="http://schemas.microsoft.com/office/spreadsheetml/2017/richdata2" ref="A7:CF321">
    <sortCondition ref="D7:D321"/>
    <sortCondition ref="A7:A321"/>
    <sortCondition ref="B7:B321"/>
    <sortCondition ref="C7:C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0" sqref="I20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1.11919008205203</v>
      </c>
      <c r="E2">
        <v>1.0891163747945525</v>
      </c>
      <c r="F2">
        <v>1.0494987078050719</v>
      </c>
      <c r="G2">
        <v>1.0370002979591726</v>
      </c>
      <c r="H2">
        <v>1</v>
      </c>
      <c r="I2">
        <v>0.99411728901001439</v>
      </c>
      <c r="J2">
        <v>0.9571406777726067</v>
      </c>
      <c r="K2">
        <v>0.95899626313442998</v>
      </c>
      <c r="L2">
        <v>0.92306600323453569</v>
      </c>
      <c r="M2">
        <v>0.92612220791473221</v>
      </c>
    </row>
    <row r="4" spans="1:13" s="3" customFormat="1" x14ac:dyDescent="0.45"/>
    <row r="5" spans="1:13" s="3" customFormat="1" x14ac:dyDescent="0.45"/>
    <row r="6" spans="1:13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3" customFormat="1" x14ac:dyDescent="0.45"/>
    <row r="8" spans="1:13" s="3" customFormat="1" x14ac:dyDescent="0.45"/>
    <row r="9" spans="1:13" s="3" customFormat="1" x14ac:dyDescent="0.45"/>
    <row r="10" spans="1:13" x14ac:dyDescent="0.45">
      <c r="A10" t="s">
        <v>128</v>
      </c>
      <c r="B10" t="s">
        <v>84</v>
      </c>
      <c r="C10" t="s">
        <v>85</v>
      </c>
      <c r="D10">
        <v>1.2933330836443293</v>
      </c>
      <c r="E10">
        <v>1.2843250471793417</v>
      </c>
      <c r="F10">
        <v>1.2306126592783009</v>
      </c>
      <c r="G10">
        <v>1.2309204016818407</v>
      </c>
      <c r="H10">
        <v>1.1767246904806841</v>
      </c>
      <c r="I10">
        <v>1.1807442837849378</v>
      </c>
      <c r="J10">
        <v>1.1323737453782208</v>
      </c>
      <c r="K10">
        <v>1.1385451573969454</v>
      </c>
      <c r="L10">
        <v>1.0906631874464057</v>
      </c>
      <c r="M10">
        <v>1.1050649259370533</v>
      </c>
    </row>
    <row r="11" spans="1:13" s="3" customFormat="1" x14ac:dyDescent="0.45"/>
    <row r="12" spans="1:13" s="3" customFormat="1" x14ac:dyDescent="0.45"/>
    <row r="13" spans="1:13" s="3" customFormat="1" x14ac:dyDescent="0.45"/>
    <row r="14" spans="1:13" s="2" customFormat="1" x14ac:dyDescent="0.45"/>
    <row r="15" spans="1:13" s="3" customFormat="1" x14ac:dyDescent="0.45"/>
    <row r="16" spans="1:13" x14ac:dyDescent="0.45">
      <c r="A16" t="s">
        <v>110</v>
      </c>
      <c r="B16" t="s">
        <v>58</v>
      </c>
      <c r="C16" t="s">
        <v>66</v>
      </c>
      <c r="D16">
        <v>1.4607486378041017</v>
      </c>
      <c r="E16">
        <v>1.4490532999821022</v>
      </c>
      <c r="F16">
        <v>1.3869953370023593</v>
      </c>
      <c r="G16">
        <v>1.3883385126078411</v>
      </c>
      <c r="H16">
        <v>1.3330756256635958</v>
      </c>
      <c r="I16">
        <v>1.3380701779269923</v>
      </c>
      <c r="J16">
        <v>1.286609721752346</v>
      </c>
      <c r="K16">
        <v>1.2945423760493373</v>
      </c>
      <c r="L16">
        <v>1.2330312441343314</v>
      </c>
      <c r="M16">
        <v>1.2449198127712136</v>
      </c>
    </row>
    <row r="17" spans="1:13" x14ac:dyDescent="0.45">
      <c r="A17" t="s">
        <v>107</v>
      </c>
      <c r="B17" t="s">
        <v>84</v>
      </c>
      <c r="C17" t="s">
        <v>66</v>
      </c>
      <c r="D17">
        <v>1.4841063373903294</v>
      </c>
      <c r="E17">
        <v>1.486519425116595</v>
      </c>
      <c r="F17">
        <v>1.4098282852978852</v>
      </c>
      <c r="G17">
        <v>1.4175490505963395</v>
      </c>
      <c r="H17">
        <v>1.3542930536372511</v>
      </c>
      <c r="I17">
        <v>1.3632338614069421</v>
      </c>
      <c r="J17">
        <v>1.3076647731050823</v>
      </c>
      <c r="K17">
        <v>1.319113595764263</v>
      </c>
      <c r="L17">
        <v>1.2557262999072394</v>
      </c>
      <c r="M17">
        <v>1.2712741165358983</v>
      </c>
    </row>
    <row r="18" spans="1:13" s="2" customFormat="1" x14ac:dyDescent="0.45"/>
    <row r="19" spans="1:13" x14ac:dyDescent="0.45">
      <c r="A19" t="s">
        <v>76</v>
      </c>
      <c r="B19" t="s">
        <v>77</v>
      </c>
      <c r="C19" t="s">
        <v>74</v>
      </c>
      <c r="D19">
        <v>1.5078576297421875</v>
      </c>
      <c r="E19">
        <v>1.5192341111861793</v>
      </c>
      <c r="F19">
        <v>1.4403026884923094</v>
      </c>
      <c r="G19">
        <v>1.4578037225500864</v>
      </c>
      <c r="H19">
        <v>1.3796552094517454</v>
      </c>
      <c r="I19">
        <v>1.4017614410726236</v>
      </c>
      <c r="J19">
        <v>1.3254369988863302</v>
      </c>
      <c r="K19">
        <v>1.3527244141290504</v>
      </c>
      <c r="L19">
        <v>1.2802007970175719</v>
      </c>
      <c r="M19">
        <v>1.3121326623755056</v>
      </c>
    </row>
    <row r="20" spans="1:13" x14ac:dyDescent="0.45">
      <c r="A20" t="s">
        <v>117</v>
      </c>
      <c r="B20" t="s">
        <v>122</v>
      </c>
      <c r="C20" t="s">
        <v>66</v>
      </c>
      <c r="D20">
        <v>1.5447716357028896</v>
      </c>
      <c r="E20">
        <v>1.5004471129339825</v>
      </c>
      <c r="F20">
        <v>1.4630864374776615</v>
      </c>
      <c r="G20">
        <v>1.4365973083716039</v>
      </c>
      <c r="H20">
        <v>1.3910310295744353</v>
      </c>
      <c r="I20">
        <v>1.37051960565665</v>
      </c>
      <c r="J20">
        <v>1.3327466485951482</v>
      </c>
      <c r="K20">
        <v>1.3186626717730643</v>
      </c>
      <c r="L20">
        <v>1.2809614288010445</v>
      </c>
      <c r="M20">
        <v>1.2721456909471645</v>
      </c>
    </row>
    <row r="21" spans="1:13" s="2" customFormat="1" x14ac:dyDescent="0.45"/>
    <row r="22" spans="1:13" s="3" customFormat="1" x14ac:dyDescent="0.45"/>
    <row r="23" spans="1:13" s="3" customFormat="1" x14ac:dyDescent="0.45"/>
    <row r="24" spans="1:13" x14ac:dyDescent="0.45">
      <c r="A24" t="s">
        <v>101</v>
      </c>
      <c r="B24" t="s">
        <v>58</v>
      </c>
      <c r="C24" t="s">
        <v>64</v>
      </c>
      <c r="D24">
        <v>1.5746935278587559</v>
      </c>
      <c r="E24">
        <v>1.5395375721528648</v>
      </c>
      <c r="F24">
        <v>1.5004732197318902</v>
      </c>
      <c r="G24">
        <v>1.47945182613287</v>
      </c>
      <c r="H24">
        <v>1.4229683340808708</v>
      </c>
      <c r="I24">
        <v>1.4138680303143698</v>
      </c>
      <c r="J24">
        <v>1.3630372384550347</v>
      </c>
      <c r="K24">
        <v>1.361142623085777</v>
      </c>
      <c r="L24">
        <v>1.3141428051764104</v>
      </c>
      <c r="M24">
        <v>1.3160560961288577</v>
      </c>
    </row>
    <row r="25" spans="1:13" x14ac:dyDescent="0.45">
      <c r="A25" t="s">
        <v>88</v>
      </c>
      <c r="B25" t="s">
        <v>58</v>
      </c>
      <c r="C25" t="s">
        <v>66</v>
      </c>
      <c r="D25">
        <v>1.58858785526076</v>
      </c>
      <c r="E25">
        <v>1.5536468196984612</v>
      </c>
      <c r="F25">
        <v>1.512401056950154</v>
      </c>
      <c r="G25">
        <v>1.4928092817693102</v>
      </c>
      <c r="H25">
        <v>1.4249666070520355</v>
      </c>
      <c r="I25">
        <v>1.4217030707639779</v>
      </c>
      <c r="J25">
        <v>1.3729281599131664</v>
      </c>
      <c r="K25">
        <v>1.3762913041749425</v>
      </c>
      <c r="L25">
        <v>1.3287550132468824</v>
      </c>
      <c r="M25">
        <v>1.3369051014370872</v>
      </c>
    </row>
    <row r="26" spans="1:13" x14ac:dyDescent="0.45">
      <c r="A26" t="s">
        <v>54</v>
      </c>
      <c r="B26" t="s">
        <v>55</v>
      </c>
      <c r="C26" t="s">
        <v>56</v>
      </c>
      <c r="D26">
        <v>1.5566786055918309</v>
      </c>
      <c r="E26">
        <v>1.6023386309529823</v>
      </c>
      <c r="F26">
        <v>1.4936523120254246</v>
      </c>
      <c r="G26">
        <v>1.5375827181155013</v>
      </c>
      <c r="H26">
        <v>1.4269244692408121</v>
      </c>
      <c r="I26">
        <v>1.4735128873055063</v>
      </c>
      <c r="J26">
        <v>1.3693945122860502</v>
      </c>
      <c r="K26">
        <v>1.4227462579774064</v>
      </c>
      <c r="L26">
        <v>1.3225198558655038</v>
      </c>
      <c r="M26">
        <v>1.3776220561971613</v>
      </c>
    </row>
    <row r="27" spans="1:13" x14ac:dyDescent="0.45">
      <c r="A27" t="s">
        <v>80</v>
      </c>
      <c r="B27" t="s">
        <v>81</v>
      </c>
      <c r="C27" t="s">
        <v>74</v>
      </c>
      <c r="D27">
        <v>1.6734130887531713</v>
      </c>
      <c r="E27">
        <v>1.6142659463162141</v>
      </c>
      <c r="F27">
        <v>1.5875003536007153</v>
      </c>
      <c r="G27">
        <v>1.5362930779875279</v>
      </c>
      <c r="H27">
        <v>1.5135384675897625</v>
      </c>
      <c r="I27">
        <v>1.4686339395833452</v>
      </c>
      <c r="J27">
        <v>1.4559772498818522</v>
      </c>
      <c r="K27">
        <v>1.4241834024502906</v>
      </c>
      <c r="L27">
        <v>1.3861507271459292</v>
      </c>
      <c r="M27">
        <v>1.366886986458727</v>
      </c>
    </row>
    <row r="28" spans="1:13" x14ac:dyDescent="0.45">
      <c r="A28" t="s">
        <v>94</v>
      </c>
      <c r="B28" t="s">
        <v>77</v>
      </c>
      <c r="C28" t="s">
        <v>74</v>
      </c>
      <c r="D28">
        <v>1.7259172939044454</v>
      </c>
      <c r="E28">
        <v>1.7454191930080174</v>
      </c>
      <c r="F28">
        <v>1.6460334689572131</v>
      </c>
      <c r="G28">
        <v>1.6775974429547267</v>
      </c>
      <c r="H28">
        <v>1.5664913964556302</v>
      </c>
      <c r="I28">
        <v>1.6022985206392528</v>
      </c>
      <c r="J28">
        <v>1.5209156809629394</v>
      </c>
      <c r="K28">
        <v>1.5606193748001107</v>
      </c>
      <c r="L28">
        <v>1.4630041447245752</v>
      </c>
      <c r="M28">
        <v>1.5048518737280934</v>
      </c>
    </row>
    <row r="29" spans="1:13" x14ac:dyDescent="0.45">
      <c r="A29" t="s">
        <v>109</v>
      </c>
      <c r="B29" t="s">
        <v>84</v>
      </c>
      <c r="C29" t="s">
        <v>66</v>
      </c>
      <c r="D29">
        <v>1.8007493053824812</v>
      </c>
      <c r="E29">
        <v>1.7715064369253979</v>
      </c>
      <c r="F29">
        <v>1.699616015078544</v>
      </c>
      <c r="G29">
        <v>1.6814531677413103</v>
      </c>
      <c r="H29">
        <v>1.6218714433465051</v>
      </c>
      <c r="I29">
        <v>1.6126409658297087</v>
      </c>
      <c r="J29">
        <v>1.5617689400311996</v>
      </c>
      <c r="K29">
        <v>1.5624508507065644</v>
      </c>
      <c r="L29">
        <v>1.5020907117128</v>
      </c>
      <c r="M29">
        <v>1.5111757283155256</v>
      </c>
    </row>
    <row r="30" spans="1:13" x14ac:dyDescent="0.45">
      <c r="A30" t="s">
        <v>68</v>
      </c>
      <c r="B30" t="s">
        <v>69</v>
      </c>
      <c r="C30" t="s">
        <v>66</v>
      </c>
      <c r="D30">
        <v>1.8269665691677581</v>
      </c>
      <c r="E30">
        <v>1.7512825995513464</v>
      </c>
      <c r="F30">
        <v>1.7307658247980044</v>
      </c>
      <c r="G30">
        <v>1.6685670507435599</v>
      </c>
      <c r="H30">
        <v>1.6480743903773625</v>
      </c>
      <c r="I30">
        <v>1.5961837163078374</v>
      </c>
      <c r="J30">
        <v>1.5949109142658446</v>
      </c>
      <c r="K30">
        <v>1.5450901217605129</v>
      </c>
      <c r="L30">
        <v>1.5371066908910864</v>
      </c>
      <c r="M30">
        <v>1.4970553853426332</v>
      </c>
    </row>
    <row r="31" spans="1:13" s="2" customFormat="1" x14ac:dyDescent="0.45"/>
    <row r="34" spans="2:2" s="2" customFormat="1" x14ac:dyDescent="0.45">
      <c r="B34" s="4"/>
    </row>
    <row r="39" spans="2:2" s="2" customFormat="1" x14ac:dyDescent="0.45"/>
    <row r="50" spans="1:13" s="2" customForma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55" sqref="Q55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4129.5</v>
      </c>
      <c r="E2">
        <v>20.222000000000001</v>
      </c>
      <c r="F2">
        <v>5211.3999999999996</v>
      </c>
      <c r="G2">
        <v>21.009</v>
      </c>
      <c r="H2">
        <v>6462.6</v>
      </c>
      <c r="I2">
        <v>21.763000000000002</v>
      </c>
      <c r="J2">
        <v>7742.9</v>
      </c>
      <c r="K2">
        <v>22.417000000000002</v>
      </c>
      <c r="L2">
        <v>9225.2999999999993</v>
      </c>
      <c r="M2">
        <v>23.07</v>
      </c>
    </row>
    <row r="4" spans="1:13" s="3" customFormat="1" x14ac:dyDescent="0.45">
      <c r="D4"/>
      <c r="E4"/>
      <c r="F4"/>
      <c r="G4"/>
      <c r="H4"/>
      <c r="I4"/>
      <c r="J4"/>
      <c r="K4"/>
      <c r="L4"/>
      <c r="M4"/>
    </row>
    <row r="5" spans="1:13" s="3" customFormat="1" x14ac:dyDescent="0.45">
      <c r="D5"/>
      <c r="E5"/>
      <c r="F5"/>
      <c r="G5"/>
      <c r="H5"/>
      <c r="I5"/>
      <c r="J5"/>
      <c r="K5"/>
      <c r="L5"/>
      <c r="M5"/>
    </row>
    <row r="6" spans="1:13" x14ac:dyDescent="0.45">
      <c r="A6" s="2"/>
      <c r="B6" s="2"/>
      <c r="C6" s="2"/>
    </row>
    <row r="7" spans="1:13" s="3" customFormat="1" x14ac:dyDescent="0.45">
      <c r="D7"/>
      <c r="E7"/>
      <c r="F7"/>
      <c r="G7"/>
      <c r="H7"/>
      <c r="I7"/>
      <c r="J7"/>
      <c r="K7"/>
      <c r="L7"/>
      <c r="M7"/>
    </row>
    <row r="8" spans="1:13" s="3" customFormat="1" x14ac:dyDescent="0.45">
      <c r="D8"/>
      <c r="E8"/>
      <c r="F8"/>
      <c r="G8"/>
      <c r="H8"/>
      <c r="I8"/>
      <c r="J8"/>
      <c r="K8"/>
      <c r="L8"/>
      <c r="M8"/>
    </row>
    <row r="9" spans="1:13" s="3" customFormat="1" x14ac:dyDescent="0.45">
      <c r="D9"/>
      <c r="E9"/>
      <c r="F9"/>
      <c r="G9"/>
      <c r="H9"/>
      <c r="I9"/>
      <c r="J9"/>
      <c r="K9"/>
      <c r="L9"/>
      <c r="M9"/>
    </row>
    <row r="10" spans="1:13" x14ac:dyDescent="0.45">
      <c r="A10" t="s">
        <v>128</v>
      </c>
      <c r="B10" t="s">
        <v>84</v>
      </c>
      <c r="C10" t="s">
        <v>85</v>
      </c>
      <c r="D10">
        <v>2310.1</v>
      </c>
      <c r="E10">
        <v>16.709</v>
      </c>
      <c r="F10">
        <v>2915.4</v>
      </c>
      <c r="G10">
        <v>17.36</v>
      </c>
      <c r="H10">
        <v>3615.5</v>
      </c>
      <c r="I10">
        <v>17.983000000000001</v>
      </c>
      <c r="J10">
        <v>4332.3999999999996</v>
      </c>
      <c r="K10">
        <v>18.524000000000001</v>
      </c>
      <c r="L10">
        <v>5162.6000000000004</v>
      </c>
      <c r="M10">
        <v>19.064</v>
      </c>
    </row>
    <row r="11" spans="1:13" s="3" customFormat="1" x14ac:dyDescent="0.45">
      <c r="D11"/>
      <c r="E11"/>
      <c r="F11"/>
      <c r="G11"/>
      <c r="H11"/>
      <c r="I11"/>
      <c r="J11"/>
      <c r="K11"/>
      <c r="L11"/>
      <c r="M11"/>
    </row>
    <row r="12" spans="1:13" s="3" customFormat="1" x14ac:dyDescent="0.45">
      <c r="D12"/>
      <c r="E12"/>
      <c r="F12"/>
      <c r="G12"/>
      <c r="H12"/>
      <c r="I12"/>
      <c r="J12"/>
      <c r="K12"/>
      <c r="L12"/>
      <c r="M12"/>
    </row>
    <row r="13" spans="1:13" s="3" customFormat="1" x14ac:dyDescent="0.45">
      <c r="D13"/>
      <c r="E13"/>
      <c r="F13"/>
      <c r="G13"/>
      <c r="H13"/>
      <c r="I13"/>
      <c r="J13"/>
      <c r="K13"/>
      <c r="L13"/>
      <c r="M13"/>
    </row>
    <row r="14" spans="1:13" s="2" customFormat="1" x14ac:dyDescent="0.45">
      <c r="D14"/>
      <c r="E14"/>
      <c r="F14"/>
      <c r="G14"/>
      <c r="H14"/>
      <c r="I14"/>
      <c r="J14"/>
      <c r="K14"/>
      <c r="L14"/>
      <c r="M14"/>
    </row>
    <row r="15" spans="1:13" s="3" customFormat="1" x14ac:dyDescent="0.45">
      <c r="D15"/>
      <c r="E15"/>
      <c r="F15"/>
      <c r="G15"/>
      <c r="H15"/>
      <c r="I15"/>
      <c r="J15"/>
      <c r="K15"/>
      <c r="L15"/>
      <c r="M15"/>
    </row>
    <row r="16" spans="1:13" x14ac:dyDescent="0.45">
      <c r="A16" t="s">
        <v>110</v>
      </c>
      <c r="B16" t="s">
        <v>58</v>
      </c>
      <c r="C16" t="s">
        <v>66</v>
      </c>
      <c r="D16">
        <v>1439.7</v>
      </c>
      <c r="E16">
        <v>14.853</v>
      </c>
      <c r="F16">
        <v>1812.4</v>
      </c>
      <c r="G16">
        <v>15.422000000000001</v>
      </c>
      <c r="H16">
        <v>2243.1</v>
      </c>
      <c r="I16">
        <v>15.968</v>
      </c>
      <c r="J16">
        <v>2683.6</v>
      </c>
      <c r="K16">
        <v>16.442</v>
      </c>
      <c r="L16">
        <v>3193.3</v>
      </c>
      <c r="M16">
        <v>16.914999999999999</v>
      </c>
    </row>
    <row r="17" spans="1:13" x14ac:dyDescent="0.45">
      <c r="A17" t="s">
        <v>107</v>
      </c>
      <c r="B17" t="s">
        <v>84</v>
      </c>
      <c r="C17" t="s">
        <v>66</v>
      </c>
      <c r="D17">
        <v>1335.4</v>
      </c>
      <c r="E17">
        <v>14.244999999999999</v>
      </c>
      <c r="F17">
        <v>1686.5</v>
      </c>
      <c r="G17">
        <v>14.803000000000001</v>
      </c>
      <c r="H17">
        <v>2093.3000000000002</v>
      </c>
      <c r="I17">
        <v>15.337</v>
      </c>
      <c r="J17">
        <v>2510.1999999999998</v>
      </c>
      <c r="K17">
        <v>15.802</v>
      </c>
      <c r="L17">
        <v>2993.6</v>
      </c>
      <c r="M17">
        <v>16.265999999999998</v>
      </c>
    </row>
    <row r="18" spans="1:13" s="2" customFormat="1" x14ac:dyDescent="0.45">
      <c r="D18"/>
      <c r="E18"/>
      <c r="F18"/>
      <c r="G18"/>
      <c r="H18"/>
      <c r="I18"/>
      <c r="J18"/>
      <c r="K18"/>
      <c r="L18"/>
      <c r="M18"/>
    </row>
    <row r="19" spans="1:13" x14ac:dyDescent="0.45">
      <c r="A19" t="s">
        <v>76</v>
      </c>
      <c r="B19" t="s">
        <v>77</v>
      </c>
      <c r="C19" t="s">
        <v>74</v>
      </c>
      <c r="D19">
        <v>1463</v>
      </c>
      <c r="E19">
        <v>13.634</v>
      </c>
      <c r="F19">
        <v>1848.3</v>
      </c>
      <c r="G19">
        <v>14.169</v>
      </c>
      <c r="H19">
        <v>2295</v>
      </c>
      <c r="I19">
        <v>14.682</v>
      </c>
      <c r="J19">
        <v>2753.1</v>
      </c>
      <c r="K19">
        <v>15.128</v>
      </c>
      <c r="L19">
        <v>3284.6</v>
      </c>
      <c r="M19">
        <v>15.573</v>
      </c>
    </row>
    <row r="20" spans="1:13" x14ac:dyDescent="0.45">
      <c r="A20" t="s">
        <v>117</v>
      </c>
      <c r="B20" t="s">
        <v>122</v>
      </c>
      <c r="C20" t="s">
        <v>66</v>
      </c>
      <c r="D20">
        <v>924.4</v>
      </c>
      <c r="E20">
        <v>15.019</v>
      </c>
      <c r="F20">
        <v>1166.5999999999999</v>
      </c>
      <c r="G20">
        <v>15.603</v>
      </c>
      <c r="H20">
        <v>1446.7</v>
      </c>
      <c r="I20">
        <v>16.163</v>
      </c>
      <c r="J20">
        <v>1733.3</v>
      </c>
      <c r="K20">
        <v>16.649000000000001</v>
      </c>
      <c r="L20">
        <v>2065</v>
      </c>
      <c r="M20">
        <v>17.134</v>
      </c>
    </row>
    <row r="21" spans="1:13" s="2" customFormat="1" x14ac:dyDescent="0.45">
      <c r="D21"/>
      <c r="E21"/>
      <c r="F21"/>
      <c r="G21"/>
      <c r="H21"/>
      <c r="I21"/>
      <c r="J21"/>
      <c r="K21"/>
      <c r="L21"/>
      <c r="M21"/>
    </row>
    <row r="22" spans="1:13" s="3" customFormat="1" x14ac:dyDescent="0.45">
      <c r="D22"/>
      <c r="E22"/>
      <c r="F22"/>
      <c r="G22"/>
      <c r="H22"/>
      <c r="I22"/>
      <c r="J22"/>
      <c r="K22"/>
      <c r="L22"/>
      <c r="M22"/>
    </row>
    <row r="23" spans="1:13" s="3" customFormat="1" x14ac:dyDescent="0.45">
      <c r="D23"/>
      <c r="E23"/>
      <c r="F23"/>
      <c r="G23"/>
      <c r="H23"/>
      <c r="I23"/>
      <c r="J23"/>
      <c r="K23"/>
      <c r="L23"/>
      <c r="M23"/>
    </row>
    <row r="24" spans="1:13" x14ac:dyDescent="0.45">
      <c r="A24" t="s">
        <v>101</v>
      </c>
      <c r="B24" t="s">
        <v>58</v>
      </c>
      <c r="C24" t="s">
        <v>64</v>
      </c>
      <c r="D24">
        <v>1002.4</v>
      </c>
      <c r="E24">
        <v>14.287000000000001</v>
      </c>
      <c r="F24">
        <v>1261</v>
      </c>
      <c r="G24">
        <v>14.831</v>
      </c>
      <c r="H24">
        <v>1559.7</v>
      </c>
      <c r="I24">
        <v>15.353</v>
      </c>
      <c r="J24">
        <v>1865</v>
      </c>
      <c r="K24">
        <v>15.807</v>
      </c>
      <c r="L24">
        <v>2218.1999999999998</v>
      </c>
      <c r="M24">
        <v>16.260000000000002</v>
      </c>
    </row>
    <row r="25" spans="1:13" x14ac:dyDescent="0.45">
      <c r="A25" t="s">
        <v>88</v>
      </c>
      <c r="B25" t="s">
        <v>58</v>
      </c>
      <c r="C25" t="s">
        <v>66</v>
      </c>
      <c r="D25">
        <v>934.6</v>
      </c>
      <c r="E25">
        <v>14.353999999999999</v>
      </c>
      <c r="F25">
        <v>1172</v>
      </c>
      <c r="G25">
        <v>14.888999999999999</v>
      </c>
      <c r="H25">
        <v>1445.4</v>
      </c>
      <c r="I25">
        <v>15.401999999999999</v>
      </c>
      <c r="J25">
        <v>1724.2</v>
      </c>
      <c r="K25">
        <v>15.848000000000001</v>
      </c>
      <c r="L25">
        <v>2045.9</v>
      </c>
      <c r="M25">
        <v>16.292999999999999</v>
      </c>
    </row>
    <row r="26" spans="1:13" x14ac:dyDescent="0.45">
      <c r="A26" t="s">
        <v>54</v>
      </c>
      <c r="B26" t="s">
        <v>55</v>
      </c>
      <c r="C26" t="s">
        <v>56</v>
      </c>
    </row>
    <row r="27" spans="1:13" x14ac:dyDescent="0.45">
      <c r="A27" t="s">
        <v>80</v>
      </c>
      <c r="B27" t="s">
        <v>81</v>
      </c>
      <c r="C27" t="s">
        <v>74</v>
      </c>
      <c r="D27">
        <v>862.4</v>
      </c>
      <c r="E27">
        <v>13.599</v>
      </c>
      <c r="F27">
        <v>1088.5999999999999</v>
      </c>
      <c r="G27">
        <v>14.129</v>
      </c>
      <c r="H27">
        <v>1350.3</v>
      </c>
      <c r="I27">
        <v>14.637</v>
      </c>
      <c r="J27">
        <v>1618.3</v>
      </c>
      <c r="K27">
        <v>15.077999999999999</v>
      </c>
      <c r="L27">
        <v>1928.7</v>
      </c>
      <c r="M27">
        <v>15.519</v>
      </c>
    </row>
    <row r="28" spans="1:13" x14ac:dyDescent="0.45">
      <c r="A28" t="s">
        <v>94</v>
      </c>
      <c r="B28" t="s">
        <v>77</v>
      </c>
      <c r="C28" t="s">
        <v>74</v>
      </c>
      <c r="D28">
        <v>874.7</v>
      </c>
      <c r="E28">
        <v>11.882999999999999</v>
      </c>
      <c r="F28">
        <v>1104</v>
      </c>
      <c r="G28">
        <v>12.346</v>
      </c>
      <c r="H28">
        <v>1369.6</v>
      </c>
      <c r="I28">
        <v>12.791</v>
      </c>
      <c r="J28">
        <v>1641.7</v>
      </c>
      <c r="K28">
        <v>13.177</v>
      </c>
      <c r="L28">
        <v>1957.3</v>
      </c>
      <c r="M28">
        <v>13.563000000000001</v>
      </c>
    </row>
    <row r="29" spans="1:13" x14ac:dyDescent="0.45">
      <c r="A29" t="s">
        <v>109</v>
      </c>
      <c r="B29" t="s">
        <v>84</v>
      </c>
      <c r="C29" t="s">
        <v>66</v>
      </c>
      <c r="D29">
        <v>524.5</v>
      </c>
      <c r="E29">
        <v>12.454000000000001</v>
      </c>
      <c r="F29">
        <v>661.5</v>
      </c>
      <c r="G29">
        <v>12.936999999999999</v>
      </c>
      <c r="H29">
        <v>820</v>
      </c>
      <c r="I29">
        <v>13.398999999999999</v>
      </c>
      <c r="J29">
        <v>982.1</v>
      </c>
      <c r="K29">
        <v>13.801</v>
      </c>
      <c r="L29">
        <v>1169.8</v>
      </c>
      <c r="M29">
        <v>14.202</v>
      </c>
    </row>
    <row r="30" spans="1:13" x14ac:dyDescent="0.45">
      <c r="A30" t="s">
        <v>68</v>
      </c>
      <c r="B30" t="s">
        <v>69</v>
      </c>
      <c r="C30" t="s">
        <v>66</v>
      </c>
      <c r="D30">
        <v>535.20000000000005</v>
      </c>
      <c r="E30">
        <v>12.755000000000001</v>
      </c>
      <c r="F30">
        <v>674.3</v>
      </c>
      <c r="G30">
        <v>13.244999999999999</v>
      </c>
      <c r="H30">
        <v>835</v>
      </c>
      <c r="I30">
        <v>13.715999999999999</v>
      </c>
      <c r="J30">
        <v>999.3</v>
      </c>
      <c r="K30">
        <v>14.124000000000001</v>
      </c>
      <c r="L30">
        <v>1189.5</v>
      </c>
      <c r="M30">
        <v>14.532</v>
      </c>
    </row>
    <row r="31" spans="1:13" s="2" customFormat="1" x14ac:dyDescent="0.45">
      <c r="D31"/>
      <c r="E31"/>
      <c r="F31"/>
      <c r="G31"/>
      <c r="H31"/>
      <c r="I31"/>
      <c r="J31"/>
      <c r="K31"/>
      <c r="L31"/>
      <c r="M31"/>
    </row>
    <row r="34" spans="2:2" s="2" customFormat="1" x14ac:dyDescent="0.45">
      <c r="B34" s="4"/>
    </row>
    <row r="39" spans="2:2" s="2" customFormat="1" x14ac:dyDescent="0.45"/>
    <row r="50" spans="1:13" s="2" customForma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C35" sqref="C35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1.11919008205203</v>
      </c>
      <c r="E2">
        <v>1.0891163747945525</v>
      </c>
      <c r="F2">
        <v>1.0494987078050719</v>
      </c>
      <c r="G2">
        <v>1.0370002979591726</v>
      </c>
      <c r="H2">
        <v>1</v>
      </c>
      <c r="I2">
        <v>0.99411728901001439</v>
      </c>
      <c r="J2">
        <v>0.9571406777726067</v>
      </c>
      <c r="K2">
        <v>0.95899626313442998</v>
      </c>
      <c r="L2">
        <v>0.92306600323453569</v>
      </c>
      <c r="M2">
        <v>0.92612220791473221</v>
      </c>
    </row>
    <row r="3" spans="1:13" s="2" customFormat="1" x14ac:dyDescent="0.45">
      <c r="A3" s="2" t="s">
        <v>138</v>
      </c>
      <c r="B3" s="2" t="s">
        <v>84</v>
      </c>
      <c r="C3" s="2" t="s">
        <v>85</v>
      </c>
      <c r="D3" s="2">
        <v>1.1016493048838214</v>
      </c>
      <c r="E3" s="2">
        <v>1.1045039406692712</v>
      </c>
      <c r="F3" s="2">
        <v>1.0493206584970862</v>
      </c>
      <c r="G3" s="2">
        <v>1.0580859925020252</v>
      </c>
      <c r="H3" s="2">
        <v>1.001801617106806</v>
      </c>
      <c r="I3" s="2">
        <v>1.0155767930720305</v>
      </c>
      <c r="J3" s="2">
        <v>0.96519000286553003</v>
      </c>
      <c r="K3" s="2">
        <v>0.98341211996943023</v>
      </c>
      <c r="L3" s="2">
        <v>0.92951948966713394</v>
      </c>
      <c r="M3" s="2">
        <v>0.95147930835858818</v>
      </c>
    </row>
    <row r="4" spans="1:13" s="3" customFormat="1" x14ac:dyDescent="0.45">
      <c r="A4" s="3" t="s">
        <v>137</v>
      </c>
      <c r="B4" s="3" t="s">
        <v>84</v>
      </c>
      <c r="C4" s="3" t="s">
        <v>85</v>
      </c>
      <c r="D4" s="3">
        <v>1.1938389618542209</v>
      </c>
      <c r="E4" s="3">
        <v>1.1280481447298512</v>
      </c>
      <c r="F4" s="3">
        <v>1.1139283141650238</v>
      </c>
      <c r="G4" s="3">
        <v>1.0703838646971899</v>
      </c>
      <c r="H4" s="3">
        <v>1.0636793719722446</v>
      </c>
      <c r="I4" s="3">
        <v>1.0260689981888218</v>
      </c>
      <c r="J4" s="3">
        <v>1.0101054773801983</v>
      </c>
      <c r="K4" s="3">
        <v>0.98478365914691834</v>
      </c>
      <c r="L4" s="3">
        <v>0.97144667122677664</v>
      </c>
      <c r="M4" s="3">
        <v>0.9519770969980359</v>
      </c>
    </row>
    <row r="5" spans="1:13" s="3" customFormat="1" x14ac:dyDescent="0.45"/>
    <row r="6" spans="1:13" x14ac:dyDescent="0.45">
      <c r="A6" s="2" t="s">
        <v>134</v>
      </c>
      <c r="B6" s="2" t="s">
        <v>58</v>
      </c>
      <c r="C6" s="2" t="s">
        <v>66</v>
      </c>
      <c r="D6" s="2">
        <v>1.1989888386612715</v>
      </c>
      <c r="E6" s="2">
        <v>1.2076782690607188</v>
      </c>
      <c r="F6" s="2">
        <v>1.1441559284048066</v>
      </c>
      <c r="G6" s="2">
        <v>1.1559024624398631</v>
      </c>
      <c r="H6" s="2">
        <v>1.0937573873794881</v>
      </c>
      <c r="I6" s="2">
        <v>1.1083931130360694</v>
      </c>
      <c r="J6" s="2">
        <v>1.0597769335318912</v>
      </c>
      <c r="K6" s="2">
        <v>1.0775341965040746</v>
      </c>
      <c r="L6" s="2">
        <v>1.025071085537786</v>
      </c>
      <c r="M6" s="2">
        <v>1.0453930064118047</v>
      </c>
    </row>
    <row r="7" spans="1:13" s="3" customFormat="1" x14ac:dyDescent="0.45"/>
    <row r="8" spans="1:13" s="3" customFormat="1" x14ac:dyDescent="0.45"/>
    <row r="9" spans="1:13" s="3" customFormat="1" x14ac:dyDescent="0.45"/>
    <row r="10" spans="1:13" x14ac:dyDescent="0.45">
      <c r="A10" t="s">
        <v>128</v>
      </c>
      <c r="B10" t="s">
        <v>84</v>
      </c>
      <c r="C10" t="s">
        <v>85</v>
      </c>
      <c r="D10">
        <v>1.2933330836443293</v>
      </c>
      <c r="E10">
        <v>1.2843250471793417</v>
      </c>
      <c r="F10">
        <v>1.2306126592783009</v>
      </c>
      <c r="G10">
        <v>1.2309204016818407</v>
      </c>
      <c r="H10">
        <v>1.1767246904806841</v>
      </c>
      <c r="I10">
        <v>1.1807442837849378</v>
      </c>
      <c r="J10">
        <v>1.1323737453782208</v>
      </c>
      <c r="K10">
        <v>1.1385451573969454</v>
      </c>
      <c r="L10">
        <v>1.0906631874464057</v>
      </c>
      <c r="M10">
        <v>1.1050649259370533</v>
      </c>
    </row>
    <row r="11" spans="1:13" s="3" customFormat="1" x14ac:dyDescent="0.45"/>
    <row r="12" spans="1:13" s="3" customFormat="1" x14ac:dyDescent="0.45"/>
    <row r="13" spans="1:13" s="3" customFormat="1" x14ac:dyDescent="0.45"/>
    <row r="14" spans="1:13" s="2" customFormat="1" x14ac:dyDescent="0.45">
      <c r="A14" s="2" t="s">
        <v>133</v>
      </c>
      <c r="B14" s="2" t="s">
        <v>58</v>
      </c>
      <c r="C14" s="2" t="s">
        <v>66</v>
      </c>
      <c r="D14" s="2">
        <v>1.4216461364505826</v>
      </c>
      <c r="E14" s="2">
        <v>1.4254879523614346</v>
      </c>
      <c r="F14" s="2">
        <v>1.3577441393821876</v>
      </c>
      <c r="G14" s="2">
        <v>1.3679824882127103</v>
      </c>
      <c r="H14" s="2">
        <v>1.307315219496074</v>
      </c>
      <c r="I14" s="2">
        <v>1.3203676893642649</v>
      </c>
      <c r="J14" s="2">
        <v>1.2595703625162389</v>
      </c>
      <c r="K14" s="2">
        <v>1.2771158137823406</v>
      </c>
      <c r="L14" s="2">
        <v>1.2083577600488369</v>
      </c>
      <c r="M14" s="2">
        <v>1.2305145170275242</v>
      </c>
    </row>
    <row r="15" spans="1:13" s="3" customFormat="1" x14ac:dyDescent="0.45"/>
    <row r="16" spans="1:13" x14ac:dyDescent="0.45">
      <c r="A16" t="s">
        <v>110</v>
      </c>
      <c r="B16" t="s">
        <v>58</v>
      </c>
      <c r="C16" t="s">
        <v>66</v>
      </c>
      <c r="D16">
        <v>1.4607486378041017</v>
      </c>
      <c r="E16">
        <v>1.4490532999821022</v>
      </c>
      <c r="F16">
        <v>1.3869953370023593</v>
      </c>
      <c r="G16">
        <v>1.3883385126078411</v>
      </c>
      <c r="H16">
        <v>1.3330756256635958</v>
      </c>
      <c r="I16">
        <v>1.3380701779269923</v>
      </c>
      <c r="J16">
        <v>1.286609721752346</v>
      </c>
      <c r="K16">
        <v>1.2945423760493373</v>
      </c>
      <c r="L16">
        <v>1.2330312441343314</v>
      </c>
      <c r="M16">
        <v>1.2449198127712136</v>
      </c>
    </row>
    <row r="17" spans="1:13" x14ac:dyDescent="0.45">
      <c r="A17" t="s">
        <v>107</v>
      </c>
      <c r="B17" t="s">
        <v>84</v>
      </c>
      <c r="C17" t="s">
        <v>66</v>
      </c>
      <c r="D17">
        <v>1.4841063373903294</v>
      </c>
      <c r="E17">
        <v>1.486519425116595</v>
      </c>
      <c r="F17">
        <v>1.4098282852978852</v>
      </c>
      <c r="G17">
        <v>1.4175490505963395</v>
      </c>
      <c r="H17">
        <v>1.3542930536372511</v>
      </c>
      <c r="I17">
        <v>1.3632338614069421</v>
      </c>
      <c r="J17">
        <v>1.3076647731050823</v>
      </c>
      <c r="K17">
        <v>1.319113595764263</v>
      </c>
      <c r="L17">
        <v>1.2557262999072394</v>
      </c>
      <c r="M17">
        <v>1.2712741165358983</v>
      </c>
    </row>
    <row r="18" spans="1:13" s="2" customFormat="1" x14ac:dyDescent="0.45">
      <c r="A18" s="2" t="s">
        <v>113</v>
      </c>
      <c r="B18" s="2" t="s">
        <v>58</v>
      </c>
      <c r="C18" s="2" t="s">
        <v>66</v>
      </c>
      <c r="D18" s="2">
        <v>1.4958090517300973</v>
      </c>
      <c r="E18" s="2">
        <v>1.5183961767274725</v>
      </c>
      <c r="F18" s="2">
        <v>1.4342526669390188</v>
      </c>
      <c r="G18" s="2">
        <v>1.4617836611531898</v>
      </c>
      <c r="H18" s="2">
        <v>1.3622801086513248</v>
      </c>
      <c r="I18" s="2">
        <v>1.3981993791598162</v>
      </c>
      <c r="J18" s="2">
        <v>1.3173228981728367</v>
      </c>
      <c r="K18" s="2">
        <v>1.356405278516271</v>
      </c>
      <c r="L18" s="2">
        <v>1.2791589133468146</v>
      </c>
      <c r="M18" s="2">
        <v>1.3204205806299787</v>
      </c>
    </row>
    <row r="19" spans="1:13" x14ac:dyDescent="0.45">
      <c r="A19" t="s">
        <v>76</v>
      </c>
      <c r="B19" t="s">
        <v>77</v>
      </c>
      <c r="C19" t="s">
        <v>74</v>
      </c>
      <c r="D19">
        <v>1.5078576297421875</v>
      </c>
      <c r="E19">
        <v>1.5192341111861793</v>
      </c>
      <c r="F19">
        <v>1.4403026884923094</v>
      </c>
      <c r="G19">
        <v>1.4578037225500864</v>
      </c>
      <c r="H19">
        <v>1.3796552094517454</v>
      </c>
      <c r="I19">
        <v>1.4017614410726236</v>
      </c>
      <c r="J19">
        <v>1.3254369988863302</v>
      </c>
      <c r="K19">
        <v>1.3527244141290504</v>
      </c>
      <c r="L19">
        <v>1.2802007970175719</v>
      </c>
      <c r="M19">
        <v>1.3121326623755056</v>
      </c>
    </row>
    <row r="20" spans="1:13" x14ac:dyDescent="0.45">
      <c r="A20" t="s">
        <v>117</v>
      </c>
      <c r="B20" t="s">
        <v>122</v>
      </c>
      <c r="C20" t="s">
        <v>66</v>
      </c>
      <c r="D20">
        <v>1.5447716357028896</v>
      </c>
      <c r="E20">
        <v>1.5004471129339825</v>
      </c>
      <c r="F20">
        <v>1.4630864374776615</v>
      </c>
      <c r="G20">
        <v>1.4365973083716039</v>
      </c>
      <c r="H20">
        <v>1.3910310295744353</v>
      </c>
      <c r="I20">
        <v>1.37051960565665</v>
      </c>
      <c r="J20">
        <v>1.3327466485951482</v>
      </c>
      <c r="K20">
        <v>1.3186626717730643</v>
      </c>
      <c r="L20">
        <v>1.2809614288010445</v>
      </c>
      <c r="M20">
        <v>1.2721456909471645</v>
      </c>
    </row>
    <row r="21" spans="1:13" s="2" customFormat="1" x14ac:dyDescent="0.45">
      <c r="A21" s="2" t="s">
        <v>137</v>
      </c>
      <c r="B21" s="2" t="s">
        <v>84</v>
      </c>
      <c r="C21" s="2" t="s">
        <v>62</v>
      </c>
      <c r="D21" s="2">
        <v>1.5561299968414573</v>
      </c>
      <c r="E21" s="2">
        <v>1.4760303879991705</v>
      </c>
      <c r="F21" s="2">
        <v>1.4546085427515174</v>
      </c>
      <c r="G21" s="2">
        <v>1.4001393867303935</v>
      </c>
      <c r="H21" s="2">
        <v>1.3955008427150488</v>
      </c>
      <c r="I21" s="2">
        <v>1.3484488367575076</v>
      </c>
      <c r="J21" s="2">
        <v>1.3319958086574835</v>
      </c>
      <c r="K21" s="2">
        <v>1.2932821296441186</v>
      </c>
      <c r="L21" s="2">
        <v>1.2797557139697606</v>
      </c>
      <c r="M21" s="2">
        <v>1.248655528173551</v>
      </c>
    </row>
    <row r="22" spans="1:13" s="3" customFormat="1" x14ac:dyDescent="0.45"/>
    <row r="23" spans="1:13" s="3" customFormat="1" x14ac:dyDescent="0.45">
      <c r="A23" s="3" t="s">
        <v>99</v>
      </c>
      <c r="B23" s="3" t="s">
        <v>84</v>
      </c>
      <c r="C23" s="3" t="s">
        <v>85</v>
      </c>
      <c r="D23" s="3">
        <v>1.6463854640814046</v>
      </c>
      <c r="E23" s="3">
        <v>1.4810006599687453</v>
      </c>
      <c r="F23" s="3">
        <v>1.5252456986819378</v>
      </c>
      <c r="G23" s="3">
        <v>1.4021870263112464</v>
      </c>
      <c r="H23" s="3">
        <v>1.4124349972904504</v>
      </c>
      <c r="I23" s="3">
        <v>1.3399371808665796</v>
      </c>
      <c r="J23" s="3">
        <v>1.3467028635147615</v>
      </c>
      <c r="K23" s="3">
        <v>1.2905477995050427</v>
      </c>
      <c r="L23" s="3">
        <v>1.2895306830087525</v>
      </c>
      <c r="M23" s="3">
        <v>1.2437356017540582</v>
      </c>
    </row>
    <row r="24" spans="1:13" x14ac:dyDescent="0.45">
      <c r="A24" t="s">
        <v>101</v>
      </c>
      <c r="B24" t="s">
        <v>58</v>
      </c>
      <c r="C24" t="s">
        <v>64</v>
      </c>
      <c r="D24">
        <v>1.5746935278587559</v>
      </c>
      <c r="E24">
        <v>1.5395375721528648</v>
      </c>
      <c r="F24">
        <v>1.5004732197318902</v>
      </c>
      <c r="G24">
        <v>1.47945182613287</v>
      </c>
      <c r="H24">
        <v>1.4229683340808708</v>
      </c>
      <c r="I24">
        <v>1.4138680303143698</v>
      </c>
      <c r="J24">
        <v>1.3630372384550347</v>
      </c>
      <c r="K24">
        <v>1.361142623085777</v>
      </c>
      <c r="L24">
        <v>1.3141428051764104</v>
      </c>
      <c r="M24">
        <v>1.3160560961288577</v>
      </c>
    </row>
    <row r="25" spans="1:13" x14ac:dyDescent="0.45">
      <c r="A25" t="s">
        <v>88</v>
      </c>
      <c r="B25" t="s">
        <v>58</v>
      </c>
      <c r="C25" t="s">
        <v>66</v>
      </c>
      <c r="D25">
        <v>1.58858785526076</v>
      </c>
      <c r="E25">
        <v>1.5536468196984612</v>
      </c>
      <c r="F25">
        <v>1.512401056950154</v>
      </c>
      <c r="G25">
        <v>1.4928092817693102</v>
      </c>
      <c r="H25">
        <v>1.4249666070520355</v>
      </c>
      <c r="I25">
        <v>1.4217030707639779</v>
      </c>
      <c r="J25">
        <v>1.3729281599131664</v>
      </c>
      <c r="K25">
        <v>1.3762913041749425</v>
      </c>
      <c r="L25">
        <v>1.3287550132468824</v>
      </c>
      <c r="M25">
        <v>1.3369051014370872</v>
      </c>
    </row>
    <row r="26" spans="1:13" x14ac:dyDescent="0.45">
      <c r="A26" t="s">
        <v>54</v>
      </c>
      <c r="B26" t="s">
        <v>55</v>
      </c>
      <c r="C26" t="s">
        <v>56</v>
      </c>
      <c r="D26">
        <v>1.5566786055918309</v>
      </c>
      <c r="E26">
        <v>1.6023386309529823</v>
      </c>
      <c r="F26">
        <v>1.4936523120254246</v>
      </c>
      <c r="G26">
        <v>1.5375827181155013</v>
      </c>
      <c r="H26">
        <v>1.4269244692408121</v>
      </c>
      <c r="I26">
        <v>1.4735128873055063</v>
      </c>
      <c r="J26">
        <v>1.3693945122860502</v>
      </c>
      <c r="K26">
        <v>1.4227462579774064</v>
      </c>
      <c r="L26">
        <v>1.3225198558655038</v>
      </c>
      <c r="M26">
        <v>1.3776220561971613</v>
      </c>
    </row>
    <row r="27" spans="1:13" x14ac:dyDescent="0.45">
      <c r="A27" t="s">
        <v>80</v>
      </c>
      <c r="B27" t="s">
        <v>81</v>
      </c>
      <c r="C27" t="s">
        <v>74</v>
      </c>
      <c r="D27">
        <v>1.6734130887531713</v>
      </c>
      <c r="E27">
        <v>1.6142659463162141</v>
      </c>
      <c r="F27">
        <v>1.5875003536007153</v>
      </c>
      <c r="G27">
        <v>1.5362930779875279</v>
      </c>
      <c r="H27">
        <v>1.5135384675897625</v>
      </c>
      <c r="I27">
        <v>1.4686339395833452</v>
      </c>
      <c r="J27">
        <v>1.4559772498818522</v>
      </c>
      <c r="K27">
        <v>1.4241834024502906</v>
      </c>
      <c r="L27">
        <v>1.3861507271459292</v>
      </c>
      <c r="M27">
        <v>1.366886986458727</v>
      </c>
    </row>
    <row r="28" spans="1:13" x14ac:dyDescent="0.45">
      <c r="A28" t="s">
        <v>94</v>
      </c>
      <c r="B28" t="s">
        <v>77</v>
      </c>
      <c r="C28" t="s">
        <v>74</v>
      </c>
      <c r="D28">
        <v>1.7259172939044454</v>
      </c>
      <c r="E28">
        <v>1.7454191930080174</v>
      </c>
      <c r="F28">
        <v>1.6460334689572131</v>
      </c>
      <c r="G28">
        <v>1.6775974429547267</v>
      </c>
      <c r="H28">
        <v>1.5664913964556302</v>
      </c>
      <c r="I28">
        <v>1.6022985206392528</v>
      </c>
      <c r="J28">
        <v>1.5209156809629394</v>
      </c>
      <c r="K28">
        <v>1.5606193748001107</v>
      </c>
      <c r="L28">
        <v>1.4630041447245752</v>
      </c>
      <c r="M28">
        <v>1.5048518737280934</v>
      </c>
    </row>
    <row r="29" spans="1:13" x14ac:dyDescent="0.45">
      <c r="A29" t="s">
        <v>109</v>
      </c>
      <c r="B29" t="s">
        <v>84</v>
      </c>
      <c r="C29" t="s">
        <v>66</v>
      </c>
      <c r="D29">
        <v>1.8007493053824812</v>
      </c>
      <c r="E29">
        <v>1.7715064369253979</v>
      </c>
      <c r="F29">
        <v>1.699616015078544</v>
      </c>
      <c r="G29">
        <v>1.6814531677413103</v>
      </c>
      <c r="H29">
        <v>1.6218714433465051</v>
      </c>
      <c r="I29">
        <v>1.6126409658297087</v>
      </c>
      <c r="J29">
        <v>1.5617689400311996</v>
      </c>
      <c r="K29">
        <v>1.5624508507065644</v>
      </c>
      <c r="L29">
        <v>1.5020907117128</v>
      </c>
      <c r="M29">
        <v>1.5111757283155256</v>
      </c>
    </row>
    <row r="30" spans="1:13" x14ac:dyDescent="0.45">
      <c r="A30" t="s">
        <v>68</v>
      </c>
      <c r="B30" t="s">
        <v>69</v>
      </c>
      <c r="C30" t="s">
        <v>66</v>
      </c>
      <c r="D30">
        <v>1.8269665691677581</v>
      </c>
      <c r="E30">
        <v>1.7512825995513464</v>
      </c>
      <c r="F30">
        <v>1.7307658247980044</v>
      </c>
      <c r="G30">
        <v>1.6685670507435599</v>
      </c>
      <c r="H30">
        <v>1.6480743903773625</v>
      </c>
      <c r="I30">
        <v>1.5961837163078374</v>
      </c>
      <c r="J30">
        <v>1.5949109142658446</v>
      </c>
      <c r="K30">
        <v>1.5450901217605129</v>
      </c>
      <c r="L30">
        <v>1.5371066908910864</v>
      </c>
      <c r="M30">
        <v>1.4970553853426332</v>
      </c>
    </row>
    <row r="31" spans="1:13" s="2" customFormat="1" x14ac:dyDescent="0.45">
      <c r="A31" s="2" t="s">
        <v>141</v>
      </c>
      <c r="B31" s="2" t="s">
        <v>58</v>
      </c>
      <c r="C31" s="2" t="s">
        <v>66</v>
      </c>
      <c r="D31" s="2">
        <v>1.562141573706165</v>
      </c>
      <c r="E31" s="2">
        <v>1.5690838888299388</v>
      </c>
      <c r="F31" s="2">
        <v>1.4926328456869602</v>
      </c>
      <c r="G31" s="2">
        <v>1.511630849119022</v>
      </c>
      <c r="H31" s="2">
        <v>1.4294318644074977</v>
      </c>
      <c r="I31" s="2">
        <v>1.4564113873523579</v>
      </c>
      <c r="J31" s="2">
        <v>1.368792846087721</v>
      </c>
      <c r="K31" s="2">
        <v>1.4000361156160399</v>
      </c>
      <c r="L31" s="2">
        <v>1.3199272666296293</v>
      </c>
      <c r="M31" s="2">
        <v>1.3529893493538403</v>
      </c>
    </row>
    <row r="34" spans="2:2" s="2" customFormat="1" x14ac:dyDescent="0.45">
      <c r="B34" s="4"/>
    </row>
    <row r="39" spans="2:2" s="2" customFormat="1" x14ac:dyDescent="0.45"/>
    <row r="50" spans="1:13" s="2" customForma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S56" sqref="AS56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4129.5</v>
      </c>
      <c r="E2">
        <v>20.222000000000001</v>
      </c>
      <c r="F2">
        <v>5211.3999999999996</v>
      </c>
      <c r="G2">
        <v>21.009</v>
      </c>
      <c r="H2">
        <v>6462.6</v>
      </c>
      <c r="I2">
        <v>21.763000000000002</v>
      </c>
      <c r="J2">
        <v>7742.9</v>
      </c>
      <c r="K2">
        <v>22.417000000000002</v>
      </c>
      <c r="L2">
        <v>9225.2999999999993</v>
      </c>
      <c r="M2">
        <v>23.07</v>
      </c>
    </row>
    <row r="3" spans="1:13" s="2" customFormat="1" x14ac:dyDescent="0.45">
      <c r="A3" s="2" t="s">
        <v>138</v>
      </c>
      <c r="B3" s="2" t="s">
        <v>84</v>
      </c>
      <c r="C3" s="2" t="s">
        <v>85</v>
      </c>
      <c r="D3">
        <v>5264.9</v>
      </c>
      <c r="E3">
        <v>18.956</v>
      </c>
      <c r="F3">
        <v>6653</v>
      </c>
      <c r="G3">
        <v>19.7</v>
      </c>
      <c r="H3">
        <v>8261.6</v>
      </c>
      <c r="I3">
        <v>20.414000000000001</v>
      </c>
      <c r="J3">
        <v>9910.7000000000007</v>
      </c>
      <c r="K3">
        <v>21.033999999999999</v>
      </c>
      <c r="L3">
        <v>11823.3</v>
      </c>
      <c r="M3">
        <v>21.652999999999999</v>
      </c>
    </row>
    <row r="4" spans="1:13" s="3" customFormat="1" x14ac:dyDescent="0.45">
      <c r="A4" s="3" t="s">
        <v>137</v>
      </c>
      <c r="B4" s="3" t="s">
        <v>84</v>
      </c>
      <c r="C4" s="3" t="s">
        <v>85</v>
      </c>
      <c r="D4">
        <v>3717.6</v>
      </c>
      <c r="E4">
        <v>19.997</v>
      </c>
      <c r="F4">
        <v>4698.6000000000004</v>
      </c>
      <c r="G4">
        <v>20.783000000000001</v>
      </c>
      <c r="H4">
        <v>5834.1</v>
      </c>
      <c r="I4">
        <v>21.536000000000001</v>
      </c>
      <c r="J4">
        <v>6997.2</v>
      </c>
      <c r="K4">
        <v>22.189</v>
      </c>
      <c r="L4">
        <v>8344.7999999999993</v>
      </c>
      <c r="M4">
        <v>22.84</v>
      </c>
    </row>
    <row r="5" spans="1:13" s="3" customFormat="1" x14ac:dyDescent="0.45">
      <c r="D5"/>
      <c r="E5"/>
      <c r="F5"/>
      <c r="G5"/>
      <c r="H5"/>
      <c r="I5"/>
      <c r="J5"/>
      <c r="K5"/>
      <c r="L5"/>
      <c r="M5"/>
    </row>
    <row r="6" spans="1:13" x14ac:dyDescent="0.45">
      <c r="A6" s="2" t="s">
        <v>134</v>
      </c>
      <c r="B6" s="2" t="s">
        <v>58</v>
      </c>
      <c r="C6" s="2" t="s">
        <v>66</v>
      </c>
      <c r="D6">
        <v>2965.6</v>
      </c>
      <c r="E6">
        <v>17.53</v>
      </c>
      <c r="F6">
        <v>3739.9</v>
      </c>
      <c r="G6">
        <v>18.209</v>
      </c>
      <c r="H6">
        <v>4635.8</v>
      </c>
      <c r="I6">
        <v>18.861000000000001</v>
      </c>
      <c r="J6">
        <v>5553.4</v>
      </c>
      <c r="K6">
        <v>19.427</v>
      </c>
      <c r="L6">
        <v>6616.4</v>
      </c>
      <c r="M6">
        <v>19.992999999999999</v>
      </c>
    </row>
    <row r="7" spans="1:13" s="3" customFormat="1" x14ac:dyDescent="0.45">
      <c r="D7"/>
      <c r="E7"/>
      <c r="F7"/>
      <c r="G7"/>
      <c r="H7"/>
      <c r="I7"/>
      <c r="J7"/>
      <c r="K7"/>
      <c r="L7"/>
      <c r="M7"/>
    </row>
    <row r="8" spans="1:13" s="3" customFormat="1" x14ac:dyDescent="0.45">
      <c r="D8"/>
      <c r="E8"/>
      <c r="F8"/>
      <c r="G8"/>
      <c r="H8"/>
      <c r="I8"/>
      <c r="J8"/>
      <c r="K8"/>
      <c r="L8"/>
      <c r="M8"/>
    </row>
    <row r="9" spans="1:13" s="3" customFormat="1" x14ac:dyDescent="0.45">
      <c r="D9"/>
      <c r="E9"/>
      <c r="F9"/>
      <c r="G9"/>
      <c r="H9"/>
      <c r="I9"/>
      <c r="J9"/>
      <c r="K9"/>
      <c r="L9"/>
      <c r="M9"/>
    </row>
    <row r="10" spans="1:13" x14ac:dyDescent="0.45">
      <c r="A10" t="s">
        <v>128</v>
      </c>
      <c r="B10" t="s">
        <v>84</v>
      </c>
      <c r="C10" t="s">
        <v>85</v>
      </c>
      <c r="D10">
        <v>2310.1</v>
      </c>
      <c r="E10">
        <v>16.709</v>
      </c>
      <c r="F10">
        <v>2915.4</v>
      </c>
      <c r="G10">
        <v>17.36</v>
      </c>
      <c r="H10">
        <v>3615.5</v>
      </c>
      <c r="I10">
        <v>17.983000000000001</v>
      </c>
      <c r="J10">
        <v>4332.3999999999996</v>
      </c>
      <c r="K10">
        <v>18.524000000000001</v>
      </c>
      <c r="L10">
        <v>5162.6000000000004</v>
      </c>
      <c r="M10">
        <v>19.064</v>
      </c>
    </row>
    <row r="11" spans="1:13" s="3" customFormat="1" x14ac:dyDescent="0.45">
      <c r="D11"/>
      <c r="E11"/>
      <c r="F11"/>
      <c r="G11"/>
      <c r="H11"/>
      <c r="I11"/>
      <c r="J11"/>
      <c r="K11"/>
      <c r="L11"/>
      <c r="M11"/>
    </row>
    <row r="12" spans="1:13" s="3" customFormat="1" x14ac:dyDescent="0.45">
      <c r="D12"/>
      <c r="E12"/>
      <c r="F12"/>
      <c r="G12"/>
      <c r="H12"/>
      <c r="I12"/>
      <c r="J12"/>
      <c r="K12"/>
      <c r="L12"/>
      <c r="M12"/>
    </row>
    <row r="13" spans="1:13" s="3" customFormat="1" x14ac:dyDescent="0.45">
      <c r="D13"/>
      <c r="E13"/>
      <c r="F13"/>
      <c r="G13"/>
      <c r="H13"/>
      <c r="I13"/>
      <c r="J13"/>
      <c r="K13"/>
      <c r="L13"/>
      <c r="M13"/>
    </row>
    <row r="14" spans="1:13" s="2" customFormat="1" x14ac:dyDescent="0.45">
      <c r="A14" s="2" t="s">
        <v>133</v>
      </c>
      <c r="B14" s="2" t="s">
        <v>58</v>
      </c>
      <c r="C14" s="2" t="s">
        <v>66</v>
      </c>
      <c r="D14">
        <v>1479.1</v>
      </c>
      <c r="E14">
        <v>14.912000000000001</v>
      </c>
      <c r="F14">
        <v>1862.8</v>
      </c>
      <c r="G14">
        <v>15.484</v>
      </c>
      <c r="H14">
        <v>2306.1999999999998</v>
      </c>
      <c r="I14">
        <v>16.033000000000001</v>
      </c>
      <c r="J14">
        <v>2759.9</v>
      </c>
      <c r="K14">
        <v>16.510000000000002</v>
      </c>
      <c r="L14">
        <v>3285</v>
      </c>
      <c r="M14">
        <v>16.986999999999998</v>
      </c>
    </row>
    <row r="15" spans="1:13" s="3" customFormat="1" x14ac:dyDescent="0.45">
      <c r="D15"/>
      <c r="E15"/>
      <c r="F15"/>
      <c r="G15"/>
      <c r="H15"/>
      <c r="I15"/>
      <c r="J15"/>
      <c r="K15"/>
      <c r="L15"/>
      <c r="M15"/>
    </row>
    <row r="16" spans="1:13" x14ac:dyDescent="0.45">
      <c r="A16" t="s">
        <v>110</v>
      </c>
      <c r="B16" t="s">
        <v>58</v>
      </c>
      <c r="C16" t="s">
        <v>66</v>
      </c>
      <c r="D16">
        <v>1439.7</v>
      </c>
      <c r="E16">
        <v>14.853</v>
      </c>
      <c r="F16">
        <v>1812.4</v>
      </c>
      <c r="G16">
        <v>15.422000000000001</v>
      </c>
      <c r="H16">
        <v>2243.1</v>
      </c>
      <c r="I16">
        <v>15.968</v>
      </c>
      <c r="J16">
        <v>2683.6</v>
      </c>
      <c r="K16">
        <v>16.442</v>
      </c>
      <c r="L16">
        <v>3193.3</v>
      </c>
      <c r="M16">
        <v>16.914999999999999</v>
      </c>
    </row>
    <row r="17" spans="1:13" x14ac:dyDescent="0.45">
      <c r="A17" t="s">
        <v>107</v>
      </c>
      <c r="B17" t="s">
        <v>84</v>
      </c>
      <c r="C17" t="s">
        <v>66</v>
      </c>
      <c r="D17">
        <v>1335.4</v>
      </c>
      <c r="E17">
        <v>14.244999999999999</v>
      </c>
      <c r="F17">
        <v>1686.5</v>
      </c>
      <c r="G17">
        <v>14.803000000000001</v>
      </c>
      <c r="H17">
        <v>2093.3000000000002</v>
      </c>
      <c r="I17">
        <v>15.337</v>
      </c>
      <c r="J17">
        <v>2510.1999999999998</v>
      </c>
      <c r="K17">
        <v>15.802</v>
      </c>
      <c r="L17">
        <v>2993.6</v>
      </c>
      <c r="M17">
        <v>16.265999999999998</v>
      </c>
    </row>
    <row r="18" spans="1:13" s="2" customFormat="1" x14ac:dyDescent="0.45">
      <c r="A18" s="2" t="s">
        <v>113</v>
      </c>
      <c r="B18" s="2" t="s">
        <v>58</v>
      </c>
      <c r="C18" s="2" t="s">
        <v>66</v>
      </c>
      <c r="D18">
        <v>1317.8</v>
      </c>
      <c r="E18">
        <v>14.023999999999999</v>
      </c>
      <c r="F18">
        <v>1654.8</v>
      </c>
      <c r="G18">
        <v>14.552</v>
      </c>
      <c r="H18">
        <v>2043.4</v>
      </c>
      <c r="I18">
        <v>15.058</v>
      </c>
      <c r="J18">
        <v>2440.3000000000002</v>
      </c>
      <c r="K18">
        <v>15.497999999999999</v>
      </c>
      <c r="L18">
        <v>2899</v>
      </c>
      <c r="M18">
        <v>15.938000000000001</v>
      </c>
    </row>
    <row r="19" spans="1:13" x14ac:dyDescent="0.45">
      <c r="A19" t="s">
        <v>76</v>
      </c>
      <c r="B19" t="s">
        <v>77</v>
      </c>
      <c r="C19" t="s">
        <v>74</v>
      </c>
      <c r="D19">
        <v>1463</v>
      </c>
      <c r="E19">
        <v>13.634</v>
      </c>
      <c r="F19">
        <v>1848.3</v>
      </c>
      <c r="G19">
        <v>14.169</v>
      </c>
      <c r="H19">
        <v>2295</v>
      </c>
      <c r="I19">
        <v>14.682</v>
      </c>
      <c r="J19">
        <v>2753.1</v>
      </c>
      <c r="K19">
        <v>15.128</v>
      </c>
      <c r="L19">
        <v>3284.6</v>
      </c>
      <c r="M19">
        <v>15.573</v>
      </c>
    </row>
    <row r="20" spans="1:13" x14ac:dyDescent="0.45">
      <c r="A20" t="s">
        <v>117</v>
      </c>
      <c r="B20" t="s">
        <v>122</v>
      </c>
      <c r="C20" t="s">
        <v>66</v>
      </c>
      <c r="D20">
        <v>924.4</v>
      </c>
      <c r="E20">
        <v>15.019</v>
      </c>
      <c r="F20">
        <v>1166.5999999999999</v>
      </c>
      <c r="G20">
        <v>15.603</v>
      </c>
      <c r="H20">
        <v>1446.7</v>
      </c>
      <c r="I20">
        <v>16.163</v>
      </c>
      <c r="J20">
        <v>1733.3</v>
      </c>
      <c r="K20">
        <v>16.649000000000001</v>
      </c>
      <c r="L20">
        <v>2065</v>
      </c>
      <c r="M20">
        <v>17.134</v>
      </c>
    </row>
    <row r="21" spans="1:13" s="2" customFormat="1" x14ac:dyDescent="0.45">
      <c r="A21" s="2" t="s">
        <v>137</v>
      </c>
      <c r="B21" s="2" t="s">
        <v>84</v>
      </c>
      <c r="C21" s="2" t="s">
        <v>62</v>
      </c>
      <c r="D21">
        <v>1126.3</v>
      </c>
      <c r="E21">
        <v>14.836</v>
      </c>
      <c r="F21">
        <v>1439.2</v>
      </c>
      <c r="G21">
        <v>15.461</v>
      </c>
      <c r="H21">
        <v>1804.3</v>
      </c>
      <c r="I21">
        <v>16.059999999999999</v>
      </c>
      <c r="J21">
        <v>2180.8000000000002</v>
      </c>
      <c r="K21">
        <v>16.579000000000001</v>
      </c>
      <c r="L21">
        <v>2619.5</v>
      </c>
      <c r="M21">
        <v>17.096</v>
      </c>
    </row>
    <row r="22" spans="1:13" s="3" customFormat="1" x14ac:dyDescent="0.45">
      <c r="D22"/>
      <c r="E22"/>
      <c r="F22"/>
      <c r="G22"/>
      <c r="H22"/>
      <c r="I22"/>
      <c r="J22"/>
      <c r="K22"/>
      <c r="L22"/>
      <c r="M22"/>
    </row>
    <row r="23" spans="1:13" s="3" customFormat="1" x14ac:dyDescent="0.45">
      <c r="A23" s="3" t="s">
        <v>99</v>
      </c>
      <c r="B23" s="3" t="s">
        <v>84</v>
      </c>
      <c r="C23" s="3" t="s">
        <v>85</v>
      </c>
      <c r="D23">
        <v>1120.5</v>
      </c>
      <c r="E23">
        <v>15.865</v>
      </c>
      <c r="F23">
        <v>1414</v>
      </c>
      <c r="G23">
        <v>16.481999999999999</v>
      </c>
      <c r="H23">
        <v>1753.2</v>
      </c>
      <c r="I23">
        <v>17.073</v>
      </c>
      <c r="J23">
        <v>2099.9</v>
      </c>
      <c r="K23">
        <v>17.585000000000001</v>
      </c>
      <c r="L23">
        <v>2501</v>
      </c>
      <c r="M23">
        <v>18.094999999999999</v>
      </c>
    </row>
    <row r="24" spans="1:13" x14ac:dyDescent="0.45">
      <c r="A24" t="s">
        <v>101</v>
      </c>
      <c r="B24" t="s">
        <v>58</v>
      </c>
      <c r="C24" t="s">
        <v>64</v>
      </c>
      <c r="D24">
        <v>1002.4</v>
      </c>
      <c r="E24">
        <v>14.287000000000001</v>
      </c>
      <c r="F24">
        <v>1261</v>
      </c>
      <c r="G24">
        <v>14.831</v>
      </c>
      <c r="H24">
        <v>1559.7</v>
      </c>
      <c r="I24">
        <v>15.353</v>
      </c>
      <c r="J24">
        <v>1865</v>
      </c>
      <c r="K24">
        <v>15.807</v>
      </c>
      <c r="L24">
        <v>2218.1999999999998</v>
      </c>
      <c r="M24">
        <v>16.260000000000002</v>
      </c>
    </row>
    <row r="25" spans="1:13" x14ac:dyDescent="0.45">
      <c r="A25" t="s">
        <v>88</v>
      </c>
      <c r="B25" t="s">
        <v>58</v>
      </c>
      <c r="C25" t="s">
        <v>66</v>
      </c>
      <c r="D25">
        <v>934.6</v>
      </c>
      <c r="E25">
        <v>14.353999999999999</v>
      </c>
      <c r="F25">
        <v>1172</v>
      </c>
      <c r="G25">
        <v>14.888999999999999</v>
      </c>
      <c r="H25">
        <v>1445.4</v>
      </c>
      <c r="I25">
        <v>15.401999999999999</v>
      </c>
      <c r="J25">
        <v>1724.2</v>
      </c>
      <c r="K25">
        <v>15.848000000000001</v>
      </c>
      <c r="L25">
        <v>2045.9</v>
      </c>
      <c r="M25">
        <v>16.292999999999999</v>
      </c>
    </row>
    <row r="26" spans="1:13" x14ac:dyDescent="0.45">
      <c r="A26" t="s">
        <v>54</v>
      </c>
      <c r="B26" t="s">
        <v>55</v>
      </c>
      <c r="C26" t="s">
        <v>56</v>
      </c>
    </row>
    <row r="27" spans="1:13" x14ac:dyDescent="0.45">
      <c r="A27" t="s">
        <v>80</v>
      </c>
      <c r="B27" t="s">
        <v>81</v>
      </c>
      <c r="C27" t="s">
        <v>74</v>
      </c>
      <c r="D27">
        <v>862.4</v>
      </c>
      <c r="E27">
        <v>13.599</v>
      </c>
      <c r="F27">
        <v>1088.5999999999999</v>
      </c>
      <c r="G27">
        <v>14.129</v>
      </c>
      <c r="H27">
        <v>1350.3</v>
      </c>
      <c r="I27">
        <v>14.637</v>
      </c>
      <c r="J27">
        <v>1618.3</v>
      </c>
      <c r="K27">
        <v>15.077999999999999</v>
      </c>
      <c r="L27">
        <v>1928.7</v>
      </c>
      <c r="M27">
        <v>15.519</v>
      </c>
    </row>
    <row r="28" spans="1:13" x14ac:dyDescent="0.45">
      <c r="A28" t="s">
        <v>94</v>
      </c>
      <c r="B28" t="s">
        <v>77</v>
      </c>
      <c r="C28" t="s">
        <v>74</v>
      </c>
      <c r="D28">
        <v>874.7</v>
      </c>
      <c r="E28">
        <v>11.882999999999999</v>
      </c>
      <c r="F28">
        <v>1104</v>
      </c>
      <c r="G28">
        <v>12.346</v>
      </c>
      <c r="H28">
        <v>1369.6</v>
      </c>
      <c r="I28">
        <v>12.791</v>
      </c>
      <c r="J28">
        <v>1641.7</v>
      </c>
      <c r="K28">
        <v>13.177</v>
      </c>
      <c r="L28">
        <v>1957.3</v>
      </c>
      <c r="M28">
        <v>13.563000000000001</v>
      </c>
    </row>
    <row r="29" spans="1:13" x14ac:dyDescent="0.45">
      <c r="A29" t="s">
        <v>109</v>
      </c>
      <c r="B29" t="s">
        <v>84</v>
      </c>
      <c r="C29" t="s">
        <v>66</v>
      </c>
      <c r="D29">
        <v>524.5</v>
      </c>
      <c r="E29">
        <v>12.454000000000001</v>
      </c>
      <c r="F29">
        <v>661.5</v>
      </c>
      <c r="G29">
        <v>12.936999999999999</v>
      </c>
      <c r="H29">
        <v>820</v>
      </c>
      <c r="I29">
        <v>13.398999999999999</v>
      </c>
      <c r="J29">
        <v>982.1</v>
      </c>
      <c r="K29">
        <v>13.801</v>
      </c>
      <c r="L29">
        <v>1169.8</v>
      </c>
      <c r="M29">
        <v>14.202</v>
      </c>
    </row>
    <row r="30" spans="1:13" x14ac:dyDescent="0.45">
      <c r="A30" t="s">
        <v>68</v>
      </c>
      <c r="B30" t="s">
        <v>69</v>
      </c>
      <c r="C30" t="s">
        <v>66</v>
      </c>
      <c r="D30">
        <v>535.20000000000005</v>
      </c>
      <c r="E30">
        <v>12.755000000000001</v>
      </c>
      <c r="F30">
        <v>674.3</v>
      </c>
      <c r="G30">
        <v>13.244999999999999</v>
      </c>
      <c r="H30">
        <v>835</v>
      </c>
      <c r="I30">
        <v>13.715999999999999</v>
      </c>
      <c r="J30">
        <v>999.3</v>
      </c>
      <c r="K30">
        <v>14.124000000000001</v>
      </c>
      <c r="L30">
        <v>1189.5</v>
      </c>
      <c r="M30">
        <v>14.532</v>
      </c>
    </row>
    <row r="31" spans="1:13" s="2" customFormat="1" x14ac:dyDescent="0.45">
      <c r="A31" s="2" t="s">
        <v>141</v>
      </c>
      <c r="B31" s="2" t="s">
        <v>58</v>
      </c>
      <c r="C31" s="2" t="s">
        <v>66</v>
      </c>
      <c r="D31">
        <v>1227.3</v>
      </c>
      <c r="E31">
        <v>13.423</v>
      </c>
      <c r="F31">
        <v>1546.1</v>
      </c>
      <c r="G31">
        <v>13.939</v>
      </c>
      <c r="H31">
        <v>1914.7</v>
      </c>
      <c r="I31">
        <v>14.435</v>
      </c>
      <c r="J31">
        <v>2292.1</v>
      </c>
      <c r="K31">
        <v>14.866</v>
      </c>
      <c r="L31">
        <v>2729</v>
      </c>
      <c r="M31">
        <v>15.295999999999999</v>
      </c>
    </row>
    <row r="34" spans="2:2" s="2" customFormat="1" x14ac:dyDescent="0.45">
      <c r="B34" s="4"/>
    </row>
    <row r="39" spans="2:2" s="2" customFormat="1" x14ac:dyDescent="0.45"/>
    <row r="50" spans="1:13" s="2" customForma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zoomScale="85" zoomScaleNormal="85" workbookViewId="0">
      <selection activeCell="Q29" sqref="Q29"/>
    </sheetView>
  </sheetViews>
  <sheetFormatPr defaultRowHeight="14.25" x14ac:dyDescent="0.45"/>
  <cols>
    <col min="2" max="2" width="15.33203125" bestFit="1" customWidth="1"/>
    <col min="3" max="25" width="9.33203125" style="9" customWidth="1"/>
    <col min="27" max="27" width="15.33203125" bestFit="1" customWidth="1"/>
  </cols>
  <sheetData>
    <row r="1" spans="1:30" ht="21" x14ac:dyDescent="0.65">
      <c r="A1" s="5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B1" t="s">
        <v>142</v>
      </c>
      <c r="AC1" t="s">
        <v>143</v>
      </c>
      <c r="AD1" t="s">
        <v>144</v>
      </c>
    </row>
    <row r="2" spans="1:30" x14ac:dyDescent="0.45">
      <c r="A2" s="6" t="s">
        <v>145</v>
      </c>
      <c r="B2" s="7" t="s">
        <v>146</v>
      </c>
      <c r="C2" s="6" t="s">
        <v>147</v>
      </c>
      <c r="D2" s="8" t="s">
        <v>148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AA2" t="s">
        <v>76</v>
      </c>
      <c r="AB2">
        <v>23.25</v>
      </c>
      <c r="AC2">
        <v>1148.3</v>
      </c>
      <c r="AD2">
        <f t="shared" ref="AD2:AD10" si="0">AC2/AB2</f>
        <v>49.389247311827958</v>
      </c>
    </row>
    <row r="3" spans="1:30" ht="14.25" customHeight="1" x14ac:dyDescent="0.45">
      <c r="A3" s="6"/>
      <c r="B3" s="6"/>
      <c r="C3" s="6"/>
      <c r="D3" s="7" t="s">
        <v>231</v>
      </c>
      <c r="E3" s="7" t="s">
        <v>232</v>
      </c>
      <c r="G3" s="10" t="s">
        <v>76</v>
      </c>
      <c r="H3" s="10"/>
      <c r="I3" s="10"/>
      <c r="K3" s="8" t="s">
        <v>107</v>
      </c>
      <c r="L3" s="8"/>
      <c r="M3" s="8"/>
      <c r="O3" s="8" t="s">
        <v>94</v>
      </c>
      <c r="P3" s="8"/>
      <c r="Q3" s="8"/>
      <c r="S3" s="8" t="s">
        <v>158</v>
      </c>
      <c r="T3" s="8"/>
      <c r="U3" s="8"/>
      <c r="W3" s="8" t="s">
        <v>138</v>
      </c>
      <c r="X3" s="8"/>
      <c r="Y3" s="8"/>
      <c r="AA3" t="s">
        <v>107</v>
      </c>
      <c r="AB3">
        <v>24.263999999999999</v>
      </c>
      <c r="AC3">
        <v>917.9</v>
      </c>
      <c r="AD3">
        <f t="shared" si="0"/>
        <v>37.82970656116057</v>
      </c>
    </row>
    <row r="4" spans="1:30" x14ac:dyDescent="0.45">
      <c r="A4" s="6"/>
      <c r="B4" s="6"/>
      <c r="C4" s="6"/>
      <c r="D4" s="6"/>
      <c r="E4" s="7"/>
      <c r="G4" s="10" t="s">
        <v>162</v>
      </c>
      <c r="H4" s="10"/>
      <c r="I4" s="10"/>
      <c r="K4" s="8" t="s">
        <v>163</v>
      </c>
      <c r="L4" s="8"/>
      <c r="M4" s="8"/>
      <c r="O4" s="8" t="s">
        <v>164</v>
      </c>
      <c r="P4" s="8"/>
      <c r="Q4" s="8"/>
      <c r="S4" s="8" t="s">
        <v>165</v>
      </c>
      <c r="T4" s="8"/>
      <c r="U4" s="8"/>
      <c r="W4" s="8" t="s">
        <v>166</v>
      </c>
      <c r="X4" s="8"/>
      <c r="Y4" s="8"/>
      <c r="AA4" t="s">
        <v>94</v>
      </c>
      <c r="AB4">
        <v>20.224</v>
      </c>
      <c r="AC4">
        <v>1034.9000000000001</v>
      </c>
      <c r="AD4">
        <f t="shared" si="0"/>
        <v>51.171875000000007</v>
      </c>
    </row>
    <row r="5" spans="1:30" x14ac:dyDescent="0.45">
      <c r="A5" s="6"/>
      <c r="B5" s="6"/>
      <c r="C5" s="6"/>
      <c r="D5" s="6"/>
      <c r="E5" s="7"/>
      <c r="F5" s="11" t="s">
        <v>149</v>
      </c>
      <c r="G5" s="9" t="s">
        <v>150</v>
      </c>
      <c r="H5" s="9" t="s">
        <v>159</v>
      </c>
      <c r="I5" s="9" t="s">
        <v>160</v>
      </c>
      <c r="J5" s="11" t="s">
        <v>149</v>
      </c>
      <c r="K5" s="9" t="s">
        <v>150</v>
      </c>
      <c r="L5" s="9" t="s">
        <v>159</v>
      </c>
      <c r="M5" s="9" t="s">
        <v>160</v>
      </c>
      <c r="N5" s="11" t="s">
        <v>149</v>
      </c>
      <c r="O5" s="9" t="s">
        <v>150</v>
      </c>
      <c r="P5" s="9" t="s">
        <v>159</v>
      </c>
      <c r="Q5" s="9" t="s">
        <v>160</v>
      </c>
      <c r="R5" s="11" t="s">
        <v>149</v>
      </c>
      <c r="S5" s="9" t="s">
        <v>150</v>
      </c>
      <c r="T5" s="9" t="s">
        <v>159</v>
      </c>
      <c r="U5" s="9" t="s">
        <v>160</v>
      </c>
      <c r="V5" s="11" t="s">
        <v>149</v>
      </c>
      <c r="W5" s="9" t="s">
        <v>150</v>
      </c>
      <c r="X5" s="9" t="s">
        <v>159</v>
      </c>
      <c r="Y5" s="9" t="s">
        <v>160</v>
      </c>
      <c r="AA5" s="12" t="s">
        <v>157</v>
      </c>
      <c r="AB5">
        <v>25.414000000000001</v>
      </c>
      <c r="AC5">
        <v>689.3</v>
      </c>
      <c r="AD5">
        <f t="shared" si="0"/>
        <v>27.122845675611863</v>
      </c>
    </row>
    <row r="6" spans="1:30" x14ac:dyDescent="0.45">
      <c r="A6" s="11" t="s">
        <v>151</v>
      </c>
      <c r="B6" s="11"/>
      <c r="C6" s="11"/>
      <c r="D6" s="11">
        <f>AB7</f>
        <v>34.58</v>
      </c>
      <c r="E6" s="13">
        <f>AB8</f>
        <v>28.53</v>
      </c>
      <c r="F6" s="11"/>
      <c r="G6" s="9">
        <f>AB2</f>
        <v>23.25</v>
      </c>
      <c r="H6" s="9">
        <f t="shared" ref="H6:I8" si="1">G6</f>
        <v>23.25</v>
      </c>
      <c r="I6" s="9">
        <f t="shared" si="1"/>
        <v>23.25</v>
      </c>
      <c r="J6" s="11"/>
      <c r="K6" s="9">
        <f>AB3</f>
        <v>24.263999999999999</v>
      </c>
      <c r="L6" s="9">
        <f t="shared" ref="L6:M8" si="2">K6</f>
        <v>24.263999999999999</v>
      </c>
      <c r="M6" s="9">
        <f t="shared" si="2"/>
        <v>24.263999999999999</v>
      </c>
      <c r="N6" s="11"/>
      <c r="O6" s="9">
        <f>AB4</f>
        <v>20.224</v>
      </c>
      <c r="P6" s="9">
        <f t="shared" ref="P6:Q8" si="3">O6</f>
        <v>20.224</v>
      </c>
      <c r="Q6" s="9">
        <f t="shared" si="3"/>
        <v>20.224</v>
      </c>
      <c r="R6" s="11"/>
      <c r="S6" s="9">
        <f>AB5</f>
        <v>25.414000000000001</v>
      </c>
      <c r="T6" s="9">
        <f t="shared" ref="T6:U8" si="4">S6</f>
        <v>25.414000000000001</v>
      </c>
      <c r="U6" s="9">
        <f t="shared" si="4"/>
        <v>25.414000000000001</v>
      </c>
      <c r="V6" s="11"/>
      <c r="W6" s="9">
        <f>AB6</f>
        <v>32.415999999999997</v>
      </c>
      <c r="X6" s="9">
        <f t="shared" ref="X6:Y8" si="5">W6</f>
        <v>32.415999999999997</v>
      </c>
      <c r="Y6" s="9">
        <f t="shared" si="5"/>
        <v>32.415999999999997</v>
      </c>
      <c r="AA6" s="12" t="s">
        <v>138</v>
      </c>
      <c r="AB6">
        <v>32.415999999999997</v>
      </c>
      <c r="AC6">
        <v>1542.1</v>
      </c>
      <c r="AD6">
        <f t="shared" si="0"/>
        <v>47.572186574531095</v>
      </c>
    </row>
    <row r="7" spans="1:30" x14ac:dyDescent="0.45">
      <c r="A7" s="11" t="s">
        <v>152</v>
      </c>
      <c r="B7" s="11"/>
      <c r="C7" s="11"/>
      <c r="D7" s="11"/>
      <c r="E7" s="13"/>
      <c r="F7" s="11"/>
      <c r="G7" s="9">
        <f>AD2</f>
        <v>49.389247311827958</v>
      </c>
      <c r="H7" s="9">
        <f t="shared" si="1"/>
        <v>49.389247311827958</v>
      </c>
      <c r="I7" s="9">
        <f t="shared" si="1"/>
        <v>49.389247311827958</v>
      </c>
      <c r="J7" s="11"/>
      <c r="K7" s="9">
        <f>AD3</f>
        <v>37.82970656116057</v>
      </c>
      <c r="L7" s="9">
        <f t="shared" si="2"/>
        <v>37.82970656116057</v>
      </c>
      <c r="M7" s="9">
        <f t="shared" si="2"/>
        <v>37.82970656116057</v>
      </c>
      <c r="N7" s="11"/>
      <c r="O7" s="9">
        <f>AD4</f>
        <v>51.171875000000007</v>
      </c>
      <c r="P7" s="9">
        <f t="shared" si="3"/>
        <v>51.171875000000007</v>
      </c>
      <c r="Q7" s="9">
        <f t="shared" si="3"/>
        <v>51.171875000000007</v>
      </c>
      <c r="R7" s="11"/>
      <c r="S7" s="9">
        <f>AD5</f>
        <v>27.122845675611863</v>
      </c>
      <c r="T7" s="9">
        <f t="shared" si="4"/>
        <v>27.122845675611863</v>
      </c>
      <c r="U7" s="9">
        <f t="shared" si="4"/>
        <v>27.122845675611863</v>
      </c>
      <c r="V7" s="11"/>
      <c r="W7" s="9">
        <f>AD6</f>
        <v>47.572186574531095</v>
      </c>
      <c r="X7" s="9">
        <f t="shared" si="5"/>
        <v>47.572186574531095</v>
      </c>
      <c r="Y7" s="9">
        <f t="shared" si="5"/>
        <v>47.572186574531095</v>
      </c>
      <c r="AA7" s="12" t="s">
        <v>83</v>
      </c>
      <c r="AB7">
        <v>34.58</v>
      </c>
      <c r="AC7">
        <v>996.2</v>
      </c>
      <c r="AD7">
        <f t="shared" si="0"/>
        <v>28.808559861191444</v>
      </c>
    </row>
    <row r="8" spans="1:30" x14ac:dyDescent="0.45">
      <c r="A8" s="11" t="s">
        <v>153</v>
      </c>
      <c r="B8" s="11"/>
      <c r="C8" s="11"/>
      <c r="D8" s="11"/>
      <c r="E8" s="13"/>
      <c r="F8" s="11"/>
      <c r="G8" s="9">
        <f>MAX($AD$2:$AD$7)</f>
        <v>51.171875000000007</v>
      </c>
      <c r="H8" s="9">
        <f t="shared" si="1"/>
        <v>51.171875000000007</v>
      </c>
      <c r="I8" s="9">
        <f t="shared" si="1"/>
        <v>51.171875000000007</v>
      </c>
      <c r="J8" s="11"/>
      <c r="K8" s="9">
        <f>MAX($AD$2:$AD$7)</f>
        <v>51.171875000000007</v>
      </c>
      <c r="L8" s="9">
        <f t="shared" si="2"/>
        <v>51.171875000000007</v>
      </c>
      <c r="M8" s="9">
        <f t="shared" si="2"/>
        <v>51.171875000000007</v>
      </c>
      <c r="N8" s="11"/>
      <c r="O8" s="9">
        <f>MAX($AD$2:$AD$7)</f>
        <v>51.171875000000007</v>
      </c>
      <c r="P8" s="9">
        <f t="shared" si="3"/>
        <v>51.171875000000007</v>
      </c>
      <c r="Q8" s="9">
        <f t="shared" si="3"/>
        <v>51.171875000000007</v>
      </c>
      <c r="R8" s="11"/>
      <c r="S8" s="9">
        <f>MAX($AD$2:$AD$7)</f>
        <v>51.171875000000007</v>
      </c>
      <c r="T8" s="9">
        <f t="shared" si="4"/>
        <v>51.171875000000007</v>
      </c>
      <c r="U8" s="9">
        <f t="shared" si="4"/>
        <v>51.171875000000007</v>
      </c>
      <c r="V8" s="11"/>
      <c r="W8" s="9">
        <f>MAX($AD$2:$AD$7)</f>
        <v>51.171875000000007</v>
      </c>
      <c r="X8" s="9">
        <f t="shared" si="5"/>
        <v>51.171875000000007</v>
      </c>
      <c r="Y8" s="9">
        <f t="shared" si="5"/>
        <v>51.171875000000007</v>
      </c>
      <c r="AA8" t="s">
        <v>128</v>
      </c>
      <c r="AB8">
        <v>28.53</v>
      </c>
      <c r="AC8">
        <v>986.3</v>
      </c>
      <c r="AD8">
        <f t="shared" si="0"/>
        <v>34.570627409744127</v>
      </c>
    </row>
    <row r="9" spans="1:30" x14ac:dyDescent="0.45">
      <c r="A9" s="14">
        <v>2</v>
      </c>
      <c r="B9" s="12" t="s">
        <v>83</v>
      </c>
      <c r="C9" s="19">
        <f>AB7</f>
        <v>34.58</v>
      </c>
      <c r="D9" s="19">
        <f>($C9*($A9-1)+D$6)/$C9</f>
        <v>2</v>
      </c>
      <c r="E9" s="19">
        <f>($C9*($A9-1)+E$6)/$C9</f>
        <v>1.8250433776749566</v>
      </c>
      <c r="F9" s="19">
        <v>1.3</v>
      </c>
      <c r="G9" s="19">
        <f>($C9*($A9-1)*F9+G$6)/$C9</f>
        <v>1.9723539618276464</v>
      </c>
      <c r="H9" s="19">
        <f>(($C9*($A9-1)*F9+H$6)*H$7+($C9*($A9-1)+$D$6)*(H$8-H$7))/($C9*H$8)</f>
        <v>1.9733170415098797</v>
      </c>
      <c r="I9" s="93">
        <f>(($C9*($A9-1)*F9+I$6)*I$7+($C9*($A9-1)+$E$6)*(I$8-I$7))/($C9*I$8)</f>
        <v>1.9672222380815185</v>
      </c>
      <c r="J9" s="19">
        <v>1.3</v>
      </c>
      <c r="K9" s="19">
        <f>($C9*($A9-1)*J9+K$6)/$C9</f>
        <v>2.0016772700983227</v>
      </c>
      <c r="L9" s="93">
        <f>(($C9*($A9-1)*J9+L$6)*L$7+($C9*($A9-1)+$D$6)*(L$8-L$7))/($C9*L$8)</f>
        <v>2.0012399513530306</v>
      </c>
      <c r="M9" s="19">
        <f>(($C9*($A9-1)*J9+M$6)*M$7+($C9*($A9-1)+$E$6)*(M$8-M$7))/($C9*M$8)</f>
        <v>1.9556230822320311</v>
      </c>
      <c r="N9" s="19">
        <v>1.3</v>
      </c>
      <c r="O9" s="19">
        <f>($C9*($A9-1)*N9+O$6)/$C9</f>
        <v>1.8848467322151532</v>
      </c>
      <c r="P9" s="19">
        <f>(($C9*($A9-1)*N9+P$6)*P$7+($C9*($A9-1)+$D$6)*(P$8-P$7))/($C9*P$8)</f>
        <v>1.8848467322151532</v>
      </c>
      <c r="Q9" s="19">
        <f>(($C9*($A9-1)*N9+Q$6)*Q$7+($C9*($A9-1)+$E$6)*(Q$8-Q$7))/($C9*Q$8)</f>
        <v>1.8848467322151532</v>
      </c>
      <c r="R9" s="19">
        <v>1.3</v>
      </c>
      <c r="S9" s="19">
        <f>($C9*($A9-1)*R9+S$6)/$C9</f>
        <v>2.0349334875650666</v>
      </c>
      <c r="T9" s="19">
        <f>(($C9*($A9-1)*R9+T$6)*T$7+($C9*($A9-1)+$D$6)*(T$8-T$7))/($C9*T$8)</f>
        <v>2.018515944395983</v>
      </c>
      <c r="U9" s="19">
        <f>(($C9*($A9-1)*R9+U$6)*U$7+($C9*($A9-1)+$E$6)*(U$8-U$7))/($C9*U$8)</f>
        <v>1.9362923217362533</v>
      </c>
      <c r="V9" s="19">
        <v>1.3</v>
      </c>
      <c r="W9" s="19">
        <f>($C9*($A9-1)*V9+W$6)/$C9</f>
        <v>2.2374204742625796</v>
      </c>
      <c r="X9" s="19">
        <f>(($C9*($A9-1)*V9+X$6)*X$7+($C9*($A9-1)+$D$6)*(X$8-X$7))/($C9*X$8)</f>
        <v>2.2207191176448604</v>
      </c>
      <c r="Y9" s="19">
        <f>(($C9*($A9-1)*V9+Y$6)*Y$7+($C9*($A9-1)+$E$6)*(Y$8-Y$7))/($C9*Y$8)</f>
        <v>2.2084117842054938</v>
      </c>
      <c r="AA9" t="s">
        <v>161</v>
      </c>
      <c r="AB9">
        <v>25.695</v>
      </c>
      <c r="AC9">
        <v>688.8</v>
      </c>
      <c r="AD9">
        <f t="shared" si="0"/>
        <v>26.806771745475771</v>
      </c>
    </row>
    <row r="10" spans="1:30" x14ac:dyDescent="0.45">
      <c r="A10" s="14">
        <v>2</v>
      </c>
      <c r="B10" t="s">
        <v>128</v>
      </c>
      <c r="C10" s="19">
        <f t="shared" ref="C10:C12" si="6">AB8</f>
        <v>28.53</v>
      </c>
      <c r="D10" s="93">
        <f t="shared" ref="D10:E32" si="7">($C10*($A10-1)+D$6)/$C10</f>
        <v>2.2120574833508586</v>
      </c>
      <c r="E10" s="19">
        <f t="shared" si="7"/>
        <v>2</v>
      </c>
      <c r="F10" s="19">
        <v>1.3</v>
      </c>
      <c r="G10" s="19">
        <f t="shared" ref="G10:G32" si="8">($C10*($A10-1)*F10+G$6)/$C10</f>
        <v>2.1149316508937961</v>
      </c>
      <c r="H10" s="19">
        <f t="shared" ref="H10:H32" si="9">(($C10*($A10-1)*F10+H$6)*H$7+($C10*($A10-1)+$D$6)*(H$8-H$7))/($C10*H$8)</f>
        <v>2.1183151344611799</v>
      </c>
      <c r="I10" s="19">
        <f t="shared" ref="I10:I32" si="10">(($C10*($A10-1)*F10+I$6)*I$7+($C10*($A10-1)+$E$6)*(I$8-I$7))/($C10*I$8)</f>
        <v>2.110927882356282</v>
      </c>
      <c r="J10" s="19">
        <v>1.3</v>
      </c>
      <c r="K10" s="19">
        <f t="shared" ref="K10:K32" si="11">($C10*($A10-1)*J10+K$6)/$C10</f>
        <v>2.150473186119874</v>
      </c>
      <c r="L10" s="93">
        <f t="shared" ref="L10:L32" si="12">(($C10*($A10-1)*J10+L$6)*L$7+($C10*($A10-1)+$D$6)*(L$8-L$7))/($C10*L$8)</f>
        <v>2.1665302109375761</v>
      </c>
      <c r="M10" s="93">
        <f t="shared" ref="M10:M32" si="13">(($C10*($A10-1)*J10+M$6)*M$7+($C10*($A10-1)+$E$6)*(M$8-M$7))/($C10*M$8)</f>
        <v>2.111239943352432</v>
      </c>
      <c r="N10" s="19">
        <v>1.3</v>
      </c>
      <c r="O10" s="19">
        <f t="shared" ref="O10:O32" si="14">($C10*($A10-1)*N10+O$6)/$C10</f>
        <v>2.0088678583946722</v>
      </c>
      <c r="P10" s="19">
        <f t="shared" ref="P10:P32" si="15">(($C10*($A10-1)*N10+P$6)*P$7+($C10*($A10-1)+$D$6)*(P$8-P$7))/($C10*P$8)</f>
        <v>2.0088678583946722</v>
      </c>
      <c r="Q10" s="19">
        <f t="shared" ref="Q10:Q32" si="16">(($C10*($A10-1)*N10+Q$6)*Q$7+($C10*($A10-1)+$E$6)*(Q$8-Q$7))/($C10*Q$8)</f>
        <v>2.0088678583946722</v>
      </c>
      <c r="R10" s="19">
        <v>1.3</v>
      </c>
      <c r="S10" s="19">
        <f t="shared" ref="S10:S32" si="17">($C10*($A10-1)*R10+S$6)/$C10</f>
        <v>2.1907816333683843</v>
      </c>
      <c r="T10" s="19">
        <f t="shared" ref="T10:T32" si="18">(($C10*($A10-1)*R10+T$6)*T$7+($C10*($A10-1)+$D$6)*(T$8-T$7))/($C10*T$8)</f>
        <v>2.200780554457944</v>
      </c>
      <c r="U10" s="19">
        <f t="shared" ref="U10:U32" si="19">(($C10*($A10-1)*R10+U$6)*U$7+($C10*($A10-1)+$E$6)*(U$8-U$7))/($C10*U$8)</f>
        <v>2.101120797305001</v>
      </c>
      <c r="V10" s="19">
        <v>1.3</v>
      </c>
      <c r="W10" s="19">
        <f t="shared" ref="W10:W32" si="20">($C10*($A10-1)*V10+W$6)/$C10</f>
        <v>2.4362075008762702</v>
      </c>
      <c r="X10" s="19">
        <f t="shared" ref="X10:X32" si="21">(($C10*($A10-1)*V10+X$6)*X$7+($C10*($A10-1)+$D$6)*(X$8-X$7))/($C10*X$8)</f>
        <v>2.4204396552842362</v>
      </c>
      <c r="Y10" s="19">
        <f t="shared" ref="Y10:Y32" si="22">(($C10*($A10-1)*V10+Y$6)*Y$7+($C10*($A10-1)+$E$6)*(Y$8-Y$7))/($C10*Y$8)</f>
        <v>2.4055224596889575</v>
      </c>
      <c r="AA10" t="s">
        <v>154</v>
      </c>
      <c r="AB10">
        <v>17.228999999999999</v>
      </c>
      <c r="AC10">
        <v>570.5</v>
      </c>
      <c r="AD10">
        <f t="shared" si="0"/>
        <v>33.112774972430209</v>
      </c>
    </row>
    <row r="11" spans="1:30" x14ac:dyDescent="0.45">
      <c r="A11" s="14">
        <v>2</v>
      </c>
      <c r="B11" t="s">
        <v>161</v>
      </c>
      <c r="C11" s="19">
        <f t="shared" si="6"/>
        <v>25.695</v>
      </c>
      <c r="D11" s="93">
        <f t="shared" si="7"/>
        <v>2.3457871181163648</v>
      </c>
      <c r="E11" s="93">
        <f t="shared" si="7"/>
        <v>2.1103327495621715</v>
      </c>
      <c r="F11" s="19">
        <v>1.1000000000000001</v>
      </c>
      <c r="G11" s="19">
        <f t="shared" si="8"/>
        <v>2.0048453006421481</v>
      </c>
      <c r="H11" s="19">
        <f t="shared" si="9"/>
        <v>2.0167223781165466</v>
      </c>
      <c r="I11" s="19">
        <f t="shared" si="10"/>
        <v>2.0085200701752064</v>
      </c>
      <c r="J11" s="19">
        <v>1.1000000000000001</v>
      </c>
      <c r="K11" s="19">
        <f t="shared" si="11"/>
        <v>2.04430823117338</v>
      </c>
      <c r="L11" s="93">
        <f t="shared" si="12"/>
        <v>2.1229135605725302</v>
      </c>
      <c r="M11" s="93">
        <f t="shared" si="13"/>
        <v>2.0615229657406888</v>
      </c>
      <c r="N11" s="19">
        <v>1.1000000000000001</v>
      </c>
      <c r="O11" s="19">
        <f t="shared" si="14"/>
        <v>1.8870791982876047</v>
      </c>
      <c r="P11" s="19">
        <f t="shared" si="15"/>
        <v>1.8870791982876045</v>
      </c>
      <c r="Q11" s="19">
        <f t="shared" si="16"/>
        <v>1.8870791982876045</v>
      </c>
      <c r="R11" s="19">
        <v>1.1000000000000001</v>
      </c>
      <c r="S11" s="19">
        <f t="shared" si="17"/>
        <v>2.0890640202374002</v>
      </c>
      <c r="T11" s="19">
        <f t="shared" si="18"/>
        <v>2.2097150870419484</v>
      </c>
      <c r="U11" s="19">
        <f t="shared" si="19"/>
        <v>2.0990595948616231</v>
      </c>
      <c r="V11" s="19">
        <v>1.1000000000000001</v>
      </c>
      <c r="W11" s="19">
        <f t="shared" si="20"/>
        <v>2.3615683985211127</v>
      </c>
      <c r="X11" s="19">
        <f t="shared" si="21"/>
        <v>2.3604582634632898</v>
      </c>
      <c r="Y11" s="19">
        <f t="shared" si="22"/>
        <v>2.3438952126622272</v>
      </c>
    </row>
    <row r="12" spans="1:30" x14ac:dyDescent="0.45">
      <c r="A12" s="14">
        <v>2</v>
      </c>
      <c r="B12" t="s">
        <v>154</v>
      </c>
      <c r="C12" s="19">
        <f t="shared" si="6"/>
        <v>17.228999999999999</v>
      </c>
      <c r="D12" s="93">
        <f t="shared" si="7"/>
        <v>3.007081084218469</v>
      </c>
      <c r="E12" s="93">
        <f t="shared" si="7"/>
        <v>2.65592895699112</v>
      </c>
      <c r="F12" s="19">
        <v>1.1000000000000001</v>
      </c>
      <c r="G12" s="19">
        <f t="shared" si="8"/>
        <v>2.4494689186836149</v>
      </c>
      <c r="H12" s="19">
        <f t="shared" si="9"/>
        <v>2.4688939424011158</v>
      </c>
      <c r="I12" s="19">
        <f t="shared" si="10"/>
        <v>2.4566611777280221</v>
      </c>
      <c r="J12" s="19">
        <v>1.1000000000000001</v>
      </c>
      <c r="K12" s="19">
        <f t="shared" si="11"/>
        <v>2.5083231760403972</v>
      </c>
      <c r="L12" s="93">
        <f t="shared" si="12"/>
        <v>2.6383655483614237</v>
      </c>
      <c r="M12" s="93">
        <f t="shared" si="13"/>
        <v>2.5468087932273962</v>
      </c>
      <c r="N12" s="19">
        <v>1.1000000000000001</v>
      </c>
      <c r="O12" s="19">
        <f t="shared" si="14"/>
        <v>2.2738348133960185</v>
      </c>
      <c r="P12" s="19">
        <f t="shared" si="15"/>
        <v>2.2738348133960185</v>
      </c>
      <c r="Q12" s="19">
        <f t="shared" si="16"/>
        <v>2.2738348133960185</v>
      </c>
      <c r="R12" s="19">
        <v>1.1000000000000001</v>
      </c>
      <c r="S12" s="19">
        <f t="shared" si="17"/>
        <v>2.5750711010505545</v>
      </c>
      <c r="T12" s="19">
        <f t="shared" si="18"/>
        <v>2.7781010028009514</v>
      </c>
      <c r="U12" s="19">
        <f t="shared" si="19"/>
        <v>2.6130715250846905</v>
      </c>
      <c r="V12" s="19">
        <v>1.1000000000000001</v>
      </c>
      <c r="W12" s="19">
        <f t="shared" si="20"/>
        <v>2.9814789018515295</v>
      </c>
      <c r="X12" s="19">
        <f t="shared" si="21"/>
        <v>2.9832798888103427</v>
      </c>
      <c r="Y12" s="19">
        <f t="shared" si="22"/>
        <v>2.9585780726670197</v>
      </c>
    </row>
    <row r="13" spans="1:30" x14ac:dyDescent="0.45">
      <c r="A13" s="14">
        <v>3</v>
      </c>
      <c r="B13" s="12" t="s">
        <v>83</v>
      </c>
      <c r="C13" s="19">
        <f>AB7</f>
        <v>34.58</v>
      </c>
      <c r="D13" s="19">
        <f t="shared" si="7"/>
        <v>3</v>
      </c>
      <c r="E13" s="19">
        <f t="shared" si="7"/>
        <v>2.8250433776749566</v>
      </c>
      <c r="F13" s="19">
        <v>1.3</v>
      </c>
      <c r="G13" s="19">
        <f t="shared" si="8"/>
        <v>3.2723539618276463</v>
      </c>
      <c r="H13" s="93">
        <f t="shared" si="9"/>
        <v>3.2628662165899094</v>
      </c>
      <c r="I13" s="93">
        <f t="shared" si="10"/>
        <v>3.2567714131615482</v>
      </c>
      <c r="J13" s="19">
        <v>1.3</v>
      </c>
      <c r="K13" s="19">
        <f t="shared" si="11"/>
        <v>3.301677270098323</v>
      </c>
      <c r="L13" s="19">
        <f t="shared" si="12"/>
        <v>3.2230202157726588</v>
      </c>
      <c r="M13" s="19">
        <f t="shared" si="13"/>
        <v>3.1774033466516594</v>
      </c>
      <c r="N13" s="19">
        <v>1.3</v>
      </c>
      <c r="O13" s="19">
        <f t="shared" si="14"/>
        <v>3.1848467322151537</v>
      </c>
      <c r="P13" s="19">
        <f t="shared" si="15"/>
        <v>3.1848467322151532</v>
      </c>
      <c r="Q13" s="19">
        <f t="shared" si="16"/>
        <v>3.1848467322151532</v>
      </c>
      <c r="R13" s="19">
        <v>1.3</v>
      </c>
      <c r="S13" s="19">
        <f t="shared" si="17"/>
        <v>3.3349334875650669</v>
      </c>
      <c r="T13" s="19">
        <f t="shared" si="18"/>
        <v>3.1775262152270516</v>
      </c>
      <c r="U13" s="19">
        <f t="shared" si="19"/>
        <v>3.0953025925673212</v>
      </c>
      <c r="V13" s="19">
        <v>1.3</v>
      </c>
      <c r="W13" s="19">
        <f t="shared" si="20"/>
        <v>3.5374204742625794</v>
      </c>
      <c r="X13" s="19">
        <f t="shared" si="21"/>
        <v>3.4996156007688288</v>
      </c>
      <c r="Y13" s="19">
        <f t="shared" si="22"/>
        <v>3.4873082673294622</v>
      </c>
    </row>
    <row r="14" spans="1:30" x14ac:dyDescent="0.45">
      <c r="A14" s="14">
        <v>3</v>
      </c>
      <c r="B14" t="s">
        <v>128</v>
      </c>
      <c r="C14" s="19">
        <f t="shared" ref="C14:C16" si="23">AB8</f>
        <v>28.53</v>
      </c>
      <c r="D14" s="19">
        <f t="shared" si="7"/>
        <v>3.2120574833508586</v>
      </c>
      <c r="E14" s="19">
        <f t="shared" si="7"/>
        <v>3</v>
      </c>
      <c r="F14" s="19">
        <v>1.3</v>
      </c>
      <c r="G14" s="19">
        <f t="shared" si="8"/>
        <v>3.4149316508937964</v>
      </c>
      <c r="H14" s="93">
        <f t="shared" si="9"/>
        <v>3.4078643095412096</v>
      </c>
      <c r="I14" s="93">
        <f t="shared" si="10"/>
        <v>3.4004770574363112</v>
      </c>
      <c r="J14" s="19">
        <v>1.3</v>
      </c>
      <c r="K14" s="19">
        <f t="shared" si="11"/>
        <v>3.4504731861198739</v>
      </c>
      <c r="L14" s="19">
        <f t="shared" si="12"/>
        <v>3.3883104753572044</v>
      </c>
      <c r="M14" s="19">
        <f t="shared" si="13"/>
        <v>3.3330202077720603</v>
      </c>
      <c r="N14" s="19">
        <v>1.3</v>
      </c>
      <c r="O14" s="19">
        <f t="shared" si="14"/>
        <v>3.3088678583946725</v>
      </c>
      <c r="P14" s="19">
        <f t="shared" si="15"/>
        <v>3.3088678583946729</v>
      </c>
      <c r="Q14" s="19">
        <f t="shared" si="16"/>
        <v>3.3088678583946729</v>
      </c>
      <c r="R14" s="19">
        <v>1.3</v>
      </c>
      <c r="S14" s="19">
        <f t="shared" si="17"/>
        <v>3.4907816333683845</v>
      </c>
      <c r="T14" s="19">
        <f t="shared" si="18"/>
        <v>3.3597908252890121</v>
      </c>
      <c r="U14" s="19">
        <f t="shared" si="19"/>
        <v>3.2601310681360691</v>
      </c>
      <c r="V14" s="19">
        <v>1.3</v>
      </c>
      <c r="W14" s="19">
        <f t="shared" si="20"/>
        <v>3.7362075008762705</v>
      </c>
      <c r="X14" s="19">
        <f t="shared" si="21"/>
        <v>3.6993361384082046</v>
      </c>
      <c r="Y14" s="19">
        <f t="shared" si="22"/>
        <v>3.6844189428129264</v>
      </c>
    </row>
    <row r="15" spans="1:30" x14ac:dyDescent="0.45">
      <c r="A15" s="14">
        <v>3</v>
      </c>
      <c r="B15" t="s">
        <v>161</v>
      </c>
      <c r="C15" s="19">
        <f t="shared" si="23"/>
        <v>25.695</v>
      </c>
      <c r="D15" s="93">
        <f t="shared" si="7"/>
        <v>3.3457871181163648</v>
      </c>
      <c r="E15" s="19">
        <f t="shared" si="7"/>
        <v>3.1103327495621715</v>
      </c>
      <c r="F15" s="19">
        <v>1.1000000000000001</v>
      </c>
      <c r="G15" s="19">
        <f t="shared" si="8"/>
        <v>3.1048453006421481</v>
      </c>
      <c r="H15" s="19">
        <f t="shared" si="9"/>
        <v>3.11323876980989</v>
      </c>
      <c r="I15" s="19">
        <f t="shared" si="10"/>
        <v>3.1050364618685493</v>
      </c>
      <c r="J15" s="19">
        <v>1.1000000000000001</v>
      </c>
      <c r="K15" s="19">
        <f t="shared" si="11"/>
        <v>3.1443082311733801</v>
      </c>
      <c r="L15" s="93">
        <f t="shared" si="12"/>
        <v>3.1968403153790734</v>
      </c>
      <c r="M15" s="93">
        <f t="shared" si="13"/>
        <v>3.135449720547232</v>
      </c>
      <c r="N15" s="19">
        <v>1.1000000000000001</v>
      </c>
      <c r="O15" s="19">
        <f t="shared" si="14"/>
        <v>2.9870791982876046</v>
      </c>
      <c r="P15" s="19">
        <f t="shared" si="15"/>
        <v>2.9870791982876046</v>
      </c>
      <c r="Q15" s="19">
        <f t="shared" si="16"/>
        <v>2.9870791982876046</v>
      </c>
      <c r="R15" s="19">
        <v>1.1000000000000001</v>
      </c>
      <c r="S15" s="19">
        <f t="shared" si="17"/>
        <v>3.1890640202374008</v>
      </c>
      <c r="T15" s="19">
        <f t="shared" si="18"/>
        <v>3.2627185106523049</v>
      </c>
      <c r="U15" s="19">
        <f t="shared" si="19"/>
        <v>3.1520630184719796</v>
      </c>
      <c r="V15" s="19">
        <v>1.1000000000000001</v>
      </c>
      <c r="W15" s="19">
        <f t="shared" si="20"/>
        <v>3.4615683985211128</v>
      </c>
      <c r="X15" s="19">
        <f t="shared" si="21"/>
        <v>3.4534237578379452</v>
      </c>
      <c r="Y15" s="19">
        <f t="shared" si="22"/>
        <v>3.4368607070368831</v>
      </c>
    </row>
    <row r="16" spans="1:30" x14ac:dyDescent="0.45">
      <c r="A16" s="14">
        <v>3</v>
      </c>
      <c r="B16" t="s">
        <v>154</v>
      </c>
      <c r="C16" s="19">
        <f t="shared" si="23"/>
        <v>17.228999999999999</v>
      </c>
      <c r="D16" s="93">
        <f t="shared" si="7"/>
        <v>4.007081084218469</v>
      </c>
      <c r="E16" s="93">
        <f t="shared" si="7"/>
        <v>3.65592895699112</v>
      </c>
      <c r="F16" s="19">
        <v>1.1000000000000001</v>
      </c>
      <c r="G16" s="19">
        <f t="shared" si="8"/>
        <v>3.549468918683615</v>
      </c>
      <c r="H16" s="19">
        <f t="shared" si="9"/>
        <v>3.5654103340944596</v>
      </c>
      <c r="I16" s="19">
        <f t="shared" si="10"/>
        <v>3.5531775694213654</v>
      </c>
      <c r="J16" s="19">
        <v>1.1000000000000001</v>
      </c>
      <c r="K16" s="19">
        <f t="shared" si="11"/>
        <v>3.6083231760403973</v>
      </c>
      <c r="L16" s="93">
        <f t="shared" si="12"/>
        <v>3.7122923031679669</v>
      </c>
      <c r="M16" s="93">
        <f t="shared" si="13"/>
        <v>3.6207355480339394</v>
      </c>
      <c r="N16" s="19">
        <v>1.1000000000000001</v>
      </c>
      <c r="O16" s="19">
        <f t="shared" si="14"/>
        <v>3.373834813396019</v>
      </c>
      <c r="P16" s="19">
        <f t="shared" si="15"/>
        <v>3.3738348133960185</v>
      </c>
      <c r="Q16" s="19">
        <f t="shared" si="16"/>
        <v>3.3738348133960185</v>
      </c>
      <c r="R16" s="19">
        <v>1.1000000000000001</v>
      </c>
      <c r="S16" s="19">
        <f t="shared" si="17"/>
        <v>3.6750711010505546</v>
      </c>
      <c r="T16" s="19">
        <f t="shared" si="18"/>
        <v>3.8311044264113079</v>
      </c>
      <c r="U16" s="19">
        <f t="shared" si="19"/>
        <v>3.666074948695047</v>
      </c>
      <c r="V16" s="19">
        <v>1.1000000000000001</v>
      </c>
      <c r="W16" s="19">
        <f t="shared" si="20"/>
        <v>4.0814789018515301</v>
      </c>
      <c r="X16" s="19">
        <f t="shared" si="21"/>
        <v>4.0762453831849994</v>
      </c>
      <c r="Y16" s="19">
        <f t="shared" si="22"/>
        <v>4.0515435670416764</v>
      </c>
    </row>
    <row r="17" spans="1:30" x14ac:dyDescent="0.45">
      <c r="A17" s="14">
        <v>4</v>
      </c>
      <c r="B17" s="12" t="s">
        <v>83</v>
      </c>
      <c r="C17" s="19">
        <f>AB7</f>
        <v>34.58</v>
      </c>
      <c r="D17" s="19">
        <f>($C17*($A17-1)+D$6)/$C17</f>
        <v>4</v>
      </c>
      <c r="E17" s="19">
        <f>($C17*($A17-1)+E$6)/$C17</f>
        <v>3.8250433776749562</v>
      </c>
      <c r="F17" s="19">
        <v>1.3</v>
      </c>
      <c r="G17" s="19">
        <f t="shared" si="8"/>
        <v>4.5723539618276465</v>
      </c>
      <c r="H17" s="93">
        <f>(($C17*($A17-1)*F17+H$6)*H$7+($C17*($A17-1)+$D$6)*(H$8-H$7))/($C17*H$8)</f>
        <v>4.552415391669939</v>
      </c>
      <c r="I17" s="93">
        <f>(($C17*($A17-1)*F17+I$6)*I$7+($C17*($A17-1)+$E$6)*(I$8-I$7))/($C17*I$8)</f>
        <v>4.5463205882415769</v>
      </c>
      <c r="J17" s="19">
        <v>1.3</v>
      </c>
      <c r="K17" s="19">
        <f>($C17*($A17-1)*J17+K$6)/$C17</f>
        <v>4.6016772700983228</v>
      </c>
      <c r="L17" s="19">
        <f>(($C17*($A17-1)*J17+L$6)*L$7+($C17*($A17-1)+$D$6)*(L$8-L$7))/($C17*L$8)</f>
        <v>4.4448004801922876</v>
      </c>
      <c r="M17" s="19">
        <f>(($C17*($A17-1)*J17+M$6)*M$7+($C17*($A17-1)+$E$6)*(M$8-M$7))/($C17*M$8)</f>
        <v>4.3991836110712876</v>
      </c>
      <c r="N17" s="19">
        <v>1.3</v>
      </c>
      <c r="O17" s="19">
        <f>($C17*($A17-1)*N17+O$6)/$C17</f>
        <v>4.4848467322151526</v>
      </c>
      <c r="P17" s="19">
        <f>(($C17*($A17-1)*N17+P$6)*P$7+($C17*($A17-1)+$D$6)*(P$8-P$7))/($C17*P$8)</f>
        <v>4.4848467322151526</v>
      </c>
      <c r="Q17" s="19">
        <f>(($C17*($A17-1)*N17+Q$6)*Q$7+($C17*($A17-1)+$E$6)*(Q$8-Q$7))/($C17*Q$8)</f>
        <v>4.4848467322151526</v>
      </c>
      <c r="R17" s="19">
        <v>1.3</v>
      </c>
      <c r="S17" s="19">
        <f>($C17*($A17-1)*R17+S$6)/$C17</f>
        <v>4.6349334875650667</v>
      </c>
      <c r="T17" s="19">
        <f>(($C17*($A17-1)*R17+T$6)*T$7+($C17*($A17-1)+$D$6)*(T$8-T$7))/($C17*T$8)</f>
        <v>4.3365364860581197</v>
      </c>
      <c r="U17" s="19">
        <f>(($C17*($A17-1)*R17+U$6)*U$7+($C17*($A17-1)+$E$6)*(U$8-U$7))/($C17*U$8)</f>
        <v>4.2543128633983889</v>
      </c>
      <c r="V17" s="19">
        <v>1.3</v>
      </c>
      <c r="W17" s="19">
        <f>($C17*($A17-1)*V17+W$6)/$C17</f>
        <v>4.8374204742625793</v>
      </c>
      <c r="X17" s="19">
        <f>(($C17*($A17-1)*V17+X$6)*X$7+($C17*($A17-1)+$D$6)*(X$8-X$7))/($C17*X$8)</f>
        <v>4.7785120838927968</v>
      </c>
      <c r="Y17" s="19">
        <f>(($C17*($A17-1)*V17+Y$6)*Y$7+($C17*($A17-1)+$E$6)*(Y$8-Y$7))/($C17*Y$8)</f>
        <v>4.7662047504534302</v>
      </c>
      <c r="AA17" t="s">
        <v>161</v>
      </c>
      <c r="AB17">
        <v>25.695</v>
      </c>
      <c r="AC17">
        <v>688.8</v>
      </c>
      <c r="AD17">
        <f t="shared" ref="AD17:AD18" si="24">AC17/AB17</f>
        <v>26.806771745475771</v>
      </c>
    </row>
    <row r="18" spans="1:30" x14ac:dyDescent="0.45">
      <c r="A18" s="14">
        <v>4</v>
      </c>
      <c r="B18" t="s">
        <v>128</v>
      </c>
      <c r="C18" s="19">
        <f t="shared" ref="C18:C20" si="25">AB8</f>
        <v>28.53</v>
      </c>
      <c r="D18" s="19">
        <f t="shared" si="7"/>
        <v>4.2120574833508586</v>
      </c>
      <c r="E18" s="19">
        <f t="shared" si="7"/>
        <v>4</v>
      </c>
      <c r="F18" s="19">
        <v>1.3</v>
      </c>
      <c r="G18" s="19">
        <f t="shared" ref="G18:G24" si="26">($C18*($A18-1)*F18+G$6)/$C18</f>
        <v>4.7149316508937957</v>
      </c>
      <c r="H18" s="93">
        <f t="shared" ref="H18:H24" si="27">(($C18*($A18-1)*F18+H$6)*H$7+($C18*($A18-1)+$D$6)*(H$8-H$7))/($C18*H$8)</f>
        <v>4.6974134846212392</v>
      </c>
      <c r="I18" s="93">
        <f t="shared" ref="I18:I24" si="28">(($C18*($A18-1)*F18+I$6)*I$7+($C18*($A18-1)+$E$6)*(I$8-I$7))/($C18*I$8)</f>
        <v>4.6900262325163409</v>
      </c>
      <c r="J18" s="19">
        <v>1.3</v>
      </c>
      <c r="K18" s="19">
        <f t="shared" ref="K18:K24" si="29">($C18*($A18-1)*J18+K$6)/$C18</f>
        <v>4.7504731861198737</v>
      </c>
      <c r="L18" s="19">
        <f t="shared" ref="L18:L24" si="30">(($C18*($A18-1)*J18+L$6)*L$7+($C18*($A18-1)+$D$6)*(L$8-L$7))/($C18*L$8)</f>
        <v>4.6100907397768331</v>
      </c>
      <c r="M18" s="19">
        <f t="shared" ref="M18:M24" si="31">(($C18*($A18-1)*J18+M$6)*M$7+($C18*($A18-1)+$E$6)*(M$8-M$7))/($C18*M$8)</f>
        <v>4.5548004721916886</v>
      </c>
      <c r="N18" s="19">
        <v>1.3</v>
      </c>
      <c r="O18" s="19">
        <f t="shared" ref="O18:O24" si="32">($C18*($A18-1)*N18+O$6)/$C18</f>
        <v>4.6088678583946727</v>
      </c>
      <c r="P18" s="19">
        <f t="shared" ref="P18:P24" si="33">(($C18*($A18-1)*N18+P$6)*P$7+($C18*($A18-1)+$D$6)*(P$8-P$7))/($C18*P$8)</f>
        <v>4.6088678583946727</v>
      </c>
      <c r="Q18" s="19">
        <f t="shared" ref="Q18:Q24" si="34">(($C18*($A18-1)*N18+Q$6)*Q$7+($C18*($A18-1)+$E$6)*(Q$8-Q$7))/($C18*Q$8)</f>
        <v>4.6088678583946727</v>
      </c>
      <c r="R18" s="19">
        <v>1.3</v>
      </c>
      <c r="S18" s="19">
        <f t="shared" ref="S18:S24" si="35">($C18*($A18-1)*R18+S$6)/$C18</f>
        <v>4.7907816333683844</v>
      </c>
      <c r="T18" s="19">
        <f t="shared" ref="T18:T24" si="36">(($C18*($A18-1)*R18+T$6)*T$7+($C18*($A18-1)+$D$6)*(T$8-T$7))/($C18*T$8)</f>
        <v>4.5188010961200806</v>
      </c>
      <c r="U18" s="19">
        <f t="shared" ref="U18:U24" si="37">(($C18*($A18-1)*R18+U$6)*U$7+($C18*($A18-1)+$E$6)*(U$8-U$7))/($C18*U$8)</f>
        <v>4.4191413389671377</v>
      </c>
      <c r="V18" s="19">
        <v>1.3</v>
      </c>
      <c r="W18" s="19">
        <f t="shared" ref="W18:W24" si="38">($C18*($A18-1)*V18+W$6)/$C18</f>
        <v>5.0362075008762703</v>
      </c>
      <c r="X18" s="19">
        <f t="shared" ref="X18:X24" si="39">(($C18*($A18-1)*V18+X$6)*X$7+($C18*($A18-1)+$D$6)*(X$8-X$7))/($C18*X$8)</f>
        <v>4.9782326215321735</v>
      </c>
      <c r="Y18" s="19">
        <f t="shared" ref="Y18:Y24" si="40">(($C18*($A18-1)*V18+Y$6)*Y$7+($C18*($A18-1)+$E$6)*(Y$8-Y$7))/($C18*Y$8)</f>
        <v>4.9633154259368943</v>
      </c>
      <c r="AA18" t="s">
        <v>154</v>
      </c>
      <c r="AB18">
        <v>17.228999999999999</v>
      </c>
      <c r="AC18">
        <v>570.5</v>
      </c>
      <c r="AD18">
        <f t="shared" si="24"/>
        <v>33.112774972430209</v>
      </c>
    </row>
    <row r="19" spans="1:30" x14ac:dyDescent="0.45">
      <c r="A19" s="14">
        <v>4</v>
      </c>
      <c r="B19" t="s">
        <v>161</v>
      </c>
      <c r="C19" s="19">
        <f t="shared" si="25"/>
        <v>25.695</v>
      </c>
      <c r="D19" s="93">
        <f t="shared" si="7"/>
        <v>4.3457871181163652</v>
      </c>
      <c r="E19" s="19">
        <f t="shared" si="7"/>
        <v>4.110332749562172</v>
      </c>
      <c r="F19" s="19">
        <v>1.1000000000000001</v>
      </c>
      <c r="G19" s="19">
        <f t="shared" si="26"/>
        <v>4.2048453006421482</v>
      </c>
      <c r="H19" s="19">
        <f t="shared" si="27"/>
        <v>4.2097551615032334</v>
      </c>
      <c r="I19" s="19">
        <f t="shared" si="28"/>
        <v>4.2015528535618936</v>
      </c>
      <c r="J19" s="19">
        <v>1.1000000000000001</v>
      </c>
      <c r="K19" s="19">
        <f t="shared" si="29"/>
        <v>4.2443082311733802</v>
      </c>
      <c r="L19" s="93">
        <f t="shared" si="30"/>
        <v>4.2707670701856157</v>
      </c>
      <c r="M19" s="93">
        <f t="shared" si="31"/>
        <v>4.2093764753537748</v>
      </c>
      <c r="N19" s="19">
        <v>1.1000000000000001</v>
      </c>
      <c r="O19" s="19">
        <f t="shared" si="32"/>
        <v>4.0870791982876051</v>
      </c>
      <c r="P19" s="19">
        <f t="shared" si="33"/>
        <v>4.0870791982876051</v>
      </c>
      <c r="Q19" s="19">
        <f t="shared" si="34"/>
        <v>4.0870791982876051</v>
      </c>
      <c r="R19" s="19">
        <v>1.1000000000000001</v>
      </c>
      <c r="S19" s="19">
        <f t="shared" si="35"/>
        <v>4.2890640202374009</v>
      </c>
      <c r="T19" s="19">
        <f t="shared" si="36"/>
        <v>4.31572193426266</v>
      </c>
      <c r="U19" s="19">
        <f t="shared" si="37"/>
        <v>4.2050664420823356</v>
      </c>
      <c r="V19" s="19">
        <v>1.1000000000000001</v>
      </c>
      <c r="W19" s="19">
        <f t="shared" si="38"/>
        <v>4.5615683985211133</v>
      </c>
      <c r="X19" s="19">
        <f t="shared" si="39"/>
        <v>4.5463892522126024</v>
      </c>
      <c r="Y19" s="19">
        <f t="shared" si="40"/>
        <v>4.5298262014115398</v>
      </c>
    </row>
    <row r="20" spans="1:30" x14ac:dyDescent="0.45">
      <c r="A20" s="14">
        <v>4</v>
      </c>
      <c r="B20" t="s">
        <v>154</v>
      </c>
      <c r="C20" s="19">
        <f t="shared" si="25"/>
        <v>17.228999999999999</v>
      </c>
      <c r="D20" s="93">
        <f t="shared" si="7"/>
        <v>5.007081084218469</v>
      </c>
      <c r="E20" s="19">
        <f t="shared" si="7"/>
        <v>4.6559289569911195</v>
      </c>
      <c r="F20" s="19">
        <v>1.1000000000000001</v>
      </c>
      <c r="G20" s="19">
        <f t="shared" si="26"/>
        <v>4.6494689186836151</v>
      </c>
      <c r="H20" s="19">
        <f t="shared" si="27"/>
        <v>4.6619267257878025</v>
      </c>
      <c r="I20" s="19">
        <f t="shared" si="28"/>
        <v>4.6496939611147088</v>
      </c>
      <c r="J20" s="19">
        <v>1.1000000000000001</v>
      </c>
      <c r="K20" s="19">
        <f t="shared" si="29"/>
        <v>4.7083231760403965</v>
      </c>
      <c r="L20" s="93">
        <f t="shared" si="30"/>
        <v>4.7862190579745096</v>
      </c>
      <c r="M20" s="93">
        <f t="shared" si="31"/>
        <v>4.6946623028404817</v>
      </c>
      <c r="N20" s="19">
        <v>1.1000000000000001</v>
      </c>
      <c r="O20" s="19">
        <f t="shared" si="32"/>
        <v>4.4738348133960191</v>
      </c>
      <c r="P20" s="19">
        <f t="shared" si="33"/>
        <v>4.4738348133960191</v>
      </c>
      <c r="Q20" s="19">
        <f t="shared" si="34"/>
        <v>4.4738348133960191</v>
      </c>
      <c r="R20" s="19">
        <v>1.1000000000000001</v>
      </c>
      <c r="S20" s="19">
        <f t="shared" si="35"/>
        <v>4.7750711010505542</v>
      </c>
      <c r="T20" s="19">
        <f t="shared" si="36"/>
        <v>4.8841078500216639</v>
      </c>
      <c r="U20" s="19">
        <f t="shared" si="37"/>
        <v>4.7190783723054022</v>
      </c>
      <c r="V20" s="19">
        <v>1.1000000000000001</v>
      </c>
      <c r="W20" s="19">
        <f t="shared" si="38"/>
        <v>5.1814789018515297</v>
      </c>
      <c r="X20" s="19">
        <f t="shared" si="39"/>
        <v>5.1692108775596548</v>
      </c>
      <c r="Y20" s="19">
        <f t="shared" si="40"/>
        <v>5.1445090614163327</v>
      </c>
    </row>
    <row r="21" spans="1:30" x14ac:dyDescent="0.45">
      <c r="A21" s="14">
        <v>5</v>
      </c>
      <c r="B21" s="12" t="s">
        <v>83</v>
      </c>
      <c r="C21" s="19">
        <f>AB7</f>
        <v>34.58</v>
      </c>
      <c r="D21" s="19">
        <f t="shared" si="7"/>
        <v>5</v>
      </c>
      <c r="E21" s="19">
        <f t="shared" si="7"/>
        <v>4.8250433776749571</v>
      </c>
      <c r="F21" s="19">
        <v>1.3</v>
      </c>
      <c r="G21" s="19">
        <f t="shared" si="26"/>
        <v>5.8723539618276464</v>
      </c>
      <c r="H21" s="93">
        <f t="shared" si="27"/>
        <v>5.8419645667499678</v>
      </c>
      <c r="I21" s="93">
        <f t="shared" si="28"/>
        <v>5.8358697633216066</v>
      </c>
      <c r="J21" s="19">
        <v>1.3</v>
      </c>
      <c r="K21" s="19">
        <f t="shared" si="29"/>
        <v>5.9016772700983235</v>
      </c>
      <c r="L21" s="19">
        <f t="shared" si="30"/>
        <v>5.666580744611915</v>
      </c>
      <c r="M21" s="19">
        <f t="shared" si="31"/>
        <v>5.6209638754909168</v>
      </c>
      <c r="N21" s="19">
        <v>1.3</v>
      </c>
      <c r="O21" s="19">
        <f t="shared" si="32"/>
        <v>5.7848467322151533</v>
      </c>
      <c r="P21" s="19">
        <f t="shared" si="33"/>
        <v>5.7848467322151533</v>
      </c>
      <c r="Q21" s="19">
        <f t="shared" si="34"/>
        <v>5.7848467322151533</v>
      </c>
      <c r="R21" s="19">
        <v>1.3</v>
      </c>
      <c r="S21" s="19">
        <f t="shared" si="35"/>
        <v>5.9349334875650674</v>
      </c>
      <c r="T21" s="19">
        <f t="shared" si="36"/>
        <v>5.4955467568891878</v>
      </c>
      <c r="U21" s="19">
        <f t="shared" si="37"/>
        <v>5.413323134229457</v>
      </c>
      <c r="V21" s="19">
        <v>1.3</v>
      </c>
      <c r="W21" s="19">
        <f t="shared" si="38"/>
        <v>6.13742047426258</v>
      </c>
      <c r="X21" s="19">
        <f t="shared" si="39"/>
        <v>6.0574085670167666</v>
      </c>
      <c r="Y21" s="19">
        <f t="shared" si="40"/>
        <v>6.045101233577399</v>
      </c>
    </row>
    <row r="22" spans="1:30" x14ac:dyDescent="0.45">
      <c r="A22" s="14">
        <v>5</v>
      </c>
      <c r="B22" t="s">
        <v>128</v>
      </c>
      <c r="C22" s="19">
        <f t="shared" ref="C22:C24" si="41">AB8</f>
        <v>28.53</v>
      </c>
      <c r="D22" s="19">
        <f t="shared" si="7"/>
        <v>5.2120574833508577</v>
      </c>
      <c r="E22" s="19">
        <f t="shared" si="7"/>
        <v>5</v>
      </c>
      <c r="F22" s="19">
        <v>1.3</v>
      </c>
      <c r="G22" s="19">
        <f t="shared" si="26"/>
        <v>6.0149316508937964</v>
      </c>
      <c r="H22" s="93">
        <f t="shared" si="27"/>
        <v>5.9869626597012697</v>
      </c>
      <c r="I22" s="93">
        <f t="shared" si="28"/>
        <v>5.9795754075963723</v>
      </c>
      <c r="J22" s="19">
        <v>1.3</v>
      </c>
      <c r="K22" s="19">
        <f t="shared" si="29"/>
        <v>6.0504731861198744</v>
      </c>
      <c r="L22" s="19">
        <f t="shared" si="30"/>
        <v>5.8318710041964614</v>
      </c>
      <c r="M22" s="19">
        <f t="shared" si="31"/>
        <v>5.7765807366113178</v>
      </c>
      <c r="N22" s="19">
        <v>1.3</v>
      </c>
      <c r="O22" s="19">
        <f t="shared" si="32"/>
        <v>5.9088678583946725</v>
      </c>
      <c r="P22" s="19">
        <f t="shared" si="33"/>
        <v>5.9088678583946725</v>
      </c>
      <c r="Q22" s="19">
        <f t="shared" si="34"/>
        <v>5.9088678583946725</v>
      </c>
      <c r="R22" s="19">
        <v>1.3</v>
      </c>
      <c r="S22" s="19">
        <f t="shared" si="35"/>
        <v>6.0907816333683851</v>
      </c>
      <c r="T22" s="19">
        <f t="shared" si="36"/>
        <v>5.6778113669511479</v>
      </c>
      <c r="U22" s="19">
        <f t="shared" si="37"/>
        <v>5.5781516097982058</v>
      </c>
      <c r="V22" s="19">
        <v>1.3</v>
      </c>
      <c r="W22" s="19">
        <f t="shared" si="38"/>
        <v>6.336207500876271</v>
      </c>
      <c r="X22" s="19">
        <f t="shared" si="39"/>
        <v>6.2571291046561415</v>
      </c>
      <c r="Y22" s="19">
        <f t="shared" si="40"/>
        <v>6.2422119090608641</v>
      </c>
    </row>
    <row r="23" spans="1:30" x14ac:dyDescent="0.45">
      <c r="A23" s="14">
        <v>5</v>
      </c>
      <c r="B23" t="s">
        <v>161</v>
      </c>
      <c r="C23" s="19">
        <f t="shared" si="41"/>
        <v>25.695</v>
      </c>
      <c r="D23" s="93">
        <f t="shared" si="7"/>
        <v>5.3457871181163652</v>
      </c>
      <c r="E23" s="19">
        <f t="shared" si="7"/>
        <v>5.110332749562172</v>
      </c>
      <c r="F23" s="19">
        <v>1.1000000000000001</v>
      </c>
      <c r="G23" s="19">
        <f t="shared" si="26"/>
        <v>5.3048453006421479</v>
      </c>
      <c r="H23" s="19">
        <f t="shared" si="27"/>
        <v>5.3062715531965754</v>
      </c>
      <c r="I23" s="93">
        <f t="shared" si="28"/>
        <v>5.2980692452552356</v>
      </c>
      <c r="J23" s="19">
        <v>1.1000000000000001</v>
      </c>
      <c r="K23" s="19">
        <f t="shared" si="29"/>
        <v>5.3443082311733798</v>
      </c>
      <c r="L23" s="93">
        <f t="shared" si="30"/>
        <v>5.3446938249921585</v>
      </c>
      <c r="M23" s="19">
        <f t="shared" si="31"/>
        <v>5.2833032301603176</v>
      </c>
      <c r="N23" s="19">
        <v>1.1000000000000001</v>
      </c>
      <c r="O23" s="19">
        <f t="shared" si="32"/>
        <v>5.1870791982876048</v>
      </c>
      <c r="P23" s="19">
        <f t="shared" si="33"/>
        <v>5.1870791982876048</v>
      </c>
      <c r="Q23" s="19">
        <f t="shared" si="34"/>
        <v>5.1870791982876048</v>
      </c>
      <c r="R23" s="19">
        <v>1.1000000000000001</v>
      </c>
      <c r="S23" s="19">
        <f t="shared" si="35"/>
        <v>5.3890640202374005</v>
      </c>
      <c r="T23" s="19">
        <f t="shared" si="36"/>
        <v>5.3687253578730161</v>
      </c>
      <c r="U23" s="19">
        <f t="shared" si="37"/>
        <v>5.2580698656926907</v>
      </c>
      <c r="V23" s="19">
        <v>1.1000000000000001</v>
      </c>
      <c r="W23" s="19">
        <f t="shared" si="38"/>
        <v>5.6615683985211129</v>
      </c>
      <c r="X23" s="19">
        <f t="shared" si="39"/>
        <v>5.6393547465872578</v>
      </c>
      <c r="Y23" s="19">
        <f t="shared" si="40"/>
        <v>5.6227916957861952</v>
      </c>
    </row>
    <row r="24" spans="1:30" x14ac:dyDescent="0.45">
      <c r="A24" s="14">
        <v>5</v>
      </c>
      <c r="B24" t="s">
        <v>154</v>
      </c>
      <c r="C24" s="19">
        <f t="shared" si="41"/>
        <v>17.228999999999999</v>
      </c>
      <c r="D24" s="93">
        <f t="shared" si="7"/>
        <v>6.007081084218469</v>
      </c>
      <c r="E24" s="19">
        <f t="shared" si="7"/>
        <v>5.6559289569911195</v>
      </c>
      <c r="F24" s="19">
        <v>1.1000000000000001</v>
      </c>
      <c r="G24" s="19">
        <f t="shared" si="26"/>
        <v>5.7494689186836156</v>
      </c>
      <c r="H24" s="19">
        <f t="shared" si="27"/>
        <v>5.7584431174811455</v>
      </c>
      <c r="I24" s="19">
        <f t="shared" si="28"/>
        <v>5.7462103528080526</v>
      </c>
      <c r="J24" s="19">
        <v>1.1000000000000001</v>
      </c>
      <c r="K24" s="19">
        <f t="shared" si="29"/>
        <v>5.8083231760403971</v>
      </c>
      <c r="L24" s="93">
        <f t="shared" si="30"/>
        <v>5.8601458127810524</v>
      </c>
      <c r="M24" s="93">
        <f t="shared" si="31"/>
        <v>5.7685890576470245</v>
      </c>
      <c r="N24" s="19">
        <v>1.1000000000000001</v>
      </c>
      <c r="O24" s="19">
        <f t="shared" si="32"/>
        <v>5.5738348133960196</v>
      </c>
      <c r="P24" s="19">
        <f t="shared" si="33"/>
        <v>5.5738348133960196</v>
      </c>
      <c r="Q24" s="19">
        <f t="shared" si="34"/>
        <v>5.5738348133960196</v>
      </c>
      <c r="R24" s="19">
        <v>1.1000000000000001</v>
      </c>
      <c r="S24" s="19">
        <f t="shared" si="35"/>
        <v>5.8750711010505547</v>
      </c>
      <c r="T24" s="19">
        <f t="shared" si="36"/>
        <v>5.93711127363202</v>
      </c>
      <c r="U24" s="19">
        <f t="shared" si="37"/>
        <v>5.7720817959157582</v>
      </c>
      <c r="V24" s="19">
        <v>1.1000000000000001</v>
      </c>
      <c r="W24" s="19">
        <f t="shared" si="38"/>
        <v>6.2814789018515302</v>
      </c>
      <c r="X24" s="19">
        <f t="shared" si="39"/>
        <v>6.2621763719343111</v>
      </c>
      <c r="Y24" s="19">
        <f t="shared" si="40"/>
        <v>6.237474555790989</v>
      </c>
    </row>
    <row r="25" spans="1:30" x14ac:dyDescent="0.45">
      <c r="A25" s="14">
        <v>6</v>
      </c>
      <c r="B25" s="12" t="s">
        <v>83</v>
      </c>
      <c r="C25" s="19">
        <f>AB7</f>
        <v>34.58</v>
      </c>
      <c r="D25" s="19">
        <f t="shared" si="7"/>
        <v>5.9999999999999991</v>
      </c>
      <c r="E25" s="19">
        <f t="shared" si="7"/>
        <v>5.8250433776749562</v>
      </c>
      <c r="F25" s="19">
        <v>1.3</v>
      </c>
      <c r="G25" s="19">
        <f t="shared" si="8"/>
        <v>7.1723539618276462</v>
      </c>
      <c r="H25" s="93">
        <f t="shared" si="9"/>
        <v>7.1315137418299983</v>
      </c>
      <c r="I25" s="93">
        <f t="shared" si="10"/>
        <v>7.1254189384016362</v>
      </c>
      <c r="J25" s="19">
        <v>1.3</v>
      </c>
      <c r="K25" s="19">
        <f t="shared" si="11"/>
        <v>7.2016772700983225</v>
      </c>
      <c r="L25" s="19">
        <f t="shared" si="12"/>
        <v>6.8883610090315424</v>
      </c>
      <c r="M25" s="19">
        <f t="shared" si="13"/>
        <v>6.8427441399105442</v>
      </c>
      <c r="N25" s="19">
        <v>1.3</v>
      </c>
      <c r="O25" s="19">
        <f t="shared" si="14"/>
        <v>7.0848467322151532</v>
      </c>
      <c r="P25" s="19">
        <f t="shared" si="15"/>
        <v>7.0848467322151523</v>
      </c>
      <c r="Q25" s="19">
        <f t="shared" si="16"/>
        <v>7.0848467322151523</v>
      </c>
      <c r="R25" s="19">
        <v>1.3</v>
      </c>
      <c r="S25" s="19">
        <f t="shared" si="17"/>
        <v>7.2349334875650664</v>
      </c>
      <c r="T25" s="19">
        <f t="shared" si="18"/>
        <v>6.654557027720255</v>
      </c>
      <c r="U25" s="19">
        <f t="shared" si="19"/>
        <v>6.5723334050605242</v>
      </c>
      <c r="V25" s="19">
        <v>1.3</v>
      </c>
      <c r="W25" s="19">
        <f t="shared" si="20"/>
        <v>7.4374204742625789</v>
      </c>
      <c r="X25" s="19">
        <f t="shared" si="21"/>
        <v>7.3363050501407336</v>
      </c>
      <c r="Y25" s="19">
        <f t="shared" si="22"/>
        <v>7.323997716701367</v>
      </c>
    </row>
    <row r="26" spans="1:30" x14ac:dyDescent="0.45">
      <c r="A26" s="14">
        <v>6</v>
      </c>
      <c r="B26" t="s">
        <v>128</v>
      </c>
      <c r="C26" s="19">
        <f t="shared" ref="C26:C28" si="42">AB8</f>
        <v>28.53</v>
      </c>
      <c r="D26" s="19">
        <f t="shared" si="7"/>
        <v>6.2120574833508595</v>
      </c>
      <c r="E26" s="19">
        <f t="shared" si="7"/>
        <v>6</v>
      </c>
      <c r="F26" s="19">
        <v>1.3</v>
      </c>
      <c r="G26" s="19">
        <f t="shared" si="8"/>
        <v>7.3149316508937963</v>
      </c>
      <c r="H26" s="93">
        <f t="shared" si="9"/>
        <v>7.2765118347812994</v>
      </c>
      <c r="I26" s="93">
        <f t="shared" si="10"/>
        <v>7.2691245826764002</v>
      </c>
      <c r="J26" s="19">
        <v>1.3</v>
      </c>
      <c r="K26" s="19">
        <f t="shared" si="11"/>
        <v>7.3504731861198742</v>
      </c>
      <c r="L26" s="19">
        <f t="shared" si="12"/>
        <v>7.0536512686160897</v>
      </c>
      <c r="M26" s="19">
        <f t="shared" si="13"/>
        <v>6.998361001030946</v>
      </c>
      <c r="N26" s="19">
        <v>1.3</v>
      </c>
      <c r="O26" s="19">
        <f t="shared" si="14"/>
        <v>7.2088678583946724</v>
      </c>
      <c r="P26" s="19">
        <f t="shared" si="15"/>
        <v>7.2088678583946724</v>
      </c>
      <c r="Q26" s="19">
        <f t="shared" si="16"/>
        <v>7.2088678583946724</v>
      </c>
      <c r="R26" s="19">
        <v>1.3</v>
      </c>
      <c r="S26" s="19">
        <f t="shared" si="17"/>
        <v>7.3907816333683849</v>
      </c>
      <c r="T26" s="19">
        <f t="shared" si="18"/>
        <v>6.8368216377822169</v>
      </c>
      <c r="U26" s="19">
        <f t="shared" si="19"/>
        <v>6.737161880629273</v>
      </c>
      <c r="V26" s="19">
        <v>1.3</v>
      </c>
      <c r="W26" s="19">
        <f t="shared" si="20"/>
        <v>7.6362075008762709</v>
      </c>
      <c r="X26" s="19">
        <f t="shared" si="21"/>
        <v>7.5360255877801103</v>
      </c>
      <c r="Y26" s="19">
        <f t="shared" si="22"/>
        <v>7.5211083921848312</v>
      </c>
    </row>
    <row r="27" spans="1:30" x14ac:dyDescent="0.45">
      <c r="A27" s="14">
        <v>6</v>
      </c>
      <c r="B27" t="s">
        <v>161</v>
      </c>
      <c r="C27" s="19">
        <f t="shared" si="42"/>
        <v>25.695</v>
      </c>
      <c r="D27" s="19">
        <f t="shared" si="7"/>
        <v>6.3457871181163652</v>
      </c>
      <c r="E27" s="19">
        <f t="shared" si="7"/>
        <v>6.1103327495621711</v>
      </c>
      <c r="F27" s="19">
        <v>1.1000000000000001</v>
      </c>
      <c r="G27" s="19">
        <f t="shared" si="8"/>
        <v>6.4048453006421493</v>
      </c>
      <c r="H27" s="19">
        <f t="shared" si="9"/>
        <v>6.4027879448899201</v>
      </c>
      <c r="I27" s="93">
        <f t="shared" si="10"/>
        <v>6.3945856369485803</v>
      </c>
      <c r="J27" s="19">
        <v>1.1000000000000001</v>
      </c>
      <c r="K27" s="19">
        <f t="shared" si="11"/>
        <v>6.4443082311733813</v>
      </c>
      <c r="L27" s="93">
        <f t="shared" si="12"/>
        <v>6.4186205797987013</v>
      </c>
      <c r="M27" s="19">
        <f t="shared" si="13"/>
        <v>6.3572299849668594</v>
      </c>
      <c r="N27" s="19">
        <v>1.1000000000000001</v>
      </c>
      <c r="O27" s="19">
        <f t="shared" si="14"/>
        <v>6.2870791982876053</v>
      </c>
      <c r="P27" s="19">
        <f t="shared" si="15"/>
        <v>6.2870791982876044</v>
      </c>
      <c r="Q27" s="19">
        <f t="shared" si="16"/>
        <v>6.2870791982876044</v>
      </c>
      <c r="R27" s="19">
        <v>1.1000000000000001</v>
      </c>
      <c r="S27" s="19">
        <f t="shared" si="17"/>
        <v>6.4890640202374019</v>
      </c>
      <c r="T27" s="19">
        <f t="shared" si="18"/>
        <v>6.4217287814833739</v>
      </c>
      <c r="U27" s="19">
        <f t="shared" si="19"/>
        <v>6.3110732893030477</v>
      </c>
      <c r="V27" s="19">
        <v>1.1000000000000001</v>
      </c>
      <c r="W27" s="19">
        <f t="shared" si="20"/>
        <v>6.7615683985211135</v>
      </c>
      <c r="X27" s="19">
        <f t="shared" si="21"/>
        <v>6.7323202409619141</v>
      </c>
      <c r="Y27" s="19">
        <f t="shared" si="22"/>
        <v>6.7157571901608524</v>
      </c>
    </row>
    <row r="28" spans="1:30" x14ac:dyDescent="0.45">
      <c r="A28" s="14">
        <v>6</v>
      </c>
      <c r="B28" t="s">
        <v>154</v>
      </c>
      <c r="C28" s="19">
        <f t="shared" si="42"/>
        <v>17.228999999999999</v>
      </c>
      <c r="D28" s="93">
        <f t="shared" si="7"/>
        <v>7.007081084218469</v>
      </c>
      <c r="E28" s="19">
        <f t="shared" si="7"/>
        <v>6.6559289569911195</v>
      </c>
      <c r="F28" s="19">
        <v>1.1000000000000001</v>
      </c>
      <c r="G28" s="19">
        <f t="shared" si="8"/>
        <v>6.8494689186836153</v>
      </c>
      <c r="H28" s="19">
        <f t="shared" si="9"/>
        <v>6.8549595091744893</v>
      </c>
      <c r="I28" s="93">
        <f t="shared" si="10"/>
        <v>6.8427267445013955</v>
      </c>
      <c r="J28" s="19">
        <v>1.1000000000000001</v>
      </c>
      <c r="K28" s="19">
        <f t="shared" si="11"/>
        <v>6.9083231760403976</v>
      </c>
      <c r="L28" s="93">
        <f t="shared" si="12"/>
        <v>6.9340725675875952</v>
      </c>
      <c r="M28" s="19">
        <f t="shared" si="13"/>
        <v>6.8425158124535681</v>
      </c>
      <c r="N28" s="19">
        <v>1.1000000000000001</v>
      </c>
      <c r="O28" s="19">
        <f t="shared" si="14"/>
        <v>6.6738348133960192</v>
      </c>
      <c r="P28" s="19">
        <f t="shared" si="15"/>
        <v>6.6738348133960192</v>
      </c>
      <c r="Q28" s="19">
        <f t="shared" si="16"/>
        <v>6.6738348133960192</v>
      </c>
      <c r="R28" s="19">
        <v>1.1000000000000001</v>
      </c>
      <c r="S28" s="19">
        <f t="shared" si="17"/>
        <v>6.9750711010505553</v>
      </c>
      <c r="T28" s="19">
        <f t="shared" si="18"/>
        <v>6.9901146972423751</v>
      </c>
      <c r="U28" s="19">
        <f t="shared" si="19"/>
        <v>6.8250852195261151</v>
      </c>
      <c r="V28" s="19">
        <v>1.1000000000000001</v>
      </c>
      <c r="W28" s="19">
        <f t="shared" si="20"/>
        <v>7.3814789018515299</v>
      </c>
      <c r="X28" s="19">
        <f t="shared" si="21"/>
        <v>7.3551418663089674</v>
      </c>
      <c r="Y28" s="19">
        <f t="shared" si="22"/>
        <v>7.3304400501656453</v>
      </c>
    </row>
    <row r="29" spans="1:30" x14ac:dyDescent="0.45">
      <c r="A29" s="14">
        <v>10</v>
      </c>
      <c r="B29" s="12" t="s">
        <v>83</v>
      </c>
      <c r="C29" s="19">
        <f>AB7</f>
        <v>34.58</v>
      </c>
      <c r="D29" s="19">
        <f t="shared" si="7"/>
        <v>10</v>
      </c>
      <c r="E29" s="19">
        <f t="shared" si="7"/>
        <v>9.8250433776749571</v>
      </c>
      <c r="F29" s="19">
        <v>1.3</v>
      </c>
      <c r="G29" s="19">
        <f t="shared" si="8"/>
        <v>12.372353961827645</v>
      </c>
      <c r="H29" s="93">
        <f t="shared" si="9"/>
        <v>12.289710442150113</v>
      </c>
      <c r="I29" s="19">
        <f t="shared" si="10"/>
        <v>12.283615638721752</v>
      </c>
      <c r="J29" s="19">
        <v>1.3</v>
      </c>
      <c r="K29" s="19">
        <f t="shared" si="11"/>
        <v>12.401677270098322</v>
      </c>
      <c r="L29" s="19">
        <f t="shared" si="12"/>
        <v>11.775482066710056</v>
      </c>
      <c r="M29" s="19">
        <f t="shared" si="13"/>
        <v>11.729865197589056</v>
      </c>
      <c r="N29" s="19">
        <v>1.3</v>
      </c>
      <c r="O29" s="19">
        <f t="shared" si="14"/>
        <v>12.284846732215152</v>
      </c>
      <c r="P29" s="19">
        <f t="shared" si="15"/>
        <v>12.284846732215152</v>
      </c>
      <c r="Q29" s="93">
        <f t="shared" si="16"/>
        <v>12.284846732215152</v>
      </c>
      <c r="R29" s="19">
        <v>1.3</v>
      </c>
      <c r="S29" s="19">
        <f t="shared" si="17"/>
        <v>12.434933487565065</v>
      </c>
      <c r="T29" s="19">
        <f t="shared" si="18"/>
        <v>11.290598111044527</v>
      </c>
      <c r="U29" s="19">
        <f t="shared" si="19"/>
        <v>11.208374488384797</v>
      </c>
      <c r="V29" s="19">
        <v>1.3</v>
      </c>
      <c r="W29" s="19">
        <f t="shared" si="20"/>
        <v>12.637420474262578</v>
      </c>
      <c r="X29" s="19">
        <f t="shared" si="21"/>
        <v>12.451890982636609</v>
      </c>
      <c r="Y29" s="19">
        <f t="shared" si="22"/>
        <v>12.439583649197241</v>
      </c>
    </row>
    <row r="30" spans="1:30" x14ac:dyDescent="0.45">
      <c r="A30" s="14">
        <v>10</v>
      </c>
      <c r="B30" t="s">
        <v>128</v>
      </c>
      <c r="C30" s="19">
        <f t="shared" ref="C30:C32" si="43">AB8</f>
        <v>28.53</v>
      </c>
      <c r="D30" s="19">
        <f t="shared" si="7"/>
        <v>10.212057483350858</v>
      </c>
      <c r="E30" s="19">
        <f t="shared" si="7"/>
        <v>9.9999999999999982</v>
      </c>
      <c r="F30" s="19">
        <v>1.3</v>
      </c>
      <c r="G30" s="19">
        <f t="shared" si="8"/>
        <v>12.514931650893795</v>
      </c>
      <c r="H30" s="93">
        <f t="shared" si="9"/>
        <v>12.434708535101416</v>
      </c>
      <c r="I30" s="93">
        <f t="shared" si="10"/>
        <v>12.427321282996516</v>
      </c>
      <c r="J30" s="19">
        <v>1.3</v>
      </c>
      <c r="K30" s="19">
        <f t="shared" si="11"/>
        <v>12.550473186119874</v>
      </c>
      <c r="L30" s="19">
        <f t="shared" si="12"/>
        <v>11.940772326294601</v>
      </c>
      <c r="M30" s="19">
        <f t="shared" si="13"/>
        <v>11.885482058709458</v>
      </c>
      <c r="N30" s="19">
        <v>1.3</v>
      </c>
      <c r="O30" s="19">
        <f t="shared" si="14"/>
        <v>12.408867858394672</v>
      </c>
      <c r="P30" s="19">
        <f t="shared" si="15"/>
        <v>12.40886785839467</v>
      </c>
      <c r="Q30" s="19">
        <f t="shared" si="16"/>
        <v>12.40886785839467</v>
      </c>
      <c r="R30" s="19">
        <v>1.3</v>
      </c>
      <c r="S30" s="19">
        <f t="shared" si="17"/>
        <v>12.590781633368383</v>
      </c>
      <c r="T30" s="19">
        <f t="shared" si="18"/>
        <v>11.472862721106488</v>
      </c>
      <c r="U30" s="19">
        <f t="shared" si="19"/>
        <v>11.373202963953542</v>
      </c>
      <c r="V30" s="19">
        <v>1.3</v>
      </c>
      <c r="W30" s="19">
        <f t="shared" si="20"/>
        <v>12.83620750087627</v>
      </c>
      <c r="X30" s="19">
        <f t="shared" si="21"/>
        <v>12.651611520275985</v>
      </c>
      <c r="Y30" s="19">
        <f t="shared" si="22"/>
        <v>12.636694324680706</v>
      </c>
    </row>
    <row r="31" spans="1:30" x14ac:dyDescent="0.45">
      <c r="A31" s="14">
        <v>10</v>
      </c>
      <c r="B31" t="s">
        <v>161</v>
      </c>
      <c r="C31" s="19">
        <f t="shared" si="43"/>
        <v>25.695</v>
      </c>
      <c r="D31" s="19">
        <f t="shared" si="7"/>
        <v>10.345787118116364</v>
      </c>
      <c r="E31" s="19">
        <f t="shared" si="7"/>
        <v>10.11033274956217</v>
      </c>
      <c r="F31" s="19">
        <v>1.1000000000000001</v>
      </c>
      <c r="G31" s="19">
        <f t="shared" si="8"/>
        <v>10.804845300642148</v>
      </c>
      <c r="H31" s="93">
        <f t="shared" si="9"/>
        <v>10.788853511663291</v>
      </c>
      <c r="I31" s="93">
        <f t="shared" si="10"/>
        <v>10.78065120372195</v>
      </c>
      <c r="J31" s="19">
        <v>1.1000000000000001</v>
      </c>
      <c r="K31" s="19">
        <f t="shared" si="11"/>
        <v>10.844308231173379</v>
      </c>
      <c r="L31" s="19">
        <f t="shared" si="12"/>
        <v>10.714327599024871</v>
      </c>
      <c r="M31" s="19">
        <f t="shared" si="13"/>
        <v>10.65293700419303</v>
      </c>
      <c r="N31" s="19">
        <v>1.1000000000000001</v>
      </c>
      <c r="O31" s="19">
        <f t="shared" si="14"/>
        <v>10.687079198287606</v>
      </c>
      <c r="P31" s="19">
        <f t="shared" si="15"/>
        <v>10.687079198287606</v>
      </c>
      <c r="Q31" s="19">
        <f t="shared" si="16"/>
        <v>10.687079198287606</v>
      </c>
      <c r="R31" s="19">
        <v>1.1000000000000001</v>
      </c>
      <c r="S31" s="19">
        <f t="shared" si="17"/>
        <v>10.8890640202374</v>
      </c>
      <c r="T31" s="19">
        <f t="shared" si="18"/>
        <v>10.633742475924796</v>
      </c>
      <c r="U31" s="19">
        <f t="shared" si="19"/>
        <v>10.523086983744472</v>
      </c>
      <c r="V31" s="19">
        <v>1.1000000000000001</v>
      </c>
      <c r="W31" s="19">
        <f t="shared" si="20"/>
        <v>11.161568398521114</v>
      </c>
      <c r="X31" s="19">
        <f t="shared" si="21"/>
        <v>11.10418221846054</v>
      </c>
      <c r="Y31" s="19">
        <f t="shared" si="22"/>
        <v>11.087619167659478</v>
      </c>
    </row>
    <row r="32" spans="1:30" x14ac:dyDescent="0.45">
      <c r="A32" s="14">
        <v>10</v>
      </c>
      <c r="B32" t="s">
        <v>154</v>
      </c>
      <c r="C32" s="19">
        <f t="shared" si="43"/>
        <v>17.228999999999999</v>
      </c>
      <c r="D32" s="19">
        <f t="shared" si="7"/>
        <v>11.007081084218468</v>
      </c>
      <c r="E32" s="19">
        <f t="shared" si="7"/>
        <v>10.655928956991119</v>
      </c>
      <c r="F32" s="19">
        <v>1.1000000000000001</v>
      </c>
      <c r="G32" s="19">
        <f t="shared" si="8"/>
        <v>11.249468918683615</v>
      </c>
      <c r="H32" s="93">
        <f t="shared" si="9"/>
        <v>11.241025075947862</v>
      </c>
      <c r="I32" s="93">
        <f t="shared" si="10"/>
        <v>11.228792311274768</v>
      </c>
      <c r="J32" s="19">
        <v>1.1000000000000001</v>
      </c>
      <c r="K32" s="19">
        <f t="shared" si="11"/>
        <v>11.308323176040398</v>
      </c>
      <c r="L32" s="19">
        <f t="shared" si="12"/>
        <v>11.229779586813764</v>
      </c>
      <c r="M32" s="19">
        <f t="shared" si="13"/>
        <v>11.138222831679737</v>
      </c>
      <c r="N32" s="19">
        <v>1.1000000000000001</v>
      </c>
      <c r="O32" s="19">
        <f t="shared" si="14"/>
        <v>11.073834813396017</v>
      </c>
      <c r="P32" s="19">
        <f t="shared" si="15"/>
        <v>11.073834813396019</v>
      </c>
      <c r="Q32" s="19">
        <f t="shared" si="16"/>
        <v>11.073834813396019</v>
      </c>
      <c r="R32" s="19">
        <v>1.1000000000000001</v>
      </c>
      <c r="S32" s="19">
        <f t="shared" si="17"/>
        <v>11.375071101050553</v>
      </c>
      <c r="T32" s="19">
        <f t="shared" si="18"/>
        <v>11.202128391683798</v>
      </c>
      <c r="U32" s="19">
        <f t="shared" si="19"/>
        <v>11.037098913967537</v>
      </c>
      <c r="V32" s="19">
        <v>1.1000000000000001</v>
      </c>
      <c r="W32" s="19">
        <f t="shared" si="20"/>
        <v>11.781478901851528</v>
      </c>
      <c r="X32" s="19">
        <f t="shared" si="21"/>
        <v>11.727003843807591</v>
      </c>
      <c r="Y32" s="19">
        <f t="shared" si="22"/>
        <v>11.702302027664267</v>
      </c>
    </row>
    <row r="34" spans="1:1" x14ac:dyDescent="0.45">
      <c r="A34" t="s">
        <v>169</v>
      </c>
    </row>
    <row r="35" spans="1:1" x14ac:dyDescent="0.45">
      <c r="A35" t="s">
        <v>155</v>
      </c>
    </row>
    <row r="36" spans="1:1" x14ac:dyDescent="0.45">
      <c r="A36" t="s">
        <v>168</v>
      </c>
    </row>
    <row r="37" spans="1:1" x14ac:dyDescent="0.45">
      <c r="A37" t="s">
        <v>167</v>
      </c>
    </row>
  </sheetData>
  <mergeCells count="17">
    <mergeCell ref="S3:U3"/>
    <mergeCell ref="W3:Y3"/>
    <mergeCell ref="G4:I4"/>
    <mergeCell ref="K4:M4"/>
    <mergeCell ref="O4:Q4"/>
    <mergeCell ref="S4:U4"/>
    <mergeCell ref="W4:Y4"/>
    <mergeCell ref="A1:Y1"/>
    <mergeCell ref="A2:A5"/>
    <mergeCell ref="B2:B5"/>
    <mergeCell ref="C2:C5"/>
    <mergeCell ref="D2:Y2"/>
    <mergeCell ref="D3:D5"/>
    <mergeCell ref="E3:E5"/>
    <mergeCell ref="G3:I3"/>
    <mergeCell ref="K3:M3"/>
    <mergeCell ref="O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Normal="100" workbookViewId="0">
      <selection sqref="A1:N29"/>
    </sheetView>
  </sheetViews>
  <sheetFormatPr defaultRowHeight="14.25" x14ac:dyDescent="0.45"/>
  <cols>
    <col min="1" max="1" width="9.06640625" style="14"/>
    <col min="2" max="2" width="15.73046875" style="14" bestFit="1" customWidth="1"/>
    <col min="3" max="14" width="9.33203125" style="92" customWidth="1"/>
    <col min="15" max="15" width="9.06640625" style="14"/>
    <col min="16" max="16" width="15.33203125" style="14" bestFit="1" customWidth="1"/>
    <col min="17" max="16384" width="9.06640625" style="14"/>
  </cols>
  <sheetData>
    <row r="1" spans="1:19" ht="21.4" thickBot="1" x14ac:dyDescent="0.5">
      <c r="A1" s="85" t="s">
        <v>156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  <c r="Q1" s="14" t="s">
        <v>142</v>
      </c>
      <c r="R1" s="14" t="s">
        <v>143</v>
      </c>
      <c r="S1" s="14" t="s">
        <v>144</v>
      </c>
    </row>
    <row r="2" spans="1:19" ht="16.899999999999999" customHeight="1" thickBot="1" x14ac:dyDescent="0.5">
      <c r="A2" s="16" t="s">
        <v>180</v>
      </c>
      <c r="B2" s="24" t="s">
        <v>146</v>
      </c>
      <c r="C2" s="29" t="s">
        <v>179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P2" s="14" t="s">
        <v>76</v>
      </c>
      <c r="Q2" s="14">
        <v>23.25</v>
      </c>
      <c r="R2" s="14">
        <v>1148.3</v>
      </c>
      <c r="S2" s="14">
        <f t="shared" ref="S2:S7" si="0">R2/Q2</f>
        <v>49.389247311827958</v>
      </c>
    </row>
    <row r="3" spans="1:19" ht="16.899999999999999" customHeight="1" x14ac:dyDescent="0.45">
      <c r="A3" s="17"/>
      <c r="B3" s="25"/>
      <c r="C3" s="23" t="s">
        <v>231</v>
      </c>
      <c r="D3" s="23" t="s">
        <v>232</v>
      </c>
      <c r="E3" s="31" t="s">
        <v>76</v>
      </c>
      <c r="F3" s="32"/>
      <c r="G3" s="33" t="s">
        <v>107</v>
      </c>
      <c r="H3" s="34"/>
      <c r="I3" s="35" t="s">
        <v>94</v>
      </c>
      <c r="J3" s="36"/>
      <c r="K3" s="37" t="s">
        <v>175</v>
      </c>
      <c r="L3" s="38"/>
      <c r="M3" s="39" t="s">
        <v>138</v>
      </c>
      <c r="N3" s="40"/>
      <c r="P3" s="14" t="s">
        <v>107</v>
      </c>
      <c r="Q3" s="14">
        <v>24.263999999999999</v>
      </c>
      <c r="R3" s="14">
        <v>917.9</v>
      </c>
      <c r="S3" s="14">
        <f t="shared" si="0"/>
        <v>37.82970656116057</v>
      </c>
    </row>
    <row r="4" spans="1:19" ht="16.899999999999999" customHeight="1" thickBot="1" x14ac:dyDescent="0.5">
      <c r="A4" s="17"/>
      <c r="B4" s="25"/>
      <c r="C4" s="21"/>
      <c r="D4" s="20"/>
      <c r="E4" s="41" t="s">
        <v>162</v>
      </c>
      <c r="F4" s="42"/>
      <c r="G4" s="43" t="s">
        <v>163</v>
      </c>
      <c r="H4" s="44"/>
      <c r="I4" s="45" t="s">
        <v>164</v>
      </c>
      <c r="J4" s="46"/>
      <c r="K4" s="47" t="s">
        <v>165</v>
      </c>
      <c r="L4" s="48"/>
      <c r="M4" s="45" t="s">
        <v>166</v>
      </c>
      <c r="N4" s="46"/>
      <c r="P4" s="14" t="s">
        <v>94</v>
      </c>
      <c r="Q4" s="14">
        <v>20.224</v>
      </c>
      <c r="R4" s="14">
        <v>1034.9000000000001</v>
      </c>
      <c r="S4" s="14">
        <f t="shared" si="0"/>
        <v>51.171875000000007</v>
      </c>
    </row>
    <row r="5" spans="1:19" ht="16.899999999999999" customHeight="1" thickBot="1" x14ac:dyDescent="0.5">
      <c r="A5" s="18"/>
      <c r="B5" s="26"/>
      <c r="C5" s="27"/>
      <c r="D5" s="28"/>
      <c r="E5" s="49" t="s">
        <v>170</v>
      </c>
      <c r="F5" s="50" t="s">
        <v>171</v>
      </c>
      <c r="G5" s="51" t="s">
        <v>170</v>
      </c>
      <c r="H5" s="52" t="s">
        <v>171</v>
      </c>
      <c r="I5" s="53" t="s">
        <v>170</v>
      </c>
      <c r="J5" s="54" t="s">
        <v>171</v>
      </c>
      <c r="K5" s="55" t="s">
        <v>170</v>
      </c>
      <c r="L5" s="55" t="s">
        <v>171</v>
      </c>
      <c r="M5" s="56" t="s">
        <v>170</v>
      </c>
      <c r="N5" s="54" t="s">
        <v>171</v>
      </c>
      <c r="P5" s="57" t="s">
        <v>157</v>
      </c>
      <c r="Q5" s="14">
        <v>25.414000000000001</v>
      </c>
      <c r="R5" s="14">
        <v>689.3</v>
      </c>
      <c r="S5" s="14">
        <f t="shared" si="0"/>
        <v>27.122845675611863</v>
      </c>
    </row>
    <row r="6" spans="1:19" ht="16.899999999999999" customHeight="1" x14ac:dyDescent="0.45">
      <c r="A6" s="22">
        <v>2</v>
      </c>
      <c r="B6" s="58" t="s">
        <v>83</v>
      </c>
      <c r="C6" s="59">
        <v>2</v>
      </c>
      <c r="D6" s="59">
        <v>1.8250433776749566</v>
      </c>
      <c r="E6" s="60">
        <v>1.9733170415098797</v>
      </c>
      <c r="F6" s="61">
        <v>1.9672222380815185</v>
      </c>
      <c r="G6" s="62">
        <v>2.0012399513530306</v>
      </c>
      <c r="H6" s="63">
        <v>1.9556230822320311</v>
      </c>
      <c r="I6" s="64">
        <v>1.8848467322151532</v>
      </c>
      <c r="J6" s="65">
        <v>1.8848467322151532</v>
      </c>
      <c r="K6" s="66">
        <v>2.018515944395983</v>
      </c>
      <c r="L6" s="66">
        <v>1.9362923217362533</v>
      </c>
      <c r="M6" s="67">
        <v>2.2207191176448604</v>
      </c>
      <c r="N6" s="68">
        <v>2.2084117842054938</v>
      </c>
      <c r="P6" s="14" t="s">
        <v>161</v>
      </c>
      <c r="Q6" s="14">
        <v>25.695</v>
      </c>
      <c r="R6" s="14">
        <v>688.8</v>
      </c>
      <c r="S6" s="14">
        <f t="shared" si="0"/>
        <v>26.806771745475771</v>
      </c>
    </row>
    <row r="7" spans="1:19" ht="16.899999999999999" customHeight="1" x14ac:dyDescent="0.45">
      <c r="A7" s="17"/>
      <c r="B7" s="69" t="s">
        <v>128</v>
      </c>
      <c r="C7" s="70">
        <v>2.2120574833508586</v>
      </c>
      <c r="D7" s="59">
        <v>2</v>
      </c>
      <c r="E7" s="60">
        <v>2.1183151344611799</v>
      </c>
      <c r="F7" s="71">
        <v>2.1109278823562798</v>
      </c>
      <c r="G7" s="62">
        <v>2.1665302109375761</v>
      </c>
      <c r="H7" s="72">
        <v>2.111239943352432</v>
      </c>
      <c r="I7" s="64">
        <v>2.0088678583946722</v>
      </c>
      <c r="J7" s="65">
        <v>2.0088678583946722</v>
      </c>
      <c r="K7" s="66">
        <v>2.200780554457944</v>
      </c>
      <c r="L7" s="66">
        <v>2.101120797305001</v>
      </c>
      <c r="M7" s="67">
        <v>2.4204396552842362</v>
      </c>
      <c r="N7" s="68">
        <v>2.4055224596889575</v>
      </c>
      <c r="P7" s="14" t="s">
        <v>154</v>
      </c>
      <c r="Q7" s="14">
        <v>17.228999999999999</v>
      </c>
      <c r="R7" s="14">
        <v>570.5</v>
      </c>
      <c r="S7" s="14">
        <f t="shared" si="0"/>
        <v>33.112774972430209</v>
      </c>
    </row>
    <row r="8" spans="1:19" ht="16.899999999999999" customHeight="1" x14ac:dyDescent="0.45">
      <c r="A8" s="17"/>
      <c r="B8" s="69" t="s">
        <v>161</v>
      </c>
      <c r="C8" s="70">
        <v>2.3457871181163648</v>
      </c>
      <c r="D8" s="70">
        <v>2.1103327495621715</v>
      </c>
      <c r="E8" s="60">
        <v>2.0167223781165466</v>
      </c>
      <c r="F8" s="71">
        <v>2.0085200701752064</v>
      </c>
      <c r="G8" s="62">
        <v>2.1229135605725302</v>
      </c>
      <c r="H8" s="72">
        <v>2.0615229657406888</v>
      </c>
      <c r="I8" s="64">
        <v>1.8870791982876045</v>
      </c>
      <c r="J8" s="65">
        <v>1.8870791982876045</v>
      </c>
      <c r="K8" s="66">
        <v>2.2097150870419484</v>
      </c>
      <c r="L8" s="66">
        <v>2.0990595948616231</v>
      </c>
      <c r="M8" s="67">
        <v>2.3604582634632898</v>
      </c>
      <c r="N8" s="68">
        <v>2.3438952126622272</v>
      </c>
    </row>
    <row r="9" spans="1:19" ht="16.899999999999999" customHeight="1" thickBot="1" x14ac:dyDescent="0.5">
      <c r="A9" s="18"/>
      <c r="B9" s="73" t="s">
        <v>154</v>
      </c>
      <c r="C9" s="74">
        <v>3.007081084218469</v>
      </c>
      <c r="D9" s="74">
        <v>2.65592895699112</v>
      </c>
      <c r="E9" s="49">
        <v>2.4688939424011158</v>
      </c>
      <c r="F9" s="50">
        <v>2.4566611777280221</v>
      </c>
      <c r="G9" s="75">
        <v>2.6383655483614237</v>
      </c>
      <c r="H9" s="76">
        <v>2.5468087932273962</v>
      </c>
      <c r="I9" s="53">
        <v>2.2738348133960185</v>
      </c>
      <c r="J9" s="54">
        <v>2.2738348133960185</v>
      </c>
      <c r="K9" s="55">
        <v>2.7781010028009514</v>
      </c>
      <c r="L9" s="55">
        <v>2.6130715250846905</v>
      </c>
      <c r="M9" s="77">
        <v>2.9832798888103427</v>
      </c>
      <c r="N9" s="78">
        <v>2.9585780726670197</v>
      </c>
    </row>
    <row r="10" spans="1:19" ht="16.899999999999999" customHeight="1" x14ac:dyDescent="0.45">
      <c r="A10" s="22">
        <v>3</v>
      </c>
      <c r="B10" s="58" t="s">
        <v>83</v>
      </c>
      <c r="C10" s="59">
        <v>3</v>
      </c>
      <c r="D10" s="59">
        <v>2.8250433776749566</v>
      </c>
      <c r="E10" s="79">
        <v>3.2628662165899094</v>
      </c>
      <c r="F10" s="61">
        <v>3.2567714131615482</v>
      </c>
      <c r="G10" s="80">
        <v>3.2230202157726588</v>
      </c>
      <c r="H10" s="63">
        <v>3.1774033466516594</v>
      </c>
      <c r="I10" s="64">
        <v>3.1848467322151532</v>
      </c>
      <c r="J10" s="65">
        <v>3.1848467322151532</v>
      </c>
      <c r="K10" s="66">
        <v>3.1775262152270516</v>
      </c>
      <c r="L10" s="66">
        <v>3.0953025925673212</v>
      </c>
      <c r="M10" s="67">
        <v>3.4996156007688288</v>
      </c>
      <c r="N10" s="68">
        <v>3.4873082673294622</v>
      </c>
    </row>
    <row r="11" spans="1:19" ht="16.899999999999999" customHeight="1" x14ac:dyDescent="0.45">
      <c r="A11" s="17"/>
      <c r="B11" s="69" t="s">
        <v>128</v>
      </c>
      <c r="C11" s="59">
        <v>3.2120574833508586</v>
      </c>
      <c r="D11" s="59">
        <v>3</v>
      </c>
      <c r="E11" s="79">
        <v>3.4078643095412096</v>
      </c>
      <c r="F11" s="61">
        <v>3.4004770574363112</v>
      </c>
      <c r="G11" s="80">
        <v>3.3883104753572044</v>
      </c>
      <c r="H11" s="63">
        <v>3.3330202077720603</v>
      </c>
      <c r="I11" s="64">
        <v>3.3088678583946729</v>
      </c>
      <c r="J11" s="65">
        <v>3.3088678583946729</v>
      </c>
      <c r="K11" s="66">
        <v>3.3597908252890121</v>
      </c>
      <c r="L11" s="66">
        <v>3.2601310681360691</v>
      </c>
      <c r="M11" s="67">
        <v>3.6993361384082046</v>
      </c>
      <c r="N11" s="68">
        <v>3.6844189428129264</v>
      </c>
    </row>
    <row r="12" spans="1:19" ht="16.899999999999999" customHeight="1" x14ac:dyDescent="0.45">
      <c r="A12" s="17"/>
      <c r="B12" s="69" t="s">
        <v>161</v>
      </c>
      <c r="C12" s="70">
        <v>3.3457871181163648</v>
      </c>
      <c r="D12" s="59">
        <v>3.1103327495621715</v>
      </c>
      <c r="E12" s="60">
        <v>3.11323876980989</v>
      </c>
      <c r="F12" s="71">
        <v>3.1050364618685493</v>
      </c>
      <c r="G12" s="62">
        <v>3.1968403153790734</v>
      </c>
      <c r="H12" s="72">
        <v>3.135449720547232</v>
      </c>
      <c r="I12" s="64">
        <v>2.9870791982876046</v>
      </c>
      <c r="J12" s="65">
        <v>2.9870791982876046</v>
      </c>
      <c r="K12" s="66">
        <v>3.2627185106523049</v>
      </c>
      <c r="L12" s="66">
        <v>3.1520630184719796</v>
      </c>
      <c r="M12" s="67">
        <v>3.4534237578379452</v>
      </c>
      <c r="N12" s="68">
        <v>3.4368607070368831</v>
      </c>
    </row>
    <row r="13" spans="1:19" ht="16.899999999999999" customHeight="1" thickBot="1" x14ac:dyDescent="0.5">
      <c r="A13" s="18"/>
      <c r="B13" s="73" t="s">
        <v>154</v>
      </c>
      <c r="C13" s="74">
        <v>4.007081084218469</v>
      </c>
      <c r="D13" s="74">
        <v>3.65592895699112</v>
      </c>
      <c r="E13" s="49">
        <v>3.5654103340944596</v>
      </c>
      <c r="F13" s="50">
        <v>3.5531775694213654</v>
      </c>
      <c r="G13" s="75">
        <v>3.7122923031679669</v>
      </c>
      <c r="H13" s="76">
        <v>3.6207355480339394</v>
      </c>
      <c r="I13" s="53">
        <v>3.3738348133960185</v>
      </c>
      <c r="J13" s="54">
        <v>3.3738348133960185</v>
      </c>
      <c r="K13" s="55">
        <v>3.8311044264113079</v>
      </c>
      <c r="L13" s="55">
        <v>3.666074948695047</v>
      </c>
      <c r="M13" s="77">
        <v>4.0762453831849994</v>
      </c>
      <c r="N13" s="78">
        <v>4.0515435670416764</v>
      </c>
    </row>
    <row r="14" spans="1:19" ht="16.899999999999999" customHeight="1" x14ac:dyDescent="0.45">
      <c r="A14" s="22">
        <v>6</v>
      </c>
      <c r="B14" s="58" t="s">
        <v>83</v>
      </c>
      <c r="C14" s="59">
        <v>5.9999999999999991</v>
      </c>
      <c r="D14" s="59">
        <v>5.8250433776749562</v>
      </c>
      <c r="E14" s="79">
        <v>7.1315137418299983</v>
      </c>
      <c r="F14" s="61">
        <v>7.1254189384016362</v>
      </c>
      <c r="G14" s="80">
        <v>6.8883610090315424</v>
      </c>
      <c r="H14" s="63">
        <v>6.8427441399105442</v>
      </c>
      <c r="I14" s="64">
        <v>7.0848467322151523</v>
      </c>
      <c r="J14" s="65">
        <v>7.0848467322151523</v>
      </c>
      <c r="K14" s="66">
        <v>6.654557027720255</v>
      </c>
      <c r="L14" s="66">
        <v>6.5723334050605242</v>
      </c>
      <c r="M14" s="67">
        <v>7.3363050501407336</v>
      </c>
      <c r="N14" s="68">
        <v>7.323997716701367</v>
      </c>
    </row>
    <row r="15" spans="1:19" ht="16.899999999999999" customHeight="1" x14ac:dyDescent="0.45">
      <c r="A15" s="17"/>
      <c r="B15" s="69" t="s">
        <v>128</v>
      </c>
      <c r="C15" s="59">
        <v>6.2120574833508595</v>
      </c>
      <c r="D15" s="59">
        <v>6</v>
      </c>
      <c r="E15" s="79">
        <v>7.2765118347812994</v>
      </c>
      <c r="F15" s="61">
        <v>7.2691245826764002</v>
      </c>
      <c r="G15" s="80">
        <v>7.0536512686160897</v>
      </c>
      <c r="H15" s="63">
        <v>6.998361001030946</v>
      </c>
      <c r="I15" s="64">
        <v>7.2088678583946724</v>
      </c>
      <c r="J15" s="65">
        <v>7.2088678583946724</v>
      </c>
      <c r="K15" s="66">
        <v>6.8368216377822169</v>
      </c>
      <c r="L15" s="66">
        <v>6.737161880629273</v>
      </c>
      <c r="M15" s="67">
        <v>7.5360255877801103</v>
      </c>
      <c r="N15" s="68">
        <v>7.5211083921848312</v>
      </c>
    </row>
    <row r="16" spans="1:19" ht="16.899999999999999" customHeight="1" x14ac:dyDescent="0.45">
      <c r="A16" s="17"/>
      <c r="B16" s="69" t="s">
        <v>161</v>
      </c>
      <c r="C16" s="59">
        <v>6.3457871181163652</v>
      </c>
      <c r="D16" s="59">
        <v>6.1103327495621711</v>
      </c>
      <c r="E16" s="60">
        <v>6.4027879448899201</v>
      </c>
      <c r="F16" s="61">
        <v>6.3945856369485803</v>
      </c>
      <c r="G16" s="62">
        <v>6.4186205797987013</v>
      </c>
      <c r="H16" s="63">
        <v>6.3572299849668594</v>
      </c>
      <c r="I16" s="64">
        <v>6.2870791982876044</v>
      </c>
      <c r="J16" s="65">
        <v>6.2870791982876044</v>
      </c>
      <c r="K16" s="66">
        <v>6.4217287814833739</v>
      </c>
      <c r="L16" s="66">
        <v>6.3110732893030477</v>
      </c>
      <c r="M16" s="67">
        <v>6.7323202409619141</v>
      </c>
      <c r="N16" s="68">
        <v>6.7157571901608524</v>
      </c>
    </row>
    <row r="17" spans="1:14" ht="16.899999999999999" customHeight="1" thickBot="1" x14ac:dyDescent="0.5">
      <c r="A17" s="18"/>
      <c r="B17" s="73" t="s">
        <v>154</v>
      </c>
      <c r="C17" s="74">
        <v>7.007081084218469</v>
      </c>
      <c r="D17" s="81">
        <v>6.6559289569911195</v>
      </c>
      <c r="E17" s="49">
        <v>6.8549595091744893</v>
      </c>
      <c r="F17" s="82">
        <v>6.8427267445013955</v>
      </c>
      <c r="G17" s="75">
        <v>6.9340725675875952</v>
      </c>
      <c r="H17" s="52">
        <v>6.8425158124535681</v>
      </c>
      <c r="I17" s="53">
        <v>6.6738348133960192</v>
      </c>
      <c r="J17" s="54">
        <v>6.6738348133960192</v>
      </c>
      <c r="K17" s="55">
        <v>6.9901146972423751</v>
      </c>
      <c r="L17" s="55">
        <v>6.8250852195261151</v>
      </c>
      <c r="M17" s="77">
        <v>7.3551418663089674</v>
      </c>
      <c r="N17" s="78">
        <v>7.3304400501656453</v>
      </c>
    </row>
    <row r="18" spans="1:14" ht="16.899999999999999" customHeight="1" x14ac:dyDescent="0.45">
      <c r="A18" s="22">
        <v>10</v>
      </c>
      <c r="B18" s="58" t="s">
        <v>83</v>
      </c>
      <c r="C18" s="59">
        <v>10</v>
      </c>
      <c r="D18" s="59">
        <v>9.8250433776749571</v>
      </c>
      <c r="E18" s="79">
        <v>12.289710442150113</v>
      </c>
      <c r="F18" s="71">
        <v>12.283615638721752</v>
      </c>
      <c r="G18" s="80">
        <v>11.775482066710056</v>
      </c>
      <c r="H18" s="63">
        <v>11.729865197589056</v>
      </c>
      <c r="I18" s="64">
        <v>12.284846732215152</v>
      </c>
      <c r="J18" s="83">
        <v>12.284846732215152</v>
      </c>
      <c r="K18" s="66">
        <v>11.290598111044527</v>
      </c>
      <c r="L18" s="66">
        <v>11.208374488384797</v>
      </c>
      <c r="M18" s="67">
        <v>12.451890982636609</v>
      </c>
      <c r="N18" s="68">
        <v>12.439583649197241</v>
      </c>
    </row>
    <row r="19" spans="1:14" ht="16.899999999999999" customHeight="1" x14ac:dyDescent="0.45">
      <c r="A19" s="17"/>
      <c r="B19" s="69" t="s">
        <v>128</v>
      </c>
      <c r="C19" s="59">
        <v>10.212057483350858</v>
      </c>
      <c r="D19" s="59">
        <v>9.9999999999999982</v>
      </c>
      <c r="E19" s="79">
        <v>12.434708535101416</v>
      </c>
      <c r="F19" s="61">
        <v>12.427321282996516</v>
      </c>
      <c r="G19" s="80">
        <v>11.940772326294601</v>
      </c>
      <c r="H19" s="63">
        <v>11.885482058709458</v>
      </c>
      <c r="I19" s="64">
        <v>12.40886785839467</v>
      </c>
      <c r="J19" s="65">
        <v>12.40886785839467</v>
      </c>
      <c r="K19" s="66">
        <v>11.472862721106488</v>
      </c>
      <c r="L19" s="66">
        <v>11.373202963953542</v>
      </c>
      <c r="M19" s="67">
        <v>12.651611520275985</v>
      </c>
      <c r="N19" s="68">
        <v>12.636694324680706</v>
      </c>
    </row>
    <row r="20" spans="1:14" ht="16.899999999999999" customHeight="1" x14ac:dyDescent="0.45">
      <c r="A20" s="17"/>
      <c r="B20" s="69" t="s">
        <v>161</v>
      </c>
      <c r="C20" s="59">
        <v>10.345787118116364</v>
      </c>
      <c r="D20" s="59">
        <v>10.11033274956217</v>
      </c>
      <c r="E20" s="79">
        <v>10.788853511663291</v>
      </c>
      <c r="F20" s="61">
        <v>10.78065120372195</v>
      </c>
      <c r="G20" s="80">
        <v>10.714327599024871</v>
      </c>
      <c r="H20" s="63">
        <v>10.65293700419303</v>
      </c>
      <c r="I20" s="64">
        <v>10.687079198287606</v>
      </c>
      <c r="J20" s="65">
        <v>10.687079198287606</v>
      </c>
      <c r="K20" s="66">
        <v>10.633742475924796</v>
      </c>
      <c r="L20" s="66">
        <v>10.523086983744472</v>
      </c>
      <c r="M20" s="67">
        <v>11.10418221846054</v>
      </c>
      <c r="N20" s="68">
        <v>11.087619167659478</v>
      </c>
    </row>
    <row r="21" spans="1:14" ht="16.899999999999999" customHeight="1" thickBot="1" x14ac:dyDescent="0.5">
      <c r="A21" s="18"/>
      <c r="B21" s="73" t="s">
        <v>154</v>
      </c>
      <c r="C21" s="81">
        <v>11.007081084218468</v>
      </c>
      <c r="D21" s="81">
        <v>10.655928956991119</v>
      </c>
      <c r="E21" s="84">
        <v>11.241025075947862</v>
      </c>
      <c r="F21" s="82">
        <v>11.228792311274768</v>
      </c>
      <c r="G21" s="51">
        <v>11.229779586813764</v>
      </c>
      <c r="H21" s="52">
        <v>11.138222831679737</v>
      </c>
      <c r="I21" s="53">
        <v>11.073834813396019</v>
      </c>
      <c r="J21" s="54">
        <v>11.073834813396019</v>
      </c>
      <c r="K21" s="55">
        <v>11.202128391683798</v>
      </c>
      <c r="L21" s="55">
        <v>11.037098913967537</v>
      </c>
      <c r="M21" s="77">
        <v>11.727003843807591</v>
      </c>
      <c r="N21" s="78">
        <v>11.702302027664267</v>
      </c>
    </row>
    <row r="22" spans="1:14" x14ac:dyDescent="0.45">
      <c r="A22" s="15"/>
      <c r="B22" s="15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</row>
    <row r="23" spans="1:14" x14ac:dyDescent="0.45">
      <c r="A23" s="15" t="s">
        <v>173</v>
      </c>
      <c r="B23" s="15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</row>
    <row r="24" spans="1:14" x14ac:dyDescent="0.45">
      <c r="A24" s="15" t="s">
        <v>178</v>
      </c>
      <c r="B24" s="15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</row>
    <row r="25" spans="1:14" x14ac:dyDescent="0.45">
      <c r="A25" s="89" t="s">
        <v>176</v>
      </c>
      <c r="B25" s="15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</row>
    <row r="26" spans="1:14" x14ac:dyDescent="0.45">
      <c r="A26" s="15" t="s">
        <v>172</v>
      </c>
      <c r="B26" s="15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</row>
    <row r="27" spans="1:14" x14ac:dyDescent="0.45">
      <c r="A27" s="15"/>
      <c r="B27" s="15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</row>
    <row r="28" spans="1:14" x14ac:dyDescent="0.45">
      <c r="A28" s="90" t="s">
        <v>177</v>
      </c>
      <c r="B28" s="15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</row>
    <row r="29" spans="1:14" x14ac:dyDescent="0.45">
      <c r="A29" s="91" t="s">
        <v>174</v>
      </c>
      <c r="B29" s="15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</row>
  </sheetData>
  <mergeCells count="20">
    <mergeCell ref="A6:A9"/>
    <mergeCell ref="A10:A13"/>
    <mergeCell ref="A14:A17"/>
    <mergeCell ref="A18:A21"/>
    <mergeCell ref="K3:L3"/>
    <mergeCell ref="M3:N3"/>
    <mergeCell ref="E4:F4"/>
    <mergeCell ref="G4:H4"/>
    <mergeCell ref="I4:J4"/>
    <mergeCell ref="K4:L4"/>
    <mergeCell ref="M4:N4"/>
    <mergeCell ref="E3:F3"/>
    <mergeCell ref="G3:H3"/>
    <mergeCell ref="I3:J3"/>
    <mergeCell ref="A1:N1"/>
    <mergeCell ref="A2:A5"/>
    <mergeCell ref="B2:B5"/>
    <mergeCell ref="C2:N2"/>
    <mergeCell ref="C3:C5"/>
    <mergeCell ref="D3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1.11919008205203</v>
      </c>
      <c r="E2">
        <v>1.0891163747945525</v>
      </c>
      <c r="F2">
        <v>1.0494987078050719</v>
      </c>
      <c r="G2">
        <v>1.0370002979591726</v>
      </c>
      <c r="H2">
        <v>1</v>
      </c>
      <c r="I2">
        <v>0.99411728901001439</v>
      </c>
      <c r="J2">
        <v>0.9571406777726067</v>
      </c>
      <c r="K2">
        <v>0.95899626313442998</v>
      </c>
      <c r="L2">
        <v>0.92306600323453569</v>
      </c>
      <c r="M2">
        <v>0.92612220791473221</v>
      </c>
    </row>
    <row r="3" spans="1:13" s="2" customFormat="1" x14ac:dyDescent="0.45">
      <c r="A3" s="2" t="s">
        <v>138</v>
      </c>
      <c r="B3" s="2" t="s">
        <v>84</v>
      </c>
      <c r="C3" s="2" t="s">
        <v>85</v>
      </c>
      <c r="D3" s="2">
        <v>1.1016493048838214</v>
      </c>
      <c r="E3" s="2">
        <v>1.1045039406692712</v>
      </c>
      <c r="F3" s="2">
        <v>1.0493206584970862</v>
      </c>
      <c r="G3" s="2">
        <v>1.0580859925020252</v>
      </c>
      <c r="H3" s="2">
        <v>1.001801617106806</v>
      </c>
      <c r="I3" s="2">
        <v>1.0155767930720305</v>
      </c>
      <c r="J3" s="2">
        <v>0.96519000286553003</v>
      </c>
      <c r="K3" s="2">
        <v>0.98341211996943023</v>
      </c>
      <c r="L3" s="2">
        <v>0.92951948966713394</v>
      </c>
      <c r="M3" s="2">
        <v>0.95147930835858818</v>
      </c>
    </row>
    <row r="4" spans="1:13" s="3" customFormat="1" x14ac:dyDescent="0.45">
      <c r="A4" s="3" t="s">
        <v>137</v>
      </c>
      <c r="B4" s="3" t="s">
        <v>84</v>
      </c>
      <c r="C4" s="3" t="s">
        <v>85</v>
      </c>
      <c r="D4" s="3">
        <v>1.1938389618542209</v>
      </c>
      <c r="E4" s="3">
        <v>1.1280481447298512</v>
      </c>
      <c r="F4" s="3">
        <v>1.1139283141650238</v>
      </c>
      <c r="G4" s="3">
        <v>1.0703838646971899</v>
      </c>
      <c r="H4" s="3">
        <v>1.0636793719722446</v>
      </c>
      <c r="I4" s="3">
        <v>1.0260689981888218</v>
      </c>
      <c r="J4" s="3">
        <v>1.0101054773801983</v>
      </c>
      <c r="K4" s="3">
        <v>0.98478365914691834</v>
      </c>
      <c r="L4" s="3">
        <v>0.97144667122677664</v>
      </c>
      <c r="M4" s="3">
        <v>0.9519770969980359</v>
      </c>
    </row>
    <row r="5" spans="1:13" s="3" customFormat="1" x14ac:dyDescent="0.45">
      <c r="A5" s="3" t="s">
        <v>133</v>
      </c>
      <c r="B5" s="3" t="s">
        <v>58</v>
      </c>
      <c r="C5" s="3" t="s">
        <v>85</v>
      </c>
      <c r="D5" s="3">
        <v>1.1777707482274811</v>
      </c>
      <c r="E5" s="3">
        <v>1.1747781630802645</v>
      </c>
      <c r="F5" s="3">
        <v>1.1228537382683994</v>
      </c>
      <c r="G5" s="3">
        <v>1.1275711795151735</v>
      </c>
      <c r="H5" s="3">
        <v>1.0778524858796437</v>
      </c>
      <c r="I5" s="3">
        <v>1.0851110440120324</v>
      </c>
      <c r="J5" s="3">
        <v>1.038380989835002</v>
      </c>
      <c r="K5" s="3">
        <v>1.0488089542312413</v>
      </c>
      <c r="L5" s="3">
        <v>0.99692247505799858</v>
      </c>
      <c r="M5" s="3">
        <v>1.0124122586114919</v>
      </c>
    </row>
    <row r="6" spans="1:13" x14ac:dyDescent="0.45">
      <c r="A6" s="2" t="s">
        <v>134</v>
      </c>
      <c r="B6" s="2" t="s">
        <v>58</v>
      </c>
      <c r="C6" s="2" t="s">
        <v>66</v>
      </c>
      <c r="D6" s="2">
        <v>1.1989888386612715</v>
      </c>
      <c r="E6" s="2">
        <v>1.2076782690607188</v>
      </c>
      <c r="F6" s="2">
        <v>1.1441559284048066</v>
      </c>
      <c r="G6" s="2">
        <v>1.1559024624398631</v>
      </c>
      <c r="H6" s="2">
        <v>1.0937573873794881</v>
      </c>
      <c r="I6" s="2">
        <v>1.1083931130360694</v>
      </c>
      <c r="J6" s="2">
        <v>1.0597769335318912</v>
      </c>
      <c r="K6" s="2">
        <v>1.0775341965040746</v>
      </c>
      <c r="L6" s="2">
        <v>1.025071085537786</v>
      </c>
      <c r="M6" s="2">
        <v>1.0453930064118047</v>
      </c>
    </row>
    <row r="7" spans="1:13" s="3" customFormat="1" x14ac:dyDescent="0.45">
      <c r="A7" s="3" t="s">
        <v>107</v>
      </c>
      <c r="B7" s="3" t="s">
        <v>84</v>
      </c>
      <c r="C7" s="3" t="s">
        <v>85</v>
      </c>
      <c r="D7" s="3">
        <v>1.2125112478424189</v>
      </c>
      <c r="E7" s="3">
        <v>1.2055649847502208</v>
      </c>
      <c r="F7" s="3">
        <v>1.1496029193887962</v>
      </c>
      <c r="G7" s="3">
        <v>1.1462680430266541</v>
      </c>
      <c r="H7" s="3">
        <v>1.1025478645772331</v>
      </c>
      <c r="I7" s="3">
        <v>1.1024849820985956</v>
      </c>
      <c r="J7" s="3">
        <v>1.0624281355520546</v>
      </c>
      <c r="K7" s="3">
        <v>1.0660314704195308</v>
      </c>
      <c r="L7" s="3">
        <v>1.0205213896950136</v>
      </c>
      <c r="M7" s="3">
        <v>1.0276851062508001</v>
      </c>
    </row>
    <row r="8" spans="1:13" s="3" customFormat="1" x14ac:dyDescent="0.45">
      <c r="A8" s="3" t="s">
        <v>110</v>
      </c>
      <c r="B8" s="3" t="s">
        <v>58</v>
      </c>
      <c r="C8" s="3" t="s">
        <v>85</v>
      </c>
      <c r="D8" s="3">
        <v>1.2123298241351292</v>
      </c>
      <c r="E8" s="3">
        <v>1.194546901816729</v>
      </c>
      <c r="F8" s="3">
        <v>1.1499961445592597</v>
      </c>
      <c r="G8" s="3">
        <v>1.1431197157143849</v>
      </c>
      <c r="H8" s="3">
        <v>1.1036114268059385</v>
      </c>
      <c r="I8" s="3">
        <v>1.0998747713442021</v>
      </c>
      <c r="J8" s="3">
        <v>1.0627017621496813</v>
      </c>
      <c r="K8" s="3">
        <v>1.062005199307188</v>
      </c>
      <c r="L8" s="3">
        <v>1.0181357639655877</v>
      </c>
      <c r="M8" s="3">
        <v>1.0231211595263729</v>
      </c>
    </row>
    <row r="9" spans="1:13" s="3" customFormat="1" x14ac:dyDescent="0.45">
      <c r="A9" s="3" t="s">
        <v>113</v>
      </c>
      <c r="B9" s="3" t="s">
        <v>58</v>
      </c>
      <c r="C9" s="3" t="s">
        <v>85</v>
      </c>
      <c r="D9" s="3">
        <v>1.2313241564407065</v>
      </c>
      <c r="E9" s="3">
        <v>1.2471307686350737</v>
      </c>
      <c r="F9" s="3">
        <v>1.1787123457585831</v>
      </c>
      <c r="G9" s="3">
        <v>1.1990960286776431</v>
      </c>
      <c r="H9" s="3">
        <v>1.1190177125061582</v>
      </c>
      <c r="I9" s="3">
        <v>1.1478803237382296</v>
      </c>
      <c r="J9" s="3">
        <v>1.0811643646912783</v>
      </c>
      <c r="K9" s="3">
        <v>1.1134083007859052</v>
      </c>
      <c r="L9" s="3">
        <v>1.0474375204656561</v>
      </c>
      <c r="M9" s="3">
        <v>1.0822589439460553</v>
      </c>
    </row>
    <row r="10" spans="1:13" x14ac:dyDescent="0.45">
      <c r="A10" t="s">
        <v>128</v>
      </c>
      <c r="B10" t="s">
        <v>84</v>
      </c>
      <c r="C10" t="s">
        <v>85</v>
      </c>
      <c r="D10">
        <v>1.2933330836443293</v>
      </c>
      <c r="E10">
        <v>1.2843250471793417</v>
      </c>
      <c r="F10">
        <v>1.2306126592783009</v>
      </c>
      <c r="G10">
        <v>1.2309204016818407</v>
      </c>
      <c r="H10">
        <v>1.1767246904806841</v>
      </c>
      <c r="I10">
        <v>1.1807442837849378</v>
      </c>
      <c r="J10">
        <v>1.1323737453782208</v>
      </c>
      <c r="K10">
        <v>1.1385451573969454</v>
      </c>
      <c r="L10">
        <v>1.0906631874464057</v>
      </c>
      <c r="M10">
        <v>1.1050649259370533</v>
      </c>
    </row>
    <row r="11" spans="1:13" s="3" customFormat="1" x14ac:dyDescent="0.45">
      <c r="A11" s="3" t="s">
        <v>88</v>
      </c>
      <c r="B11" s="3" t="s">
        <v>58</v>
      </c>
      <c r="C11" s="3" t="s">
        <v>85</v>
      </c>
      <c r="D11" s="3">
        <v>1.3296385322285234</v>
      </c>
      <c r="E11" s="3">
        <v>1.2792300905050036</v>
      </c>
      <c r="F11" s="3">
        <v>1.2568528949569229</v>
      </c>
      <c r="G11" s="3">
        <v>1.2253841158072762</v>
      </c>
      <c r="H11" s="3">
        <v>1.1785716928465315</v>
      </c>
      <c r="I11" s="3">
        <v>1.1686254204919906</v>
      </c>
      <c r="J11" s="3">
        <v>1.1337593240581199</v>
      </c>
      <c r="K11" s="3">
        <v>1.1311490176375449</v>
      </c>
      <c r="L11" s="3">
        <v>1.0927050825774975</v>
      </c>
      <c r="M11" s="3">
        <v>1.0956461207566788</v>
      </c>
    </row>
    <row r="12" spans="1:13" s="3" customFormat="1" x14ac:dyDescent="0.45">
      <c r="A12" s="3" t="s">
        <v>101</v>
      </c>
      <c r="B12" s="3" t="s">
        <v>58</v>
      </c>
      <c r="C12" s="3" t="s">
        <v>85</v>
      </c>
      <c r="D12" s="3">
        <v>1.349399906368155</v>
      </c>
      <c r="E12" s="3">
        <v>1.3144433422210358</v>
      </c>
      <c r="F12" s="3">
        <v>1.2838243943996717</v>
      </c>
      <c r="G12" s="3">
        <v>1.2629600421272142</v>
      </c>
      <c r="H12" s="3">
        <v>1.2119979568056813</v>
      </c>
      <c r="I12" s="3">
        <v>1.2061084777267304</v>
      </c>
      <c r="J12" s="3">
        <v>1.1634191223304715</v>
      </c>
      <c r="K12" s="3">
        <v>1.1640336891336425</v>
      </c>
      <c r="L12" s="3">
        <v>1.1229554768488952</v>
      </c>
      <c r="M12" s="3">
        <v>1.1255171971359161</v>
      </c>
    </row>
    <row r="13" spans="1:13" s="3" customFormat="1" x14ac:dyDescent="0.45">
      <c r="A13" s="3" t="s">
        <v>76</v>
      </c>
      <c r="B13" s="3" t="s">
        <v>77</v>
      </c>
      <c r="C13" s="3" t="s">
        <v>85</v>
      </c>
      <c r="D13" s="3">
        <v>1.3567508190420532</v>
      </c>
      <c r="E13" s="3">
        <v>1.3634807067795267</v>
      </c>
      <c r="F13" s="3">
        <v>1.2928245337328617</v>
      </c>
      <c r="G13" s="3">
        <v>1.3082504938647501</v>
      </c>
      <c r="H13" s="3">
        <v>1.2387204745603226</v>
      </c>
      <c r="I13" s="3">
        <v>1.2578733025975151</v>
      </c>
      <c r="J13" s="3">
        <v>1.1883376462223718</v>
      </c>
      <c r="K13" s="3">
        <v>1.2139038301130567</v>
      </c>
      <c r="L13" s="3">
        <v>1.1483523632316235</v>
      </c>
      <c r="M13" s="3">
        <v>1.1780345376018673</v>
      </c>
    </row>
    <row r="14" spans="1:13" s="2" customFormat="1" x14ac:dyDescent="0.45">
      <c r="A14" s="2" t="s">
        <v>133</v>
      </c>
      <c r="B14" s="2" t="s">
        <v>58</v>
      </c>
      <c r="C14" s="2" t="s">
        <v>66</v>
      </c>
      <c r="D14" s="2">
        <v>1.4216461364505826</v>
      </c>
      <c r="E14" s="2">
        <v>1.4254879523614346</v>
      </c>
      <c r="F14" s="2">
        <v>1.3577441393821876</v>
      </c>
      <c r="G14" s="2">
        <v>1.3679824882127103</v>
      </c>
      <c r="H14" s="2">
        <v>1.307315219496074</v>
      </c>
      <c r="I14" s="2">
        <v>1.3203676893642649</v>
      </c>
      <c r="J14" s="2">
        <v>1.2595703625162389</v>
      </c>
      <c r="K14" s="2">
        <v>1.2771158137823406</v>
      </c>
      <c r="L14" s="2">
        <v>1.2083577600488369</v>
      </c>
      <c r="M14" s="2">
        <v>1.2305145170275242</v>
      </c>
    </row>
    <row r="15" spans="1:13" s="3" customFormat="1" x14ac:dyDescent="0.45">
      <c r="A15" s="3" t="s">
        <v>109</v>
      </c>
      <c r="B15" s="3" t="s">
        <v>84</v>
      </c>
      <c r="C15" s="3" t="s">
        <v>85</v>
      </c>
      <c r="D15" s="3">
        <v>1.4815333353723936</v>
      </c>
      <c r="E15" s="3">
        <v>1.4375026972321314</v>
      </c>
      <c r="F15" s="3">
        <v>1.3962676324584862</v>
      </c>
      <c r="G15" s="3">
        <v>1.3653791543826914</v>
      </c>
      <c r="H15" s="3">
        <v>1.3297931356246753</v>
      </c>
      <c r="I15" s="3">
        <v>1.3077946962394404</v>
      </c>
      <c r="J15" s="3">
        <v>1.2731803046947248</v>
      </c>
      <c r="K15" s="3">
        <v>1.2622537221495083</v>
      </c>
      <c r="L15" s="3">
        <v>1.2200632344885995</v>
      </c>
      <c r="M15" s="3">
        <v>1.2202891650899741</v>
      </c>
    </row>
    <row r="16" spans="1:13" x14ac:dyDescent="0.45">
      <c r="A16" t="s">
        <v>110</v>
      </c>
      <c r="B16" t="s">
        <v>58</v>
      </c>
      <c r="C16" t="s">
        <v>66</v>
      </c>
      <c r="D16">
        <v>1.4607486378041017</v>
      </c>
      <c r="E16">
        <v>1.4490532999821022</v>
      </c>
      <c r="F16">
        <v>1.3869953370023593</v>
      </c>
      <c r="G16">
        <v>1.3883385126078411</v>
      </c>
      <c r="H16">
        <v>1.3330756256635958</v>
      </c>
      <c r="I16">
        <v>1.3380701779269923</v>
      </c>
      <c r="J16">
        <v>1.286609721752346</v>
      </c>
      <c r="K16">
        <v>1.2945423760493373</v>
      </c>
      <c r="L16">
        <v>1.2330312441343314</v>
      </c>
      <c r="M16">
        <v>1.2449198127712136</v>
      </c>
    </row>
    <row r="17" spans="1:13" x14ac:dyDescent="0.45">
      <c r="A17" t="s">
        <v>107</v>
      </c>
      <c r="B17" t="s">
        <v>84</v>
      </c>
      <c r="C17" t="s">
        <v>66</v>
      </c>
      <c r="D17">
        <v>1.4841063373903294</v>
      </c>
      <c r="E17">
        <v>1.486519425116595</v>
      </c>
      <c r="F17">
        <v>1.4098282852978852</v>
      </c>
      <c r="G17">
        <v>1.4175490505963395</v>
      </c>
      <c r="H17">
        <v>1.3542930536372511</v>
      </c>
      <c r="I17">
        <v>1.3632338614069421</v>
      </c>
      <c r="J17">
        <v>1.3076647731050823</v>
      </c>
      <c r="K17">
        <v>1.319113595764263</v>
      </c>
      <c r="L17">
        <v>1.2557262999072394</v>
      </c>
      <c r="M17">
        <v>1.2712741165358983</v>
      </c>
    </row>
    <row r="18" spans="1:13" s="2" customFormat="1" x14ac:dyDescent="0.45">
      <c r="A18" s="2" t="s">
        <v>113</v>
      </c>
      <c r="B18" s="2" t="s">
        <v>58</v>
      </c>
      <c r="C18" s="2" t="s">
        <v>66</v>
      </c>
      <c r="D18" s="2">
        <v>1.4958090517300973</v>
      </c>
      <c r="E18" s="2">
        <v>1.5183961767274725</v>
      </c>
      <c r="F18" s="2">
        <v>1.4342526669390188</v>
      </c>
      <c r="G18" s="2">
        <v>1.4617836611531898</v>
      </c>
      <c r="H18" s="2">
        <v>1.3622801086513248</v>
      </c>
      <c r="I18" s="2">
        <v>1.3981993791598162</v>
      </c>
      <c r="J18" s="2">
        <v>1.3173228981728367</v>
      </c>
      <c r="K18" s="2">
        <v>1.356405278516271</v>
      </c>
      <c r="L18" s="2">
        <v>1.2791589133468146</v>
      </c>
      <c r="M18" s="2">
        <v>1.3204205806299787</v>
      </c>
    </row>
    <row r="19" spans="1:13" x14ac:dyDescent="0.45">
      <c r="A19" t="s">
        <v>76</v>
      </c>
      <c r="B19" t="s">
        <v>77</v>
      </c>
      <c r="C19" t="s">
        <v>74</v>
      </c>
      <c r="D19">
        <v>1.5078576297421875</v>
      </c>
      <c r="E19">
        <v>1.5192341111861793</v>
      </c>
      <c r="F19">
        <v>1.4403026884923094</v>
      </c>
      <c r="G19">
        <v>1.4578037225500864</v>
      </c>
      <c r="H19">
        <v>1.3796552094517454</v>
      </c>
      <c r="I19">
        <v>1.4017614410726236</v>
      </c>
      <c r="J19">
        <v>1.3254369988863302</v>
      </c>
      <c r="K19">
        <v>1.3527244141290504</v>
      </c>
      <c r="L19">
        <v>1.2802007970175719</v>
      </c>
      <c r="M19">
        <v>1.3121326623755056</v>
      </c>
    </row>
    <row r="20" spans="1:13" x14ac:dyDescent="0.45">
      <c r="A20" t="s">
        <v>117</v>
      </c>
      <c r="B20" t="s">
        <v>122</v>
      </c>
      <c r="C20" t="s">
        <v>66</v>
      </c>
      <c r="D20">
        <v>1.5447716357028896</v>
      </c>
      <c r="E20">
        <v>1.5004471129339825</v>
      </c>
      <c r="F20">
        <v>1.4630864374776615</v>
      </c>
      <c r="G20">
        <v>1.4365973083716039</v>
      </c>
      <c r="H20">
        <v>1.3910310295744353</v>
      </c>
      <c r="I20">
        <v>1.37051960565665</v>
      </c>
      <c r="J20">
        <v>1.3327466485951482</v>
      </c>
      <c r="K20">
        <v>1.3186626717730643</v>
      </c>
      <c r="L20">
        <v>1.2809614288010445</v>
      </c>
      <c r="M20">
        <v>1.2721456909471645</v>
      </c>
    </row>
    <row r="21" spans="1:13" s="2" customFormat="1" x14ac:dyDescent="0.45">
      <c r="A21" s="2" t="s">
        <v>137</v>
      </c>
      <c r="B21" s="2" t="s">
        <v>84</v>
      </c>
      <c r="C21" s="2" t="s">
        <v>62</v>
      </c>
      <c r="D21" s="2">
        <v>1.5561299968414573</v>
      </c>
      <c r="E21" s="2">
        <v>1.4760303879991705</v>
      </c>
      <c r="F21" s="2">
        <v>1.4546085427515174</v>
      </c>
      <c r="G21" s="2">
        <v>1.4001393867303935</v>
      </c>
      <c r="H21" s="2">
        <v>1.3955008427150488</v>
      </c>
      <c r="I21" s="2">
        <v>1.3484488367575076</v>
      </c>
      <c r="J21" s="2">
        <v>1.3319958086574835</v>
      </c>
      <c r="K21" s="2">
        <v>1.2932821296441186</v>
      </c>
      <c r="L21" s="2">
        <v>1.2797557139697606</v>
      </c>
      <c r="M21" s="2">
        <v>1.248655528173551</v>
      </c>
    </row>
    <row r="22" spans="1:13" s="3" customFormat="1" x14ac:dyDescent="0.45">
      <c r="A22" s="3" t="s">
        <v>60</v>
      </c>
      <c r="B22" s="3" t="s">
        <v>61</v>
      </c>
      <c r="C22" s="3" t="s">
        <v>85</v>
      </c>
      <c r="D22" s="3">
        <v>1.5489088972619847</v>
      </c>
      <c r="E22" s="3">
        <v>1.578706871412231</v>
      </c>
      <c r="F22" s="3">
        <v>1.4745009513564538</v>
      </c>
      <c r="G22" s="3">
        <v>1.5106617098145527</v>
      </c>
      <c r="H22" s="3">
        <v>1.4035218668335809</v>
      </c>
      <c r="I22" s="3">
        <v>1.4500057163692497</v>
      </c>
      <c r="J22" s="3">
        <v>1.3524731896507991</v>
      </c>
      <c r="K22" s="3">
        <v>1.4057659857853573</v>
      </c>
      <c r="L22" s="3">
        <v>1.3096846665866191</v>
      </c>
      <c r="M22" s="3">
        <v>1.3658295447594235</v>
      </c>
    </row>
    <row r="23" spans="1:13" s="3" customFormat="1" x14ac:dyDescent="0.45">
      <c r="A23" s="3" t="s">
        <v>99</v>
      </c>
      <c r="B23" s="3" t="s">
        <v>84</v>
      </c>
      <c r="C23" s="3" t="s">
        <v>85</v>
      </c>
      <c r="D23" s="3">
        <v>1.6463854640814046</v>
      </c>
      <c r="E23" s="3">
        <v>1.4810006599687453</v>
      </c>
      <c r="F23" s="3">
        <v>1.5252456986819378</v>
      </c>
      <c r="G23" s="3">
        <v>1.4021870263112464</v>
      </c>
      <c r="H23" s="3">
        <v>1.4124349972904504</v>
      </c>
      <c r="I23" s="3">
        <v>1.3399371808665796</v>
      </c>
      <c r="J23" s="3">
        <v>1.3467028635147615</v>
      </c>
      <c r="K23" s="3">
        <v>1.2905477995050427</v>
      </c>
      <c r="L23" s="3">
        <v>1.2895306830087525</v>
      </c>
      <c r="M23" s="3">
        <v>1.2437356017540582</v>
      </c>
    </row>
    <row r="24" spans="1:13" x14ac:dyDescent="0.45">
      <c r="A24" t="s">
        <v>101</v>
      </c>
      <c r="B24" t="s">
        <v>58</v>
      </c>
      <c r="C24" t="s">
        <v>64</v>
      </c>
      <c r="D24">
        <v>1.5746935278587559</v>
      </c>
      <c r="E24">
        <v>1.5395375721528648</v>
      </c>
      <c r="F24">
        <v>1.5004732197318902</v>
      </c>
      <c r="G24">
        <v>1.47945182613287</v>
      </c>
      <c r="H24">
        <v>1.4229683340808708</v>
      </c>
      <c r="I24">
        <v>1.4138680303143698</v>
      </c>
      <c r="J24">
        <v>1.3630372384550347</v>
      </c>
      <c r="K24">
        <v>1.361142623085777</v>
      </c>
      <c r="L24">
        <v>1.3141428051764104</v>
      </c>
      <c r="M24">
        <v>1.3160560961288577</v>
      </c>
    </row>
    <row r="25" spans="1:13" x14ac:dyDescent="0.45">
      <c r="A25" t="s">
        <v>88</v>
      </c>
      <c r="B25" t="s">
        <v>58</v>
      </c>
      <c r="C25" t="s">
        <v>66</v>
      </c>
      <c r="D25">
        <v>1.58858785526076</v>
      </c>
      <c r="E25">
        <v>1.5536468196984612</v>
      </c>
      <c r="F25">
        <v>1.512401056950154</v>
      </c>
      <c r="G25">
        <v>1.4928092817693102</v>
      </c>
      <c r="H25">
        <v>1.4249666070520355</v>
      </c>
      <c r="I25">
        <v>1.4217030707639779</v>
      </c>
      <c r="J25">
        <v>1.3729281599131664</v>
      </c>
      <c r="K25">
        <v>1.3762913041749425</v>
      </c>
      <c r="L25">
        <v>1.3287550132468824</v>
      </c>
      <c r="M25">
        <v>1.3369051014370872</v>
      </c>
    </row>
    <row r="26" spans="1:13" x14ac:dyDescent="0.45">
      <c r="A26" t="s">
        <v>54</v>
      </c>
      <c r="B26" t="s">
        <v>55</v>
      </c>
      <c r="C26" t="s">
        <v>56</v>
      </c>
      <c r="D26">
        <v>1.5566786055918309</v>
      </c>
      <c r="E26">
        <v>1.6023386309529823</v>
      </c>
      <c r="F26">
        <v>1.4936523120254246</v>
      </c>
      <c r="G26">
        <v>1.5375827181155013</v>
      </c>
      <c r="H26">
        <v>1.4269244692408121</v>
      </c>
      <c r="I26">
        <v>1.4735128873055063</v>
      </c>
      <c r="J26">
        <v>1.3693945122860502</v>
      </c>
      <c r="K26">
        <v>1.4227462579774064</v>
      </c>
      <c r="L26">
        <v>1.3225198558655038</v>
      </c>
      <c r="M26">
        <v>1.3776220561971613</v>
      </c>
    </row>
    <row r="27" spans="1:13" x14ac:dyDescent="0.45">
      <c r="A27" t="s">
        <v>80</v>
      </c>
      <c r="B27" t="s">
        <v>81</v>
      </c>
      <c r="C27" t="s">
        <v>74</v>
      </c>
      <c r="D27">
        <v>1.6734130887531713</v>
      </c>
      <c r="E27">
        <v>1.6142659463162141</v>
      </c>
      <c r="F27">
        <v>1.5875003536007153</v>
      </c>
      <c r="G27">
        <v>1.5362930779875279</v>
      </c>
      <c r="H27">
        <v>1.5135384675897625</v>
      </c>
      <c r="I27">
        <v>1.4686339395833452</v>
      </c>
      <c r="J27">
        <v>1.4559772498818522</v>
      </c>
      <c r="K27">
        <v>1.4241834024502906</v>
      </c>
      <c r="L27">
        <v>1.3861507271459292</v>
      </c>
      <c r="M27">
        <v>1.366886986458727</v>
      </c>
    </row>
    <row r="28" spans="1:13" x14ac:dyDescent="0.45">
      <c r="A28" t="s">
        <v>94</v>
      </c>
      <c r="B28" t="s">
        <v>77</v>
      </c>
      <c r="C28" t="s">
        <v>74</v>
      </c>
      <c r="D28">
        <v>1.7259172939044454</v>
      </c>
      <c r="E28">
        <v>1.7454191930080174</v>
      </c>
      <c r="F28">
        <v>1.6460334689572131</v>
      </c>
      <c r="G28">
        <v>1.6775974429547267</v>
      </c>
      <c r="H28">
        <v>1.5664913964556302</v>
      </c>
      <c r="I28">
        <v>1.6022985206392528</v>
      </c>
      <c r="J28">
        <v>1.5209156809629394</v>
      </c>
      <c r="K28">
        <v>1.5606193748001107</v>
      </c>
      <c r="L28">
        <v>1.4630041447245752</v>
      </c>
      <c r="M28">
        <v>1.5048518737280934</v>
      </c>
    </row>
    <row r="29" spans="1:13" x14ac:dyDescent="0.45">
      <c r="A29" t="s">
        <v>109</v>
      </c>
      <c r="B29" t="s">
        <v>84</v>
      </c>
      <c r="C29" t="s">
        <v>66</v>
      </c>
      <c r="D29">
        <v>1.8007493053824812</v>
      </c>
      <c r="E29">
        <v>1.7715064369253979</v>
      </c>
      <c r="F29">
        <v>1.699616015078544</v>
      </c>
      <c r="G29">
        <v>1.6814531677413103</v>
      </c>
      <c r="H29">
        <v>1.6218714433465051</v>
      </c>
      <c r="I29">
        <v>1.6126409658297087</v>
      </c>
      <c r="J29">
        <v>1.5617689400311996</v>
      </c>
      <c r="K29">
        <v>1.5624508507065644</v>
      </c>
      <c r="L29">
        <v>1.5020907117128</v>
      </c>
      <c r="M29">
        <v>1.5111757283155256</v>
      </c>
    </row>
    <row r="30" spans="1:13" x14ac:dyDescent="0.45">
      <c r="A30" t="s">
        <v>68</v>
      </c>
      <c r="B30" t="s">
        <v>69</v>
      </c>
      <c r="C30" t="s">
        <v>66</v>
      </c>
      <c r="D30">
        <v>1.8269665691677581</v>
      </c>
      <c r="E30">
        <v>1.7512825995513464</v>
      </c>
      <c r="F30">
        <v>1.7307658247980044</v>
      </c>
      <c r="G30">
        <v>1.6685670507435599</v>
      </c>
      <c r="H30">
        <v>1.6480743903773625</v>
      </c>
      <c r="I30">
        <v>1.5961837163078374</v>
      </c>
      <c r="J30">
        <v>1.5949109142658446</v>
      </c>
      <c r="K30">
        <v>1.5450901217605129</v>
      </c>
      <c r="L30">
        <v>1.5371066908910864</v>
      </c>
      <c r="M30">
        <v>1.4970553853426332</v>
      </c>
    </row>
    <row r="31" spans="1:13" s="2" customFormat="1" x14ac:dyDescent="0.45">
      <c r="A31" s="2" t="s">
        <v>141</v>
      </c>
      <c r="B31" s="2" t="s">
        <v>58</v>
      </c>
      <c r="C31" s="2" t="s">
        <v>66</v>
      </c>
      <c r="D31" s="2">
        <v>1.562141573706165</v>
      </c>
      <c r="E31" s="2">
        <v>1.5690838888299388</v>
      </c>
      <c r="F31" s="2">
        <v>1.4926328456869602</v>
      </c>
      <c r="G31" s="2">
        <v>1.511630849119022</v>
      </c>
      <c r="H31" s="2">
        <v>1.4294318644074977</v>
      </c>
      <c r="I31" s="2">
        <v>1.4564113873523579</v>
      </c>
      <c r="J31" s="2">
        <v>1.368792846087721</v>
      </c>
      <c r="K31" s="2">
        <v>1.4000361156160399</v>
      </c>
      <c r="L31" s="2">
        <v>1.3199272666296293</v>
      </c>
      <c r="M31" s="2">
        <v>1.3529893493538403</v>
      </c>
    </row>
    <row r="34" spans="2:2" s="2" customFormat="1" x14ac:dyDescent="0.45">
      <c r="B34" s="4"/>
    </row>
    <row r="39" spans="2:2" s="2" customFormat="1" x14ac:dyDescent="0.45"/>
    <row r="50" spans="1:13" s="2" customForma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70" zoomScaleNormal="7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J42" sqref="J42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4129.5</v>
      </c>
      <c r="E2">
        <v>20.222000000000001</v>
      </c>
      <c r="F2">
        <v>5211.3999999999996</v>
      </c>
      <c r="G2">
        <v>21.009</v>
      </c>
      <c r="H2">
        <v>6462.6</v>
      </c>
      <c r="I2">
        <v>21.763000000000002</v>
      </c>
      <c r="J2">
        <v>7742.9</v>
      </c>
      <c r="K2">
        <v>22.417000000000002</v>
      </c>
      <c r="L2">
        <v>9225.2999999999993</v>
      </c>
      <c r="M2">
        <v>23.07</v>
      </c>
    </row>
    <row r="3" spans="1:13" s="2" customFormat="1" x14ac:dyDescent="0.45">
      <c r="A3" s="2" t="s">
        <v>138</v>
      </c>
      <c r="B3" s="2" t="s">
        <v>84</v>
      </c>
      <c r="C3" s="2" t="s">
        <v>85</v>
      </c>
      <c r="D3">
        <v>5264.9</v>
      </c>
      <c r="E3">
        <v>18.956</v>
      </c>
      <c r="F3">
        <v>6653</v>
      </c>
      <c r="G3">
        <v>19.7</v>
      </c>
      <c r="H3">
        <v>8261.6</v>
      </c>
      <c r="I3">
        <v>20.414000000000001</v>
      </c>
      <c r="J3">
        <v>9910.7000000000007</v>
      </c>
      <c r="K3">
        <v>21.033999999999999</v>
      </c>
      <c r="L3">
        <v>11823.3</v>
      </c>
      <c r="M3">
        <v>21.652999999999999</v>
      </c>
    </row>
    <row r="4" spans="1:13" s="3" customFormat="1" x14ac:dyDescent="0.45">
      <c r="A4" s="3" t="s">
        <v>137</v>
      </c>
      <c r="B4" s="3" t="s">
        <v>84</v>
      </c>
      <c r="C4" s="3" t="s">
        <v>85</v>
      </c>
      <c r="D4">
        <v>3717.6</v>
      </c>
      <c r="E4">
        <v>19.997</v>
      </c>
      <c r="F4">
        <v>4698.6000000000004</v>
      </c>
      <c r="G4">
        <v>20.783000000000001</v>
      </c>
      <c r="H4">
        <v>5834.1</v>
      </c>
      <c r="I4">
        <v>21.536000000000001</v>
      </c>
      <c r="J4">
        <v>6997.2</v>
      </c>
      <c r="K4">
        <v>22.189</v>
      </c>
      <c r="L4">
        <v>8344.7999999999993</v>
      </c>
      <c r="M4">
        <v>22.84</v>
      </c>
    </row>
    <row r="5" spans="1:13" s="3" customFormat="1" x14ac:dyDescent="0.45">
      <c r="A5" s="3" t="s">
        <v>133</v>
      </c>
      <c r="B5" s="3" t="s">
        <v>58</v>
      </c>
      <c r="C5" s="3" t="s">
        <v>85</v>
      </c>
      <c r="D5">
        <v>3359.3</v>
      </c>
      <c r="E5">
        <v>18.306000000000001</v>
      </c>
      <c r="F5">
        <v>4232.3</v>
      </c>
      <c r="G5">
        <v>19.010000000000002</v>
      </c>
      <c r="H5">
        <v>5241.2</v>
      </c>
      <c r="I5">
        <v>19.686</v>
      </c>
      <c r="J5">
        <v>6273.2</v>
      </c>
      <c r="K5">
        <v>20.271999999999998</v>
      </c>
      <c r="L5">
        <v>7467.4</v>
      </c>
      <c r="M5">
        <v>20.858000000000001</v>
      </c>
    </row>
    <row r="6" spans="1:13" x14ac:dyDescent="0.45">
      <c r="A6" s="2" t="s">
        <v>134</v>
      </c>
      <c r="B6" s="2" t="s">
        <v>58</v>
      </c>
      <c r="C6" s="2" t="s">
        <v>66</v>
      </c>
      <c r="D6">
        <v>2965.6</v>
      </c>
      <c r="E6">
        <v>17.53</v>
      </c>
      <c r="F6">
        <v>3739.9</v>
      </c>
      <c r="G6">
        <v>18.209</v>
      </c>
      <c r="H6">
        <v>4635.8</v>
      </c>
      <c r="I6">
        <v>18.861000000000001</v>
      </c>
      <c r="J6">
        <v>5553.4</v>
      </c>
      <c r="K6">
        <v>19.427</v>
      </c>
      <c r="L6">
        <v>6616.4</v>
      </c>
      <c r="M6">
        <v>19.992999999999999</v>
      </c>
    </row>
    <row r="7" spans="1:13" s="3" customFormat="1" x14ac:dyDescent="0.45">
      <c r="A7" s="3" t="s">
        <v>107</v>
      </c>
      <c r="B7" s="3" t="s">
        <v>84</v>
      </c>
      <c r="C7" s="3" t="s">
        <v>85</v>
      </c>
      <c r="D7">
        <v>3240.4</v>
      </c>
      <c r="E7">
        <v>17.78</v>
      </c>
      <c r="F7">
        <v>4096.6000000000004</v>
      </c>
      <c r="G7">
        <v>18.48</v>
      </c>
      <c r="H7">
        <v>5088.7</v>
      </c>
      <c r="I7">
        <v>19.151</v>
      </c>
      <c r="J7">
        <v>6105.9</v>
      </c>
      <c r="K7">
        <v>19.734000000000002</v>
      </c>
      <c r="L7">
        <v>7285.4</v>
      </c>
      <c r="M7">
        <v>20.315999999999999</v>
      </c>
    </row>
    <row r="8" spans="1:13" s="3" customFormat="1" x14ac:dyDescent="0.45">
      <c r="A8" s="3" t="s">
        <v>110</v>
      </c>
      <c r="B8" s="3" t="s">
        <v>58</v>
      </c>
      <c r="C8" s="3" t="s">
        <v>85</v>
      </c>
      <c r="D8">
        <v>3281.5</v>
      </c>
      <c r="E8">
        <v>18.251000000000001</v>
      </c>
      <c r="F8">
        <v>4132.3</v>
      </c>
      <c r="G8">
        <v>18.951000000000001</v>
      </c>
      <c r="H8">
        <v>5115.1000000000004</v>
      </c>
      <c r="I8">
        <v>19.622</v>
      </c>
      <c r="J8">
        <v>6120</v>
      </c>
      <c r="K8">
        <v>20.204999999999998</v>
      </c>
      <c r="L8">
        <v>7282.5</v>
      </c>
      <c r="M8">
        <v>20.786000000000001</v>
      </c>
    </row>
    <row r="9" spans="1:13" s="3" customFormat="1" x14ac:dyDescent="0.45">
      <c r="A9" s="3" t="s">
        <v>113</v>
      </c>
      <c r="B9" s="3" t="s">
        <v>58</v>
      </c>
      <c r="C9" s="3" t="s">
        <v>85</v>
      </c>
      <c r="D9">
        <v>3043</v>
      </c>
      <c r="E9">
        <v>17.288</v>
      </c>
      <c r="F9">
        <v>3819.7</v>
      </c>
      <c r="G9">
        <v>17.937000000000001</v>
      </c>
      <c r="H9">
        <v>4714.8999999999996</v>
      </c>
      <c r="I9">
        <v>18.559000000000001</v>
      </c>
      <c r="J9">
        <v>5628.4</v>
      </c>
      <c r="K9">
        <v>19.099</v>
      </c>
      <c r="L9">
        <v>6683.4</v>
      </c>
      <c r="M9">
        <v>19.638999999999999</v>
      </c>
    </row>
    <row r="10" spans="1:13" x14ac:dyDescent="0.45">
      <c r="A10" t="s">
        <v>128</v>
      </c>
      <c r="B10" t="s">
        <v>84</v>
      </c>
      <c r="C10" t="s">
        <v>85</v>
      </c>
      <c r="D10">
        <v>2310.1</v>
      </c>
      <c r="E10">
        <v>16.709</v>
      </c>
      <c r="F10">
        <v>2915.4</v>
      </c>
      <c r="G10">
        <v>17.36</v>
      </c>
      <c r="H10">
        <v>3615.5</v>
      </c>
      <c r="I10">
        <v>17.983000000000001</v>
      </c>
      <c r="J10">
        <v>4332.3999999999996</v>
      </c>
      <c r="K10">
        <v>18.524000000000001</v>
      </c>
      <c r="L10">
        <v>5162.6000000000004</v>
      </c>
      <c r="M10">
        <v>19.064</v>
      </c>
    </row>
    <row r="11" spans="1:13" s="3" customFormat="1" x14ac:dyDescent="0.45">
      <c r="A11" s="3" t="s">
        <v>88</v>
      </c>
      <c r="B11" s="3" t="s">
        <v>58</v>
      </c>
      <c r="C11" s="3" t="s">
        <v>85</v>
      </c>
      <c r="D11">
        <v>2230</v>
      </c>
      <c r="E11">
        <v>17.84</v>
      </c>
      <c r="F11">
        <v>2794.3</v>
      </c>
      <c r="G11">
        <v>18.501000000000001</v>
      </c>
      <c r="H11">
        <v>3443.1</v>
      </c>
      <c r="I11">
        <v>19.135000000000002</v>
      </c>
      <c r="J11">
        <v>4103.8</v>
      </c>
      <c r="K11">
        <v>19.684000000000001</v>
      </c>
      <c r="L11">
        <v>4865.3999999999996</v>
      </c>
      <c r="M11">
        <v>20.231999999999999</v>
      </c>
    </row>
    <row r="12" spans="1:13" s="3" customFormat="1" x14ac:dyDescent="0.45">
      <c r="A12" s="3" t="s">
        <v>101</v>
      </c>
      <c r="B12" s="3" t="s">
        <v>58</v>
      </c>
      <c r="C12" s="3" t="s">
        <v>85</v>
      </c>
      <c r="D12">
        <v>1915.8</v>
      </c>
      <c r="E12">
        <v>16.797999999999998</v>
      </c>
      <c r="F12">
        <v>2415.8000000000002</v>
      </c>
      <c r="G12">
        <v>17.448</v>
      </c>
      <c r="H12">
        <v>2993.7</v>
      </c>
      <c r="I12">
        <v>18.071999999999999</v>
      </c>
      <c r="J12">
        <v>3584.9</v>
      </c>
      <c r="K12">
        <v>18.611999999999998</v>
      </c>
      <c r="L12">
        <v>4269.1000000000004</v>
      </c>
      <c r="M12">
        <v>19.152000000000001</v>
      </c>
    </row>
    <row r="13" spans="1:13" s="3" customFormat="1" x14ac:dyDescent="0.45">
      <c r="A13" s="3" t="s">
        <v>76</v>
      </c>
      <c r="B13" s="3" t="s">
        <v>77</v>
      </c>
      <c r="C13" s="3" t="s">
        <v>85</v>
      </c>
      <c r="D13">
        <v>2306.4</v>
      </c>
      <c r="E13">
        <v>15.276999999999999</v>
      </c>
      <c r="F13">
        <v>2914.6</v>
      </c>
      <c r="G13">
        <v>15.877000000000001</v>
      </c>
      <c r="H13">
        <v>3619.3</v>
      </c>
      <c r="I13">
        <v>16.452999999999999</v>
      </c>
      <c r="J13">
        <v>4342</v>
      </c>
      <c r="K13">
        <v>16.952999999999999</v>
      </c>
      <c r="L13">
        <v>5180.1000000000004</v>
      </c>
      <c r="M13">
        <v>17.452000000000002</v>
      </c>
    </row>
    <row r="14" spans="1:13" s="2" customFormat="1" x14ac:dyDescent="0.45">
      <c r="A14" s="2" t="s">
        <v>133</v>
      </c>
      <c r="B14" s="2" t="s">
        <v>58</v>
      </c>
      <c r="C14" s="2" t="s">
        <v>66</v>
      </c>
      <c r="D14">
        <v>1479.1</v>
      </c>
      <c r="E14">
        <v>14.912000000000001</v>
      </c>
      <c r="F14">
        <v>1862.8</v>
      </c>
      <c r="G14">
        <v>15.484</v>
      </c>
      <c r="H14">
        <v>2306.1999999999998</v>
      </c>
      <c r="I14">
        <v>16.033000000000001</v>
      </c>
      <c r="J14">
        <v>2759.9</v>
      </c>
      <c r="K14">
        <v>16.510000000000002</v>
      </c>
      <c r="L14">
        <v>3285</v>
      </c>
      <c r="M14">
        <v>16.986999999999998</v>
      </c>
    </row>
    <row r="15" spans="1:13" s="3" customFormat="1" x14ac:dyDescent="0.45">
      <c r="A15" s="3" t="s">
        <v>109</v>
      </c>
      <c r="B15" s="3" t="s">
        <v>84</v>
      </c>
      <c r="C15" s="3" t="s">
        <v>85</v>
      </c>
      <c r="D15">
        <v>1292.9000000000001</v>
      </c>
      <c r="E15">
        <v>15.605</v>
      </c>
      <c r="F15">
        <v>1632.4</v>
      </c>
      <c r="G15">
        <v>16.213999999999999</v>
      </c>
      <c r="H15">
        <v>2025.1</v>
      </c>
      <c r="I15">
        <v>16.797999999999998</v>
      </c>
      <c r="J15">
        <v>2426.9</v>
      </c>
      <c r="K15">
        <v>17.303999999999998</v>
      </c>
      <c r="L15">
        <v>2892.1</v>
      </c>
      <c r="M15">
        <v>17.808</v>
      </c>
    </row>
    <row r="16" spans="1:13" x14ac:dyDescent="0.45">
      <c r="A16" t="s">
        <v>110</v>
      </c>
      <c r="B16" t="s">
        <v>58</v>
      </c>
      <c r="C16" t="s">
        <v>66</v>
      </c>
      <c r="D16">
        <v>1439.7</v>
      </c>
      <c r="E16">
        <v>14.853</v>
      </c>
      <c r="F16">
        <v>1812.4</v>
      </c>
      <c r="G16">
        <v>15.422000000000001</v>
      </c>
      <c r="H16">
        <v>2243.1</v>
      </c>
      <c r="I16">
        <v>15.968</v>
      </c>
      <c r="J16">
        <v>2683.6</v>
      </c>
      <c r="K16">
        <v>16.442</v>
      </c>
      <c r="L16">
        <v>3193.3</v>
      </c>
      <c r="M16">
        <v>16.914999999999999</v>
      </c>
    </row>
    <row r="17" spans="1:13" x14ac:dyDescent="0.45">
      <c r="A17" t="s">
        <v>107</v>
      </c>
      <c r="B17" t="s">
        <v>84</v>
      </c>
      <c r="C17" t="s">
        <v>66</v>
      </c>
      <c r="D17">
        <v>1335.4</v>
      </c>
      <c r="E17">
        <v>14.244999999999999</v>
      </c>
      <c r="F17">
        <v>1686.5</v>
      </c>
      <c r="G17">
        <v>14.803000000000001</v>
      </c>
      <c r="H17">
        <v>2093.3000000000002</v>
      </c>
      <c r="I17">
        <v>15.337</v>
      </c>
      <c r="J17">
        <v>2510.1999999999998</v>
      </c>
      <c r="K17">
        <v>15.802</v>
      </c>
      <c r="L17">
        <v>2993.6</v>
      </c>
      <c r="M17">
        <v>16.265999999999998</v>
      </c>
    </row>
    <row r="18" spans="1:13" s="2" customFormat="1" x14ac:dyDescent="0.45">
      <c r="A18" s="2" t="s">
        <v>113</v>
      </c>
      <c r="B18" s="2" t="s">
        <v>58</v>
      </c>
      <c r="C18" s="2" t="s">
        <v>66</v>
      </c>
      <c r="D18">
        <v>1317.8</v>
      </c>
      <c r="E18">
        <v>14.023999999999999</v>
      </c>
      <c r="F18">
        <v>1654.8</v>
      </c>
      <c r="G18">
        <v>14.552</v>
      </c>
      <c r="H18">
        <v>2043.4</v>
      </c>
      <c r="I18">
        <v>15.058</v>
      </c>
      <c r="J18">
        <v>2440.3000000000002</v>
      </c>
      <c r="K18">
        <v>15.497999999999999</v>
      </c>
      <c r="L18">
        <v>2899</v>
      </c>
      <c r="M18">
        <v>15.938000000000001</v>
      </c>
    </row>
    <row r="19" spans="1:13" x14ac:dyDescent="0.45">
      <c r="A19" t="s">
        <v>76</v>
      </c>
      <c r="B19" t="s">
        <v>77</v>
      </c>
      <c r="C19" t="s">
        <v>74</v>
      </c>
      <c r="D19">
        <v>1463</v>
      </c>
      <c r="E19">
        <v>13.634</v>
      </c>
      <c r="F19">
        <v>1848.3</v>
      </c>
      <c r="G19">
        <v>14.169</v>
      </c>
      <c r="H19">
        <v>2295</v>
      </c>
      <c r="I19">
        <v>14.682</v>
      </c>
      <c r="J19">
        <v>2753.1</v>
      </c>
      <c r="K19">
        <v>15.128</v>
      </c>
      <c r="L19">
        <v>3284.6</v>
      </c>
      <c r="M19">
        <v>15.573</v>
      </c>
    </row>
    <row r="20" spans="1:13" x14ac:dyDescent="0.45">
      <c r="A20" t="s">
        <v>117</v>
      </c>
      <c r="B20" t="s">
        <v>122</v>
      </c>
      <c r="C20" t="s">
        <v>66</v>
      </c>
      <c r="D20">
        <v>924.4</v>
      </c>
      <c r="E20">
        <v>15.019</v>
      </c>
      <c r="F20">
        <v>1166.5999999999999</v>
      </c>
      <c r="G20">
        <v>15.603</v>
      </c>
      <c r="H20">
        <v>1446.7</v>
      </c>
      <c r="I20">
        <v>16.163</v>
      </c>
      <c r="J20">
        <v>1733.3</v>
      </c>
      <c r="K20">
        <v>16.649000000000001</v>
      </c>
      <c r="L20">
        <v>2065</v>
      </c>
      <c r="M20">
        <v>17.134</v>
      </c>
    </row>
    <row r="21" spans="1:13" s="2" customFormat="1" x14ac:dyDescent="0.45">
      <c r="A21" s="2" t="s">
        <v>137</v>
      </c>
      <c r="B21" s="2" t="s">
        <v>84</v>
      </c>
      <c r="C21" s="2" t="s">
        <v>62</v>
      </c>
      <c r="D21">
        <v>1126.3</v>
      </c>
      <c r="E21">
        <v>14.836</v>
      </c>
      <c r="F21">
        <v>1439.2</v>
      </c>
      <c r="G21">
        <v>15.461</v>
      </c>
      <c r="H21">
        <v>1804.3</v>
      </c>
      <c r="I21">
        <v>16.059999999999999</v>
      </c>
      <c r="J21">
        <v>2180.8000000000002</v>
      </c>
      <c r="K21">
        <v>16.579000000000001</v>
      </c>
      <c r="L21">
        <v>2619.5</v>
      </c>
      <c r="M21">
        <v>17.096</v>
      </c>
    </row>
    <row r="22" spans="1:13" s="3" customFormat="1" x14ac:dyDescent="0.45">
      <c r="A22" s="3" t="s">
        <v>60</v>
      </c>
      <c r="B22" s="3" t="s">
        <v>61</v>
      </c>
      <c r="C22" s="3" t="s">
        <v>85</v>
      </c>
      <c r="D22"/>
      <c r="E22"/>
      <c r="F22"/>
      <c r="G22"/>
      <c r="H22"/>
      <c r="I22"/>
      <c r="J22"/>
      <c r="K22"/>
      <c r="L22"/>
      <c r="M22"/>
    </row>
    <row r="23" spans="1:13" s="3" customFormat="1" x14ac:dyDescent="0.45">
      <c r="A23" s="3" t="s">
        <v>99</v>
      </c>
      <c r="B23" s="3" t="s">
        <v>84</v>
      </c>
      <c r="C23" s="3" t="s">
        <v>85</v>
      </c>
      <c r="D23">
        <v>1120.5</v>
      </c>
      <c r="E23">
        <v>15.865</v>
      </c>
      <c r="F23">
        <v>1414</v>
      </c>
      <c r="G23">
        <v>16.481999999999999</v>
      </c>
      <c r="H23">
        <v>1753.2</v>
      </c>
      <c r="I23">
        <v>17.073</v>
      </c>
      <c r="J23">
        <v>2099.9</v>
      </c>
      <c r="K23">
        <v>17.585000000000001</v>
      </c>
      <c r="L23">
        <v>2501</v>
      </c>
      <c r="M23">
        <v>18.094999999999999</v>
      </c>
    </row>
    <row r="24" spans="1:13" x14ac:dyDescent="0.45">
      <c r="A24" t="s">
        <v>101</v>
      </c>
      <c r="B24" t="s">
        <v>58</v>
      </c>
      <c r="C24" t="s">
        <v>64</v>
      </c>
      <c r="D24">
        <v>1002.4</v>
      </c>
      <c r="E24">
        <v>14.287000000000001</v>
      </c>
      <c r="F24">
        <v>1261</v>
      </c>
      <c r="G24">
        <v>14.831</v>
      </c>
      <c r="H24">
        <v>1559.7</v>
      </c>
      <c r="I24">
        <v>15.353</v>
      </c>
      <c r="J24">
        <v>1865</v>
      </c>
      <c r="K24">
        <v>15.807</v>
      </c>
      <c r="L24">
        <v>2218.1999999999998</v>
      </c>
      <c r="M24">
        <v>16.260000000000002</v>
      </c>
    </row>
    <row r="25" spans="1:13" x14ac:dyDescent="0.45">
      <c r="A25" t="s">
        <v>88</v>
      </c>
      <c r="B25" t="s">
        <v>58</v>
      </c>
      <c r="C25" t="s">
        <v>66</v>
      </c>
      <c r="D25">
        <v>934.6</v>
      </c>
      <c r="E25">
        <v>14.353999999999999</v>
      </c>
      <c r="F25">
        <v>1172</v>
      </c>
      <c r="G25">
        <v>14.888999999999999</v>
      </c>
      <c r="H25">
        <v>1445.4</v>
      </c>
      <c r="I25">
        <v>15.401999999999999</v>
      </c>
      <c r="J25">
        <v>1724.2</v>
      </c>
      <c r="K25">
        <v>15.848000000000001</v>
      </c>
      <c r="L25">
        <v>2045.9</v>
      </c>
      <c r="M25">
        <v>16.292999999999999</v>
      </c>
    </row>
    <row r="26" spans="1:13" x14ac:dyDescent="0.45">
      <c r="A26" t="s">
        <v>54</v>
      </c>
      <c r="B26" t="s">
        <v>55</v>
      </c>
      <c r="C26" t="s">
        <v>56</v>
      </c>
    </row>
    <row r="27" spans="1:13" x14ac:dyDescent="0.45">
      <c r="A27" t="s">
        <v>80</v>
      </c>
      <c r="B27" t="s">
        <v>81</v>
      </c>
      <c r="C27" t="s">
        <v>74</v>
      </c>
      <c r="D27">
        <v>862.4</v>
      </c>
      <c r="E27">
        <v>13.599</v>
      </c>
      <c r="F27">
        <v>1088.5999999999999</v>
      </c>
      <c r="G27">
        <v>14.129</v>
      </c>
      <c r="H27">
        <v>1350.3</v>
      </c>
      <c r="I27">
        <v>14.637</v>
      </c>
      <c r="J27">
        <v>1618.3</v>
      </c>
      <c r="K27">
        <v>15.077999999999999</v>
      </c>
      <c r="L27">
        <v>1928.7</v>
      </c>
      <c r="M27">
        <v>15.519</v>
      </c>
    </row>
    <row r="28" spans="1:13" x14ac:dyDescent="0.45">
      <c r="A28" t="s">
        <v>94</v>
      </c>
      <c r="B28" t="s">
        <v>77</v>
      </c>
      <c r="C28" t="s">
        <v>74</v>
      </c>
      <c r="D28">
        <v>874.7</v>
      </c>
      <c r="E28">
        <v>11.882999999999999</v>
      </c>
      <c r="F28">
        <v>1104</v>
      </c>
      <c r="G28">
        <v>12.346</v>
      </c>
      <c r="H28">
        <v>1369.6</v>
      </c>
      <c r="I28">
        <v>12.791</v>
      </c>
      <c r="J28">
        <v>1641.7</v>
      </c>
      <c r="K28">
        <v>13.177</v>
      </c>
      <c r="L28">
        <v>1957.3</v>
      </c>
      <c r="M28">
        <v>13.563000000000001</v>
      </c>
    </row>
    <row r="29" spans="1:13" x14ac:dyDescent="0.45">
      <c r="A29" t="s">
        <v>109</v>
      </c>
      <c r="B29" t="s">
        <v>84</v>
      </c>
      <c r="C29" t="s">
        <v>66</v>
      </c>
      <c r="D29">
        <v>524.5</v>
      </c>
      <c r="E29">
        <v>12.454000000000001</v>
      </c>
      <c r="F29">
        <v>661.5</v>
      </c>
      <c r="G29">
        <v>12.936999999999999</v>
      </c>
      <c r="H29">
        <v>820</v>
      </c>
      <c r="I29">
        <v>13.398999999999999</v>
      </c>
      <c r="J29">
        <v>982.1</v>
      </c>
      <c r="K29">
        <v>13.801</v>
      </c>
      <c r="L29">
        <v>1169.8</v>
      </c>
      <c r="M29">
        <v>14.202</v>
      </c>
    </row>
    <row r="30" spans="1:13" x14ac:dyDescent="0.45">
      <c r="A30" t="s">
        <v>68</v>
      </c>
      <c r="B30" t="s">
        <v>69</v>
      </c>
      <c r="C30" t="s">
        <v>66</v>
      </c>
      <c r="D30">
        <v>535.20000000000005</v>
      </c>
      <c r="E30">
        <v>12.755000000000001</v>
      </c>
      <c r="F30">
        <v>674.3</v>
      </c>
      <c r="G30">
        <v>13.244999999999999</v>
      </c>
      <c r="H30">
        <v>835</v>
      </c>
      <c r="I30">
        <v>13.715999999999999</v>
      </c>
      <c r="J30">
        <v>999.3</v>
      </c>
      <c r="K30">
        <v>14.124000000000001</v>
      </c>
      <c r="L30">
        <v>1189.5</v>
      </c>
      <c r="M30">
        <v>14.532</v>
      </c>
    </row>
    <row r="31" spans="1:13" s="2" customFormat="1" x14ac:dyDescent="0.45">
      <c r="A31" s="2" t="s">
        <v>141</v>
      </c>
      <c r="B31" s="2" t="s">
        <v>58</v>
      </c>
      <c r="C31" s="2" t="s">
        <v>66</v>
      </c>
      <c r="D31">
        <v>1227.3</v>
      </c>
      <c r="E31">
        <v>13.423</v>
      </c>
      <c r="F31">
        <v>1546.1</v>
      </c>
      <c r="G31">
        <v>13.939</v>
      </c>
      <c r="H31">
        <v>1914.7</v>
      </c>
      <c r="I31">
        <v>14.435</v>
      </c>
      <c r="J31">
        <v>2292.1</v>
      </c>
      <c r="K31">
        <v>14.866</v>
      </c>
      <c r="L31">
        <v>2729</v>
      </c>
      <c r="M31">
        <v>15.295999999999999</v>
      </c>
    </row>
    <row r="33" spans="1:12" x14ac:dyDescent="0.45">
      <c r="A33" t="s">
        <v>218</v>
      </c>
      <c r="B33" t="s">
        <v>58</v>
      </c>
      <c r="C33" t="s">
        <v>85</v>
      </c>
      <c r="D33">
        <v>4136.1000000000004</v>
      </c>
      <c r="E33">
        <v>21.79</v>
      </c>
      <c r="F33">
        <v>5177.3999999999996</v>
      </c>
      <c r="G33">
        <v>22.591999999999999</v>
      </c>
      <c r="H33">
        <v>6373</v>
      </c>
      <c r="I33">
        <v>23.36</v>
      </c>
      <c r="J33">
        <v>7589.1</v>
      </c>
      <c r="K33">
        <v>24.024999999999999</v>
      </c>
      <c r="L33">
        <v>8989.5</v>
      </c>
    </row>
    <row r="34" spans="1:12" s="2" customFormat="1" x14ac:dyDescent="0.45">
      <c r="A34" t="s">
        <v>218</v>
      </c>
      <c r="B34" t="s">
        <v>58</v>
      </c>
      <c r="C34" t="s">
        <v>66</v>
      </c>
      <c r="D34">
        <v>1681.8</v>
      </c>
      <c r="E34">
        <v>17.401</v>
      </c>
      <c r="F34">
        <v>2108.4</v>
      </c>
      <c r="G34">
        <v>18.047999999999998</v>
      </c>
      <c r="H34">
        <v>2599.3000000000002</v>
      </c>
      <c r="I34">
        <v>18.667999999999999</v>
      </c>
      <c r="J34">
        <v>3099.4</v>
      </c>
      <c r="K34">
        <v>19.206</v>
      </c>
      <c r="L34">
        <v>3676.3</v>
      </c>
    </row>
    <row r="35" spans="1:12" x14ac:dyDescent="0.45">
      <c r="A35" t="s">
        <v>117</v>
      </c>
      <c r="B35" t="s">
        <v>84</v>
      </c>
      <c r="C35" t="s">
        <v>85</v>
      </c>
      <c r="D35">
        <v>2325.5</v>
      </c>
      <c r="E35">
        <v>18.914999999999999</v>
      </c>
      <c r="F35">
        <v>2936.8</v>
      </c>
      <c r="G35">
        <v>19.654</v>
      </c>
      <c r="H35">
        <v>3643.5</v>
      </c>
      <c r="I35">
        <v>20.361999999999998</v>
      </c>
      <c r="J35">
        <v>4366.3</v>
      </c>
      <c r="K35">
        <v>20.975000000000001</v>
      </c>
      <c r="L35">
        <v>5202.8999999999996</v>
      </c>
    </row>
    <row r="36" spans="1:12" x14ac:dyDescent="0.45">
      <c r="A36" t="s">
        <v>216</v>
      </c>
      <c r="B36" t="s">
        <v>58</v>
      </c>
      <c r="C36" t="s">
        <v>66</v>
      </c>
      <c r="D36">
        <v>2526.1</v>
      </c>
      <c r="E36">
        <v>17.891999999999999</v>
      </c>
      <c r="F36">
        <v>3181</v>
      </c>
      <c r="G36">
        <v>18.579000000000001</v>
      </c>
      <c r="H36">
        <v>3937.7</v>
      </c>
      <c r="I36">
        <v>19.236999999999998</v>
      </c>
      <c r="J36">
        <v>4711.6000000000004</v>
      </c>
      <c r="K36">
        <v>19.809000000000001</v>
      </c>
      <c r="L36">
        <v>5607.1</v>
      </c>
    </row>
    <row r="39" spans="1:12" s="2" customFormat="1" x14ac:dyDescent="0.45"/>
    <row r="50" spans="1:13" s="2" customForma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opLeftCell="D7" workbookViewId="0">
      <selection activeCell="F33" sqref="F33:Q36"/>
    </sheetView>
  </sheetViews>
  <sheetFormatPr defaultRowHeight="14.25" x14ac:dyDescent="0.45"/>
  <cols>
    <col min="1" max="1" width="17.3984375" customWidth="1"/>
    <col min="2" max="2" width="12.1328125" customWidth="1"/>
    <col min="3" max="3" width="12.19921875" customWidth="1"/>
    <col min="6" max="6" width="27.86328125" bestFit="1" customWidth="1"/>
    <col min="7" max="7" width="10.59765625" bestFit="1" customWidth="1"/>
    <col min="8" max="8" width="14.73046875" bestFit="1" customWidth="1"/>
  </cols>
  <sheetData>
    <row r="1" spans="1:18" x14ac:dyDescent="0.45">
      <c r="A1" t="s">
        <v>0</v>
      </c>
      <c r="B1" t="s">
        <v>139</v>
      </c>
      <c r="C1" t="s">
        <v>140</v>
      </c>
      <c r="F1" t="s">
        <v>181</v>
      </c>
      <c r="G1" t="s">
        <v>1</v>
      </c>
      <c r="H1" t="s">
        <v>2</v>
      </c>
      <c r="I1" t="s">
        <v>182</v>
      </c>
      <c r="J1" t="s">
        <v>142</v>
      </c>
      <c r="K1" t="s">
        <v>182</v>
      </c>
      <c r="L1" t="s">
        <v>142</v>
      </c>
      <c r="M1" t="s">
        <v>182</v>
      </c>
      <c r="N1" t="s">
        <v>142</v>
      </c>
      <c r="O1" t="s">
        <v>182</v>
      </c>
      <c r="P1" t="s">
        <v>142</v>
      </c>
      <c r="Q1" t="s">
        <v>182</v>
      </c>
      <c r="R1" t="s">
        <v>142</v>
      </c>
    </row>
    <row r="2" spans="1:18" x14ac:dyDescent="0.45">
      <c r="A2" t="s">
        <v>83</v>
      </c>
      <c r="B2" t="s">
        <v>84</v>
      </c>
      <c r="C2" t="s">
        <v>85</v>
      </c>
      <c r="E2">
        <v>2</v>
      </c>
      <c r="F2" t="s">
        <v>83</v>
      </c>
      <c r="G2" t="s">
        <v>84</v>
      </c>
      <c r="H2" t="s">
        <v>85</v>
      </c>
      <c r="I2">
        <v>4129.5</v>
      </c>
      <c r="J2">
        <v>20.222000000000001</v>
      </c>
      <c r="K2">
        <v>5211.3999999999996</v>
      </c>
      <c r="L2">
        <v>21.009</v>
      </c>
      <c r="M2">
        <v>6462.6</v>
      </c>
      <c r="N2">
        <v>21.763000000000002</v>
      </c>
      <c r="O2">
        <v>7742.9</v>
      </c>
      <c r="P2">
        <v>22.417000000000002</v>
      </c>
      <c r="Q2">
        <v>9225.2999999999993</v>
      </c>
      <c r="R2">
        <v>23.07</v>
      </c>
    </row>
    <row r="3" spans="1:18" x14ac:dyDescent="0.45">
      <c r="A3" s="2" t="s">
        <v>138</v>
      </c>
      <c r="B3" s="2" t="s">
        <v>84</v>
      </c>
      <c r="C3" s="2" t="s">
        <v>85</v>
      </c>
      <c r="E3">
        <v>3</v>
      </c>
      <c r="F3" t="s">
        <v>138</v>
      </c>
      <c r="G3" t="s">
        <v>84</v>
      </c>
      <c r="H3" t="s">
        <v>85</v>
      </c>
      <c r="I3">
        <v>5264.9</v>
      </c>
      <c r="J3">
        <v>18.956</v>
      </c>
      <c r="K3">
        <v>6653</v>
      </c>
      <c r="L3">
        <v>19.7</v>
      </c>
      <c r="M3">
        <v>8261.6</v>
      </c>
      <c r="N3">
        <v>20.414000000000001</v>
      </c>
      <c r="O3">
        <v>9910.7000000000007</v>
      </c>
      <c r="P3">
        <v>21.033999999999999</v>
      </c>
      <c r="Q3">
        <v>11823.3</v>
      </c>
      <c r="R3">
        <v>21.652999999999999</v>
      </c>
    </row>
    <row r="4" spans="1:18" x14ac:dyDescent="0.45">
      <c r="A4" s="3" t="s">
        <v>137</v>
      </c>
      <c r="B4" s="3" t="s">
        <v>84</v>
      </c>
      <c r="C4" s="3" t="s">
        <v>85</v>
      </c>
      <c r="E4">
        <v>4</v>
      </c>
      <c r="F4" t="s">
        <v>137</v>
      </c>
      <c r="G4" t="s">
        <v>84</v>
      </c>
      <c r="H4" t="s">
        <v>85</v>
      </c>
      <c r="I4">
        <v>3717.6</v>
      </c>
      <c r="J4">
        <v>19.997</v>
      </c>
      <c r="K4">
        <v>4698.6000000000004</v>
      </c>
      <c r="L4">
        <v>20.783000000000001</v>
      </c>
      <c r="M4">
        <v>5834.1</v>
      </c>
      <c r="N4">
        <v>21.536000000000001</v>
      </c>
      <c r="O4">
        <v>6997.2</v>
      </c>
      <c r="P4">
        <v>22.189</v>
      </c>
      <c r="Q4">
        <v>8344.7999999999993</v>
      </c>
      <c r="R4">
        <v>22.84</v>
      </c>
    </row>
    <row r="5" spans="1:18" x14ac:dyDescent="0.45">
      <c r="A5" s="3" t="s">
        <v>133</v>
      </c>
      <c r="B5" s="3" t="s">
        <v>58</v>
      </c>
      <c r="C5" s="3" t="s">
        <v>85</v>
      </c>
      <c r="E5">
        <v>5</v>
      </c>
      <c r="F5" t="s">
        <v>191</v>
      </c>
      <c r="G5" t="s">
        <v>58</v>
      </c>
      <c r="H5" t="s">
        <v>85</v>
      </c>
      <c r="I5">
        <v>3359.3</v>
      </c>
      <c r="J5">
        <v>18.306000000000001</v>
      </c>
      <c r="K5">
        <v>4232.3</v>
      </c>
      <c r="L5">
        <v>19.010000000000002</v>
      </c>
      <c r="M5">
        <v>5241.2</v>
      </c>
      <c r="N5">
        <v>19.686</v>
      </c>
      <c r="O5">
        <v>6273.2</v>
      </c>
      <c r="P5">
        <v>20.271999999999998</v>
      </c>
      <c r="Q5">
        <v>7467.4</v>
      </c>
      <c r="R5">
        <v>20.858000000000001</v>
      </c>
    </row>
    <row r="6" spans="1:18" x14ac:dyDescent="0.45">
      <c r="A6" s="2" t="s">
        <v>134</v>
      </c>
      <c r="B6" s="2" t="s">
        <v>58</v>
      </c>
      <c r="C6" s="2" t="s">
        <v>66</v>
      </c>
      <c r="E6">
        <v>6</v>
      </c>
      <c r="F6" t="s">
        <v>227</v>
      </c>
      <c r="G6" t="s">
        <v>58</v>
      </c>
      <c r="H6" t="s">
        <v>66</v>
      </c>
      <c r="I6">
        <v>2965.6</v>
      </c>
      <c r="J6">
        <v>17.53</v>
      </c>
      <c r="K6">
        <v>3739.9</v>
      </c>
      <c r="L6">
        <v>18.209</v>
      </c>
      <c r="M6">
        <v>4635.8</v>
      </c>
      <c r="N6">
        <v>18.861000000000001</v>
      </c>
      <c r="O6">
        <v>5553.4</v>
      </c>
      <c r="P6">
        <v>19.427</v>
      </c>
      <c r="Q6">
        <v>6616.4</v>
      </c>
      <c r="R6">
        <v>19.992999999999999</v>
      </c>
    </row>
    <row r="7" spans="1:18" x14ac:dyDescent="0.45">
      <c r="A7" s="3" t="s">
        <v>107</v>
      </c>
      <c r="B7" s="3" t="s">
        <v>84</v>
      </c>
      <c r="C7" s="3" t="s">
        <v>85</v>
      </c>
      <c r="E7">
        <v>7</v>
      </c>
      <c r="F7" t="s">
        <v>107</v>
      </c>
      <c r="G7" t="s">
        <v>84</v>
      </c>
      <c r="H7" t="s">
        <v>85</v>
      </c>
      <c r="I7">
        <v>3240.4</v>
      </c>
      <c r="J7">
        <v>17.78</v>
      </c>
      <c r="K7">
        <v>4096.6000000000004</v>
      </c>
      <c r="L7">
        <v>18.48</v>
      </c>
      <c r="M7">
        <v>5088.7</v>
      </c>
      <c r="N7">
        <v>19.151</v>
      </c>
      <c r="O7">
        <v>6105.9</v>
      </c>
      <c r="P7">
        <v>19.734000000000002</v>
      </c>
      <c r="Q7">
        <v>7285.4</v>
      </c>
      <c r="R7">
        <v>20.315999999999999</v>
      </c>
    </row>
    <row r="8" spans="1:18" x14ac:dyDescent="0.45">
      <c r="A8" s="3" t="s">
        <v>110</v>
      </c>
      <c r="B8" s="3" t="s">
        <v>58</v>
      </c>
      <c r="C8" s="3" t="s">
        <v>85</v>
      </c>
      <c r="E8">
        <v>8</v>
      </c>
      <c r="F8" t="s">
        <v>110</v>
      </c>
      <c r="G8" t="s">
        <v>58</v>
      </c>
      <c r="H8" t="s">
        <v>85</v>
      </c>
      <c r="I8">
        <v>3281.5</v>
      </c>
      <c r="J8">
        <v>18.251000000000001</v>
      </c>
      <c r="K8">
        <v>4132.3</v>
      </c>
      <c r="L8">
        <v>18.951000000000001</v>
      </c>
      <c r="M8">
        <v>5115.1000000000004</v>
      </c>
      <c r="N8">
        <v>19.622</v>
      </c>
      <c r="O8">
        <v>6120</v>
      </c>
      <c r="P8">
        <v>20.204999999999998</v>
      </c>
      <c r="Q8">
        <v>7282.5</v>
      </c>
      <c r="R8">
        <v>20.786000000000001</v>
      </c>
    </row>
    <row r="9" spans="1:18" x14ac:dyDescent="0.45">
      <c r="A9" s="3" t="s">
        <v>113</v>
      </c>
      <c r="B9" s="3" t="s">
        <v>58</v>
      </c>
      <c r="C9" s="3" t="s">
        <v>85</v>
      </c>
      <c r="E9">
        <v>9</v>
      </c>
      <c r="F9" t="s">
        <v>113</v>
      </c>
      <c r="G9" t="s">
        <v>58</v>
      </c>
      <c r="H9" t="s">
        <v>85</v>
      </c>
      <c r="I9">
        <v>3043</v>
      </c>
      <c r="J9">
        <v>17.288</v>
      </c>
      <c r="K9">
        <v>3819.7</v>
      </c>
      <c r="L9">
        <v>17.937000000000001</v>
      </c>
      <c r="M9">
        <v>4714.8999999999996</v>
      </c>
      <c r="N9">
        <v>18.559000000000001</v>
      </c>
      <c r="O9">
        <v>5628.4</v>
      </c>
      <c r="P9">
        <v>19.099</v>
      </c>
      <c r="Q9">
        <v>6683.4</v>
      </c>
      <c r="R9">
        <v>19.638999999999999</v>
      </c>
    </row>
    <row r="10" spans="1:18" x14ac:dyDescent="0.45">
      <c r="A10" t="s">
        <v>128</v>
      </c>
      <c r="B10" t="s">
        <v>84</v>
      </c>
      <c r="C10" t="s">
        <v>85</v>
      </c>
      <c r="E10">
        <v>10</v>
      </c>
      <c r="F10" t="s">
        <v>128</v>
      </c>
      <c r="G10" t="s">
        <v>84</v>
      </c>
      <c r="H10" t="s">
        <v>85</v>
      </c>
      <c r="I10">
        <v>2310.1</v>
      </c>
      <c r="J10">
        <v>16.709</v>
      </c>
      <c r="K10">
        <v>2915.4</v>
      </c>
      <c r="L10">
        <v>17.36</v>
      </c>
      <c r="M10">
        <v>3615.5</v>
      </c>
      <c r="N10">
        <v>17.983000000000001</v>
      </c>
      <c r="O10">
        <v>4332.3999999999996</v>
      </c>
      <c r="P10">
        <v>18.524000000000001</v>
      </c>
      <c r="Q10">
        <v>5162.6000000000004</v>
      </c>
      <c r="R10">
        <v>19.064</v>
      </c>
    </row>
    <row r="11" spans="1:18" x14ac:dyDescent="0.45">
      <c r="A11" s="3" t="s">
        <v>88</v>
      </c>
      <c r="B11" s="3" t="s">
        <v>58</v>
      </c>
      <c r="C11" s="3" t="s">
        <v>85</v>
      </c>
      <c r="E11">
        <v>11</v>
      </c>
      <c r="F11" t="s">
        <v>88</v>
      </c>
      <c r="G11" t="s">
        <v>58</v>
      </c>
      <c r="H11" t="s">
        <v>85</v>
      </c>
      <c r="I11">
        <v>2230</v>
      </c>
      <c r="J11">
        <v>17.84</v>
      </c>
      <c r="K11">
        <v>2794.3</v>
      </c>
      <c r="L11">
        <v>18.501000000000001</v>
      </c>
      <c r="M11">
        <v>3443.1</v>
      </c>
      <c r="N11">
        <v>19.135000000000002</v>
      </c>
      <c r="O11">
        <v>4103.8</v>
      </c>
      <c r="P11">
        <v>19.684000000000001</v>
      </c>
      <c r="Q11">
        <v>4865.3999999999996</v>
      </c>
      <c r="R11">
        <v>20.231999999999999</v>
      </c>
    </row>
    <row r="12" spans="1:18" x14ac:dyDescent="0.45">
      <c r="A12" s="3" t="s">
        <v>101</v>
      </c>
      <c r="B12" s="3" t="s">
        <v>58</v>
      </c>
      <c r="C12" s="3" t="s">
        <v>85</v>
      </c>
      <c r="E12">
        <v>12</v>
      </c>
      <c r="F12" t="s">
        <v>101</v>
      </c>
      <c r="G12" t="s">
        <v>58</v>
      </c>
      <c r="H12" t="s">
        <v>85</v>
      </c>
      <c r="I12">
        <v>1915.8</v>
      </c>
      <c r="J12">
        <v>16.797999999999998</v>
      </c>
      <c r="K12">
        <v>2415.8000000000002</v>
      </c>
      <c r="L12">
        <v>17.448</v>
      </c>
      <c r="M12">
        <v>2993.7</v>
      </c>
      <c r="N12">
        <v>18.071999999999999</v>
      </c>
      <c r="O12">
        <v>3584.9</v>
      </c>
      <c r="P12">
        <v>18.611999999999998</v>
      </c>
      <c r="Q12">
        <v>4269.1000000000004</v>
      </c>
      <c r="R12">
        <v>19.152000000000001</v>
      </c>
    </row>
    <row r="13" spans="1:18" x14ac:dyDescent="0.45">
      <c r="A13" s="3" t="s">
        <v>76</v>
      </c>
      <c r="B13" s="3" t="s">
        <v>77</v>
      </c>
      <c r="C13" s="3" t="s">
        <v>85</v>
      </c>
      <c r="E13">
        <v>13</v>
      </c>
      <c r="F13" t="s">
        <v>76</v>
      </c>
      <c r="G13" t="s">
        <v>77</v>
      </c>
      <c r="H13" t="s">
        <v>85</v>
      </c>
      <c r="I13">
        <v>2306.4</v>
      </c>
      <c r="J13">
        <v>15.276999999999999</v>
      </c>
      <c r="K13">
        <v>2914.6</v>
      </c>
      <c r="L13">
        <v>15.877000000000001</v>
      </c>
      <c r="M13">
        <v>3619.3</v>
      </c>
      <c r="N13">
        <v>16.452999999999999</v>
      </c>
      <c r="O13">
        <v>4342</v>
      </c>
      <c r="P13">
        <v>16.952999999999999</v>
      </c>
      <c r="Q13">
        <v>5180.1000000000004</v>
      </c>
      <c r="R13">
        <v>17.452000000000002</v>
      </c>
    </row>
    <row r="14" spans="1:18" x14ac:dyDescent="0.45">
      <c r="A14" s="2" t="s">
        <v>133</v>
      </c>
      <c r="B14" s="2" t="s">
        <v>58</v>
      </c>
      <c r="C14" s="2" t="s">
        <v>66</v>
      </c>
      <c r="E14">
        <v>14</v>
      </c>
      <c r="F14" t="s">
        <v>191</v>
      </c>
      <c r="G14" t="s">
        <v>58</v>
      </c>
      <c r="H14" t="s">
        <v>66</v>
      </c>
      <c r="I14">
        <v>1479.1</v>
      </c>
      <c r="J14">
        <v>14.912000000000001</v>
      </c>
      <c r="K14">
        <v>1862.8</v>
      </c>
      <c r="L14">
        <v>15.484</v>
      </c>
      <c r="M14">
        <v>2306.1999999999998</v>
      </c>
      <c r="N14">
        <v>16.033000000000001</v>
      </c>
      <c r="O14">
        <v>2759.9</v>
      </c>
      <c r="P14">
        <v>16.510000000000002</v>
      </c>
      <c r="Q14">
        <v>3285</v>
      </c>
      <c r="R14">
        <v>16.986999999999998</v>
      </c>
    </row>
    <row r="15" spans="1:18" x14ac:dyDescent="0.45">
      <c r="A15" s="3" t="s">
        <v>109</v>
      </c>
      <c r="B15" s="3" t="s">
        <v>84</v>
      </c>
      <c r="C15" s="3" t="s">
        <v>85</v>
      </c>
      <c r="E15">
        <v>15</v>
      </c>
      <c r="F15" t="s">
        <v>109</v>
      </c>
      <c r="G15" t="s">
        <v>84</v>
      </c>
      <c r="H15" t="s">
        <v>85</v>
      </c>
      <c r="I15">
        <v>1292.9000000000001</v>
      </c>
      <c r="J15">
        <v>15.605</v>
      </c>
      <c r="K15">
        <v>1632.4</v>
      </c>
      <c r="L15">
        <v>16.213999999999999</v>
      </c>
      <c r="M15">
        <v>2025.1</v>
      </c>
      <c r="N15">
        <v>16.797999999999998</v>
      </c>
      <c r="O15">
        <v>2426.9</v>
      </c>
      <c r="P15">
        <v>17.303999999999998</v>
      </c>
      <c r="Q15">
        <v>2892.1</v>
      </c>
      <c r="R15">
        <v>17.808</v>
      </c>
    </row>
    <row r="16" spans="1:18" x14ac:dyDescent="0.45">
      <c r="A16" t="s">
        <v>110</v>
      </c>
      <c r="B16" t="s">
        <v>58</v>
      </c>
      <c r="C16" t="s">
        <v>66</v>
      </c>
      <c r="E16">
        <v>16</v>
      </c>
      <c r="F16" t="s">
        <v>110</v>
      </c>
      <c r="G16" t="s">
        <v>58</v>
      </c>
      <c r="H16" t="s">
        <v>66</v>
      </c>
      <c r="I16">
        <v>1439.7</v>
      </c>
      <c r="J16">
        <v>14.853</v>
      </c>
      <c r="K16">
        <v>1812.4</v>
      </c>
      <c r="L16">
        <v>15.422000000000001</v>
      </c>
      <c r="M16">
        <v>2243.1</v>
      </c>
      <c r="N16">
        <v>15.968</v>
      </c>
      <c r="O16">
        <v>2683.6</v>
      </c>
      <c r="P16">
        <v>16.442</v>
      </c>
      <c r="Q16">
        <v>3193.3</v>
      </c>
      <c r="R16">
        <v>16.914999999999999</v>
      </c>
    </row>
    <row r="17" spans="1:18" x14ac:dyDescent="0.45">
      <c r="A17" t="s">
        <v>107</v>
      </c>
      <c r="B17" t="s">
        <v>84</v>
      </c>
      <c r="C17" t="s">
        <v>66</v>
      </c>
      <c r="E17">
        <v>17</v>
      </c>
      <c r="F17" t="s">
        <v>107</v>
      </c>
      <c r="G17" t="s">
        <v>84</v>
      </c>
      <c r="H17" t="s">
        <v>66</v>
      </c>
      <c r="I17">
        <v>1335.4</v>
      </c>
      <c r="J17">
        <v>14.244999999999999</v>
      </c>
      <c r="K17">
        <v>1686.5</v>
      </c>
      <c r="L17">
        <v>14.803000000000001</v>
      </c>
      <c r="M17">
        <v>2093.3000000000002</v>
      </c>
      <c r="N17">
        <v>15.337</v>
      </c>
      <c r="O17">
        <v>2510.1999999999998</v>
      </c>
      <c r="P17">
        <v>15.802</v>
      </c>
      <c r="Q17">
        <v>2993.6</v>
      </c>
      <c r="R17">
        <v>16.265999999999998</v>
      </c>
    </row>
    <row r="18" spans="1:18" x14ac:dyDescent="0.45">
      <c r="A18" s="2" t="s">
        <v>113</v>
      </c>
      <c r="B18" s="2" t="s">
        <v>58</v>
      </c>
      <c r="C18" s="2" t="s">
        <v>66</v>
      </c>
      <c r="E18">
        <v>18</v>
      </c>
      <c r="F18" t="s">
        <v>113</v>
      </c>
      <c r="G18" t="s">
        <v>58</v>
      </c>
      <c r="H18" t="s">
        <v>66</v>
      </c>
      <c r="I18">
        <v>1317.8</v>
      </c>
      <c r="J18">
        <v>14.023999999999999</v>
      </c>
      <c r="K18">
        <v>1654.8</v>
      </c>
      <c r="L18">
        <v>14.552</v>
      </c>
      <c r="M18">
        <v>2043.4</v>
      </c>
      <c r="N18">
        <v>15.058</v>
      </c>
      <c r="O18">
        <v>2440.3000000000002</v>
      </c>
      <c r="P18">
        <v>15.497999999999999</v>
      </c>
      <c r="Q18">
        <v>2899</v>
      </c>
      <c r="R18">
        <v>15.938000000000001</v>
      </c>
    </row>
    <row r="19" spans="1:18" x14ac:dyDescent="0.45">
      <c r="A19" t="s">
        <v>76</v>
      </c>
      <c r="B19" t="s">
        <v>77</v>
      </c>
      <c r="C19" t="s">
        <v>74</v>
      </c>
      <c r="E19">
        <v>19</v>
      </c>
      <c r="F19" t="s">
        <v>76</v>
      </c>
      <c r="G19" t="s">
        <v>77</v>
      </c>
      <c r="H19" t="s">
        <v>74</v>
      </c>
      <c r="I19">
        <v>1463</v>
      </c>
      <c r="J19">
        <v>13.634</v>
      </c>
      <c r="K19">
        <v>1848.3</v>
      </c>
      <c r="L19">
        <v>14.169</v>
      </c>
      <c r="M19">
        <v>2295</v>
      </c>
      <c r="N19">
        <v>14.682</v>
      </c>
      <c r="O19">
        <v>2753.1</v>
      </c>
      <c r="P19">
        <v>15.128</v>
      </c>
      <c r="Q19">
        <v>3284.6</v>
      </c>
      <c r="R19">
        <v>15.573</v>
      </c>
    </row>
    <row r="20" spans="1:18" x14ac:dyDescent="0.45">
      <c r="A20" t="s">
        <v>117</v>
      </c>
      <c r="B20" t="s">
        <v>122</v>
      </c>
      <c r="C20" t="s">
        <v>66</v>
      </c>
      <c r="E20">
        <v>20</v>
      </c>
      <c r="F20" t="s">
        <v>117</v>
      </c>
      <c r="G20" t="s">
        <v>84</v>
      </c>
      <c r="H20" t="s">
        <v>66</v>
      </c>
      <c r="I20">
        <v>924.4</v>
      </c>
      <c r="J20">
        <v>15.019</v>
      </c>
      <c r="K20">
        <v>1166.5999999999999</v>
      </c>
      <c r="L20">
        <v>15.603</v>
      </c>
      <c r="M20">
        <v>1446.7</v>
      </c>
      <c r="N20">
        <v>16.163</v>
      </c>
      <c r="O20">
        <v>1733.3</v>
      </c>
      <c r="P20">
        <v>16.649000000000001</v>
      </c>
      <c r="Q20">
        <v>2065</v>
      </c>
      <c r="R20">
        <v>17.134</v>
      </c>
    </row>
    <row r="21" spans="1:18" x14ac:dyDescent="0.45">
      <c r="A21" s="2" t="s">
        <v>137</v>
      </c>
      <c r="B21" s="2" t="s">
        <v>84</v>
      </c>
      <c r="C21" s="2" t="s">
        <v>62</v>
      </c>
      <c r="E21">
        <v>21</v>
      </c>
      <c r="F21" t="s">
        <v>137</v>
      </c>
      <c r="G21" t="s">
        <v>84</v>
      </c>
      <c r="H21" t="s">
        <v>62</v>
      </c>
      <c r="I21">
        <v>1126.3</v>
      </c>
      <c r="J21">
        <v>14.836</v>
      </c>
      <c r="K21">
        <v>1439.2</v>
      </c>
      <c r="L21">
        <v>15.461</v>
      </c>
      <c r="M21">
        <v>1804.3</v>
      </c>
      <c r="N21">
        <v>16.059999999999999</v>
      </c>
      <c r="O21">
        <v>2180.8000000000002</v>
      </c>
      <c r="P21">
        <v>16.579000000000001</v>
      </c>
      <c r="Q21">
        <v>2619.5</v>
      </c>
      <c r="R21">
        <v>17.096</v>
      </c>
    </row>
    <row r="22" spans="1:18" x14ac:dyDescent="0.45">
      <c r="A22" s="3" t="s">
        <v>60</v>
      </c>
      <c r="B22" s="3" t="s">
        <v>61</v>
      </c>
      <c r="C22" s="3" t="s">
        <v>85</v>
      </c>
      <c r="E22">
        <v>22</v>
      </c>
    </row>
    <row r="23" spans="1:18" x14ac:dyDescent="0.45">
      <c r="A23" s="3" t="s">
        <v>99</v>
      </c>
      <c r="B23" s="3" t="s">
        <v>84</v>
      </c>
      <c r="C23" s="3" t="s">
        <v>85</v>
      </c>
      <c r="E23">
        <v>23</v>
      </c>
      <c r="F23" t="s">
        <v>99</v>
      </c>
      <c r="G23" t="s">
        <v>84</v>
      </c>
      <c r="H23" t="s">
        <v>85</v>
      </c>
      <c r="I23">
        <v>1120.5</v>
      </c>
      <c r="J23">
        <v>15.865</v>
      </c>
      <c r="K23">
        <v>1414</v>
      </c>
      <c r="L23">
        <v>16.481999999999999</v>
      </c>
      <c r="M23">
        <v>1753.2</v>
      </c>
      <c r="N23">
        <v>17.073</v>
      </c>
      <c r="O23">
        <v>2099.9</v>
      </c>
      <c r="P23">
        <v>17.585000000000001</v>
      </c>
      <c r="Q23">
        <v>2501</v>
      </c>
      <c r="R23">
        <v>18.094999999999999</v>
      </c>
    </row>
    <row r="24" spans="1:18" x14ac:dyDescent="0.45">
      <c r="A24" t="s">
        <v>101</v>
      </c>
      <c r="B24" t="s">
        <v>58</v>
      </c>
      <c r="C24" t="s">
        <v>64</v>
      </c>
      <c r="E24">
        <v>24</v>
      </c>
      <c r="F24" t="s">
        <v>101</v>
      </c>
      <c r="G24" t="s">
        <v>58</v>
      </c>
      <c r="H24" t="s">
        <v>64</v>
      </c>
      <c r="I24">
        <v>1002.4</v>
      </c>
      <c r="J24">
        <v>14.287000000000001</v>
      </c>
      <c r="K24">
        <v>1261</v>
      </c>
      <c r="L24">
        <v>14.831</v>
      </c>
      <c r="M24">
        <v>1559.7</v>
      </c>
      <c r="N24">
        <v>15.353</v>
      </c>
      <c r="O24">
        <v>1865</v>
      </c>
      <c r="P24">
        <v>15.807</v>
      </c>
      <c r="Q24">
        <v>2218.1999999999998</v>
      </c>
      <c r="R24">
        <v>16.260000000000002</v>
      </c>
    </row>
    <row r="25" spans="1:18" x14ac:dyDescent="0.45">
      <c r="A25" t="s">
        <v>88</v>
      </c>
      <c r="B25" t="s">
        <v>58</v>
      </c>
      <c r="C25" t="s">
        <v>66</v>
      </c>
      <c r="E25">
        <v>25</v>
      </c>
      <c r="F25" t="s">
        <v>88</v>
      </c>
      <c r="G25" t="s">
        <v>58</v>
      </c>
      <c r="H25" t="s">
        <v>66</v>
      </c>
      <c r="I25">
        <v>934.6</v>
      </c>
      <c r="J25">
        <v>14.353999999999999</v>
      </c>
      <c r="K25">
        <v>1172</v>
      </c>
      <c r="L25">
        <v>14.888999999999999</v>
      </c>
      <c r="M25">
        <v>1445.4</v>
      </c>
      <c r="N25">
        <v>15.401999999999999</v>
      </c>
      <c r="O25">
        <v>1724.2</v>
      </c>
      <c r="P25">
        <v>15.848000000000001</v>
      </c>
      <c r="Q25">
        <v>2045.9</v>
      </c>
      <c r="R25">
        <v>16.292999999999999</v>
      </c>
    </row>
    <row r="26" spans="1:18" x14ac:dyDescent="0.45">
      <c r="A26" t="s">
        <v>54</v>
      </c>
      <c r="B26" t="s">
        <v>55</v>
      </c>
      <c r="C26" t="s">
        <v>56</v>
      </c>
      <c r="E26">
        <v>26</v>
      </c>
    </row>
    <row r="27" spans="1:18" x14ac:dyDescent="0.45">
      <c r="A27" t="s">
        <v>80</v>
      </c>
      <c r="B27" t="s">
        <v>81</v>
      </c>
      <c r="C27" t="s">
        <v>74</v>
      </c>
      <c r="E27">
        <v>27</v>
      </c>
      <c r="F27" t="s">
        <v>80</v>
      </c>
      <c r="G27" t="s">
        <v>77</v>
      </c>
      <c r="H27" t="s">
        <v>74</v>
      </c>
      <c r="I27">
        <v>862.4</v>
      </c>
      <c r="J27">
        <v>13.599</v>
      </c>
      <c r="K27">
        <v>1088.5999999999999</v>
      </c>
      <c r="L27">
        <v>14.129</v>
      </c>
      <c r="M27">
        <v>1350.3</v>
      </c>
      <c r="N27">
        <v>14.637</v>
      </c>
      <c r="O27">
        <v>1618.3</v>
      </c>
      <c r="P27">
        <v>15.077999999999999</v>
      </c>
      <c r="Q27">
        <v>1928.7</v>
      </c>
      <c r="R27">
        <v>15.519</v>
      </c>
    </row>
    <row r="28" spans="1:18" x14ac:dyDescent="0.45">
      <c r="A28" t="s">
        <v>94</v>
      </c>
      <c r="B28" t="s">
        <v>77</v>
      </c>
      <c r="C28" t="s">
        <v>74</v>
      </c>
      <c r="E28">
        <v>28</v>
      </c>
      <c r="F28" t="s">
        <v>94</v>
      </c>
      <c r="G28" t="s">
        <v>77</v>
      </c>
      <c r="H28" t="s">
        <v>74</v>
      </c>
      <c r="I28">
        <v>874.7</v>
      </c>
      <c r="J28">
        <v>11.882999999999999</v>
      </c>
      <c r="K28">
        <v>1104</v>
      </c>
      <c r="L28">
        <v>12.346</v>
      </c>
      <c r="M28">
        <v>1369.6</v>
      </c>
      <c r="N28">
        <v>12.791</v>
      </c>
      <c r="O28">
        <v>1641.7</v>
      </c>
      <c r="P28">
        <v>13.177</v>
      </c>
      <c r="Q28">
        <v>1957.3</v>
      </c>
      <c r="R28">
        <v>13.563000000000001</v>
      </c>
    </row>
    <row r="29" spans="1:18" x14ac:dyDescent="0.45">
      <c r="A29" t="s">
        <v>109</v>
      </c>
      <c r="B29" t="s">
        <v>84</v>
      </c>
      <c r="C29" t="s">
        <v>66</v>
      </c>
      <c r="E29">
        <v>29</v>
      </c>
      <c r="F29" t="s">
        <v>109</v>
      </c>
      <c r="G29" t="s">
        <v>84</v>
      </c>
      <c r="H29" t="s">
        <v>66</v>
      </c>
      <c r="I29">
        <v>524.5</v>
      </c>
      <c r="J29">
        <v>12.454000000000001</v>
      </c>
      <c r="K29">
        <v>661.5</v>
      </c>
      <c r="L29">
        <v>12.936999999999999</v>
      </c>
      <c r="M29">
        <v>820</v>
      </c>
      <c r="N29">
        <v>13.398999999999999</v>
      </c>
      <c r="O29">
        <v>982.1</v>
      </c>
      <c r="P29">
        <v>13.801</v>
      </c>
      <c r="Q29">
        <v>1169.8</v>
      </c>
      <c r="R29">
        <v>14.202</v>
      </c>
    </row>
    <row r="30" spans="1:18" x14ac:dyDescent="0.45">
      <c r="A30" t="s">
        <v>68</v>
      </c>
      <c r="B30" t="s">
        <v>69</v>
      </c>
      <c r="C30" t="s">
        <v>66</v>
      </c>
      <c r="E30">
        <v>30</v>
      </c>
      <c r="F30" t="s">
        <v>68</v>
      </c>
      <c r="G30" t="s">
        <v>58</v>
      </c>
      <c r="H30" t="s">
        <v>66</v>
      </c>
      <c r="I30">
        <v>535.20000000000005</v>
      </c>
      <c r="J30">
        <v>12.755000000000001</v>
      </c>
      <c r="K30">
        <v>674.3</v>
      </c>
      <c r="L30">
        <v>13.244999999999999</v>
      </c>
      <c r="M30">
        <v>835</v>
      </c>
      <c r="N30">
        <v>13.715999999999999</v>
      </c>
      <c r="O30">
        <v>999.3</v>
      </c>
      <c r="P30">
        <v>14.124000000000001</v>
      </c>
      <c r="Q30">
        <v>1189.5</v>
      </c>
      <c r="R30">
        <v>14.532</v>
      </c>
    </row>
    <row r="31" spans="1:18" x14ac:dyDescent="0.45">
      <c r="A31" s="2" t="s">
        <v>141</v>
      </c>
      <c r="B31" s="2" t="s">
        <v>58</v>
      </c>
      <c r="C31" s="2" t="s">
        <v>66</v>
      </c>
      <c r="E31">
        <v>31</v>
      </c>
      <c r="F31" t="s">
        <v>229</v>
      </c>
      <c r="G31" t="s">
        <v>58</v>
      </c>
      <c r="H31" t="s">
        <v>66</v>
      </c>
      <c r="I31">
        <v>1227.3</v>
      </c>
      <c r="J31">
        <v>13.423</v>
      </c>
      <c r="K31">
        <v>1546.1</v>
      </c>
      <c r="L31">
        <v>13.939</v>
      </c>
      <c r="M31">
        <v>1914.7</v>
      </c>
      <c r="N31">
        <v>14.435</v>
      </c>
      <c r="O31">
        <v>2292.1</v>
      </c>
      <c r="P31">
        <v>14.866</v>
      </c>
      <c r="Q31">
        <v>2729</v>
      </c>
      <c r="R31">
        <v>15.295999999999999</v>
      </c>
    </row>
    <row r="32" spans="1:18" x14ac:dyDescent="0.45">
      <c r="E32">
        <v>32</v>
      </c>
    </row>
    <row r="33" spans="1:18" x14ac:dyDescent="0.45">
      <c r="A33" t="s">
        <v>218</v>
      </c>
      <c r="B33" t="s">
        <v>58</v>
      </c>
      <c r="C33" t="s">
        <v>85</v>
      </c>
      <c r="E33">
        <v>33</v>
      </c>
      <c r="F33" t="s">
        <v>218</v>
      </c>
      <c r="G33" t="s">
        <v>58</v>
      </c>
      <c r="H33" t="s">
        <v>85</v>
      </c>
      <c r="I33">
        <v>4136.1000000000004</v>
      </c>
      <c r="J33">
        <v>21.79</v>
      </c>
      <c r="K33">
        <v>5177.3999999999996</v>
      </c>
      <c r="L33">
        <v>22.591999999999999</v>
      </c>
      <c r="M33">
        <v>6373</v>
      </c>
      <c r="N33">
        <v>23.36</v>
      </c>
      <c r="O33">
        <v>7589.1</v>
      </c>
      <c r="P33">
        <v>24.024999999999999</v>
      </c>
      <c r="Q33">
        <v>8989.5</v>
      </c>
      <c r="R33">
        <v>24.689</v>
      </c>
    </row>
    <row r="34" spans="1:18" x14ac:dyDescent="0.45">
      <c r="A34" t="s">
        <v>218</v>
      </c>
      <c r="B34" t="s">
        <v>58</v>
      </c>
      <c r="C34" t="s">
        <v>66</v>
      </c>
      <c r="E34">
        <v>34</v>
      </c>
      <c r="F34" t="s">
        <v>218</v>
      </c>
      <c r="G34" t="s">
        <v>58</v>
      </c>
      <c r="H34" t="s">
        <v>66</v>
      </c>
      <c r="I34">
        <v>1681.8</v>
      </c>
      <c r="J34">
        <v>17.401</v>
      </c>
      <c r="K34">
        <v>2108.4</v>
      </c>
      <c r="L34">
        <v>18.047999999999998</v>
      </c>
      <c r="M34">
        <v>2599.3000000000002</v>
      </c>
      <c r="N34">
        <v>18.667999999999999</v>
      </c>
      <c r="O34">
        <v>3099.4</v>
      </c>
      <c r="P34">
        <v>19.206</v>
      </c>
      <c r="Q34">
        <v>3676.3</v>
      </c>
      <c r="R34">
        <v>19.742999999999999</v>
      </c>
    </row>
    <row r="35" spans="1:18" x14ac:dyDescent="0.45">
      <c r="A35" t="s">
        <v>117</v>
      </c>
      <c r="B35" t="s">
        <v>84</v>
      </c>
      <c r="C35" t="s">
        <v>85</v>
      </c>
      <c r="E35">
        <v>35</v>
      </c>
      <c r="F35" t="s">
        <v>117</v>
      </c>
      <c r="G35" t="s">
        <v>84</v>
      </c>
      <c r="H35" t="s">
        <v>85</v>
      </c>
      <c r="I35">
        <v>2325.5</v>
      </c>
      <c r="J35">
        <v>18.914999999999999</v>
      </c>
      <c r="K35">
        <v>2936.8</v>
      </c>
      <c r="L35">
        <v>19.654</v>
      </c>
      <c r="M35">
        <v>3643.5</v>
      </c>
      <c r="N35">
        <v>20.361999999999998</v>
      </c>
      <c r="O35">
        <v>4366.3</v>
      </c>
      <c r="P35">
        <v>20.975000000000001</v>
      </c>
      <c r="Q35">
        <v>5202.8999999999996</v>
      </c>
      <c r="R35">
        <v>21.585999999999999</v>
      </c>
    </row>
    <row r="36" spans="1:18" x14ac:dyDescent="0.45">
      <c r="A36" t="s">
        <v>216</v>
      </c>
      <c r="B36" t="s">
        <v>58</v>
      </c>
      <c r="C36" t="s">
        <v>66</v>
      </c>
      <c r="E36">
        <v>36</v>
      </c>
      <c r="F36" t="s">
        <v>216</v>
      </c>
      <c r="G36" t="s">
        <v>58</v>
      </c>
      <c r="H36" t="s">
        <v>66</v>
      </c>
      <c r="I36">
        <v>2526.1</v>
      </c>
      <c r="J36">
        <v>17.891999999999999</v>
      </c>
      <c r="K36">
        <v>3181</v>
      </c>
      <c r="L36">
        <v>18.579000000000001</v>
      </c>
      <c r="M36">
        <v>3937.7</v>
      </c>
      <c r="N36">
        <v>19.236999999999998</v>
      </c>
      <c r="O36">
        <v>4711.6000000000004</v>
      </c>
      <c r="P36">
        <v>19.809000000000001</v>
      </c>
      <c r="Q36">
        <v>5607.1</v>
      </c>
      <c r="R36">
        <v>20.379000000000001</v>
      </c>
    </row>
    <row r="37" spans="1:18" x14ac:dyDescent="0.45">
      <c r="F37" t="s">
        <v>183</v>
      </c>
      <c r="G37" t="s">
        <v>96</v>
      </c>
      <c r="H37" t="s">
        <v>66</v>
      </c>
      <c r="I37">
        <v>278.7</v>
      </c>
      <c r="J37">
        <v>10.705</v>
      </c>
      <c r="K37">
        <v>350.2</v>
      </c>
      <c r="L37">
        <v>11.11</v>
      </c>
      <c r="M37">
        <v>432.8</v>
      </c>
      <c r="N37">
        <v>11.499000000000001</v>
      </c>
      <c r="O37">
        <v>517.1</v>
      </c>
      <c r="P37">
        <v>11.836</v>
      </c>
      <c r="Q37">
        <v>614.5</v>
      </c>
      <c r="R37">
        <v>12.173</v>
      </c>
    </row>
    <row r="38" spans="1:18" x14ac:dyDescent="0.45">
      <c r="F38" t="s">
        <v>108</v>
      </c>
      <c r="G38" t="s">
        <v>77</v>
      </c>
      <c r="H38" t="s">
        <v>74</v>
      </c>
      <c r="I38">
        <v>493.4</v>
      </c>
      <c r="J38">
        <v>11.3</v>
      </c>
      <c r="K38">
        <v>622.4</v>
      </c>
      <c r="L38">
        <v>11.739000000000001</v>
      </c>
      <c r="M38">
        <v>771.7</v>
      </c>
      <c r="N38">
        <v>12.16</v>
      </c>
      <c r="O38">
        <v>924.7</v>
      </c>
      <c r="P38">
        <v>12.525</v>
      </c>
      <c r="Q38">
        <v>1101.8</v>
      </c>
      <c r="R38">
        <v>12.89</v>
      </c>
    </row>
    <row r="39" spans="1:18" x14ac:dyDescent="0.45">
      <c r="A39" s="2"/>
      <c r="B39" s="2"/>
      <c r="C39" s="2"/>
      <c r="F39" t="s">
        <v>184</v>
      </c>
      <c r="G39" t="s">
        <v>58</v>
      </c>
      <c r="H39" t="s">
        <v>66</v>
      </c>
      <c r="I39">
        <v>180.3</v>
      </c>
      <c r="J39">
        <v>11.125</v>
      </c>
      <c r="K39">
        <v>228.2</v>
      </c>
      <c r="L39">
        <v>11.567</v>
      </c>
      <c r="M39">
        <v>283.7</v>
      </c>
      <c r="N39">
        <v>11.989000000000001</v>
      </c>
      <c r="O39">
        <v>340.5</v>
      </c>
      <c r="P39">
        <v>12.356</v>
      </c>
      <c r="Q39">
        <v>406.4</v>
      </c>
      <c r="R39">
        <v>12.721</v>
      </c>
    </row>
    <row r="40" spans="1:18" x14ac:dyDescent="0.45">
      <c r="F40" t="s">
        <v>185</v>
      </c>
      <c r="G40" t="s">
        <v>58</v>
      </c>
      <c r="H40" t="s">
        <v>59</v>
      </c>
      <c r="I40">
        <v>35</v>
      </c>
      <c r="J40">
        <v>7.1989999999999998</v>
      </c>
      <c r="K40">
        <v>44</v>
      </c>
      <c r="L40">
        <v>7.4749999999999996</v>
      </c>
      <c r="M40">
        <v>54.5</v>
      </c>
      <c r="N40">
        <v>7.7389999999999999</v>
      </c>
      <c r="O40">
        <v>65.2</v>
      </c>
      <c r="P40">
        <v>7.968</v>
      </c>
      <c r="Q40">
        <v>77.5</v>
      </c>
      <c r="R40">
        <v>8.1969999999999992</v>
      </c>
    </row>
    <row r="41" spans="1:18" x14ac:dyDescent="0.45">
      <c r="F41" t="s">
        <v>186</v>
      </c>
      <c r="G41" t="s">
        <v>58</v>
      </c>
      <c r="H41" t="s">
        <v>59</v>
      </c>
      <c r="I41">
        <v>210.5</v>
      </c>
      <c r="J41">
        <v>9.6300000000000008</v>
      </c>
      <c r="K41">
        <v>265</v>
      </c>
      <c r="L41">
        <v>9.9979999999999993</v>
      </c>
      <c r="M41">
        <v>327.9</v>
      </c>
      <c r="N41">
        <v>10.351000000000001</v>
      </c>
      <c r="O41">
        <v>392.2</v>
      </c>
      <c r="P41">
        <v>10.657999999999999</v>
      </c>
      <c r="Q41">
        <v>466.6</v>
      </c>
      <c r="R41">
        <v>10.964</v>
      </c>
    </row>
    <row r="42" spans="1:18" x14ac:dyDescent="0.45">
      <c r="F42" t="s">
        <v>187</v>
      </c>
      <c r="G42" t="s">
        <v>58</v>
      </c>
      <c r="H42" t="s">
        <v>66</v>
      </c>
      <c r="I42">
        <v>40</v>
      </c>
      <c r="J42">
        <v>7.2990000000000004</v>
      </c>
      <c r="K42">
        <v>50.3</v>
      </c>
      <c r="L42">
        <v>7.5739999999999998</v>
      </c>
      <c r="M42">
        <v>62.1</v>
      </c>
      <c r="N42">
        <v>7.8380000000000001</v>
      </c>
      <c r="O42">
        <v>74.099999999999994</v>
      </c>
      <c r="P42">
        <v>8.0660000000000007</v>
      </c>
      <c r="Q42">
        <v>88</v>
      </c>
      <c r="R42">
        <v>8.2940000000000005</v>
      </c>
    </row>
    <row r="43" spans="1:18" x14ac:dyDescent="0.45">
      <c r="F43" t="s">
        <v>188</v>
      </c>
      <c r="G43" t="s">
        <v>77</v>
      </c>
      <c r="H43" t="s">
        <v>62</v>
      </c>
      <c r="I43">
        <v>28</v>
      </c>
      <c r="J43">
        <v>5.508</v>
      </c>
      <c r="K43">
        <v>35.4</v>
      </c>
      <c r="L43">
        <v>5.7249999999999996</v>
      </c>
      <c r="M43">
        <v>44</v>
      </c>
      <c r="N43">
        <v>5.9329999999999998</v>
      </c>
      <c r="O43">
        <v>52.8</v>
      </c>
      <c r="P43">
        <v>6.1139999999999999</v>
      </c>
      <c r="Q43">
        <v>63</v>
      </c>
      <c r="R43">
        <v>6.2949999999999999</v>
      </c>
    </row>
    <row r="44" spans="1:18" x14ac:dyDescent="0.45">
      <c r="F44" t="s">
        <v>120</v>
      </c>
      <c r="G44" t="s">
        <v>58</v>
      </c>
      <c r="H44" t="s">
        <v>66</v>
      </c>
      <c r="I44">
        <v>431.1</v>
      </c>
      <c r="J44">
        <v>10.73</v>
      </c>
      <c r="K44">
        <v>541.5</v>
      </c>
      <c r="L44">
        <v>11.135</v>
      </c>
      <c r="M44">
        <v>669</v>
      </c>
      <c r="N44">
        <v>11.523999999999999</v>
      </c>
      <c r="O44">
        <v>799.1</v>
      </c>
      <c r="P44">
        <v>11.862</v>
      </c>
      <c r="Q44">
        <v>949.6</v>
      </c>
      <c r="R44">
        <v>12.199</v>
      </c>
    </row>
    <row r="45" spans="1:18" x14ac:dyDescent="0.45">
      <c r="F45" t="s">
        <v>189</v>
      </c>
      <c r="G45" t="s">
        <v>96</v>
      </c>
      <c r="H45" t="s">
        <v>66</v>
      </c>
      <c r="I45">
        <v>255.9</v>
      </c>
      <c r="J45">
        <v>9.6869999999999994</v>
      </c>
      <c r="K45">
        <v>321.2</v>
      </c>
      <c r="L45">
        <v>10.050000000000001</v>
      </c>
      <c r="M45">
        <v>396.4</v>
      </c>
      <c r="N45">
        <v>10.398999999999999</v>
      </c>
      <c r="O45">
        <v>473.3</v>
      </c>
      <c r="P45">
        <v>10.702</v>
      </c>
      <c r="Q45">
        <v>562</v>
      </c>
      <c r="R45">
        <v>11.004</v>
      </c>
    </row>
    <row r="46" spans="1:18" x14ac:dyDescent="0.45">
      <c r="F46" t="s">
        <v>190</v>
      </c>
      <c r="G46" t="s">
        <v>58</v>
      </c>
      <c r="H46" t="s">
        <v>62</v>
      </c>
      <c r="I46">
        <v>519.9</v>
      </c>
      <c r="J46">
        <v>12.364000000000001</v>
      </c>
      <c r="K46">
        <v>661.8</v>
      </c>
      <c r="L46">
        <v>12.872999999999999</v>
      </c>
      <c r="M46">
        <v>826.8</v>
      </c>
      <c r="N46">
        <v>13.36</v>
      </c>
      <c r="O46">
        <v>996.6</v>
      </c>
      <c r="P46">
        <v>13.782</v>
      </c>
      <c r="Q46">
        <v>1194.0999999999999</v>
      </c>
      <c r="R46">
        <v>14.202999999999999</v>
      </c>
    </row>
    <row r="47" spans="1:18" x14ac:dyDescent="0.45">
      <c r="F47" t="s">
        <v>118</v>
      </c>
      <c r="G47" t="s">
        <v>58</v>
      </c>
      <c r="H47" t="s">
        <v>66</v>
      </c>
      <c r="I47">
        <v>408.2</v>
      </c>
      <c r="J47">
        <v>11.945</v>
      </c>
      <c r="K47">
        <v>514.4</v>
      </c>
      <c r="L47">
        <v>12.406000000000001</v>
      </c>
      <c r="M47">
        <v>637.29999999999995</v>
      </c>
      <c r="N47">
        <v>12.848000000000001</v>
      </c>
      <c r="O47">
        <v>763</v>
      </c>
      <c r="P47">
        <v>13.231999999999999</v>
      </c>
      <c r="Q47">
        <v>908.4</v>
      </c>
      <c r="R47">
        <v>13.615</v>
      </c>
    </row>
    <row r="48" spans="1:18" x14ac:dyDescent="0.45">
      <c r="F48" t="s">
        <v>191</v>
      </c>
      <c r="G48" t="s">
        <v>58</v>
      </c>
      <c r="H48" t="s">
        <v>192</v>
      </c>
      <c r="I48">
        <v>4132.1000000000004</v>
      </c>
      <c r="J48">
        <v>19.277999999999999</v>
      </c>
      <c r="K48">
        <v>5202.6000000000004</v>
      </c>
      <c r="L48">
        <v>20.016999999999999</v>
      </c>
      <c r="M48">
        <v>6438.9</v>
      </c>
      <c r="N48">
        <v>20.725000000000001</v>
      </c>
      <c r="O48">
        <v>7702.7</v>
      </c>
      <c r="P48">
        <v>21.34</v>
      </c>
      <c r="Q48">
        <v>9164.6</v>
      </c>
      <c r="R48">
        <v>21.952999999999999</v>
      </c>
    </row>
    <row r="49" spans="6:18" x14ac:dyDescent="0.45">
      <c r="F49" t="s">
        <v>191</v>
      </c>
      <c r="G49" t="s">
        <v>58</v>
      </c>
      <c r="H49" t="s">
        <v>193</v>
      </c>
      <c r="I49">
        <v>2969.1</v>
      </c>
      <c r="J49">
        <v>17.748999999999999</v>
      </c>
      <c r="K49">
        <v>3742.6</v>
      </c>
      <c r="L49">
        <v>18.434000000000001</v>
      </c>
      <c r="M49">
        <v>4636.8999999999996</v>
      </c>
      <c r="N49">
        <v>19.091999999999999</v>
      </c>
      <c r="O49">
        <v>5552</v>
      </c>
      <c r="P49">
        <v>19.663</v>
      </c>
      <c r="Q49">
        <v>6611.3</v>
      </c>
      <c r="R49">
        <v>20.231999999999999</v>
      </c>
    </row>
    <row r="50" spans="6:18" x14ac:dyDescent="0.45">
      <c r="F50" t="s">
        <v>191</v>
      </c>
      <c r="G50" t="s">
        <v>58</v>
      </c>
      <c r="H50" t="s">
        <v>62</v>
      </c>
      <c r="I50">
        <v>1219.8</v>
      </c>
      <c r="J50">
        <v>14.21</v>
      </c>
      <c r="K50">
        <v>1548.9</v>
      </c>
      <c r="L50">
        <v>14.786</v>
      </c>
      <c r="M50">
        <v>1931.3</v>
      </c>
      <c r="N50">
        <v>15.337999999999999</v>
      </c>
      <c r="O50">
        <v>2324.4</v>
      </c>
      <c r="P50">
        <v>15.816000000000001</v>
      </c>
      <c r="Q50">
        <v>2781.1</v>
      </c>
      <c r="R50">
        <v>16.294</v>
      </c>
    </row>
    <row r="51" spans="6:18" x14ac:dyDescent="0.45">
      <c r="F51" t="s">
        <v>191</v>
      </c>
      <c r="G51" t="s">
        <v>58</v>
      </c>
      <c r="H51" t="s">
        <v>194</v>
      </c>
      <c r="I51">
        <v>3359.3</v>
      </c>
      <c r="J51">
        <v>18.306000000000001</v>
      </c>
      <c r="K51">
        <v>4232.3</v>
      </c>
      <c r="L51">
        <v>19.010000000000002</v>
      </c>
      <c r="M51">
        <v>5241.2</v>
      </c>
      <c r="N51">
        <v>19.686</v>
      </c>
      <c r="O51">
        <v>6273.2</v>
      </c>
      <c r="P51">
        <v>20.271999999999998</v>
      </c>
      <c r="Q51">
        <v>7467.4</v>
      </c>
      <c r="R51">
        <v>20.858000000000001</v>
      </c>
    </row>
    <row r="52" spans="6:18" x14ac:dyDescent="0.45">
      <c r="F52" t="s">
        <v>191</v>
      </c>
      <c r="G52" t="s">
        <v>58</v>
      </c>
      <c r="H52" t="s">
        <v>59</v>
      </c>
      <c r="I52">
        <v>1276.0999999999999</v>
      </c>
      <c r="J52">
        <v>14.371</v>
      </c>
      <c r="K52">
        <v>1609.2</v>
      </c>
      <c r="L52">
        <v>14.928000000000001</v>
      </c>
      <c r="M52">
        <v>1994.6</v>
      </c>
      <c r="N52">
        <v>15.462</v>
      </c>
      <c r="O52">
        <v>2389.1999999999998</v>
      </c>
      <c r="P52">
        <v>15.926</v>
      </c>
      <c r="Q52">
        <v>2846.4</v>
      </c>
      <c r="R52">
        <v>16.388999999999999</v>
      </c>
    </row>
    <row r="53" spans="6:18" x14ac:dyDescent="0.45">
      <c r="F53" t="s">
        <v>191</v>
      </c>
      <c r="G53" t="s">
        <v>58</v>
      </c>
      <c r="H53" t="s">
        <v>195</v>
      </c>
      <c r="I53">
        <v>2145.8000000000002</v>
      </c>
      <c r="J53">
        <v>16.364999999999998</v>
      </c>
      <c r="K53">
        <v>2704.4</v>
      </c>
      <c r="L53">
        <v>16.995999999999999</v>
      </c>
      <c r="M53">
        <v>3350.3</v>
      </c>
      <c r="N53">
        <v>17.602</v>
      </c>
      <c r="O53">
        <v>4011.3</v>
      </c>
      <c r="P53">
        <v>18.128</v>
      </c>
      <c r="Q53">
        <v>4776.6000000000004</v>
      </c>
      <c r="R53">
        <v>18.652999999999999</v>
      </c>
    </row>
    <row r="54" spans="6:18" x14ac:dyDescent="0.45">
      <c r="F54" t="s">
        <v>191</v>
      </c>
      <c r="G54" t="s">
        <v>58</v>
      </c>
      <c r="H54" t="s">
        <v>196</v>
      </c>
      <c r="I54">
        <v>966.7</v>
      </c>
      <c r="J54">
        <v>13.407</v>
      </c>
      <c r="K54">
        <v>1216.8</v>
      </c>
      <c r="L54">
        <v>13.92</v>
      </c>
      <c r="M54">
        <v>1505.9</v>
      </c>
      <c r="N54">
        <v>14.413</v>
      </c>
      <c r="O54">
        <v>1801.8</v>
      </c>
      <c r="P54">
        <v>14.840999999999999</v>
      </c>
      <c r="Q54">
        <v>2144.3000000000002</v>
      </c>
      <c r="R54">
        <v>15.268000000000001</v>
      </c>
    </row>
    <row r="55" spans="6:18" x14ac:dyDescent="0.45">
      <c r="F55" t="s">
        <v>191</v>
      </c>
      <c r="G55" t="s">
        <v>58</v>
      </c>
      <c r="H55" t="s">
        <v>197</v>
      </c>
      <c r="I55">
        <v>1707.4</v>
      </c>
      <c r="J55">
        <v>15.456</v>
      </c>
      <c r="K55">
        <v>2151.4</v>
      </c>
      <c r="L55">
        <v>16.052</v>
      </c>
      <c r="M55">
        <v>2664.8</v>
      </c>
      <c r="N55">
        <v>16.623000000000001</v>
      </c>
      <c r="O55">
        <v>3190.1</v>
      </c>
      <c r="P55">
        <v>17.119</v>
      </c>
      <c r="Q55">
        <v>3798.3</v>
      </c>
      <c r="R55">
        <v>17.614999999999998</v>
      </c>
    </row>
    <row r="56" spans="6:18" x14ac:dyDescent="0.45">
      <c r="F56" t="s">
        <v>91</v>
      </c>
      <c r="G56" t="s">
        <v>58</v>
      </c>
      <c r="H56" t="s">
        <v>62</v>
      </c>
      <c r="I56">
        <v>385.7</v>
      </c>
      <c r="J56">
        <v>11.106</v>
      </c>
      <c r="K56">
        <v>489.3</v>
      </c>
      <c r="L56">
        <v>11.554</v>
      </c>
      <c r="M56">
        <v>609.6</v>
      </c>
      <c r="N56">
        <v>11.981999999999999</v>
      </c>
      <c r="O56">
        <v>733.1</v>
      </c>
      <c r="P56">
        <v>12.353999999999999</v>
      </c>
      <c r="Q56">
        <v>876.5</v>
      </c>
      <c r="R56">
        <v>12.725</v>
      </c>
    </row>
    <row r="57" spans="6:18" x14ac:dyDescent="0.45">
      <c r="F57" t="s">
        <v>198</v>
      </c>
      <c r="G57" t="s">
        <v>58</v>
      </c>
      <c r="H57" t="s">
        <v>62</v>
      </c>
      <c r="I57">
        <v>8.9</v>
      </c>
      <c r="J57">
        <v>4.9880000000000004</v>
      </c>
      <c r="K57">
        <v>11.3</v>
      </c>
      <c r="L57">
        <v>5.1879999999999997</v>
      </c>
      <c r="M57">
        <v>14</v>
      </c>
      <c r="N57">
        <v>5.3789999999999996</v>
      </c>
      <c r="O57">
        <v>16.8</v>
      </c>
      <c r="P57">
        <v>5.5439999999999996</v>
      </c>
      <c r="Q57">
        <v>20.100000000000001</v>
      </c>
      <c r="R57">
        <v>5.7089999999999996</v>
      </c>
    </row>
    <row r="58" spans="6:18" x14ac:dyDescent="0.45">
      <c r="F58" t="s">
        <v>198</v>
      </c>
      <c r="G58" t="s">
        <v>58</v>
      </c>
      <c r="H58" t="s">
        <v>59</v>
      </c>
      <c r="I58">
        <v>9.5</v>
      </c>
      <c r="J58">
        <v>5.0730000000000004</v>
      </c>
      <c r="K58">
        <v>11.9</v>
      </c>
      <c r="L58">
        <v>5.2629999999999999</v>
      </c>
      <c r="M58">
        <v>14.7</v>
      </c>
      <c r="N58">
        <v>5.4450000000000003</v>
      </c>
      <c r="O58">
        <v>17.600000000000001</v>
      </c>
      <c r="P58">
        <v>5.6029999999999998</v>
      </c>
      <c r="Q58">
        <v>20.9</v>
      </c>
      <c r="R58">
        <v>5.76</v>
      </c>
    </row>
    <row r="59" spans="6:18" x14ac:dyDescent="0.45">
      <c r="F59" t="s">
        <v>198</v>
      </c>
      <c r="G59" t="s">
        <v>58</v>
      </c>
      <c r="H59" t="s">
        <v>66</v>
      </c>
      <c r="I59">
        <v>11.6</v>
      </c>
      <c r="J59">
        <v>5.33</v>
      </c>
      <c r="K59">
        <v>14.5</v>
      </c>
      <c r="L59">
        <v>5.5250000000000004</v>
      </c>
      <c r="M59">
        <v>17.8</v>
      </c>
      <c r="N59">
        <v>5.7130000000000001</v>
      </c>
      <c r="O59">
        <v>21.2</v>
      </c>
      <c r="P59">
        <v>5.8760000000000003</v>
      </c>
      <c r="Q59">
        <v>25.2</v>
      </c>
      <c r="R59">
        <v>6.0380000000000003</v>
      </c>
    </row>
    <row r="60" spans="6:18" x14ac:dyDescent="0.45">
      <c r="F60" t="s">
        <v>75</v>
      </c>
      <c r="G60" t="s">
        <v>58</v>
      </c>
      <c r="H60" t="s">
        <v>62</v>
      </c>
      <c r="I60">
        <v>151.6</v>
      </c>
      <c r="J60">
        <v>8.6189999999999998</v>
      </c>
      <c r="K60">
        <v>191.9</v>
      </c>
      <c r="L60">
        <v>8.9619999999999997</v>
      </c>
      <c r="M60">
        <v>238.6</v>
      </c>
      <c r="N60">
        <v>9.2899999999999991</v>
      </c>
      <c r="O60">
        <v>286.5</v>
      </c>
      <c r="P60">
        <v>9.5739999999999998</v>
      </c>
      <c r="Q60">
        <v>342.1</v>
      </c>
      <c r="R60">
        <v>9.8580000000000005</v>
      </c>
    </row>
    <row r="61" spans="6:18" x14ac:dyDescent="0.45">
      <c r="F61" t="s">
        <v>75</v>
      </c>
      <c r="G61" t="s">
        <v>58</v>
      </c>
      <c r="H61" t="s">
        <v>196</v>
      </c>
      <c r="I61">
        <v>119.1</v>
      </c>
      <c r="J61">
        <v>8.1150000000000002</v>
      </c>
      <c r="K61">
        <v>149.5</v>
      </c>
      <c r="L61">
        <v>8.42</v>
      </c>
      <c r="M61">
        <v>184.6</v>
      </c>
      <c r="N61">
        <v>8.7119999999999997</v>
      </c>
      <c r="O61">
        <v>220.4</v>
      </c>
      <c r="P61">
        <v>8.9670000000000005</v>
      </c>
      <c r="Q61">
        <v>261.8</v>
      </c>
      <c r="R61">
        <v>9.2210000000000001</v>
      </c>
    </row>
    <row r="62" spans="6:18" x14ac:dyDescent="0.45">
      <c r="F62" t="s">
        <v>199</v>
      </c>
      <c r="G62" t="s">
        <v>58</v>
      </c>
      <c r="H62" t="s">
        <v>59</v>
      </c>
      <c r="I62">
        <v>21.1</v>
      </c>
      <c r="J62">
        <v>6.8310000000000004</v>
      </c>
      <c r="K62">
        <v>26.5</v>
      </c>
      <c r="L62">
        <v>7.0919999999999996</v>
      </c>
      <c r="M62">
        <v>32.799999999999997</v>
      </c>
      <c r="N62">
        <v>7.343</v>
      </c>
      <c r="O62">
        <v>39.200000000000003</v>
      </c>
      <c r="P62">
        <v>7.56</v>
      </c>
      <c r="Q62">
        <v>46.6</v>
      </c>
      <c r="R62">
        <v>7.7759999999999998</v>
      </c>
    </row>
    <row r="63" spans="6:18" x14ac:dyDescent="0.45">
      <c r="F63" t="s">
        <v>200</v>
      </c>
      <c r="G63" t="s">
        <v>58</v>
      </c>
      <c r="H63" t="s">
        <v>62</v>
      </c>
      <c r="I63">
        <v>122.4</v>
      </c>
      <c r="J63">
        <v>8.1150000000000002</v>
      </c>
      <c r="K63">
        <v>154.30000000000001</v>
      </c>
      <c r="L63">
        <v>8.4290000000000003</v>
      </c>
      <c r="M63">
        <v>191.3</v>
      </c>
      <c r="N63">
        <v>8.7309999999999999</v>
      </c>
      <c r="O63">
        <v>229</v>
      </c>
      <c r="P63">
        <v>8.9920000000000009</v>
      </c>
      <c r="Q63">
        <v>272.8</v>
      </c>
      <c r="R63">
        <v>9.2530000000000001</v>
      </c>
    </row>
    <row r="64" spans="6:18" x14ac:dyDescent="0.45">
      <c r="F64" t="s">
        <v>201</v>
      </c>
      <c r="G64" t="s">
        <v>58</v>
      </c>
      <c r="H64" t="s">
        <v>64</v>
      </c>
      <c r="I64">
        <v>1002.4</v>
      </c>
      <c r="J64">
        <v>14.287000000000001</v>
      </c>
      <c r="K64">
        <v>1261</v>
      </c>
      <c r="L64">
        <v>14.831</v>
      </c>
      <c r="M64">
        <v>1559.7</v>
      </c>
      <c r="N64">
        <v>15.353</v>
      </c>
      <c r="O64">
        <v>1865</v>
      </c>
      <c r="P64">
        <v>15.807</v>
      </c>
      <c r="Q64">
        <v>2218.1999999999998</v>
      </c>
      <c r="R64">
        <v>16.260000000000002</v>
      </c>
    </row>
    <row r="65" spans="6:18" x14ac:dyDescent="0.45">
      <c r="F65" t="s">
        <v>202</v>
      </c>
      <c r="G65" t="s">
        <v>58</v>
      </c>
      <c r="H65" t="s">
        <v>64</v>
      </c>
      <c r="I65">
        <v>1002.4</v>
      </c>
      <c r="J65">
        <v>14.287000000000001</v>
      </c>
      <c r="K65">
        <v>1261</v>
      </c>
      <c r="L65">
        <v>14.831</v>
      </c>
      <c r="M65">
        <v>1559.7</v>
      </c>
      <c r="N65">
        <v>15.353</v>
      </c>
      <c r="O65">
        <v>1865</v>
      </c>
      <c r="P65">
        <v>15.807</v>
      </c>
      <c r="Q65">
        <v>2218.1999999999998</v>
      </c>
      <c r="R65">
        <v>16.260000000000002</v>
      </c>
    </row>
    <row r="66" spans="6:18" x14ac:dyDescent="0.45">
      <c r="F66" t="s">
        <v>203</v>
      </c>
      <c r="G66" t="s">
        <v>58</v>
      </c>
      <c r="H66" t="s">
        <v>64</v>
      </c>
      <c r="I66">
        <v>1002.4</v>
      </c>
      <c r="J66">
        <v>14.287000000000001</v>
      </c>
      <c r="K66">
        <v>1261</v>
      </c>
      <c r="L66">
        <v>14.831</v>
      </c>
      <c r="M66">
        <v>1559.7</v>
      </c>
      <c r="N66">
        <v>15.353</v>
      </c>
      <c r="O66">
        <v>1865</v>
      </c>
      <c r="P66">
        <v>15.807</v>
      </c>
      <c r="Q66">
        <v>2218.1999999999998</v>
      </c>
      <c r="R66">
        <v>16.260000000000002</v>
      </c>
    </row>
    <row r="67" spans="6:18" x14ac:dyDescent="0.45">
      <c r="F67" t="s">
        <v>204</v>
      </c>
      <c r="G67" t="s">
        <v>58</v>
      </c>
      <c r="H67" t="s">
        <v>64</v>
      </c>
      <c r="I67">
        <v>1002.4</v>
      </c>
      <c r="J67">
        <v>14.287000000000001</v>
      </c>
      <c r="K67">
        <v>1261</v>
      </c>
      <c r="L67">
        <v>14.831</v>
      </c>
      <c r="M67">
        <v>1559.7</v>
      </c>
      <c r="N67">
        <v>15.353</v>
      </c>
      <c r="O67">
        <v>1865</v>
      </c>
      <c r="P67">
        <v>15.807</v>
      </c>
      <c r="Q67">
        <v>2218.1999999999998</v>
      </c>
      <c r="R67">
        <v>16.260000000000002</v>
      </c>
    </row>
    <row r="68" spans="6:18" x14ac:dyDescent="0.45">
      <c r="F68" t="s">
        <v>205</v>
      </c>
      <c r="G68" t="s">
        <v>84</v>
      </c>
      <c r="H68" t="s">
        <v>74</v>
      </c>
      <c r="I68">
        <v>302.10000000000002</v>
      </c>
      <c r="J68">
        <v>10.555999999999999</v>
      </c>
      <c r="K68">
        <v>377.2</v>
      </c>
      <c r="L68">
        <v>10.938000000000001</v>
      </c>
      <c r="M68">
        <v>463.4</v>
      </c>
      <c r="N68">
        <v>11.304</v>
      </c>
      <c r="O68">
        <v>551</v>
      </c>
      <c r="P68">
        <v>11.622</v>
      </c>
      <c r="Q68">
        <v>651.70000000000005</v>
      </c>
      <c r="R68">
        <v>11.939</v>
      </c>
    </row>
    <row r="69" spans="6:18" x14ac:dyDescent="0.45">
      <c r="F69" t="s">
        <v>206</v>
      </c>
      <c r="G69" t="s">
        <v>77</v>
      </c>
      <c r="H69" t="s">
        <v>74</v>
      </c>
      <c r="I69">
        <v>163</v>
      </c>
      <c r="J69">
        <v>9.327</v>
      </c>
      <c r="K69">
        <v>205.6</v>
      </c>
      <c r="L69">
        <v>9.6880000000000006</v>
      </c>
      <c r="M69">
        <v>254.8</v>
      </c>
      <c r="N69">
        <v>10.034000000000001</v>
      </c>
      <c r="O69">
        <v>305.10000000000002</v>
      </c>
      <c r="P69">
        <v>10.335000000000001</v>
      </c>
      <c r="Q69">
        <v>363.3</v>
      </c>
      <c r="R69">
        <v>10.634</v>
      </c>
    </row>
    <row r="70" spans="6:18" x14ac:dyDescent="0.45">
      <c r="F70" t="s">
        <v>206</v>
      </c>
      <c r="G70" t="s">
        <v>58</v>
      </c>
      <c r="H70" t="s">
        <v>74</v>
      </c>
      <c r="I70">
        <v>177.9</v>
      </c>
      <c r="J70">
        <v>9.5329999999999995</v>
      </c>
      <c r="K70">
        <v>223.8</v>
      </c>
      <c r="L70">
        <v>9.8960000000000008</v>
      </c>
      <c r="M70">
        <v>276.8</v>
      </c>
      <c r="N70">
        <v>10.244</v>
      </c>
      <c r="O70">
        <v>330.9</v>
      </c>
      <c r="P70">
        <v>10.545999999999999</v>
      </c>
      <c r="Q70">
        <v>393.4</v>
      </c>
      <c r="R70">
        <v>10.848000000000001</v>
      </c>
    </row>
    <row r="71" spans="6:18" x14ac:dyDescent="0.45">
      <c r="F71" t="s">
        <v>99</v>
      </c>
      <c r="G71" t="s">
        <v>84</v>
      </c>
      <c r="H71" t="s">
        <v>62</v>
      </c>
      <c r="I71">
        <v>318.60000000000002</v>
      </c>
      <c r="J71">
        <v>11.585000000000001</v>
      </c>
      <c r="K71">
        <v>407.8</v>
      </c>
      <c r="L71">
        <v>12.077999999999999</v>
      </c>
      <c r="M71">
        <v>511.8</v>
      </c>
      <c r="N71">
        <v>12.548999999999999</v>
      </c>
      <c r="O71">
        <v>619</v>
      </c>
      <c r="P71">
        <v>12.957000000000001</v>
      </c>
      <c r="Q71">
        <v>744</v>
      </c>
      <c r="R71">
        <v>13.364000000000001</v>
      </c>
    </row>
    <row r="72" spans="6:18" x14ac:dyDescent="0.45">
      <c r="F72" t="s">
        <v>161</v>
      </c>
      <c r="G72" t="s">
        <v>84</v>
      </c>
      <c r="H72" t="s">
        <v>74</v>
      </c>
      <c r="I72">
        <v>361.9</v>
      </c>
      <c r="J72">
        <v>11.202999999999999</v>
      </c>
      <c r="K72">
        <v>455</v>
      </c>
      <c r="L72">
        <v>11.628</v>
      </c>
      <c r="M72">
        <v>562.29999999999995</v>
      </c>
      <c r="N72">
        <v>12.035</v>
      </c>
      <c r="O72">
        <v>671.9</v>
      </c>
      <c r="P72">
        <v>12.388</v>
      </c>
      <c r="Q72">
        <v>798.6</v>
      </c>
      <c r="R72">
        <v>12.741</v>
      </c>
    </row>
    <row r="73" spans="6:18" x14ac:dyDescent="0.45">
      <c r="F73" t="s">
        <v>207</v>
      </c>
      <c r="G73" t="s">
        <v>96</v>
      </c>
      <c r="H73" t="s">
        <v>66</v>
      </c>
      <c r="I73">
        <v>1012.2</v>
      </c>
      <c r="J73">
        <v>13.532</v>
      </c>
      <c r="K73">
        <v>1275.3</v>
      </c>
      <c r="L73">
        <v>14.053000000000001</v>
      </c>
      <c r="M73">
        <v>1579.7</v>
      </c>
      <c r="N73">
        <v>14.554</v>
      </c>
      <c r="O73">
        <v>1891.2</v>
      </c>
      <c r="P73">
        <v>14.988</v>
      </c>
      <c r="Q73">
        <v>2251.9</v>
      </c>
      <c r="R73">
        <v>15.422000000000001</v>
      </c>
    </row>
    <row r="74" spans="6:18" x14ac:dyDescent="0.45">
      <c r="F74" t="s">
        <v>138</v>
      </c>
      <c r="G74" t="s">
        <v>84</v>
      </c>
      <c r="H74" t="s">
        <v>62</v>
      </c>
      <c r="I74">
        <v>1763.8</v>
      </c>
      <c r="J74">
        <v>14.420999999999999</v>
      </c>
      <c r="K74">
        <v>2242.4</v>
      </c>
      <c r="L74">
        <v>15.01</v>
      </c>
      <c r="M74">
        <v>2799.3</v>
      </c>
      <c r="N74">
        <v>15.574999999999999</v>
      </c>
      <c r="O74">
        <v>3372.4</v>
      </c>
      <c r="P74">
        <v>16.065000000000001</v>
      </c>
      <c r="Q74">
        <v>4039.1</v>
      </c>
      <c r="R74">
        <v>16.553999999999998</v>
      </c>
    </row>
    <row r="75" spans="6:18" x14ac:dyDescent="0.45">
      <c r="F75" t="s">
        <v>128</v>
      </c>
      <c r="G75" t="s">
        <v>84</v>
      </c>
      <c r="H75" t="s">
        <v>62</v>
      </c>
      <c r="I75">
        <v>735.6</v>
      </c>
      <c r="J75">
        <v>12.552</v>
      </c>
      <c r="K75">
        <v>936.2</v>
      </c>
      <c r="L75">
        <v>13.068</v>
      </c>
      <c r="M75">
        <v>1169.7</v>
      </c>
      <c r="N75">
        <v>13.563000000000001</v>
      </c>
      <c r="O75">
        <v>1409.9</v>
      </c>
      <c r="P75">
        <v>13.991</v>
      </c>
      <c r="Q75">
        <v>1689.4</v>
      </c>
      <c r="R75">
        <v>14.419</v>
      </c>
    </row>
    <row r="76" spans="6:18" x14ac:dyDescent="0.45">
      <c r="F76" t="s">
        <v>208</v>
      </c>
      <c r="G76" t="s">
        <v>58</v>
      </c>
      <c r="H76" t="s">
        <v>59</v>
      </c>
      <c r="I76">
        <v>70.099999999999994</v>
      </c>
      <c r="J76">
        <v>7.7610000000000001</v>
      </c>
      <c r="K76">
        <v>88.2</v>
      </c>
      <c r="L76">
        <v>8.0570000000000004</v>
      </c>
      <c r="M76">
        <v>109.1</v>
      </c>
      <c r="N76">
        <v>8.3409999999999993</v>
      </c>
      <c r="O76">
        <v>130.4</v>
      </c>
      <c r="P76">
        <v>8.5869999999999997</v>
      </c>
      <c r="Q76">
        <v>155.1</v>
      </c>
      <c r="R76">
        <v>8.8330000000000002</v>
      </c>
    </row>
    <row r="77" spans="6:18" x14ac:dyDescent="0.45">
      <c r="F77" t="s">
        <v>209</v>
      </c>
      <c r="G77" t="s">
        <v>96</v>
      </c>
      <c r="H77" t="s">
        <v>62</v>
      </c>
      <c r="I77">
        <v>295.7</v>
      </c>
      <c r="J77">
        <v>9.7949999999999999</v>
      </c>
      <c r="K77">
        <v>373.8</v>
      </c>
      <c r="L77">
        <v>10.18</v>
      </c>
      <c r="M77">
        <v>464.3</v>
      </c>
      <c r="N77">
        <v>10.55</v>
      </c>
      <c r="O77">
        <v>557</v>
      </c>
      <c r="P77">
        <v>10.871</v>
      </c>
      <c r="Q77">
        <v>664.6</v>
      </c>
      <c r="R77">
        <v>11.191000000000001</v>
      </c>
    </row>
    <row r="78" spans="6:18" x14ac:dyDescent="0.45">
      <c r="F78" t="s">
        <v>209</v>
      </c>
      <c r="G78" t="s">
        <v>96</v>
      </c>
      <c r="H78" t="s">
        <v>59</v>
      </c>
      <c r="I78">
        <v>288.39999999999998</v>
      </c>
      <c r="J78">
        <v>9.734</v>
      </c>
      <c r="K78">
        <v>362.8</v>
      </c>
      <c r="L78">
        <v>10.105</v>
      </c>
      <c r="M78">
        <v>448.8</v>
      </c>
      <c r="N78">
        <v>10.461</v>
      </c>
      <c r="O78">
        <v>536.70000000000005</v>
      </c>
      <c r="P78">
        <v>10.77</v>
      </c>
      <c r="Q78">
        <v>638.4</v>
      </c>
      <c r="R78">
        <v>11.079000000000001</v>
      </c>
    </row>
    <row r="79" spans="6:18" x14ac:dyDescent="0.45">
      <c r="F79" t="s">
        <v>210</v>
      </c>
      <c r="G79" t="s">
        <v>84</v>
      </c>
      <c r="H79" t="s">
        <v>66</v>
      </c>
      <c r="I79">
        <v>246.4</v>
      </c>
      <c r="J79">
        <v>10.273</v>
      </c>
      <c r="K79">
        <v>309.39999999999998</v>
      </c>
      <c r="L79">
        <v>10.659000000000001</v>
      </c>
      <c r="M79">
        <v>382</v>
      </c>
      <c r="N79">
        <v>11.03</v>
      </c>
      <c r="O79">
        <v>456.1</v>
      </c>
      <c r="P79">
        <v>11.351000000000001</v>
      </c>
      <c r="Q79">
        <v>541.6</v>
      </c>
      <c r="R79">
        <v>11.672000000000001</v>
      </c>
    </row>
    <row r="80" spans="6:18" x14ac:dyDescent="0.45">
      <c r="F80" t="s">
        <v>65</v>
      </c>
      <c r="G80" t="s">
        <v>58</v>
      </c>
      <c r="H80" t="s">
        <v>66</v>
      </c>
      <c r="I80">
        <v>287.8</v>
      </c>
      <c r="J80">
        <v>10.996</v>
      </c>
      <c r="K80">
        <v>361.9</v>
      </c>
      <c r="L80">
        <v>11.413</v>
      </c>
      <c r="M80">
        <v>447.4</v>
      </c>
      <c r="N80">
        <v>11.814</v>
      </c>
      <c r="O80">
        <v>534.79999999999995</v>
      </c>
      <c r="P80">
        <v>12.162000000000001</v>
      </c>
      <c r="Q80">
        <v>635.70000000000005</v>
      </c>
      <c r="R80">
        <v>12.507999999999999</v>
      </c>
    </row>
    <row r="81" spans="6:18" x14ac:dyDescent="0.45">
      <c r="F81" t="s">
        <v>211</v>
      </c>
      <c r="G81" t="s">
        <v>58</v>
      </c>
      <c r="H81" t="s">
        <v>62</v>
      </c>
      <c r="I81">
        <v>144.5</v>
      </c>
      <c r="J81">
        <v>7.9279999999999999</v>
      </c>
      <c r="K81">
        <v>182.4</v>
      </c>
      <c r="L81">
        <v>8.2370000000000001</v>
      </c>
      <c r="M81">
        <v>226.2</v>
      </c>
      <c r="N81">
        <v>8.5329999999999995</v>
      </c>
      <c r="O81">
        <v>271.10000000000002</v>
      </c>
      <c r="P81">
        <v>8.7899999999999991</v>
      </c>
      <c r="Q81">
        <v>323.10000000000002</v>
      </c>
      <c r="R81">
        <v>9.0459999999999994</v>
      </c>
    </row>
    <row r="82" spans="6:18" x14ac:dyDescent="0.45">
      <c r="F82" t="s">
        <v>212</v>
      </c>
      <c r="G82" t="s">
        <v>96</v>
      </c>
      <c r="H82" t="s">
        <v>66</v>
      </c>
      <c r="I82">
        <v>487.9</v>
      </c>
      <c r="J82">
        <v>12.888</v>
      </c>
      <c r="K82">
        <v>613.5</v>
      </c>
      <c r="L82">
        <v>13.378</v>
      </c>
      <c r="M82">
        <v>758.5</v>
      </c>
      <c r="N82">
        <v>13.847</v>
      </c>
      <c r="O82">
        <v>906.5</v>
      </c>
      <c r="P82">
        <v>14.255000000000001</v>
      </c>
      <c r="Q82">
        <v>1077.5999999999999</v>
      </c>
      <c r="R82">
        <v>14.661</v>
      </c>
    </row>
    <row r="83" spans="6:18" x14ac:dyDescent="0.45">
      <c r="F83" t="s">
        <v>213</v>
      </c>
      <c r="G83" t="s">
        <v>58</v>
      </c>
      <c r="H83" t="s">
        <v>59</v>
      </c>
      <c r="I83">
        <v>60.4</v>
      </c>
      <c r="J83">
        <v>8.6379999999999999</v>
      </c>
      <c r="K83">
        <v>76.2</v>
      </c>
      <c r="L83">
        <v>8.9730000000000008</v>
      </c>
      <c r="M83">
        <v>94.4</v>
      </c>
      <c r="N83">
        <v>9.2940000000000005</v>
      </c>
      <c r="O83">
        <v>113.1</v>
      </c>
      <c r="P83">
        <v>9.5719999999999992</v>
      </c>
      <c r="Q83">
        <v>134.69999999999999</v>
      </c>
      <c r="R83">
        <v>9.8490000000000002</v>
      </c>
    </row>
    <row r="84" spans="6:18" x14ac:dyDescent="0.45">
      <c r="F84" t="s">
        <v>214</v>
      </c>
      <c r="G84" t="s">
        <v>58</v>
      </c>
      <c r="H84" t="s">
        <v>59</v>
      </c>
      <c r="I84">
        <v>365.8</v>
      </c>
      <c r="J84">
        <v>11.571</v>
      </c>
      <c r="K84">
        <v>460.7</v>
      </c>
      <c r="L84">
        <v>12.016</v>
      </c>
      <c r="M84">
        <v>570.5</v>
      </c>
      <c r="N84">
        <v>12.442</v>
      </c>
      <c r="O84">
        <v>682.7</v>
      </c>
      <c r="P84">
        <v>12.813000000000001</v>
      </c>
      <c r="Q84">
        <v>812.6</v>
      </c>
      <c r="R84">
        <v>13.182</v>
      </c>
    </row>
    <row r="85" spans="6:18" x14ac:dyDescent="0.45">
      <c r="F85" t="s">
        <v>215</v>
      </c>
      <c r="G85" t="s">
        <v>58</v>
      </c>
      <c r="H85" t="s">
        <v>66</v>
      </c>
      <c r="I85">
        <v>68.5</v>
      </c>
      <c r="J85">
        <v>8.7370000000000001</v>
      </c>
      <c r="K85">
        <v>86.2</v>
      </c>
      <c r="L85">
        <v>9.0709999999999997</v>
      </c>
      <c r="M85">
        <v>106.6</v>
      </c>
      <c r="N85">
        <v>9.39</v>
      </c>
      <c r="O85">
        <v>127.5</v>
      </c>
      <c r="P85">
        <v>9.6669999999999998</v>
      </c>
      <c r="Q85">
        <v>151.5</v>
      </c>
      <c r="R85">
        <v>9.9429999999999996</v>
      </c>
    </row>
    <row r="86" spans="6:18" x14ac:dyDescent="0.45">
      <c r="F86" t="s">
        <v>217</v>
      </c>
      <c r="G86" t="s">
        <v>58</v>
      </c>
      <c r="H86" t="s">
        <v>62</v>
      </c>
      <c r="I86">
        <v>650.79999999999995</v>
      </c>
      <c r="J86">
        <v>13.247999999999999</v>
      </c>
      <c r="K86">
        <v>827.8</v>
      </c>
      <c r="L86">
        <v>13.791</v>
      </c>
      <c r="M86">
        <v>1033.7</v>
      </c>
      <c r="N86">
        <v>14.311</v>
      </c>
      <c r="O86">
        <v>1245.3</v>
      </c>
      <c r="P86">
        <v>14.762</v>
      </c>
      <c r="Q86">
        <v>1491.3</v>
      </c>
      <c r="R86">
        <v>15.211</v>
      </c>
    </row>
    <row r="87" spans="6:18" x14ac:dyDescent="0.45">
      <c r="F87" t="s">
        <v>219</v>
      </c>
      <c r="G87" t="s">
        <v>84</v>
      </c>
      <c r="H87" t="s">
        <v>74</v>
      </c>
      <c r="I87">
        <v>555.70000000000005</v>
      </c>
      <c r="J87">
        <v>12.867000000000001</v>
      </c>
      <c r="K87">
        <v>693.2</v>
      </c>
      <c r="L87">
        <v>13.329000000000001</v>
      </c>
      <c r="M87">
        <v>850.7</v>
      </c>
      <c r="N87">
        <v>13.772</v>
      </c>
      <c r="O87">
        <v>1010.6</v>
      </c>
      <c r="P87">
        <v>14.156000000000001</v>
      </c>
      <c r="Q87">
        <v>1194.5</v>
      </c>
      <c r="R87">
        <v>14.539</v>
      </c>
    </row>
    <row r="88" spans="6:18" x14ac:dyDescent="0.45">
      <c r="F88" t="s">
        <v>220</v>
      </c>
      <c r="G88" t="s">
        <v>77</v>
      </c>
      <c r="H88" t="s">
        <v>74</v>
      </c>
      <c r="I88">
        <v>285.2</v>
      </c>
      <c r="J88">
        <v>11.227</v>
      </c>
      <c r="K88">
        <v>360</v>
      </c>
      <c r="L88">
        <v>11.664</v>
      </c>
      <c r="M88">
        <v>446.4</v>
      </c>
      <c r="N88">
        <v>12.083</v>
      </c>
      <c r="O88">
        <v>534.79999999999995</v>
      </c>
      <c r="P88">
        <v>12.446</v>
      </c>
      <c r="Q88">
        <v>637.1</v>
      </c>
      <c r="R88">
        <v>12.808</v>
      </c>
    </row>
    <row r="89" spans="6:18" x14ac:dyDescent="0.45">
      <c r="F89" t="s">
        <v>220</v>
      </c>
      <c r="G89" t="s">
        <v>58</v>
      </c>
      <c r="H89" t="s">
        <v>74</v>
      </c>
      <c r="I89">
        <v>307.5</v>
      </c>
      <c r="J89">
        <v>11.44</v>
      </c>
      <c r="K89">
        <v>387.3</v>
      </c>
      <c r="L89">
        <v>11.88</v>
      </c>
      <c r="M89">
        <v>479.5</v>
      </c>
      <c r="N89">
        <v>12.301</v>
      </c>
      <c r="O89">
        <v>573.70000000000005</v>
      </c>
      <c r="P89">
        <v>12.667</v>
      </c>
      <c r="Q89">
        <v>682.6</v>
      </c>
      <c r="R89">
        <v>13.031000000000001</v>
      </c>
    </row>
    <row r="90" spans="6:18" x14ac:dyDescent="0.45">
      <c r="F90" t="s">
        <v>221</v>
      </c>
      <c r="G90" t="s">
        <v>84</v>
      </c>
      <c r="H90" t="s">
        <v>62</v>
      </c>
      <c r="I90">
        <v>538.9</v>
      </c>
      <c r="J90">
        <v>13.827999999999999</v>
      </c>
      <c r="K90">
        <v>692.2</v>
      </c>
      <c r="L90">
        <v>14.429</v>
      </c>
      <c r="M90">
        <v>871.4</v>
      </c>
      <c r="N90">
        <v>15.004</v>
      </c>
      <c r="O90">
        <v>1056.5</v>
      </c>
      <c r="P90">
        <v>15.500999999999999</v>
      </c>
      <c r="Q90">
        <v>1272.5</v>
      </c>
      <c r="R90">
        <v>15.994999999999999</v>
      </c>
    </row>
    <row r="91" spans="6:18" x14ac:dyDescent="0.45">
      <c r="F91" t="s">
        <v>222</v>
      </c>
      <c r="G91" t="s">
        <v>84</v>
      </c>
      <c r="H91" t="s">
        <v>74</v>
      </c>
      <c r="I91">
        <v>646.6</v>
      </c>
      <c r="J91">
        <v>13.555999999999999</v>
      </c>
      <c r="K91">
        <v>813</v>
      </c>
      <c r="L91">
        <v>14.07</v>
      </c>
      <c r="M91">
        <v>1004.8</v>
      </c>
      <c r="N91">
        <v>14.563000000000001</v>
      </c>
      <c r="O91">
        <v>1200.5999999999999</v>
      </c>
      <c r="P91">
        <v>14.991</v>
      </c>
      <c r="Q91">
        <v>1426.7</v>
      </c>
      <c r="R91">
        <v>15.417</v>
      </c>
    </row>
    <row r="92" spans="6:18" x14ac:dyDescent="0.45">
      <c r="F92" t="s">
        <v>83</v>
      </c>
      <c r="G92" t="s">
        <v>84</v>
      </c>
      <c r="H92" t="s">
        <v>62</v>
      </c>
      <c r="I92">
        <v>1249.8</v>
      </c>
      <c r="J92">
        <v>14.999000000000001</v>
      </c>
      <c r="K92">
        <v>1594.4</v>
      </c>
      <c r="L92">
        <v>15.625</v>
      </c>
      <c r="M92">
        <v>1996</v>
      </c>
      <c r="N92">
        <v>16.224</v>
      </c>
      <c r="O92">
        <v>2409.6999999999998</v>
      </c>
      <c r="P92">
        <v>16.744</v>
      </c>
      <c r="Q92">
        <v>2891.4</v>
      </c>
      <c r="R92">
        <v>17.260999999999999</v>
      </c>
    </row>
    <row r="93" spans="6:18" x14ac:dyDescent="0.45">
      <c r="F93" t="s">
        <v>223</v>
      </c>
      <c r="G93" t="s">
        <v>58</v>
      </c>
      <c r="H93" t="s">
        <v>59</v>
      </c>
      <c r="I93">
        <v>120.7</v>
      </c>
      <c r="J93">
        <v>9.3049999999999997</v>
      </c>
      <c r="K93">
        <v>152</v>
      </c>
      <c r="L93">
        <v>9.6630000000000003</v>
      </c>
      <c r="M93">
        <v>188.2</v>
      </c>
      <c r="N93">
        <v>10.006</v>
      </c>
      <c r="O93">
        <v>225.3</v>
      </c>
      <c r="P93">
        <v>10.304</v>
      </c>
      <c r="Q93">
        <v>268.10000000000002</v>
      </c>
      <c r="R93">
        <v>10.601000000000001</v>
      </c>
    </row>
    <row r="94" spans="6:18" x14ac:dyDescent="0.45">
      <c r="F94" t="s">
        <v>95</v>
      </c>
      <c r="G94" t="s">
        <v>96</v>
      </c>
      <c r="H94" t="s">
        <v>62</v>
      </c>
      <c r="I94">
        <v>217.4</v>
      </c>
      <c r="J94">
        <v>10.055</v>
      </c>
      <c r="K94">
        <v>276.3</v>
      </c>
      <c r="L94">
        <v>10.465</v>
      </c>
      <c r="M94">
        <v>344.8</v>
      </c>
      <c r="N94">
        <v>10.858000000000001</v>
      </c>
      <c r="O94">
        <v>415.2</v>
      </c>
      <c r="P94">
        <v>11.199</v>
      </c>
      <c r="Q94">
        <v>497.1</v>
      </c>
      <c r="R94">
        <v>11.538</v>
      </c>
    </row>
    <row r="95" spans="6:18" x14ac:dyDescent="0.45">
      <c r="F95" t="s">
        <v>224</v>
      </c>
      <c r="G95" t="s">
        <v>77</v>
      </c>
      <c r="H95" t="s">
        <v>74</v>
      </c>
      <c r="I95">
        <v>9.1999999999999993</v>
      </c>
      <c r="J95">
        <v>5.0039999999999996</v>
      </c>
      <c r="K95">
        <v>11.6</v>
      </c>
      <c r="L95">
        <v>5.1970000000000001</v>
      </c>
      <c r="M95">
        <v>14.3</v>
      </c>
      <c r="N95">
        <v>5.3819999999999997</v>
      </c>
      <c r="O95">
        <v>17.100000000000001</v>
      </c>
      <c r="P95">
        <v>5.5430000000000001</v>
      </c>
      <c r="Q95">
        <v>20.399999999999999</v>
      </c>
      <c r="R95">
        <v>5.7030000000000003</v>
      </c>
    </row>
    <row r="96" spans="6:18" x14ac:dyDescent="0.45">
      <c r="F96" t="s">
        <v>225</v>
      </c>
      <c r="G96" t="s">
        <v>96</v>
      </c>
      <c r="H96" t="s">
        <v>62</v>
      </c>
      <c r="I96">
        <v>130.80000000000001</v>
      </c>
      <c r="J96">
        <v>8.4619999999999997</v>
      </c>
      <c r="K96">
        <v>165.8</v>
      </c>
      <c r="L96">
        <v>8.8000000000000007</v>
      </c>
      <c r="M96">
        <v>206.3</v>
      </c>
      <c r="N96">
        <v>9.1240000000000006</v>
      </c>
      <c r="O96">
        <v>247.9</v>
      </c>
      <c r="P96">
        <v>9.4049999999999994</v>
      </c>
      <c r="Q96">
        <v>296.3</v>
      </c>
      <c r="R96">
        <v>9.6859999999999999</v>
      </c>
    </row>
    <row r="97" spans="6:18" x14ac:dyDescent="0.45">
      <c r="F97" t="s">
        <v>226</v>
      </c>
      <c r="G97" t="s">
        <v>77</v>
      </c>
      <c r="H97" t="s">
        <v>74</v>
      </c>
      <c r="I97">
        <v>194.7</v>
      </c>
      <c r="J97">
        <v>8.7330000000000005</v>
      </c>
      <c r="K97">
        <v>245.1</v>
      </c>
      <c r="L97">
        <v>9.0679999999999996</v>
      </c>
      <c r="M97">
        <v>303.39999999999998</v>
      </c>
      <c r="N97">
        <v>9.3889999999999993</v>
      </c>
      <c r="O97">
        <v>363</v>
      </c>
      <c r="P97">
        <v>9.6679999999999993</v>
      </c>
      <c r="Q97">
        <v>432.1</v>
      </c>
      <c r="R97">
        <v>9.9469999999999992</v>
      </c>
    </row>
    <row r="98" spans="6:18" x14ac:dyDescent="0.45">
      <c r="F98" t="s">
        <v>228</v>
      </c>
      <c r="G98" t="s">
        <v>58</v>
      </c>
      <c r="H98" t="s">
        <v>66</v>
      </c>
      <c r="I98">
        <v>547.20000000000005</v>
      </c>
      <c r="J98">
        <v>11.535</v>
      </c>
      <c r="K98">
        <v>688.3</v>
      </c>
      <c r="L98">
        <v>11.974</v>
      </c>
      <c r="M98">
        <v>851.2</v>
      </c>
      <c r="N98">
        <v>12.395</v>
      </c>
      <c r="O98">
        <v>1017.7</v>
      </c>
      <c r="P98">
        <v>12.760999999999999</v>
      </c>
      <c r="Q98">
        <v>1210.3</v>
      </c>
      <c r="R98">
        <v>13.127000000000001</v>
      </c>
    </row>
    <row r="99" spans="6:18" x14ac:dyDescent="0.45">
      <c r="F99" t="s">
        <v>230</v>
      </c>
      <c r="G99" t="s">
        <v>58</v>
      </c>
      <c r="H99" t="s">
        <v>66</v>
      </c>
      <c r="I99">
        <v>547.20000000000005</v>
      </c>
      <c r="J99">
        <v>11.535</v>
      </c>
      <c r="K99">
        <v>688.3</v>
      </c>
      <c r="L99">
        <v>11.974</v>
      </c>
      <c r="M99">
        <v>851.2</v>
      </c>
      <c r="N99">
        <v>12.395</v>
      </c>
      <c r="O99">
        <v>1017.7</v>
      </c>
      <c r="P99">
        <v>12.760999999999999</v>
      </c>
      <c r="Q99">
        <v>1210.3</v>
      </c>
      <c r="R99">
        <v>13.127000000000001</v>
      </c>
    </row>
  </sheetData>
  <sortState xmlns:xlrd2="http://schemas.microsoft.com/office/spreadsheetml/2017/richdata2" ref="E2:R99">
    <sortCondition ref="E2:E9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1" workbookViewId="0">
      <selection activeCell="H35" sqref="H35"/>
    </sheetView>
  </sheetViews>
  <sheetFormatPr defaultRowHeight="14.25" x14ac:dyDescent="0.45"/>
  <cols>
    <col min="1" max="1" width="20.9296875" bestFit="1" customWidth="1"/>
    <col min="2" max="2" width="18.33203125" customWidth="1"/>
    <col min="3" max="3" width="16.6640625" customWidth="1"/>
  </cols>
  <sheetData>
    <row r="1" spans="1:13" x14ac:dyDescent="0.45">
      <c r="A1" t="s">
        <v>0</v>
      </c>
      <c r="B1" t="s">
        <v>139</v>
      </c>
      <c r="C1" t="s">
        <v>140</v>
      </c>
      <c r="D1">
        <v>30</v>
      </c>
      <c r="E1">
        <v>30</v>
      </c>
      <c r="F1">
        <v>35</v>
      </c>
      <c r="G1">
        <v>35</v>
      </c>
      <c r="H1">
        <v>40</v>
      </c>
      <c r="I1">
        <v>40</v>
      </c>
      <c r="J1">
        <v>45</v>
      </c>
      <c r="K1">
        <v>45</v>
      </c>
      <c r="L1">
        <v>50</v>
      </c>
      <c r="M1">
        <v>50</v>
      </c>
    </row>
    <row r="2" spans="1:13" x14ac:dyDescent="0.45">
      <c r="A2" t="s">
        <v>83</v>
      </c>
      <c r="B2" t="s">
        <v>84</v>
      </c>
      <c r="C2" t="s">
        <v>85</v>
      </c>
      <c r="D2">
        <v>1.11919008205203</v>
      </c>
      <c r="E2">
        <v>1.0891163747945525</v>
      </c>
      <c r="F2">
        <v>1.0494987078050719</v>
      </c>
      <c r="G2">
        <v>1.0370002979591726</v>
      </c>
      <c r="H2">
        <v>1</v>
      </c>
      <c r="I2">
        <v>0.99411728901001439</v>
      </c>
      <c r="J2">
        <v>0.9571406777726067</v>
      </c>
      <c r="K2">
        <v>0.95899626313442998</v>
      </c>
      <c r="L2">
        <v>0.92306600323453569</v>
      </c>
      <c r="M2">
        <v>0.92612220791473221</v>
      </c>
    </row>
    <row r="3" spans="1:13" x14ac:dyDescent="0.45">
      <c r="A3" t="s">
        <v>138</v>
      </c>
      <c r="B3" t="s">
        <v>84</v>
      </c>
      <c r="C3" t="s">
        <v>85</v>
      </c>
      <c r="D3">
        <v>1.1016493048838214</v>
      </c>
      <c r="E3">
        <v>1.1045039406692712</v>
      </c>
      <c r="F3">
        <v>1.0493206584970862</v>
      </c>
      <c r="G3">
        <v>1.0580859925020252</v>
      </c>
      <c r="H3">
        <v>1.001801617106806</v>
      </c>
      <c r="I3">
        <v>1.0155767930720305</v>
      </c>
      <c r="J3">
        <v>0.96519000286553003</v>
      </c>
      <c r="K3">
        <v>0.98341211996943023</v>
      </c>
      <c r="L3">
        <v>0.92951948966713394</v>
      </c>
      <c r="M3">
        <v>0.95147930835858818</v>
      </c>
    </row>
    <row r="4" spans="1:13" s="3" customFormat="1" x14ac:dyDescent="0.45">
      <c r="A4" s="3" t="s">
        <v>137</v>
      </c>
      <c r="B4" s="3" t="s">
        <v>84</v>
      </c>
      <c r="C4" s="3" t="s">
        <v>85</v>
      </c>
      <c r="D4" s="3">
        <v>1.1938389618542209</v>
      </c>
      <c r="E4" s="3">
        <v>1.1280481447298512</v>
      </c>
      <c r="F4" s="3">
        <v>1.1139283141650238</v>
      </c>
      <c r="G4" s="3">
        <v>1.0703838646971899</v>
      </c>
      <c r="H4" s="3">
        <v>1.0636793719722446</v>
      </c>
      <c r="I4" s="3">
        <v>1.0260689981888218</v>
      </c>
      <c r="J4" s="3">
        <v>1.0101054773801983</v>
      </c>
      <c r="K4" s="3">
        <v>0.98478365914691834</v>
      </c>
      <c r="L4" s="3">
        <v>0.97144667122677664</v>
      </c>
      <c r="M4" s="3">
        <v>0.9519770969980359</v>
      </c>
    </row>
    <row r="5" spans="1:13" s="3" customFormat="1" x14ac:dyDescent="0.45">
      <c r="A5" s="3" t="s">
        <v>133</v>
      </c>
      <c r="B5" s="3" t="s">
        <v>58</v>
      </c>
      <c r="C5" s="3" t="s">
        <v>85</v>
      </c>
      <c r="D5" s="3">
        <v>1.1777707482274811</v>
      </c>
      <c r="E5" s="3">
        <v>1.1747781630802645</v>
      </c>
      <c r="F5" s="3">
        <v>1.1228537382683994</v>
      </c>
      <c r="G5" s="3">
        <v>1.1275711795151735</v>
      </c>
      <c r="H5" s="3">
        <v>1.0778524858796437</v>
      </c>
      <c r="I5" s="3">
        <v>1.0851110440120324</v>
      </c>
      <c r="J5" s="3">
        <v>1.038380989835002</v>
      </c>
      <c r="K5" s="3">
        <v>1.0488089542312413</v>
      </c>
      <c r="L5" s="3">
        <v>0.99692247505799858</v>
      </c>
      <c r="M5" s="3">
        <v>1.0124122586114919</v>
      </c>
    </row>
    <row r="6" spans="1:13" x14ac:dyDescent="0.45">
      <c r="A6" s="2" t="s">
        <v>134</v>
      </c>
      <c r="B6" s="2" t="s">
        <v>58</v>
      </c>
      <c r="C6" s="2" t="s">
        <v>66</v>
      </c>
      <c r="D6" s="2">
        <v>1.1989888386612715</v>
      </c>
      <c r="E6" s="2">
        <v>1.2076782690607188</v>
      </c>
      <c r="F6" s="2">
        <v>1.1441559284048066</v>
      </c>
      <c r="G6" s="2">
        <v>1.1559024624398631</v>
      </c>
      <c r="H6" s="2">
        <v>1.0937573873794881</v>
      </c>
      <c r="I6" s="2">
        <v>1.1083931130360694</v>
      </c>
      <c r="J6" s="2">
        <v>1.0597769335318912</v>
      </c>
      <c r="K6" s="2">
        <v>1.0775341965040746</v>
      </c>
      <c r="L6" s="2">
        <v>1.025071085537786</v>
      </c>
      <c r="M6" s="2">
        <v>1.0453930064118047</v>
      </c>
    </row>
    <row r="7" spans="1:13" s="3" customFormat="1" x14ac:dyDescent="0.45">
      <c r="A7" s="3" t="s">
        <v>107</v>
      </c>
      <c r="B7" s="3" t="s">
        <v>84</v>
      </c>
      <c r="C7" s="3" t="s">
        <v>85</v>
      </c>
      <c r="D7" s="3">
        <v>1.2125112478424189</v>
      </c>
      <c r="E7" s="3">
        <v>1.2055649847502208</v>
      </c>
      <c r="F7" s="3">
        <v>1.1496029193887962</v>
      </c>
      <c r="G7" s="3">
        <v>1.1462680430266541</v>
      </c>
      <c r="H7" s="3">
        <v>1.1025478645772331</v>
      </c>
      <c r="I7" s="3">
        <v>1.1024849820985956</v>
      </c>
      <c r="J7" s="3">
        <v>1.0624281355520546</v>
      </c>
      <c r="K7" s="3">
        <v>1.0660314704195308</v>
      </c>
      <c r="L7" s="3">
        <v>1.0205213896950136</v>
      </c>
      <c r="M7" s="3">
        <v>1.0276851062508001</v>
      </c>
    </row>
    <row r="8" spans="1:13" s="3" customFormat="1" x14ac:dyDescent="0.45">
      <c r="A8" s="3" t="s">
        <v>110</v>
      </c>
      <c r="B8" s="3" t="s">
        <v>58</v>
      </c>
      <c r="C8" s="3" t="s">
        <v>85</v>
      </c>
      <c r="D8" s="3">
        <v>1.2123298241351292</v>
      </c>
      <c r="E8" s="3">
        <v>1.194546901816729</v>
      </c>
      <c r="F8" s="3">
        <v>1.1499961445592597</v>
      </c>
      <c r="G8" s="3">
        <v>1.1431197157143849</v>
      </c>
      <c r="H8" s="3">
        <v>1.1036114268059385</v>
      </c>
      <c r="I8" s="3">
        <v>1.0998747713442021</v>
      </c>
      <c r="J8" s="3">
        <v>1.0627017621496813</v>
      </c>
      <c r="K8" s="3">
        <v>1.062005199307188</v>
      </c>
      <c r="L8" s="3">
        <v>1.0181357639655877</v>
      </c>
      <c r="M8" s="3">
        <v>1.0231211595263729</v>
      </c>
    </row>
    <row r="9" spans="1:13" s="3" customFormat="1" x14ac:dyDescent="0.45">
      <c r="A9" s="3" t="s">
        <v>113</v>
      </c>
      <c r="B9" s="3" t="s">
        <v>58</v>
      </c>
      <c r="C9" s="3" t="s">
        <v>85</v>
      </c>
      <c r="D9" s="3">
        <v>1.2313241564407065</v>
      </c>
      <c r="E9" s="3">
        <v>1.2471307686350737</v>
      </c>
      <c r="F9" s="3">
        <v>1.1787123457585831</v>
      </c>
      <c r="G9" s="3">
        <v>1.1990960286776431</v>
      </c>
      <c r="H9" s="3">
        <v>1.1190177125061582</v>
      </c>
      <c r="I9" s="3">
        <v>1.1478803237382296</v>
      </c>
      <c r="J9" s="3">
        <v>1.0811643646912783</v>
      </c>
      <c r="K9" s="3">
        <v>1.1134083007859052</v>
      </c>
      <c r="L9" s="3">
        <v>1.0474375204656561</v>
      </c>
      <c r="M9" s="3">
        <v>1.0822589439460553</v>
      </c>
    </row>
    <row r="10" spans="1:13" x14ac:dyDescent="0.45">
      <c r="A10" t="s">
        <v>128</v>
      </c>
      <c r="B10" t="s">
        <v>84</v>
      </c>
      <c r="C10" t="s">
        <v>85</v>
      </c>
      <c r="D10">
        <v>1.2933330836443293</v>
      </c>
      <c r="E10">
        <v>1.2843250471793417</v>
      </c>
      <c r="F10">
        <v>1.2306126592783009</v>
      </c>
      <c r="G10">
        <v>1.2309204016818407</v>
      </c>
      <c r="H10">
        <v>1.1767246904806841</v>
      </c>
      <c r="I10">
        <v>1.1807442837849378</v>
      </c>
      <c r="J10">
        <v>1.1323737453782208</v>
      </c>
      <c r="K10">
        <v>1.1385451573969454</v>
      </c>
      <c r="L10">
        <v>1.0906631874464057</v>
      </c>
      <c r="M10">
        <v>1.1050649259370533</v>
      </c>
    </row>
    <row r="11" spans="1:13" s="3" customFormat="1" x14ac:dyDescent="0.45">
      <c r="A11" s="3" t="s">
        <v>88</v>
      </c>
      <c r="B11" s="3" t="s">
        <v>58</v>
      </c>
      <c r="C11" s="3" t="s">
        <v>85</v>
      </c>
      <c r="D11" s="3">
        <v>1.3296385322285234</v>
      </c>
      <c r="E11" s="3">
        <v>1.2792300905050036</v>
      </c>
      <c r="F11" s="3">
        <v>1.2568528949569229</v>
      </c>
      <c r="G11" s="3">
        <v>1.2253841158072762</v>
      </c>
      <c r="H11" s="3">
        <v>1.1785716928465315</v>
      </c>
      <c r="I11" s="3">
        <v>1.1686254204919906</v>
      </c>
      <c r="J11" s="3">
        <v>1.1337593240581199</v>
      </c>
      <c r="K11" s="3">
        <v>1.1311490176375449</v>
      </c>
      <c r="L11" s="3">
        <v>1.0927050825774975</v>
      </c>
      <c r="M11" s="3">
        <v>1.0956461207566788</v>
      </c>
    </row>
    <row r="12" spans="1:13" s="3" customFormat="1" x14ac:dyDescent="0.45">
      <c r="A12" s="3" t="s">
        <v>101</v>
      </c>
      <c r="B12" s="3" t="s">
        <v>58</v>
      </c>
      <c r="C12" s="3" t="s">
        <v>85</v>
      </c>
      <c r="D12" s="3">
        <v>1.349399906368155</v>
      </c>
      <c r="E12" s="3">
        <v>1.3144433422210358</v>
      </c>
      <c r="F12" s="3">
        <v>1.2838243943996717</v>
      </c>
      <c r="G12" s="3">
        <v>1.2629600421272142</v>
      </c>
      <c r="H12" s="3">
        <v>1.2119979568056813</v>
      </c>
      <c r="I12" s="3">
        <v>1.2061084777267304</v>
      </c>
      <c r="J12" s="3">
        <v>1.1634191223304715</v>
      </c>
      <c r="K12" s="3">
        <v>1.1640336891336425</v>
      </c>
      <c r="L12" s="3">
        <v>1.1229554768488952</v>
      </c>
      <c r="M12" s="3">
        <v>1.1255171971359161</v>
      </c>
    </row>
    <row r="13" spans="1:13" s="3" customFormat="1" x14ac:dyDescent="0.45">
      <c r="A13" s="3" t="s">
        <v>76</v>
      </c>
      <c r="B13" s="3" t="s">
        <v>77</v>
      </c>
      <c r="C13" s="3" t="s">
        <v>85</v>
      </c>
      <c r="D13" s="3">
        <v>1.3567508190420532</v>
      </c>
      <c r="E13" s="3">
        <v>1.3634807067795267</v>
      </c>
      <c r="F13" s="3">
        <v>1.2928245337328617</v>
      </c>
      <c r="G13" s="3">
        <v>1.3082504938647501</v>
      </c>
      <c r="H13" s="3">
        <v>1.2387204745603226</v>
      </c>
      <c r="I13" s="3">
        <v>1.2578733025975151</v>
      </c>
      <c r="J13" s="3">
        <v>1.1883376462223718</v>
      </c>
      <c r="K13" s="3">
        <v>1.2139038301130567</v>
      </c>
      <c r="L13" s="3">
        <v>1.1483523632316235</v>
      </c>
      <c r="M13" s="3">
        <v>1.1780345376018673</v>
      </c>
    </row>
    <row r="14" spans="1:13" s="2" customFormat="1" x14ac:dyDescent="0.45">
      <c r="A14" s="2" t="s">
        <v>133</v>
      </c>
      <c r="B14" s="2" t="s">
        <v>58</v>
      </c>
      <c r="C14" s="2" t="s">
        <v>66</v>
      </c>
      <c r="D14" s="2">
        <v>1.4216461364505826</v>
      </c>
      <c r="E14" s="2">
        <v>1.4254879523614346</v>
      </c>
      <c r="F14" s="2">
        <v>1.3577441393821876</v>
      </c>
      <c r="G14" s="2">
        <v>1.3679824882127103</v>
      </c>
      <c r="H14" s="2">
        <v>1.307315219496074</v>
      </c>
      <c r="I14" s="2">
        <v>1.3203676893642649</v>
      </c>
      <c r="J14" s="2">
        <v>1.2595703625162389</v>
      </c>
      <c r="K14" s="2">
        <v>1.2771158137823406</v>
      </c>
      <c r="L14" s="2">
        <v>1.2083577600488369</v>
      </c>
      <c r="M14" s="2">
        <v>1.2305145170275242</v>
      </c>
    </row>
    <row r="15" spans="1:13" s="3" customFormat="1" x14ac:dyDescent="0.45">
      <c r="A15" s="3" t="s">
        <v>109</v>
      </c>
      <c r="B15" s="3" t="s">
        <v>84</v>
      </c>
      <c r="C15" s="3" t="s">
        <v>85</v>
      </c>
      <c r="D15" s="3">
        <v>1.4815333353723936</v>
      </c>
      <c r="E15" s="3">
        <v>1.4375026972321314</v>
      </c>
      <c r="F15" s="3">
        <v>1.3962676324584862</v>
      </c>
      <c r="G15" s="3">
        <v>1.3653791543826914</v>
      </c>
      <c r="H15" s="3">
        <v>1.3297931356246753</v>
      </c>
      <c r="I15" s="3">
        <v>1.3077946962394404</v>
      </c>
      <c r="J15" s="3">
        <v>1.2731803046947248</v>
      </c>
      <c r="K15" s="3">
        <v>1.2622537221495083</v>
      </c>
      <c r="L15" s="3">
        <v>1.2200632344885995</v>
      </c>
      <c r="M15" s="3">
        <v>1.2202891650899741</v>
      </c>
    </row>
    <row r="16" spans="1:13" x14ac:dyDescent="0.45">
      <c r="A16" t="s">
        <v>110</v>
      </c>
      <c r="B16" t="s">
        <v>58</v>
      </c>
      <c r="C16" t="s">
        <v>66</v>
      </c>
      <c r="D16">
        <v>1.4607486378041017</v>
      </c>
      <c r="E16">
        <v>1.4490532999821022</v>
      </c>
      <c r="F16">
        <v>1.3869953370023593</v>
      </c>
      <c r="G16">
        <v>1.3883385126078411</v>
      </c>
      <c r="H16">
        <v>1.3330756256635958</v>
      </c>
      <c r="I16">
        <v>1.3380701779269923</v>
      </c>
      <c r="J16">
        <v>1.286609721752346</v>
      </c>
      <c r="K16">
        <v>1.2945423760493373</v>
      </c>
      <c r="L16">
        <v>1.2330312441343314</v>
      </c>
      <c r="M16">
        <v>1.2449198127712136</v>
      </c>
    </row>
    <row r="17" spans="1:13" x14ac:dyDescent="0.45">
      <c r="A17" t="s">
        <v>107</v>
      </c>
      <c r="B17" t="s">
        <v>84</v>
      </c>
      <c r="C17" t="s">
        <v>66</v>
      </c>
      <c r="D17">
        <v>1.4841063373903294</v>
      </c>
      <c r="E17">
        <v>1.486519425116595</v>
      </c>
      <c r="F17">
        <v>1.4098282852978852</v>
      </c>
      <c r="G17">
        <v>1.4175490505963395</v>
      </c>
      <c r="H17">
        <v>1.3542930536372511</v>
      </c>
      <c r="I17">
        <v>1.3632338614069421</v>
      </c>
      <c r="J17">
        <v>1.3076647731050823</v>
      </c>
      <c r="K17">
        <v>1.319113595764263</v>
      </c>
      <c r="L17">
        <v>1.2557262999072394</v>
      </c>
      <c r="M17">
        <v>1.2712741165358983</v>
      </c>
    </row>
    <row r="18" spans="1:13" s="2" customFormat="1" x14ac:dyDescent="0.45">
      <c r="A18" s="2" t="s">
        <v>113</v>
      </c>
      <c r="B18" s="2" t="s">
        <v>58</v>
      </c>
      <c r="C18" s="2" t="s">
        <v>66</v>
      </c>
      <c r="D18" s="2">
        <v>1.4958090517300973</v>
      </c>
      <c r="E18" s="2">
        <v>1.5183961767274725</v>
      </c>
      <c r="F18" s="2">
        <v>1.4342526669390188</v>
      </c>
      <c r="G18" s="2">
        <v>1.4617836611531898</v>
      </c>
      <c r="H18" s="2">
        <v>1.3622801086513248</v>
      </c>
      <c r="I18" s="2">
        <v>1.3981993791598162</v>
      </c>
      <c r="J18" s="2">
        <v>1.3173228981728367</v>
      </c>
      <c r="K18" s="2">
        <v>1.356405278516271</v>
      </c>
      <c r="L18" s="2">
        <v>1.2791589133468146</v>
      </c>
      <c r="M18" s="2">
        <v>1.3204205806299787</v>
      </c>
    </row>
    <row r="19" spans="1:13" x14ac:dyDescent="0.45">
      <c r="A19" t="s">
        <v>76</v>
      </c>
      <c r="B19" t="s">
        <v>77</v>
      </c>
      <c r="C19" t="s">
        <v>74</v>
      </c>
      <c r="D19">
        <v>1.5078576297421875</v>
      </c>
      <c r="E19">
        <v>1.5192341111861793</v>
      </c>
      <c r="F19">
        <v>1.4403026884923094</v>
      </c>
      <c r="G19">
        <v>1.4578037225500864</v>
      </c>
      <c r="H19">
        <v>1.3796552094517454</v>
      </c>
      <c r="I19">
        <v>1.4017614410726236</v>
      </c>
      <c r="J19">
        <v>1.3254369988863302</v>
      </c>
      <c r="K19">
        <v>1.3527244141290504</v>
      </c>
      <c r="L19">
        <v>1.2802007970175719</v>
      </c>
      <c r="M19">
        <v>1.3121326623755056</v>
      </c>
    </row>
    <row r="20" spans="1:13" x14ac:dyDescent="0.45">
      <c r="A20" t="s">
        <v>117</v>
      </c>
      <c r="B20" t="s">
        <v>122</v>
      </c>
      <c r="C20" t="s">
        <v>66</v>
      </c>
      <c r="D20">
        <v>1.5447716357028896</v>
      </c>
      <c r="E20">
        <v>1.5004471129339825</v>
      </c>
      <c r="F20">
        <v>1.4630864374776615</v>
      </c>
      <c r="G20">
        <v>1.4365973083716039</v>
      </c>
      <c r="H20">
        <v>1.3910310295744353</v>
      </c>
      <c r="I20">
        <v>1.37051960565665</v>
      </c>
      <c r="J20">
        <v>1.3327466485951482</v>
      </c>
      <c r="K20">
        <v>1.3186626717730643</v>
      </c>
      <c r="L20">
        <v>1.2809614288010445</v>
      </c>
      <c r="M20">
        <v>1.2721456909471645</v>
      </c>
    </row>
    <row r="21" spans="1:13" s="2" customFormat="1" x14ac:dyDescent="0.45">
      <c r="A21" s="2" t="s">
        <v>137</v>
      </c>
      <c r="B21" s="2" t="s">
        <v>84</v>
      </c>
      <c r="C21" s="2" t="s">
        <v>62</v>
      </c>
      <c r="D21" s="2">
        <v>1.5561299968414573</v>
      </c>
      <c r="E21" s="2">
        <v>1.4760303879991705</v>
      </c>
      <c r="F21" s="2">
        <v>1.4546085427515174</v>
      </c>
      <c r="G21" s="2">
        <v>1.4001393867303935</v>
      </c>
      <c r="H21" s="2">
        <v>1.3955008427150488</v>
      </c>
      <c r="I21" s="2">
        <v>1.3484488367575076</v>
      </c>
      <c r="J21" s="2">
        <v>1.3319958086574835</v>
      </c>
      <c r="K21" s="2">
        <v>1.2932821296441186</v>
      </c>
      <c r="L21" s="2">
        <v>1.2797557139697606</v>
      </c>
      <c r="M21" s="2">
        <v>1.248655528173551</v>
      </c>
    </row>
    <row r="22" spans="1:13" s="3" customFormat="1" x14ac:dyDescent="0.45">
      <c r="A22" s="3" t="s">
        <v>60</v>
      </c>
      <c r="B22" s="3" t="s">
        <v>61</v>
      </c>
      <c r="C22" s="3" t="s">
        <v>85</v>
      </c>
      <c r="D22" s="3">
        <v>1.5489088972619847</v>
      </c>
      <c r="E22" s="3">
        <v>1.578706871412231</v>
      </c>
      <c r="F22" s="3">
        <v>1.4745009513564538</v>
      </c>
      <c r="G22" s="3">
        <v>1.5106617098145527</v>
      </c>
      <c r="H22" s="3">
        <v>1.4035218668335809</v>
      </c>
      <c r="I22" s="3">
        <v>1.4500057163692497</v>
      </c>
      <c r="J22" s="3">
        <v>1.3524731896507991</v>
      </c>
      <c r="K22" s="3">
        <v>1.4057659857853573</v>
      </c>
      <c r="L22" s="3">
        <v>1.3096846665866191</v>
      </c>
      <c r="M22" s="3">
        <v>1.3658295447594235</v>
      </c>
    </row>
    <row r="23" spans="1:13" s="3" customFormat="1" x14ac:dyDescent="0.45">
      <c r="A23" s="3" t="s">
        <v>99</v>
      </c>
      <c r="B23" s="3" t="s">
        <v>84</v>
      </c>
      <c r="C23" s="3" t="s">
        <v>85</v>
      </c>
      <c r="D23" s="3">
        <v>1.6463854640814046</v>
      </c>
      <c r="E23" s="3">
        <v>1.4810006599687453</v>
      </c>
      <c r="F23" s="3">
        <v>1.5252456986819378</v>
      </c>
      <c r="G23" s="3">
        <v>1.4021870263112464</v>
      </c>
      <c r="H23" s="3">
        <v>1.4124349972904504</v>
      </c>
      <c r="I23" s="3">
        <v>1.3399371808665796</v>
      </c>
      <c r="J23" s="3">
        <v>1.3467028635147615</v>
      </c>
      <c r="K23" s="3">
        <v>1.2905477995050427</v>
      </c>
      <c r="L23" s="3">
        <v>1.2895306830087525</v>
      </c>
      <c r="M23" s="3">
        <v>1.2437356017540582</v>
      </c>
    </row>
    <row r="24" spans="1:13" x14ac:dyDescent="0.45">
      <c r="A24" t="s">
        <v>101</v>
      </c>
      <c r="B24" t="s">
        <v>58</v>
      </c>
      <c r="C24" t="s">
        <v>64</v>
      </c>
      <c r="D24">
        <v>1.5746935278587559</v>
      </c>
      <c r="E24">
        <v>1.5395375721528648</v>
      </c>
      <c r="F24">
        <v>1.5004732197318902</v>
      </c>
      <c r="G24">
        <v>1.47945182613287</v>
      </c>
      <c r="H24">
        <v>1.4229683340808708</v>
      </c>
      <c r="I24">
        <v>1.4138680303143698</v>
      </c>
      <c r="J24">
        <v>1.3630372384550347</v>
      </c>
      <c r="K24">
        <v>1.361142623085777</v>
      </c>
      <c r="L24">
        <v>1.3141428051764104</v>
      </c>
      <c r="M24">
        <v>1.3160560961288577</v>
      </c>
    </row>
    <row r="25" spans="1:13" x14ac:dyDescent="0.45">
      <c r="A25" t="s">
        <v>88</v>
      </c>
      <c r="B25" t="s">
        <v>58</v>
      </c>
      <c r="C25" t="s">
        <v>66</v>
      </c>
      <c r="D25">
        <v>1.58858785526076</v>
      </c>
      <c r="E25">
        <v>1.5536468196984612</v>
      </c>
      <c r="F25">
        <v>1.512401056950154</v>
      </c>
      <c r="G25">
        <v>1.4928092817693102</v>
      </c>
      <c r="H25">
        <v>1.4249666070520355</v>
      </c>
      <c r="I25">
        <v>1.4217030707639779</v>
      </c>
      <c r="J25">
        <v>1.3729281599131664</v>
      </c>
      <c r="K25">
        <v>1.3762913041749425</v>
      </c>
      <c r="L25">
        <v>1.3287550132468824</v>
      </c>
      <c r="M25">
        <v>1.3369051014370872</v>
      </c>
    </row>
    <row r="26" spans="1:13" x14ac:dyDescent="0.45">
      <c r="A26" t="s">
        <v>54</v>
      </c>
      <c r="B26" t="s">
        <v>55</v>
      </c>
      <c r="C26" t="s">
        <v>56</v>
      </c>
      <c r="D26">
        <v>1.5566786055918309</v>
      </c>
      <c r="E26">
        <v>1.6023386309529823</v>
      </c>
      <c r="F26">
        <v>1.4936523120254246</v>
      </c>
      <c r="G26">
        <v>1.5375827181155013</v>
      </c>
      <c r="H26">
        <v>1.4269244692408121</v>
      </c>
      <c r="I26">
        <v>1.4735128873055063</v>
      </c>
      <c r="J26">
        <v>1.3693945122860502</v>
      </c>
      <c r="K26">
        <v>1.4227462579774064</v>
      </c>
      <c r="L26">
        <v>1.3225198558655038</v>
      </c>
      <c r="M26">
        <v>1.3776220561971613</v>
      </c>
    </row>
    <row r="27" spans="1:13" x14ac:dyDescent="0.45">
      <c r="A27" t="s">
        <v>80</v>
      </c>
      <c r="B27" t="s">
        <v>81</v>
      </c>
      <c r="C27" t="s">
        <v>74</v>
      </c>
      <c r="D27">
        <v>1.6734130887531713</v>
      </c>
      <c r="E27">
        <v>1.6142659463162141</v>
      </c>
      <c r="F27">
        <v>1.5875003536007153</v>
      </c>
      <c r="G27">
        <v>1.5362930779875279</v>
      </c>
      <c r="H27">
        <v>1.5135384675897625</v>
      </c>
      <c r="I27">
        <v>1.4686339395833452</v>
      </c>
      <c r="J27">
        <v>1.4559772498818522</v>
      </c>
      <c r="K27">
        <v>1.4241834024502906</v>
      </c>
      <c r="L27">
        <v>1.3861507271459292</v>
      </c>
      <c r="M27">
        <v>1.366886986458727</v>
      </c>
    </row>
    <row r="28" spans="1:13" x14ac:dyDescent="0.45">
      <c r="A28" t="s">
        <v>94</v>
      </c>
      <c r="B28" t="s">
        <v>77</v>
      </c>
      <c r="C28" t="s">
        <v>74</v>
      </c>
      <c r="D28">
        <v>1.7259172939044454</v>
      </c>
      <c r="E28">
        <v>1.7454191930080174</v>
      </c>
      <c r="F28">
        <v>1.6460334689572131</v>
      </c>
      <c r="G28">
        <v>1.6775974429547267</v>
      </c>
      <c r="H28">
        <v>1.5664913964556302</v>
      </c>
      <c r="I28">
        <v>1.6022985206392528</v>
      </c>
      <c r="J28">
        <v>1.5209156809629394</v>
      </c>
      <c r="K28">
        <v>1.5606193748001107</v>
      </c>
      <c r="L28">
        <v>1.4630041447245752</v>
      </c>
      <c r="M28">
        <v>1.5048518737280934</v>
      </c>
    </row>
    <row r="29" spans="1:13" x14ac:dyDescent="0.45">
      <c r="A29" t="s">
        <v>109</v>
      </c>
      <c r="B29" t="s">
        <v>84</v>
      </c>
      <c r="C29" t="s">
        <v>66</v>
      </c>
      <c r="D29">
        <v>1.8007493053824812</v>
      </c>
      <c r="E29">
        <v>1.7715064369253979</v>
      </c>
      <c r="F29">
        <v>1.699616015078544</v>
      </c>
      <c r="G29">
        <v>1.6814531677413103</v>
      </c>
      <c r="H29">
        <v>1.6218714433465051</v>
      </c>
      <c r="I29">
        <v>1.6126409658297087</v>
      </c>
      <c r="J29">
        <v>1.5617689400311996</v>
      </c>
      <c r="K29">
        <v>1.5624508507065644</v>
      </c>
      <c r="L29">
        <v>1.5020907117128</v>
      </c>
      <c r="M29">
        <v>1.5111757283155256</v>
      </c>
    </row>
    <row r="30" spans="1:13" x14ac:dyDescent="0.45">
      <c r="A30" t="s">
        <v>68</v>
      </c>
      <c r="B30" t="s">
        <v>69</v>
      </c>
      <c r="C30" t="s">
        <v>66</v>
      </c>
      <c r="D30">
        <v>1.8269665691677581</v>
      </c>
      <c r="E30">
        <v>1.7512825995513464</v>
      </c>
      <c r="F30">
        <v>1.7307658247980044</v>
      </c>
      <c r="G30">
        <v>1.6685670507435599</v>
      </c>
      <c r="H30">
        <v>1.6480743903773625</v>
      </c>
      <c r="I30">
        <v>1.5961837163078374</v>
      </c>
      <c r="J30">
        <v>1.5949109142658446</v>
      </c>
      <c r="K30">
        <v>1.5450901217605129</v>
      </c>
      <c r="L30">
        <v>1.5371066908910864</v>
      </c>
      <c r="M30">
        <v>1.4970553853426332</v>
      </c>
    </row>
    <row r="31" spans="1:13" x14ac:dyDescent="0.45">
      <c r="A31" t="s">
        <v>126</v>
      </c>
      <c r="B31" t="s">
        <v>127</v>
      </c>
      <c r="C31" t="s">
        <v>64</v>
      </c>
      <c r="D31">
        <v>1.9292040641671993</v>
      </c>
      <c r="E31">
        <v>1.7160501825397552</v>
      </c>
      <c r="F31">
        <v>1.817374548921066</v>
      </c>
      <c r="G31">
        <v>1.6317294539907869</v>
      </c>
      <c r="H31">
        <v>1.6968573836905503</v>
      </c>
      <c r="I31">
        <v>1.5596834576535323</v>
      </c>
      <c r="J31">
        <v>1.6161692729229955</v>
      </c>
      <c r="K31">
        <v>1.4976587396409018</v>
      </c>
      <c r="L31">
        <v>1.5475807591813622</v>
      </c>
      <c r="M31">
        <v>1.4402460451571819</v>
      </c>
    </row>
    <row r="32" spans="1:13" x14ac:dyDescent="0.45">
      <c r="A32" t="s">
        <v>86</v>
      </c>
      <c r="B32" t="s">
        <v>87</v>
      </c>
      <c r="C32" t="s">
        <v>66</v>
      </c>
      <c r="D32">
        <v>1.8929117789813783</v>
      </c>
      <c r="E32">
        <v>1.8819831124411608</v>
      </c>
      <c r="F32">
        <v>1.807905033289283</v>
      </c>
      <c r="G32">
        <v>1.8106226825985199</v>
      </c>
      <c r="H32">
        <v>1.7009274653773847</v>
      </c>
      <c r="I32">
        <v>1.728837124556919</v>
      </c>
      <c r="J32">
        <v>1.6340924062036151</v>
      </c>
      <c r="K32">
        <v>1.6681306303434549</v>
      </c>
      <c r="L32">
        <v>1.573226100422203</v>
      </c>
      <c r="M32">
        <v>1.6160795186028625</v>
      </c>
    </row>
    <row r="33" spans="1:13" x14ac:dyDescent="0.45">
      <c r="A33" t="s">
        <v>118</v>
      </c>
      <c r="B33" t="s">
        <v>119</v>
      </c>
      <c r="C33" t="s">
        <v>66</v>
      </c>
      <c r="D33">
        <v>1.9061422390003553</v>
      </c>
      <c r="E33">
        <v>1.8539311687922884</v>
      </c>
      <c r="F33">
        <v>1.8191617536310101</v>
      </c>
      <c r="G33">
        <v>1.7776679870574852</v>
      </c>
      <c r="H33">
        <v>1.730745066182372</v>
      </c>
      <c r="I33">
        <v>1.7024343649747555</v>
      </c>
      <c r="J33">
        <v>1.6697273010390496</v>
      </c>
      <c r="K33">
        <v>1.6467391640925242</v>
      </c>
      <c r="L33">
        <v>1.6012368716536234</v>
      </c>
      <c r="M33">
        <v>1.5854718336496116</v>
      </c>
    </row>
    <row r="34" spans="1:13" s="2" customFormat="1" x14ac:dyDescent="0.45">
      <c r="A34" s="2" t="s">
        <v>113</v>
      </c>
      <c r="B34" s="4" t="s">
        <v>114</v>
      </c>
      <c r="C34" s="2" t="s">
        <v>66</v>
      </c>
      <c r="D34" s="2">
        <v>1.9256438724092566</v>
      </c>
      <c r="E34" s="2">
        <v>1.9900099513227298</v>
      </c>
      <c r="F34" s="2">
        <v>1.8399433678093791</v>
      </c>
      <c r="G34" s="2">
        <v>1.902702982965871</v>
      </c>
      <c r="H34" s="2">
        <v>1.74503546523166</v>
      </c>
      <c r="I34" s="2">
        <v>1.8195514776589172</v>
      </c>
      <c r="J34" s="2">
        <v>1.6937435269752577</v>
      </c>
      <c r="K34" s="2">
        <v>1.7685229433265055</v>
      </c>
      <c r="L34" s="2">
        <v>1.6382595038792289</v>
      </c>
      <c r="M34" s="2">
        <v>1.7180002793606284</v>
      </c>
    </row>
    <row r="35" spans="1:13" x14ac:dyDescent="0.45">
      <c r="A35" t="s">
        <v>108</v>
      </c>
      <c r="B35" t="s">
        <v>81</v>
      </c>
      <c r="C35" t="s">
        <v>74</v>
      </c>
      <c r="D35">
        <v>1.9644090098038887</v>
      </c>
      <c r="E35">
        <v>1.9008566802768532</v>
      </c>
      <c r="F35">
        <v>1.8514340756188026</v>
      </c>
      <c r="G35">
        <v>1.8194288873726476</v>
      </c>
      <c r="H35">
        <v>1.7466106270463835</v>
      </c>
      <c r="I35">
        <v>1.7329148228397204</v>
      </c>
      <c r="J35">
        <v>1.6939826807829981</v>
      </c>
      <c r="K35">
        <v>1.6872000976850323</v>
      </c>
      <c r="L35">
        <v>1.6119347819891923</v>
      </c>
      <c r="M35">
        <v>1.6175424253533852</v>
      </c>
    </row>
    <row r="36" spans="1:13" x14ac:dyDescent="0.45">
      <c r="A36" t="s">
        <v>123</v>
      </c>
      <c r="B36" t="s">
        <v>124</v>
      </c>
      <c r="C36" t="s">
        <v>125</v>
      </c>
      <c r="D36">
        <v>1.9703828510501953</v>
      </c>
      <c r="E36">
        <v>1.8715968109273227</v>
      </c>
      <c r="F36">
        <v>1.8659758790698524</v>
      </c>
      <c r="G36">
        <v>1.7839341478311321</v>
      </c>
      <c r="H36">
        <v>1.7647319373692743</v>
      </c>
      <c r="I36">
        <v>1.7122430002038129</v>
      </c>
      <c r="J36">
        <v>1.6844249770979518</v>
      </c>
      <c r="K36">
        <v>1.6543931750130907</v>
      </c>
      <c r="L36">
        <v>1.6033704550982291</v>
      </c>
      <c r="M36">
        <v>1.5852937579777049</v>
      </c>
    </row>
    <row r="37" spans="1:13" x14ac:dyDescent="0.45">
      <c r="A37" t="s">
        <v>91</v>
      </c>
      <c r="B37" t="s">
        <v>92</v>
      </c>
      <c r="C37" t="s">
        <v>62</v>
      </c>
      <c r="D37">
        <v>1.9968712864391953</v>
      </c>
      <c r="E37">
        <v>1.9491264173318366</v>
      </c>
      <c r="F37">
        <v>1.8793855379184237</v>
      </c>
      <c r="G37">
        <v>1.8475740758860038</v>
      </c>
      <c r="H37">
        <v>1.8001158972284013</v>
      </c>
      <c r="I37">
        <v>1.7822207481718428</v>
      </c>
      <c r="J37">
        <v>1.7262553917574694</v>
      </c>
      <c r="K37">
        <v>1.7196119626255726</v>
      </c>
      <c r="L37">
        <v>1.6630084948128911</v>
      </c>
      <c r="M37">
        <v>1.6640045075404029</v>
      </c>
    </row>
    <row r="38" spans="1:13" x14ac:dyDescent="0.45">
      <c r="A38" t="s">
        <v>120</v>
      </c>
      <c r="B38" t="s">
        <v>121</v>
      </c>
      <c r="C38" t="s">
        <v>66</v>
      </c>
      <c r="D38">
        <v>1.9911891441917609</v>
      </c>
      <c r="E38">
        <v>1.9930778185159748</v>
      </c>
      <c r="F38">
        <v>1.8987939115558155</v>
      </c>
      <c r="G38">
        <v>1.9109644163833157</v>
      </c>
      <c r="H38">
        <v>1.8262206374196728</v>
      </c>
      <c r="I38">
        <v>1.8457578160516175</v>
      </c>
      <c r="J38">
        <v>1.7463299256540055</v>
      </c>
      <c r="K38">
        <v>1.7722438485609147</v>
      </c>
      <c r="L38">
        <v>1.6858660025416365</v>
      </c>
      <c r="M38">
        <v>1.720332930019409</v>
      </c>
    </row>
    <row r="39" spans="1:13" s="2" customFormat="1" x14ac:dyDescent="0.45">
      <c r="A39" s="2" t="s">
        <v>135</v>
      </c>
      <c r="B39" s="2" t="s">
        <v>136</v>
      </c>
      <c r="C39" s="2" t="s">
        <v>66</v>
      </c>
      <c r="D39" s="2">
        <v>2.0251818698556763</v>
      </c>
      <c r="E39" s="2">
        <v>2.0544437142328076</v>
      </c>
      <c r="F39" s="2">
        <v>1.9184005147427563</v>
      </c>
      <c r="G39" s="2">
        <v>1.9616998893816651</v>
      </c>
      <c r="H39" s="2">
        <v>1.827632219841713</v>
      </c>
      <c r="I39" s="2">
        <v>1.8745482542396821</v>
      </c>
      <c r="J39" s="2">
        <v>1.7616684846194761</v>
      </c>
      <c r="K39" s="2">
        <v>1.8104537613760716</v>
      </c>
      <c r="L39" s="2">
        <v>1.7007478410973633</v>
      </c>
      <c r="M39" s="2">
        <v>1.7514890129199137</v>
      </c>
    </row>
    <row r="40" spans="1:13" x14ac:dyDescent="0.45">
      <c r="A40" t="s">
        <v>99</v>
      </c>
      <c r="B40" t="s">
        <v>84</v>
      </c>
      <c r="C40" t="s">
        <v>62</v>
      </c>
      <c r="D40">
        <v>2.1299981784576714</v>
      </c>
      <c r="E40">
        <v>1.9439103066802965</v>
      </c>
      <c r="F40">
        <v>1.9678138102746823</v>
      </c>
      <c r="G40">
        <v>1.8316055184662314</v>
      </c>
      <c r="H40">
        <v>1.8437975459256626</v>
      </c>
      <c r="I40">
        <v>1.7523803918719045</v>
      </c>
      <c r="J40">
        <v>1.7587466200097701</v>
      </c>
      <c r="K40">
        <v>1.691280753728901</v>
      </c>
      <c r="L40">
        <v>1.6886318079493015</v>
      </c>
      <c r="M40">
        <v>1.6326446341603489</v>
      </c>
    </row>
    <row r="41" spans="1:13" x14ac:dyDescent="0.45">
      <c r="A41" t="s">
        <v>65</v>
      </c>
      <c r="B41" t="s">
        <v>58</v>
      </c>
      <c r="C41" t="s">
        <v>66</v>
      </c>
      <c r="D41">
        <v>2.1168573406413156</v>
      </c>
      <c r="E41">
        <v>2.0324082477002108</v>
      </c>
      <c r="F41">
        <v>2.0028378500038069</v>
      </c>
      <c r="G41">
        <v>1.9388452809207908</v>
      </c>
      <c r="H41">
        <v>1.9147165433716984</v>
      </c>
      <c r="I41">
        <v>1.8710943276085397</v>
      </c>
      <c r="J41">
        <v>1.8256820007259422</v>
      </c>
      <c r="K41">
        <v>1.7936165283133394</v>
      </c>
      <c r="L41">
        <v>1.7522553528776927</v>
      </c>
      <c r="M41">
        <v>1.7375796051121788</v>
      </c>
    </row>
    <row r="42" spans="1:13" x14ac:dyDescent="0.45">
      <c r="A42" t="s">
        <v>57</v>
      </c>
      <c r="B42" t="s">
        <v>58</v>
      </c>
      <c r="C42" t="s">
        <v>59</v>
      </c>
      <c r="D42">
        <v>2.1227153500306395</v>
      </c>
      <c r="E42">
        <v>1.965647179745257</v>
      </c>
      <c r="F42">
        <v>2.012409673395871</v>
      </c>
      <c r="G42">
        <v>1.873074416568538</v>
      </c>
      <c r="H42">
        <v>1.9214157500829894</v>
      </c>
      <c r="I42">
        <v>1.8012868114489444</v>
      </c>
      <c r="J42">
        <v>1.8393530576477914</v>
      </c>
      <c r="K42">
        <v>1.7365763030606727</v>
      </c>
      <c r="L42">
        <v>1.7616595245218278</v>
      </c>
      <c r="M42">
        <v>1.6685275483386048</v>
      </c>
    </row>
    <row r="43" spans="1:13" x14ac:dyDescent="0.45">
      <c r="A43" t="s">
        <v>103</v>
      </c>
      <c r="B43" t="s">
        <v>104</v>
      </c>
      <c r="C43" t="s">
        <v>64</v>
      </c>
      <c r="D43">
        <v>2.1857146237177525</v>
      </c>
      <c r="E43">
        <v>2.010461974575811</v>
      </c>
      <c r="F43">
        <v>2.0564725095648329</v>
      </c>
      <c r="G43">
        <v>1.9051982497645177</v>
      </c>
      <c r="H43">
        <v>1.959382330123516</v>
      </c>
      <c r="I43">
        <v>1.8203335100014704</v>
      </c>
      <c r="J43">
        <v>1.8695221312134822</v>
      </c>
      <c r="K43">
        <v>1.7526306799474343</v>
      </c>
      <c r="L43">
        <v>1.7971288491201134</v>
      </c>
      <c r="M43">
        <v>1.6972528475977444</v>
      </c>
    </row>
    <row r="44" spans="1:13" x14ac:dyDescent="0.45">
      <c r="A44" t="s">
        <v>72</v>
      </c>
      <c r="B44" t="s">
        <v>73</v>
      </c>
      <c r="C44" t="s">
        <v>74</v>
      </c>
      <c r="D44">
        <v>2.2045583965329945</v>
      </c>
      <c r="E44">
        <v>2.3010346182926318</v>
      </c>
      <c r="F44">
        <v>2.1119921988845136</v>
      </c>
      <c r="G44">
        <v>2.207335006748377</v>
      </c>
      <c r="H44">
        <v>2.0289803302824292</v>
      </c>
      <c r="I44">
        <v>2.1244723744165892</v>
      </c>
      <c r="J44">
        <v>1.9682742870676488</v>
      </c>
      <c r="K44">
        <v>2.0462384391684187</v>
      </c>
      <c r="L44">
        <v>1.899048801003977</v>
      </c>
      <c r="M44">
        <v>1.9829281297873131</v>
      </c>
    </row>
    <row r="45" spans="1:13" x14ac:dyDescent="0.45">
      <c r="A45" t="s">
        <v>105</v>
      </c>
      <c r="B45" t="s">
        <v>106</v>
      </c>
      <c r="C45" t="s">
        <v>125</v>
      </c>
      <c r="D45">
        <v>2.3951858150022116</v>
      </c>
      <c r="E45">
        <v>2.2735931310331203</v>
      </c>
      <c r="F45">
        <v>2.2295471425643547</v>
      </c>
      <c r="G45">
        <v>2.1738154884688194</v>
      </c>
      <c r="H45">
        <v>2.0972335370783393</v>
      </c>
      <c r="I45">
        <v>2.0556217820469969</v>
      </c>
      <c r="J45">
        <v>2.0145151028758352</v>
      </c>
      <c r="K45">
        <v>1.9793331831221868</v>
      </c>
      <c r="L45">
        <v>1.9404922767268566</v>
      </c>
      <c r="M45">
        <v>1.9162925369467527</v>
      </c>
    </row>
    <row r="46" spans="1:13" x14ac:dyDescent="0.45">
      <c r="A46" t="s">
        <v>60</v>
      </c>
      <c r="B46" t="s">
        <v>61</v>
      </c>
      <c r="C46" t="s">
        <v>62</v>
      </c>
      <c r="D46">
        <v>2.3200777431250454</v>
      </c>
      <c r="E46">
        <v>2.3543421466438308</v>
      </c>
      <c r="F46">
        <v>2.2129656549759713</v>
      </c>
      <c r="G46">
        <v>2.2580533220646557</v>
      </c>
      <c r="H46">
        <v>2.1007353103225772</v>
      </c>
      <c r="I46">
        <v>2.1633446882116067</v>
      </c>
      <c r="J46">
        <v>2.0260624517455468</v>
      </c>
      <c r="K46">
        <v>2.0974122824045436</v>
      </c>
      <c r="L46">
        <v>1.9612115092833597</v>
      </c>
      <c r="M46">
        <v>2.0411737906594323</v>
      </c>
    </row>
    <row r="47" spans="1:13" x14ac:dyDescent="0.45">
      <c r="A47" t="s">
        <v>97</v>
      </c>
      <c r="B47" t="s">
        <v>98</v>
      </c>
      <c r="C47" t="s">
        <v>66</v>
      </c>
      <c r="D47">
        <v>2.3929704203109265</v>
      </c>
      <c r="E47">
        <v>2.1136294413387149</v>
      </c>
      <c r="F47">
        <v>2.2545647667550806</v>
      </c>
      <c r="G47">
        <v>2.02791024784631</v>
      </c>
      <c r="H47">
        <v>2.1048637310971796</v>
      </c>
      <c r="I47">
        <v>1.928486892292997</v>
      </c>
      <c r="J47">
        <v>2.0014732142424951</v>
      </c>
      <c r="K47">
        <v>1.8500529738263003</v>
      </c>
      <c r="L47">
        <v>1.9261433636896199</v>
      </c>
      <c r="M47">
        <v>1.7997595084827094</v>
      </c>
    </row>
    <row r="48" spans="1:13" x14ac:dyDescent="0.45">
      <c r="A48" t="s">
        <v>75</v>
      </c>
      <c r="B48" t="s">
        <v>58</v>
      </c>
      <c r="C48" t="s">
        <v>62</v>
      </c>
      <c r="D48">
        <v>2.5424804050372356</v>
      </c>
      <c r="E48">
        <v>2.4833742277879076</v>
      </c>
      <c r="F48">
        <v>2.4120509221816451</v>
      </c>
      <c r="G48">
        <v>2.3798125178502256</v>
      </c>
      <c r="H48">
        <v>2.31855337964884</v>
      </c>
      <c r="I48">
        <v>2.3055351527662946</v>
      </c>
      <c r="J48">
        <v>2.2291526670705566</v>
      </c>
      <c r="K48">
        <v>2.2208782431609015</v>
      </c>
      <c r="L48">
        <v>2.163808842099197</v>
      </c>
      <c r="M48">
        <v>2.1632672305612228</v>
      </c>
    </row>
    <row r="49" spans="1:13" x14ac:dyDescent="0.45">
      <c r="A49" t="s">
        <v>116</v>
      </c>
      <c r="B49" t="s">
        <v>104</v>
      </c>
      <c r="C49" t="s">
        <v>59</v>
      </c>
      <c r="D49">
        <v>2.8835119403932832</v>
      </c>
      <c r="E49">
        <v>2.5817754561919406</v>
      </c>
      <c r="F49">
        <v>2.7060987905799734</v>
      </c>
      <c r="G49">
        <v>2.4545198269742565</v>
      </c>
      <c r="H49">
        <v>2.5758661921409645</v>
      </c>
      <c r="I49">
        <v>2.3528273747205453</v>
      </c>
      <c r="J49">
        <v>2.4860498418542911</v>
      </c>
      <c r="K49">
        <v>2.2936176048155299</v>
      </c>
      <c r="L49">
        <v>2.3652925976449883</v>
      </c>
      <c r="M49">
        <v>2.1954160052148546</v>
      </c>
    </row>
    <row r="50" spans="1:13" s="2" customFormat="1" x14ac:dyDescent="0.45">
      <c r="A50" t="s">
        <v>70</v>
      </c>
      <c r="B50" t="s">
        <v>71</v>
      </c>
      <c r="C50" t="s">
        <v>66</v>
      </c>
      <c r="D50">
        <v>2.9847923982651063</v>
      </c>
      <c r="E50">
        <v>2.6266910151395724</v>
      </c>
      <c r="F50">
        <v>2.7375404551495324</v>
      </c>
      <c r="G50">
        <v>2.4909677744682539</v>
      </c>
      <c r="H50">
        <v>2.5840356318839359</v>
      </c>
      <c r="I50">
        <v>2.3790170610062757</v>
      </c>
      <c r="J50">
        <v>2.466107681182347</v>
      </c>
      <c r="K50">
        <v>2.2828950968881481</v>
      </c>
      <c r="L50">
        <v>2.3117423679608762</v>
      </c>
      <c r="M50">
        <v>2.1844162822706652</v>
      </c>
    </row>
  </sheetData>
  <sortState xmlns:xlrd2="http://schemas.microsoft.com/office/spreadsheetml/2017/richdata2" ref="A2:M50">
    <sortCondition ref="H2:H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</vt:lpstr>
      <vt:lpstr>ASE Now</vt:lpstr>
      <vt:lpstr>DPS Now</vt:lpstr>
      <vt:lpstr>ASE Future</vt:lpstr>
      <vt:lpstr>DPS Future</vt:lpstr>
      <vt:lpstr>Megas</vt:lpstr>
      <vt:lpstr>Megas (Formatted)</vt:lpstr>
      <vt:lpstr>ASE Full</vt:lpstr>
      <vt:lpstr>DPS Full</vt:lpstr>
      <vt:lpstr>comprehensive_dps30</vt:lpstr>
      <vt:lpstr>ASE Full Untruncated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2022-09-20T07:25:13Z</dcterms:created>
  <dcterms:modified xsi:type="dcterms:W3CDTF">2022-09-25T04:28:13Z</dcterms:modified>
</cp:coreProperties>
</file>