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124603CA-9AB5-44A7-BEDF-02026667DB3C}" xr6:coauthVersionLast="47" xr6:coauthVersionMax="47" xr10:uidLastSave="{00000000-0000-0000-0000-000000000000}"/>
  <bookViews>
    <workbookView xWindow="-98" yWindow="-98" windowWidth="22695" windowHeight="14476" activeTab="1"/>
  </bookViews>
  <sheets>
    <sheet name="Poison fix Zacian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46" i="1" l="1" a="1"/>
  <c r="G46" i="1" s="1"/>
  <c r="F46" i="1" a="1"/>
  <c r="F46" i="1" s="1"/>
  <c r="E46" i="1"/>
  <c r="G26" i="1" a="1"/>
  <c r="G26" i="1" s="1"/>
  <c r="F26" i="1" a="1"/>
  <c r="F26" i="1" s="1"/>
  <c r="E26" i="1"/>
  <c r="G18" i="1" a="1"/>
  <c r="G18" i="1" s="1"/>
  <c r="F18" i="1" a="1"/>
  <c r="F18" i="1" s="1"/>
  <c r="E18" i="1"/>
  <c r="G21" i="1" a="1"/>
  <c r="G21" i="1" s="1"/>
  <c r="F21" i="1" a="1"/>
  <c r="F21" i="1" s="1"/>
  <c r="E21" i="1"/>
  <c r="G12" i="1" a="1"/>
  <c r="G12" i="1" s="1"/>
  <c r="F12" i="1" a="1"/>
  <c r="F12" i="1" s="1"/>
  <c r="E12" i="1"/>
  <c r="G19" i="1" a="1"/>
  <c r="G19" i="1" s="1"/>
  <c r="F19" i="1" a="1"/>
  <c r="F19" i="1" s="1"/>
  <c r="E19" i="1"/>
  <c r="G13" i="1" a="1"/>
  <c r="G13" i="1" s="1"/>
  <c r="F13" i="1" a="1"/>
  <c r="F13" i="1" s="1"/>
  <c r="E13" i="1"/>
  <c r="G11" i="1" a="1"/>
  <c r="G11" i="1" s="1"/>
  <c r="F11" i="1" a="1"/>
  <c r="F11" i="1" s="1"/>
  <c r="E11" i="1"/>
  <c r="G45" i="1" a="1"/>
  <c r="G45" i="1" s="1"/>
  <c r="F45" i="1" a="1"/>
  <c r="F45" i="1" s="1"/>
  <c r="E45" i="1"/>
  <c r="G50" i="1" a="1"/>
  <c r="G50" i="1" s="1"/>
  <c r="F50" i="1" a="1"/>
  <c r="F50" i="1" s="1"/>
  <c r="E50" i="1"/>
  <c r="G48" i="1" a="1"/>
  <c r="G48" i="1" s="1"/>
  <c r="F48" i="1" a="1"/>
  <c r="F48" i="1" s="1"/>
  <c r="E48" i="1"/>
  <c r="G37" i="1" a="1"/>
  <c r="G37" i="1" s="1"/>
  <c r="F37" i="1" a="1"/>
  <c r="F37" i="1" s="1"/>
  <c r="E37" i="1"/>
  <c r="G43" i="1" a="1"/>
  <c r="G43" i="1" s="1"/>
  <c r="F43" i="1" a="1"/>
  <c r="F43" i="1" s="1"/>
  <c r="E43" i="1"/>
  <c r="G41" i="1" a="1"/>
  <c r="G41" i="1" s="1"/>
  <c r="F41" i="1" a="1"/>
  <c r="F41" i="1" s="1"/>
  <c r="E41" i="1"/>
  <c r="G20" i="1" a="1"/>
  <c r="G20" i="1" s="1"/>
  <c r="F20" i="1" a="1"/>
  <c r="F20" i="1" s="1"/>
  <c r="E20" i="1"/>
  <c r="G32" i="1" a="1"/>
  <c r="G32" i="1" s="1"/>
  <c r="F32" i="1" a="1"/>
  <c r="F32" i="1" s="1"/>
  <c r="E32" i="1"/>
  <c r="G47" i="1" a="1"/>
  <c r="G47" i="1" s="1"/>
  <c r="F47" i="1" a="1"/>
  <c r="F47" i="1" s="1"/>
  <c r="E47" i="1"/>
  <c r="G34" i="1" a="1"/>
  <c r="G34" i="1" s="1"/>
  <c r="F34" i="1" a="1"/>
  <c r="F34" i="1" s="1"/>
  <c r="E34" i="1"/>
  <c r="G33" i="1" a="1"/>
  <c r="G33" i="1" s="1"/>
  <c r="F33" i="1" a="1"/>
  <c r="F33" i="1" s="1"/>
  <c r="E33" i="1"/>
  <c r="G40" i="1" a="1"/>
  <c r="G40" i="1" s="1"/>
  <c r="F40" i="1" a="1"/>
  <c r="F40" i="1" s="1"/>
  <c r="E40" i="1"/>
  <c r="G31" i="1" a="1"/>
  <c r="G31" i="1" s="1"/>
  <c r="F31" i="1" a="1"/>
  <c r="F31" i="1" s="1"/>
  <c r="E31" i="1"/>
  <c r="G28" i="1" a="1"/>
  <c r="G28" i="1" s="1"/>
  <c r="F28" i="1" a="1"/>
  <c r="F28" i="1" s="1"/>
  <c r="E28" i="1"/>
  <c r="G30" i="1" a="1"/>
  <c r="G30" i="1" s="1"/>
  <c r="F30" i="1" a="1"/>
  <c r="F30" i="1" s="1"/>
  <c r="E30" i="1"/>
  <c r="G29" i="1" a="1"/>
  <c r="G29" i="1" s="1"/>
  <c r="F29" i="1" a="1"/>
  <c r="F29" i="1" s="1"/>
  <c r="E29" i="1"/>
  <c r="G49" i="1" a="1"/>
  <c r="G49" i="1" s="1"/>
  <c r="F49" i="1" a="1"/>
  <c r="F49" i="1" s="1"/>
  <c r="E49" i="1"/>
  <c r="G15" i="1" a="1"/>
  <c r="G15" i="1" s="1"/>
  <c r="F15" i="1" a="1"/>
  <c r="F15" i="1" s="1"/>
  <c r="E15" i="1"/>
  <c r="G44" i="1" a="1"/>
  <c r="G44" i="1" s="1"/>
  <c r="F44" i="1" a="1"/>
  <c r="F44" i="1" s="1"/>
  <c r="E44" i="1"/>
  <c r="G39" i="1" a="1"/>
  <c r="G39" i="1" s="1"/>
  <c r="F39" i="1" a="1"/>
  <c r="F39" i="1" s="1"/>
  <c r="E39" i="1"/>
  <c r="G42" i="1" a="1"/>
  <c r="G42" i="1" s="1"/>
  <c r="F42" i="1" a="1"/>
  <c r="F42" i="1" s="1"/>
  <c r="E42" i="1"/>
  <c r="G16" i="1" a="1"/>
  <c r="G16" i="1" s="1"/>
  <c r="F16" i="1" a="1"/>
  <c r="F16" i="1" s="1"/>
  <c r="E16" i="1"/>
  <c r="G14" i="1" a="1"/>
  <c r="G14" i="1" s="1"/>
  <c r="F14" i="1" a="1"/>
  <c r="F14" i="1" s="1"/>
  <c r="E14" i="1"/>
  <c r="G36" i="1" a="1"/>
  <c r="G36" i="1" s="1"/>
  <c r="F36" i="1" a="1"/>
  <c r="F36" i="1" s="1"/>
  <c r="E36" i="1"/>
  <c r="G38" i="1" a="1"/>
  <c r="G38" i="1" s="1"/>
  <c r="F38" i="1" a="1"/>
  <c r="F38" i="1" s="1"/>
  <c r="E38" i="1"/>
  <c r="G24" i="1" a="1"/>
  <c r="G24" i="1" s="1"/>
  <c r="F24" i="1" a="1"/>
  <c r="F24" i="1" s="1"/>
  <c r="E24" i="1"/>
  <c r="G23" i="1" a="1"/>
  <c r="G23" i="1" s="1"/>
  <c r="F23" i="1" a="1"/>
  <c r="F23" i="1" s="1"/>
  <c r="E23" i="1"/>
  <c r="G22" i="1" a="1"/>
  <c r="G22" i="1" s="1"/>
  <c r="F22" i="1" a="1"/>
  <c r="F22" i="1" s="1"/>
  <c r="E22" i="1"/>
  <c r="G35" i="1" a="1"/>
  <c r="G35" i="1" s="1"/>
  <c r="F35" i="1" a="1"/>
  <c r="F35" i="1" s="1"/>
  <c r="E35" i="1"/>
  <c r="G27" i="1" a="1"/>
  <c r="G27" i="1" s="1"/>
  <c r="F27" i="1" a="1"/>
  <c r="F27" i="1" s="1"/>
  <c r="E27" i="1"/>
  <c r="G10" i="1" a="1"/>
  <c r="G10" i="1" s="1"/>
  <c r="F10" i="1" a="1"/>
  <c r="F10" i="1" s="1"/>
  <c r="E10" i="1"/>
  <c r="G25" i="1" a="1"/>
  <c r="G25" i="1" s="1"/>
  <c r="F25" i="1" a="1"/>
  <c r="F25" i="1" s="1"/>
  <c r="E25" i="1"/>
  <c r="G17" i="1" a="1"/>
  <c r="G17" i="1" s="1"/>
  <c r="F17" i="1" a="1"/>
  <c r="F17" i="1" s="1"/>
  <c r="E17" i="1"/>
  <c r="G9" i="1" a="1"/>
  <c r="G9" i="1" s="1"/>
  <c r="F9" i="1" a="1"/>
  <c r="F9" i="1" s="1"/>
  <c r="E9" i="1"/>
  <c r="G8" i="1" a="1"/>
  <c r="G8" i="1" s="1"/>
  <c r="F8" i="1" a="1"/>
  <c r="F8" i="1" s="1"/>
  <c r="E8" i="1"/>
  <c r="E7" i="1"/>
  <c r="G7" i="1" a="1"/>
  <c r="G7" i="1" s="1"/>
  <c r="F7" i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<sst xmlns="http://schemas.openxmlformats.org/spreadsheetml/2006/main" count="519" uniqueCount="120">
  <si>
    <t>Attacker</t>
  </si>
  <si>
    <t>Fast Move</t>
  </si>
  <si>
    <t>Charged Move</t>
  </si>
  <si>
    <t>Level</t>
  </si>
  <si>
    <t>Tapu Lele, Tier 5</t>
  </si>
  <si>
    <t>Arceus (Fairy), Tier 5</t>
  </si>
  <si>
    <t>Arceus (Grass), Tier 5</t>
  </si>
  <si>
    <t>Shaymin, Tier 5</t>
  </si>
  <si>
    <t>Tapu Bulu, Tier 5</t>
  </si>
  <si>
    <t>Xerneas, Tier 5</t>
  </si>
  <si>
    <t>Zacian (Hero), Tier 5</t>
  </si>
  <si>
    <t>Mega Altaria, Mega Tier</t>
  </si>
  <si>
    <t>Mega Audino, Mega Tier</t>
  </si>
  <si>
    <t>Mega Gardevoir, Mega Tier</t>
  </si>
  <si>
    <t>Azumarill, Tier 3</t>
  </si>
  <si>
    <t>Bellossom, Tier 3</t>
  </si>
  <si>
    <t>Gardevoir, Tier 3</t>
  </si>
  <si>
    <t>Granbull, Tier 3</t>
  </si>
  <si>
    <t>Kirlia, Tier 3</t>
  </si>
  <si>
    <t>Ludicolo, Tier 3</t>
  </si>
  <si>
    <t>Meganium, Tier 3</t>
  </si>
  <si>
    <t>Mr. Mime, Tier 3</t>
  </si>
  <si>
    <t>Tangela, Tier 3</t>
  </si>
  <si>
    <t>Togetic, Tier 3</t>
  </si>
  <si>
    <t>Wigglytuff,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</si>
  <si>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</si>
  <si>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</si>
  <si>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</si>
  <si>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</si>
  <si>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</si>
  <si>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</si>
  <si>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</si>
  <si>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</si>
  <si>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</si>
  <si>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</si>
  <si>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</si>
  <si>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Gengar</t>
  </si>
  <si>
    <t>Lick</t>
  </si>
  <si>
    <t>Sludge Bomb</t>
  </si>
  <si>
    <t>Hex</t>
  </si>
  <si>
    <t>Shadow Claw</t>
  </si>
  <si>
    <t>Sludge Wave</t>
  </si>
  <si>
    <t>Shadow Skuntank</t>
  </si>
  <si>
    <t>Poison Jab</t>
  </si>
  <si>
    <t>Mega Venusaur</t>
  </si>
  <si>
    <t>Vine Whip</t>
  </si>
  <si>
    <t>Mega Beedrill</t>
  </si>
  <si>
    <t>Shadow Drapion</t>
  </si>
  <si>
    <t>Poison Sting</t>
  </si>
  <si>
    <t>Skuntank</t>
  </si>
  <si>
    <t>Gengar</t>
  </si>
  <si>
    <t>Muk (Alola)</t>
  </si>
  <si>
    <t>Gunk Shot</t>
  </si>
  <si>
    <t>Slowbro (Galarian)</t>
  </si>
  <si>
    <t>Shadow Victreebel</t>
  </si>
  <si>
    <t>Acid</t>
  </si>
  <si>
    <t>Shadow Vileplume</t>
  </si>
  <si>
    <t>Drapion</t>
  </si>
  <si>
    <t>Muk</t>
  </si>
  <si>
    <t>Haunter</t>
  </si>
  <si>
    <t>Roserade</t>
  </si>
  <si>
    <t>Slowking (Galarian)</t>
  </si>
  <si>
    <t>Shadow Weezing</t>
  </si>
  <si>
    <t>Victreebel</t>
  </si>
  <si>
    <t>Toxicroak</t>
  </si>
  <si>
    <t>Vileplume</t>
  </si>
  <si>
    <t>Shadow Beedrill</t>
  </si>
  <si>
    <t>Scolipede</t>
  </si>
  <si>
    <t>Shadow Venusaur</t>
  </si>
  <si>
    <t>Venusaur</t>
  </si>
  <si>
    <t>Shadow Nidoking</t>
  </si>
  <si>
    <t>Shadow Muk</t>
  </si>
  <si>
    <t>Shadow Nidoqueen</t>
  </si>
  <si>
    <t>Poison Fang</t>
  </si>
  <si>
    <t>Weezing</t>
  </si>
  <si>
    <t>Shadow Crobat</t>
  </si>
  <si>
    <t>Air Slash</t>
  </si>
  <si>
    <t>Cross Poison</t>
  </si>
  <si>
    <t>Garbodor</t>
  </si>
  <si>
    <t>Crobat</t>
  </si>
  <si>
    <t>Nidoking</t>
  </si>
  <si>
    <t>Nihilego</t>
  </si>
  <si>
    <t>Naganadel</t>
  </si>
  <si>
    <t>Salazzle</t>
  </si>
  <si>
    <t># Blanks</t>
  </si>
  <si>
    <t>ASE</t>
  </si>
  <si>
    <t>ASE Dodge</t>
  </si>
  <si>
    <t>Lick*</t>
  </si>
  <si>
    <t>Nihilego (Best)</t>
  </si>
  <si>
    <t>Naganadel (Best)</t>
  </si>
  <si>
    <t>Nihilego (Realistic)</t>
  </si>
  <si>
    <t>Naganadel (Realistic)</t>
  </si>
  <si>
    <t>Nihilego (Worst)</t>
  </si>
  <si>
    <t>Salazzle (Best)</t>
  </si>
  <si>
    <t>Naganadel (Worst)</t>
  </si>
  <si>
    <t>Salazzle (Worst)</t>
  </si>
  <si>
    <t>Rank</t>
  </si>
  <si>
    <t>1.144 (#1)</t>
  </si>
  <si>
    <t>1.197 (#2)</t>
  </si>
  <si>
    <t>1.297 (#3)</t>
  </si>
  <si>
    <t>1.387 (#4)</t>
  </si>
  <si>
    <t>1.393 (#5)</t>
  </si>
  <si>
    <t>1.509 (#6)</t>
  </si>
  <si>
    <t>1.512 (#7)</t>
  </si>
  <si>
    <t>1.517 (#8)</t>
  </si>
  <si>
    <t>1.196 (#1)</t>
  </si>
  <si>
    <t>1.198 (#2)</t>
  </si>
  <si>
    <t>1.295 (#3)</t>
  </si>
  <si>
    <t>1.371 (#4)</t>
  </si>
  <si>
    <t>1.384 (#5)</t>
  </si>
  <si>
    <t>1.485 (#6)</t>
  </si>
  <si>
    <t>1.508 (#7)</t>
  </si>
  <si>
    <t>1.523 (#8)</t>
  </si>
  <si>
    <t>DPS</t>
  </si>
  <si>
    <t>DPS^3*TDO</t>
  </si>
  <si>
    <t>Go Hub DPS</t>
  </si>
  <si>
    <t>Go Hub DPS^3*TDO</t>
  </si>
  <si>
    <t>Note</t>
  </si>
  <si>
    <t>Hex or Shadow Claw are similar but slightly worse</t>
  </si>
  <si>
    <t>Worse than Nidoking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</si>
</sst>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0" fillId="0" borderId="0" xfId="0" applyFill="1"/>
    <xf numFmtId="0" fontId="16" fillId="0" borderId="0" xfId="0" applyFont="1" applyFill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G1048576"/>
    </sheetView>
  </sheetViews>
  <sheetFormatPr defaultRowHeight="14.25" x14ac:dyDescent="0.45"/>
  <cols>
    <col min="1" max="1" width="16.06640625" bestFit="1" customWidth="1"/>
    <col min="6" max="7" width="9.3984375" style="1" bestFit="1" customWidth="1"/>
    <col min="20" max="21" width="9.06640625" style="5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84</v>
      </c>
      <c r="F1" s="1" t="s">
        <v>85</v>
      </c>
      <c r="G1" s="1" t="s">
        <v>86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s="5" t="s">
        <v>10</v>
      </c>
      <c r="U1" s="5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</row>
    <row r="2" spans="1:49" x14ac:dyDescent="0.45">
      <c r="A2" t="s">
        <v>25</v>
      </c>
      <c r="H2">
        <v>8.3333333333333304</v>
      </c>
      <c r="I2">
        <v>0</v>
      </c>
      <c r="J2">
        <v>4.1666666666666599</v>
      </c>
      <c r="K2">
        <v>0</v>
      </c>
      <c r="L2">
        <v>4.1666666666666599</v>
      </c>
      <c r="M2">
        <v>0</v>
      </c>
      <c r="N2">
        <v>8.3333333333333304</v>
      </c>
      <c r="O2">
        <v>0</v>
      </c>
      <c r="P2">
        <v>8.3333333333333304</v>
      </c>
      <c r="Q2">
        <v>0</v>
      </c>
      <c r="R2">
        <v>8.3333333333333304</v>
      </c>
      <c r="S2">
        <v>0</v>
      </c>
      <c r="T2" s="5">
        <v>8.3333333333333304</v>
      </c>
      <c r="U2" s="5">
        <v>0</v>
      </c>
      <c r="V2">
        <v>11.6666666666666</v>
      </c>
      <c r="W2">
        <v>0</v>
      </c>
      <c r="X2">
        <v>11.6666666666666</v>
      </c>
      <c r="Y2">
        <v>0</v>
      </c>
      <c r="Z2">
        <v>11.6666666666666</v>
      </c>
      <c r="AA2">
        <v>0</v>
      </c>
      <c r="AB2">
        <v>1.36363636363636</v>
      </c>
      <c r="AC2">
        <v>0</v>
      </c>
      <c r="AD2">
        <v>1.36363636363636</v>
      </c>
      <c r="AE2">
        <v>0</v>
      </c>
      <c r="AF2">
        <v>1.36363636363636</v>
      </c>
      <c r="AG2">
        <v>0</v>
      </c>
      <c r="AH2">
        <v>1.36363636363636</v>
      </c>
      <c r="AI2">
        <v>0</v>
      </c>
      <c r="AJ2">
        <v>1.36363636363636</v>
      </c>
      <c r="AK2">
        <v>0</v>
      </c>
      <c r="AL2">
        <v>1.36363636363636</v>
      </c>
      <c r="AM2">
        <v>0</v>
      </c>
      <c r="AN2">
        <v>1.36363636363636</v>
      </c>
      <c r="AO2">
        <v>0</v>
      </c>
      <c r="AP2">
        <v>1.36363636363636</v>
      </c>
      <c r="AQ2">
        <v>0</v>
      </c>
      <c r="AR2">
        <v>1.36363636363636</v>
      </c>
      <c r="AS2">
        <v>0</v>
      </c>
      <c r="AT2">
        <v>1.36363636363636</v>
      </c>
      <c r="AU2">
        <v>0</v>
      </c>
      <c r="AV2">
        <v>1.36363636363636</v>
      </c>
      <c r="AW2">
        <v>0</v>
      </c>
    </row>
    <row r="3" spans="1:49" x14ac:dyDescent="0.45">
      <c r="A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s="5" t="s">
        <v>27</v>
      </c>
      <c r="U3" s="5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</row>
    <row r="4" spans="1:49" x14ac:dyDescent="0.45">
      <c r="A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s="5" t="s">
        <v>29</v>
      </c>
      <c r="U4" s="5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</row>
    <row r="5" spans="1:49" x14ac:dyDescent="0.45">
      <c r="A5" t="s">
        <v>31</v>
      </c>
      <c r="H5" t="s">
        <v>32</v>
      </c>
      <c r="I5" t="s">
        <v>33</v>
      </c>
      <c r="J5" t="s">
        <v>32</v>
      </c>
      <c r="K5" t="s">
        <v>33</v>
      </c>
      <c r="L5" t="s">
        <v>32</v>
      </c>
      <c r="M5" t="s">
        <v>33</v>
      </c>
      <c r="N5" t="s">
        <v>32</v>
      </c>
      <c r="O5" t="s">
        <v>33</v>
      </c>
      <c r="P5" t="s">
        <v>32</v>
      </c>
      <c r="Q5" t="s">
        <v>33</v>
      </c>
      <c r="R5" t="s">
        <v>32</v>
      </c>
      <c r="S5" t="s">
        <v>33</v>
      </c>
      <c r="T5" s="5" t="s">
        <v>32</v>
      </c>
      <c r="U5" s="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32</v>
      </c>
      <c r="AA5" t="s">
        <v>33</v>
      </c>
      <c r="AB5" t="s">
        <v>32</v>
      </c>
      <c r="AC5" t="s">
        <v>33</v>
      </c>
      <c r="AD5" t="s">
        <v>32</v>
      </c>
      <c r="AE5" t="s">
        <v>33</v>
      </c>
      <c r="AF5" t="s">
        <v>32</v>
      </c>
      <c r="AG5" t="s">
        <v>33</v>
      </c>
      <c r="AH5" t="s">
        <v>32</v>
      </c>
      <c r="AI5" t="s">
        <v>33</v>
      </c>
      <c r="AJ5" t="s">
        <v>32</v>
      </c>
      <c r="AK5" t="s">
        <v>33</v>
      </c>
      <c r="AL5" t="s">
        <v>32</v>
      </c>
      <c r="AM5" t="s">
        <v>33</v>
      </c>
      <c r="AN5" t="s">
        <v>32</v>
      </c>
      <c r="AO5" t="s">
        <v>33</v>
      </c>
      <c r="AP5" t="s">
        <v>32</v>
      </c>
      <c r="AQ5" t="s">
        <v>33</v>
      </c>
      <c r="AR5" t="s">
        <v>32</v>
      </c>
      <c r="AS5" t="s">
        <v>33</v>
      </c>
      <c r="AT5" t="s">
        <v>32</v>
      </c>
      <c r="AU5" t="s">
        <v>33</v>
      </c>
      <c r="AV5" t="s">
        <v>32</v>
      </c>
      <c r="AW5" t="s">
        <v>33</v>
      </c>
    </row>
    <row r="6" spans="1:49" x14ac:dyDescent="0.45">
      <c r="A6" t="s">
        <v>34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s="5" t="s">
        <v>35</v>
      </c>
      <c r="U6" s="5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</row>
    <row r="7" spans="1:49" x14ac:dyDescent="0.45">
      <c r="A7" t="s">
        <v>36</v>
      </c>
      <c r="B7" t="s">
        <v>37</v>
      </c>
      <c r="C7" t="s">
        <v>38</v>
      </c>
      <c r="D7">
        <v>40</v>
      </c>
      <c r="E7" s="4">
        <f>COUNTBLANK(H7:AW7)</f>
        <v>0</v>
      </c>
      <c r="F7" s="1" cm="1">
        <f t="array" ref="F7">SUMPRODUCT($H7:$AW7,$H$2:$AW$2)/SUMPRODUCT(--($H7:$AW7&lt;&gt;""),$H$2:$AW$2)</f>
        <v>1.0242423058288121</v>
      </c>
      <c r="G7" s="1" cm="1">
        <f t="array" ref="G7">SUMPRODUCT($H7:$AW7,$G$2:$AV$2)/SUMPRODUCT(--($H7:$AW7&lt;&gt;""),$G$2:$AV$2)</f>
        <v>1.0354280064660633</v>
      </c>
      <c r="H7">
        <v>1.0035490671526901</v>
      </c>
      <c r="I7">
        <v>1.0210467339777001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1.0141297626703401</v>
      </c>
      <c r="Q7">
        <v>1.0412798043436899</v>
      </c>
      <c r="R7">
        <v>1</v>
      </c>
      <c r="S7">
        <v>1</v>
      </c>
      <c r="T7" s="5">
        <v>1</v>
      </c>
      <c r="U7" s="5">
        <v>1.0084347476858999</v>
      </c>
      <c r="V7">
        <v>1</v>
      </c>
      <c r="W7">
        <v>1</v>
      </c>
      <c r="X7">
        <v>1.1498042862109601</v>
      </c>
      <c r="Y7">
        <v>1.1748396695863901</v>
      </c>
      <c r="Z7">
        <v>1.0142715200539401</v>
      </c>
      <c r="AA7">
        <v>1.0439496739351899</v>
      </c>
      <c r="AB7">
        <v>1</v>
      </c>
      <c r="AC7">
        <v>1.0100642345822299</v>
      </c>
      <c r="AD7">
        <v>1.0275286457769099</v>
      </c>
      <c r="AE7">
        <v>1.03278919179568</v>
      </c>
      <c r="AF7">
        <v>1.0190486698591801</v>
      </c>
      <c r="AG7">
        <v>1.00991867396595</v>
      </c>
      <c r="AH7">
        <v>1</v>
      </c>
      <c r="AI7">
        <v>1</v>
      </c>
      <c r="AJ7">
        <v>1.02698548478769</v>
      </c>
      <c r="AK7">
        <v>1.03479594142208</v>
      </c>
      <c r="AL7">
        <v>1</v>
      </c>
      <c r="AM7">
        <v>1.0022185058450299</v>
      </c>
      <c r="AN7">
        <v>1.01306593119349</v>
      </c>
      <c r="AO7">
        <v>1.0252468435447499</v>
      </c>
      <c r="AP7">
        <v>1.03409641298844</v>
      </c>
      <c r="AQ7">
        <v>1.01020770097816</v>
      </c>
      <c r="AR7">
        <v>1.0066080631227099</v>
      </c>
      <c r="AS7">
        <v>1.01242073300712</v>
      </c>
      <c r="AT7">
        <v>1.0019731857405401</v>
      </c>
      <c r="AU7">
        <v>1</v>
      </c>
      <c r="AV7">
        <v>1.13666573145904</v>
      </c>
      <c r="AW7">
        <v>1.1560975177522399</v>
      </c>
    </row>
    <row r="8" spans="1:49" x14ac:dyDescent="0.45">
      <c r="A8" t="s">
        <v>36</v>
      </c>
      <c r="B8" t="s">
        <v>39</v>
      </c>
      <c r="C8" t="s">
        <v>38</v>
      </c>
      <c r="D8">
        <v>40</v>
      </c>
      <c r="E8" s="4">
        <f>COUNTBLANK(H8:AW8)</f>
        <v>0</v>
      </c>
      <c r="F8" s="1" cm="1">
        <f t="array" ref="F8">SUMPRODUCT($H8:$AW8,$H$2:$AW$2)/SUMPRODUCT(--($H8:$AW8&lt;&gt;""),$H$2:$AW$2)</f>
        <v>1.0388724700446017</v>
      </c>
      <c r="G8" s="1" cm="1">
        <f t="array" ref="G8">SUMPRODUCT($H8:$AW8,$G$2:$AV$2)/SUMPRODUCT(--($H8:$AW8&lt;&gt;""),$G$2:$AV$2)</f>
        <v>1.0569377724578413</v>
      </c>
      <c r="H8">
        <v>1.04475671774909</v>
      </c>
      <c r="I8">
        <v>1.0726729329320699</v>
      </c>
      <c r="J8">
        <v>1.0190541025997499</v>
      </c>
      <c r="K8">
        <v>1.02968815728226</v>
      </c>
      <c r="L8">
        <v>1.01819267470754</v>
      </c>
      <c r="M8">
        <v>1.0343799319053499</v>
      </c>
      <c r="N8">
        <v>1.0166667075173299</v>
      </c>
      <c r="O8">
        <v>1.0228742515401801</v>
      </c>
      <c r="P8">
        <v>0.999999999999999</v>
      </c>
      <c r="Q8">
        <v>1.01935398356846</v>
      </c>
      <c r="R8">
        <v>1.0262086856229</v>
      </c>
      <c r="S8">
        <v>1.02152910697407</v>
      </c>
      <c r="T8" s="5">
        <v>1.0058457916835599</v>
      </c>
      <c r="U8" s="5">
        <v>1.01565362234629</v>
      </c>
      <c r="V8">
        <v>1.0277371221477101</v>
      </c>
      <c r="W8">
        <v>1.0347456325692499</v>
      </c>
      <c r="X8">
        <v>1.1009372332348499</v>
      </c>
      <c r="Y8">
        <v>1.1284914684952301</v>
      </c>
      <c r="Z8">
        <v>1.0793237265928799</v>
      </c>
      <c r="AA8">
        <v>1.1412143186994601</v>
      </c>
      <c r="AB8">
        <v>1.0080877715277601</v>
      </c>
      <c r="AC8">
        <v>1</v>
      </c>
      <c r="AD8">
        <v>1.0203166378499</v>
      </c>
      <c r="AE8">
        <v>1.0218279458786099</v>
      </c>
      <c r="AF8">
        <v>1.0696696702950901</v>
      </c>
      <c r="AG8">
        <v>1.0770370902591599</v>
      </c>
      <c r="AH8">
        <v>1.01333170135668</v>
      </c>
      <c r="AI8">
        <v>1.00911710978536</v>
      </c>
      <c r="AJ8">
        <v>1.0442467647235201</v>
      </c>
      <c r="AK8">
        <v>1.0356143927647601</v>
      </c>
      <c r="AL8">
        <v>1.0184796888649399</v>
      </c>
      <c r="AM8">
        <v>1.03279577936223</v>
      </c>
      <c r="AN8">
        <v>1.0221919591691699</v>
      </c>
      <c r="AO8">
        <v>1.0190088434979401</v>
      </c>
      <c r="AP8">
        <v>1.0754122025400901</v>
      </c>
      <c r="AQ8">
        <v>1.07563488829521</v>
      </c>
      <c r="AR8">
        <v>1</v>
      </c>
      <c r="AS8">
        <v>1</v>
      </c>
      <c r="AT8">
        <v>1</v>
      </c>
      <c r="AU8">
        <v>1.00780193523281</v>
      </c>
      <c r="AV8">
        <v>1.11430881476946</v>
      </c>
      <c r="AW8">
        <v>1.16668242523879</v>
      </c>
    </row>
    <row r="9" spans="1:49" x14ac:dyDescent="0.45">
      <c r="A9" t="s">
        <v>36</v>
      </c>
      <c r="B9" t="s">
        <v>40</v>
      </c>
      <c r="C9" t="s">
        <v>38</v>
      </c>
      <c r="D9">
        <v>40</v>
      </c>
      <c r="E9" s="4">
        <f>COUNTBLANK(H9:AW9)</f>
        <v>0</v>
      </c>
      <c r="F9" s="1" cm="1">
        <f t="array" ref="F9">SUMPRODUCT($H9:$AW9,$H$2:$AW$2)/SUMPRODUCT(--($H9:$AW9&lt;&gt;""),$H$2:$AW$2)</f>
        <v>1.0698477686546364</v>
      </c>
      <c r="G9" s="1" cm="1">
        <f t="array" ref="G9">SUMPRODUCT($H9:$AW9,$G$2:$AV$2)/SUMPRODUCT(--($H9:$AW9&lt;&gt;""),$G$2:$AV$2)</f>
        <v>1.0809145960201358</v>
      </c>
      <c r="H9">
        <v>1</v>
      </c>
      <c r="I9">
        <v>1</v>
      </c>
      <c r="J9">
        <v>1.0171202402608499</v>
      </c>
      <c r="K9">
        <v>1.0311456401244301</v>
      </c>
      <c r="L9">
        <v>1.01545834308959</v>
      </c>
      <c r="M9">
        <v>1.0358783726618299</v>
      </c>
      <c r="N9">
        <v>1.05747981033956</v>
      </c>
      <c r="O9">
        <v>1.0509083236091501</v>
      </c>
      <c r="P9">
        <v>1.11545375179485</v>
      </c>
      <c r="Q9">
        <v>1.14351835026156</v>
      </c>
      <c r="R9">
        <v>1.0708770583082401</v>
      </c>
      <c r="S9">
        <v>1.07383927182475</v>
      </c>
      <c r="T9" s="5">
        <v>1.0312294046600801</v>
      </c>
      <c r="U9" s="5">
        <v>1.0400393140172199</v>
      </c>
      <c r="V9">
        <v>1.0440090707651399</v>
      </c>
      <c r="W9">
        <v>1.05375571459819</v>
      </c>
      <c r="X9">
        <v>1.2616995251507499</v>
      </c>
      <c r="Y9">
        <v>1.29898215988053</v>
      </c>
      <c r="Z9">
        <v>1</v>
      </c>
      <c r="AA9">
        <v>1</v>
      </c>
      <c r="AB9">
        <v>1.07328036247221</v>
      </c>
      <c r="AC9">
        <v>1.07198616884398</v>
      </c>
      <c r="AD9">
        <v>1.0548511247824901</v>
      </c>
      <c r="AE9">
        <v>1.0618856952600699</v>
      </c>
      <c r="AF9">
        <v>1</v>
      </c>
      <c r="AG9">
        <v>1</v>
      </c>
      <c r="AH9">
        <v>1.0588136123031799</v>
      </c>
      <c r="AI9">
        <v>1.06383831828024</v>
      </c>
      <c r="AJ9">
        <v>1</v>
      </c>
      <c r="AK9">
        <v>1</v>
      </c>
      <c r="AL9">
        <v>1.0409867148852401</v>
      </c>
      <c r="AM9">
        <v>1.0583415636197999</v>
      </c>
      <c r="AN9">
        <v>1.0580085756797799</v>
      </c>
      <c r="AO9">
        <v>1.0687163132619499</v>
      </c>
      <c r="AP9">
        <v>1</v>
      </c>
      <c r="AQ9">
        <v>1</v>
      </c>
      <c r="AR9">
        <v>1.0452141815382101</v>
      </c>
      <c r="AS9">
        <v>1.03618496526653</v>
      </c>
      <c r="AT9">
        <v>1.0712156499007699</v>
      </c>
      <c r="AU9">
        <v>1.06251300974101</v>
      </c>
      <c r="AV9">
        <v>1.3239467788547199</v>
      </c>
      <c r="AW9">
        <v>1.40351923268295</v>
      </c>
    </row>
    <row r="10" spans="1:49" x14ac:dyDescent="0.45">
      <c r="A10" t="s">
        <v>46</v>
      </c>
      <c r="B10" t="s">
        <v>43</v>
      </c>
      <c r="C10" t="s">
        <v>38</v>
      </c>
      <c r="D10">
        <v>40</v>
      </c>
      <c r="E10" s="4">
        <f>COUNTBLANK(H10:AW10)</f>
        <v>0</v>
      </c>
      <c r="F10" s="1" cm="1">
        <f t="array" ref="F10">SUMPRODUCT($H10:$AW10,$H$2:$AW$2)/SUMPRODUCT(--($H10:$AW10&lt;&gt;""),$H$2:$AW$2)</f>
        <v>1.0735021001346983</v>
      </c>
      <c r="G10" s="1" cm="1">
        <f t="array" ref="G10">SUMPRODUCT($H10:$AW10,$G$2:$AV$2)/SUMPRODUCT(--($H10:$AW10&lt;&gt;""),$G$2:$AV$2)</f>
        <v>1.0605622105751045</v>
      </c>
      <c r="H10">
        <v>1.1418375610032401</v>
      </c>
      <c r="I10">
        <v>1.16614054588175</v>
      </c>
      <c r="J10">
        <v>1.1231351079909999</v>
      </c>
      <c r="K10">
        <v>1.0129796595526199</v>
      </c>
      <c r="L10">
        <v>1.1181690275956799</v>
      </c>
      <c r="M10">
        <v>1.0188387831693799</v>
      </c>
      <c r="N10">
        <v>1.0187913420711601</v>
      </c>
      <c r="O10">
        <v>1.01781264708913</v>
      </c>
      <c r="P10">
        <v>1.0171636765437899</v>
      </c>
      <c r="Q10">
        <v>1</v>
      </c>
      <c r="R10">
        <v>1.1318974874430301</v>
      </c>
      <c r="S10">
        <v>1.06438383022411</v>
      </c>
      <c r="T10" s="5">
        <v>1.0244575223368699</v>
      </c>
      <c r="U10" s="5">
        <v>1</v>
      </c>
      <c r="V10">
        <v>1.0798992175319899</v>
      </c>
      <c r="W10">
        <v>1.06113853346617</v>
      </c>
      <c r="X10">
        <v>1</v>
      </c>
      <c r="Y10">
        <v>1</v>
      </c>
      <c r="Z10">
        <v>1.1428569746495101</v>
      </c>
      <c r="AA10">
        <v>1.20373135695842</v>
      </c>
      <c r="AB10">
        <v>1.0264714860220501</v>
      </c>
      <c r="AC10">
        <v>1.02084928814138</v>
      </c>
      <c r="AD10">
        <v>1.00277747765809</v>
      </c>
      <c r="AE10">
        <v>1</v>
      </c>
      <c r="AF10">
        <v>1.22553150325255</v>
      </c>
      <c r="AG10">
        <v>1.18968619801022</v>
      </c>
      <c r="AH10">
        <v>1.0314485432262399</v>
      </c>
      <c r="AI10">
        <v>1.00286315206305</v>
      </c>
      <c r="AJ10">
        <v>1.157577806713</v>
      </c>
      <c r="AK10">
        <v>1.15460426701645</v>
      </c>
      <c r="AL10">
        <v>1.00459024026416</v>
      </c>
      <c r="AM10">
        <v>1</v>
      </c>
      <c r="AN10">
        <v>1</v>
      </c>
      <c r="AO10">
        <v>1</v>
      </c>
      <c r="AP10">
        <v>1.1842328140445799</v>
      </c>
      <c r="AQ10">
        <v>1.16929700547809</v>
      </c>
      <c r="AR10">
        <v>1.0086807528955699</v>
      </c>
      <c r="AS10">
        <v>1.0046179868901599</v>
      </c>
      <c r="AT10">
        <v>1.06370916985671</v>
      </c>
      <c r="AU10">
        <v>1.0183636542113099</v>
      </c>
      <c r="AV10">
        <v>1</v>
      </c>
      <c r="AW10">
        <v>1</v>
      </c>
    </row>
    <row r="11" spans="1:49" x14ac:dyDescent="0.45">
      <c r="A11" s="2" t="s">
        <v>81</v>
      </c>
      <c r="B11" s="2" t="s">
        <v>43</v>
      </c>
      <c r="C11" s="2" t="s">
        <v>38</v>
      </c>
      <c r="D11" s="2">
        <v>40</v>
      </c>
      <c r="E11" s="2">
        <f>COUNTBLANK(H11:AW11)</f>
        <v>0</v>
      </c>
      <c r="F11" s="3" cm="1">
        <f t="array" ref="F11">SUMPRODUCT($H11:$AW11,$H$2:$AW$2)/SUMPRODUCT(--($H11:$AW11&lt;&gt;""),$H$2:$AW$2)</f>
        <v>1.1439089648177887</v>
      </c>
      <c r="G11" s="3" cm="1">
        <f t="array" ref="G11">SUMPRODUCT($H11:$AW11,$G$2:$AV$2)/SUMPRODUCT(--($H11:$AW11&lt;&gt;""),$G$2:$AV$2)</f>
        <v>1.1958126260117856</v>
      </c>
      <c r="H11" s="2">
        <v>1.21017596206623</v>
      </c>
      <c r="I11" s="2">
        <v>1.30282924862463</v>
      </c>
      <c r="J11" s="2">
        <v>1.07444904636844</v>
      </c>
      <c r="K11" s="2">
        <v>1.1065352595350599</v>
      </c>
      <c r="L11" s="2">
        <v>1.0715835295759899</v>
      </c>
      <c r="M11" s="2">
        <v>1.1098586665354599</v>
      </c>
      <c r="N11" s="2">
        <v>1.14668739586013</v>
      </c>
      <c r="O11" s="2">
        <v>1.15915557452465</v>
      </c>
      <c r="P11" s="2">
        <v>1.0882849696277199</v>
      </c>
      <c r="Q11" s="2">
        <v>1.11436857136138</v>
      </c>
      <c r="R11" s="2">
        <v>1.18094414743215</v>
      </c>
      <c r="S11" s="2">
        <v>1.1881996515881801</v>
      </c>
      <c r="T11" s="6">
        <v>1.1073900585673699</v>
      </c>
      <c r="U11" s="6">
        <v>1.12140669328471</v>
      </c>
      <c r="V11" s="2">
        <v>1.16658334882826</v>
      </c>
      <c r="W11" s="2">
        <v>1.1958801514709501</v>
      </c>
      <c r="X11" s="2">
        <v>1.14969617635476</v>
      </c>
      <c r="Y11" s="2">
        <v>1.19481249362133</v>
      </c>
      <c r="Z11" s="2">
        <v>1.07064768309443</v>
      </c>
      <c r="AA11" s="2">
        <v>1.2844370917535901</v>
      </c>
      <c r="AB11" s="2">
        <v>1.1963735677732099</v>
      </c>
      <c r="AC11" s="2">
        <v>1.1925700413156599</v>
      </c>
      <c r="AD11" s="2">
        <v>1.18043145688255</v>
      </c>
      <c r="AE11" s="2">
        <v>1.18741812618756</v>
      </c>
      <c r="AF11" s="2">
        <v>1.27494026177344</v>
      </c>
      <c r="AG11" s="2">
        <v>1.3079108401716599</v>
      </c>
      <c r="AH11" s="2">
        <v>1.1607445963559699</v>
      </c>
      <c r="AI11" s="2">
        <v>1.199617208182</v>
      </c>
      <c r="AJ11" s="2">
        <v>1.3339618917948799</v>
      </c>
      <c r="AK11" s="2">
        <v>1.35913459902704</v>
      </c>
      <c r="AL11" s="2">
        <v>1.15238466197913</v>
      </c>
      <c r="AM11" s="2">
        <v>1.1794631711507899</v>
      </c>
      <c r="AN11" s="2">
        <v>1.19039723817758</v>
      </c>
      <c r="AO11" s="2">
        <v>1.1930416533880699</v>
      </c>
      <c r="AP11" s="2">
        <v>1.29919450947608</v>
      </c>
      <c r="AQ11" s="2">
        <v>1.3065024939016701</v>
      </c>
      <c r="AR11" s="2">
        <v>1.17620454748528</v>
      </c>
      <c r="AS11" s="2">
        <v>1.17936794382638</v>
      </c>
      <c r="AT11" s="2">
        <v>1.2147708718322201</v>
      </c>
      <c r="AU11" s="2">
        <v>1.2126885053385701</v>
      </c>
      <c r="AV11" s="2">
        <v>1.1349393474093501</v>
      </c>
      <c r="AW11" s="2">
        <v>1.1903659505786</v>
      </c>
    </row>
    <row r="12" spans="1:49" x14ac:dyDescent="0.45">
      <c r="A12" s="2" t="s">
        <v>82</v>
      </c>
      <c r="B12" s="2" t="s">
        <v>43</v>
      </c>
      <c r="C12" s="2" t="s">
        <v>38</v>
      </c>
      <c r="D12" s="2">
        <v>40</v>
      </c>
      <c r="E12" s="2">
        <f>COUNTBLANK(H12:AW12)</f>
        <v>0</v>
      </c>
      <c r="F12" s="3" cm="1">
        <f t="array" ref="F12">SUMPRODUCT($H12:$AW12,$H$2:$AW$2)/SUMPRODUCT(--($H12:$AW12&lt;&gt;""),$H$2:$AW$2)</f>
        <v>1.1971277671316203</v>
      </c>
      <c r="G12" s="3" cm="1">
        <f t="array" ref="G12">SUMPRODUCT($H12:$AW12,$G$2:$AV$2)/SUMPRODUCT(--($H12:$AW12&lt;&gt;""),$G$2:$AV$2)</f>
        <v>1.197557742256949</v>
      </c>
      <c r="H12" s="2">
        <v>1.31189273389718</v>
      </c>
      <c r="I12" s="2">
        <v>1.31797177840393</v>
      </c>
      <c r="J12" s="2">
        <v>1.2156236686652599</v>
      </c>
      <c r="K12" s="2">
        <v>1.16370311674754</v>
      </c>
      <c r="L12" s="2">
        <v>1.21038085861279</v>
      </c>
      <c r="M12" s="2">
        <v>1.17095290228786</v>
      </c>
      <c r="N12" s="2">
        <v>1.1058847751454901</v>
      </c>
      <c r="O12" s="2">
        <v>1.11375523121645</v>
      </c>
      <c r="P12" s="2">
        <v>1.1191388222576399</v>
      </c>
      <c r="Q12" s="2">
        <v>1.1224921075046801</v>
      </c>
      <c r="R12" s="2">
        <v>1.25842194917021</v>
      </c>
      <c r="S12" s="2">
        <v>1.2018441467818299</v>
      </c>
      <c r="T12" s="6">
        <v>1.1441928327414199</v>
      </c>
      <c r="U12" s="6">
        <v>1.14569971211544</v>
      </c>
      <c r="V12" s="2">
        <v>1.19993264622936</v>
      </c>
      <c r="W12" s="2">
        <v>1.1988100373264901</v>
      </c>
      <c r="X12" s="2">
        <v>1.14555719982983</v>
      </c>
      <c r="Y12" s="2">
        <v>1.1475394493137101</v>
      </c>
      <c r="Z12" s="2">
        <v>1.2634307747242099</v>
      </c>
      <c r="AA12" s="2">
        <v>1.33955516208957</v>
      </c>
      <c r="AB12" s="2">
        <v>1.1737946125655301</v>
      </c>
      <c r="AC12" s="2">
        <v>1.14416677050417</v>
      </c>
      <c r="AD12" s="2">
        <v>1.1479646526196099</v>
      </c>
      <c r="AE12" s="2">
        <v>1.1340013834593301</v>
      </c>
      <c r="AF12" s="2">
        <v>1.3526301007053201</v>
      </c>
      <c r="AG12" s="2">
        <v>1.34847702947355</v>
      </c>
      <c r="AH12" s="2">
        <v>1.1676598749256499</v>
      </c>
      <c r="AI12" s="2">
        <v>1.14904135373436</v>
      </c>
      <c r="AJ12" s="2">
        <v>1.31063109828004</v>
      </c>
      <c r="AK12" s="2">
        <v>1.3122813641294699</v>
      </c>
      <c r="AL12" s="2">
        <v>1.1162170561331399</v>
      </c>
      <c r="AM12" s="2">
        <v>1.1304061355714801</v>
      </c>
      <c r="AN12" s="2">
        <v>1.1355596644794601</v>
      </c>
      <c r="AO12" s="2">
        <v>1.14138076505209</v>
      </c>
      <c r="AP12" s="2">
        <v>1.322567391068</v>
      </c>
      <c r="AQ12" s="2">
        <v>1.2943902101500999</v>
      </c>
      <c r="AR12" s="2">
        <v>1.1367627023822</v>
      </c>
      <c r="AS12" s="2">
        <v>1.13320419236255</v>
      </c>
      <c r="AT12" s="2">
        <v>1.17795915771969</v>
      </c>
      <c r="AU12" s="2">
        <v>1.1575840737962799</v>
      </c>
      <c r="AV12" s="2">
        <v>1.1613762202040701</v>
      </c>
      <c r="AW12" s="2">
        <v>1.14100535873244</v>
      </c>
    </row>
    <row r="13" spans="1:49" x14ac:dyDescent="0.45">
      <c r="A13" s="2" t="s">
        <v>81</v>
      </c>
      <c r="B13" s="2" t="s">
        <v>55</v>
      </c>
      <c r="C13" s="2" t="s">
        <v>52</v>
      </c>
      <c r="D13" s="2">
        <v>40</v>
      </c>
      <c r="E13" s="2">
        <f>COUNTBLANK(H13:AW13)</f>
        <v>0</v>
      </c>
      <c r="F13" s="3" cm="1">
        <f t="array" ref="F13">SUMPRODUCT($H13:$AW13,$H$2:$AW$2)/SUMPRODUCT(--($H13:$AW13&lt;&gt;""),$H$2:$AW$2)</f>
        <v>1.2334990645777504</v>
      </c>
      <c r="G13" s="3" cm="1">
        <f t="array" ref="G13">SUMPRODUCT($H13:$AW13,$G$2:$AV$2)/SUMPRODUCT(--($H13:$AW13&lt;&gt;""),$G$2:$AV$2)</f>
        <v>1.2775462689696324</v>
      </c>
      <c r="H13" s="2">
        <v>1.3290540981974599</v>
      </c>
      <c r="I13" s="2">
        <v>1.3973475430275399</v>
      </c>
      <c r="J13" s="2">
        <v>1.22555552544069</v>
      </c>
      <c r="K13" s="2">
        <v>1.23546666524044</v>
      </c>
      <c r="L13" s="2">
        <v>1.2278728447260601</v>
      </c>
      <c r="M13" s="2">
        <v>1.2390266111099699</v>
      </c>
      <c r="N13" s="2">
        <v>1.2508493505760601</v>
      </c>
      <c r="O13" s="2">
        <v>1.22946700704606</v>
      </c>
      <c r="P13" s="2">
        <v>1.1466072354546599</v>
      </c>
      <c r="Q13" s="2">
        <v>1.1867736071658299</v>
      </c>
      <c r="R13" s="2">
        <v>1.25279674713347</v>
      </c>
      <c r="S13" s="2">
        <v>1.25566990246082</v>
      </c>
      <c r="T13" s="6">
        <v>1.19059768555588</v>
      </c>
      <c r="U13" s="6">
        <v>1.19566493969294</v>
      </c>
      <c r="V13" s="2">
        <v>1.23657830334883</v>
      </c>
      <c r="W13" s="2">
        <v>1.2668075064097399</v>
      </c>
      <c r="X13" s="2">
        <v>1.2121287795287199</v>
      </c>
      <c r="Y13" s="2">
        <v>1.2558632213266701</v>
      </c>
      <c r="Z13" s="2">
        <v>1.1795824000198101</v>
      </c>
      <c r="AA13" s="2">
        <v>1.39003145532605</v>
      </c>
      <c r="AB13" s="2">
        <v>1.28148195821786</v>
      </c>
      <c r="AC13" s="2">
        <v>1.2713015063205499</v>
      </c>
      <c r="AD13" s="2">
        <v>1.2401091996464499</v>
      </c>
      <c r="AE13" s="2">
        <v>1.2444493717028</v>
      </c>
      <c r="AF13" s="2">
        <v>1.4103002297487199</v>
      </c>
      <c r="AG13" s="2">
        <v>1.4392913783549299</v>
      </c>
      <c r="AH13" s="2">
        <v>1.2384275004352201</v>
      </c>
      <c r="AI13" s="2">
        <v>1.2585861986422999</v>
      </c>
      <c r="AJ13" s="2">
        <v>1.42137130424861</v>
      </c>
      <c r="AK13" s="2">
        <v>1.45893285547482</v>
      </c>
      <c r="AL13" s="2">
        <v>1.26083429999882</v>
      </c>
      <c r="AM13" s="2">
        <v>1.2807199267167899</v>
      </c>
      <c r="AN13" s="2">
        <v>1.2593724237773201</v>
      </c>
      <c r="AO13" s="2">
        <v>1.2475207952876299</v>
      </c>
      <c r="AP13" s="2">
        <v>1.3893919110870701</v>
      </c>
      <c r="AQ13" s="2">
        <v>1.38596106635242</v>
      </c>
      <c r="AR13" s="2">
        <v>1.24119981088911</v>
      </c>
      <c r="AS13" s="2">
        <v>1.2310788834675901</v>
      </c>
      <c r="AT13" s="2">
        <v>1.2628738185752399</v>
      </c>
      <c r="AU13" s="2">
        <v>1.27656897070956</v>
      </c>
      <c r="AV13" s="2">
        <v>1.2076409687276699</v>
      </c>
      <c r="AW13" s="2">
        <v>1.27038230895798</v>
      </c>
    </row>
    <row r="14" spans="1:49" x14ac:dyDescent="0.45">
      <c r="A14" t="s">
        <v>54</v>
      </c>
      <c r="B14" t="s">
        <v>55</v>
      </c>
      <c r="C14" t="s">
        <v>38</v>
      </c>
      <c r="D14">
        <v>40</v>
      </c>
      <c r="E14" s="4">
        <f>COUNTBLANK(H14:AW14)</f>
        <v>0</v>
      </c>
      <c r="F14" s="1" cm="1">
        <f t="array" ref="F14">SUMPRODUCT($H14:$AW14,$H$2:$AW$2)/SUMPRODUCT(--($H14:$AW14&lt;&gt;""),$H$2:$AW$2)</f>
        <v>1.2878162344830113</v>
      </c>
      <c r="G14" s="1" cm="1">
        <f t="array" ref="G14">SUMPRODUCT($H14:$AW14,$G$2:$AV$2)/SUMPRODUCT(--($H14:$AW14&lt;&gt;""),$G$2:$AV$2)</f>
        <v>1.2803277287934058</v>
      </c>
      <c r="H14">
        <v>1.4019477807970999</v>
      </c>
      <c r="I14">
        <v>1.43816715675256</v>
      </c>
      <c r="J14">
        <v>1.3487954704876299</v>
      </c>
      <c r="K14">
        <v>1.21111210661521</v>
      </c>
      <c r="L14">
        <v>1.35298433256349</v>
      </c>
      <c r="M14">
        <v>1.21991746530638</v>
      </c>
      <c r="N14">
        <v>1.1978789846415201</v>
      </c>
      <c r="O14">
        <v>1.1991070113867299</v>
      </c>
      <c r="P14">
        <v>1.2353563018521101</v>
      </c>
      <c r="Q14">
        <v>1.1998324534032001</v>
      </c>
      <c r="R14">
        <v>1.3619235389270601</v>
      </c>
      <c r="S14">
        <v>1.2859469045362799</v>
      </c>
      <c r="T14" s="5">
        <v>1.20137159112141</v>
      </c>
      <c r="U14" s="5">
        <v>1.19215137004774</v>
      </c>
      <c r="V14">
        <v>1.3027632701607501</v>
      </c>
      <c r="W14">
        <v>1.2978153158071799</v>
      </c>
      <c r="X14">
        <v>1.22735246464609</v>
      </c>
      <c r="Y14">
        <v>1.2397231786085099</v>
      </c>
      <c r="Z14">
        <v>1.3139194527685001</v>
      </c>
      <c r="AA14">
        <v>1.4283046442237499</v>
      </c>
      <c r="AB14">
        <v>1.2527297768935</v>
      </c>
      <c r="AC14">
        <v>1.22416441140933</v>
      </c>
      <c r="AD14">
        <v>1.1931132459331499</v>
      </c>
      <c r="AE14">
        <v>1.1904671901998201</v>
      </c>
      <c r="AF14">
        <v>1.4977274038835899</v>
      </c>
      <c r="AG14">
        <v>1.44884859814121</v>
      </c>
      <c r="AH14">
        <v>1.2402141265538</v>
      </c>
      <c r="AI14">
        <v>1.1990674170661499</v>
      </c>
      <c r="AJ14">
        <v>1.40527307428572</v>
      </c>
      <c r="AK14">
        <v>1.4173516388390499</v>
      </c>
      <c r="AL14">
        <v>1.2195500371063099</v>
      </c>
      <c r="AM14">
        <v>1.20304476235583</v>
      </c>
      <c r="AN14">
        <v>1.2002169053826699</v>
      </c>
      <c r="AO14">
        <v>1.19766613427596</v>
      </c>
      <c r="AP14">
        <v>1.4828261161291501</v>
      </c>
      <c r="AQ14">
        <v>1.43377248709406</v>
      </c>
      <c r="AR14">
        <v>1.2204054249174101</v>
      </c>
      <c r="AS14">
        <v>1.18844446345475</v>
      </c>
      <c r="AT14">
        <v>1.2476816424772801</v>
      </c>
      <c r="AU14">
        <v>1.2162952370547</v>
      </c>
      <c r="AV14">
        <v>1.2350133439845601</v>
      </c>
      <c r="AW14">
        <v>1.22052175051017</v>
      </c>
    </row>
    <row r="15" spans="1:49" x14ac:dyDescent="0.45">
      <c r="A15" t="s">
        <v>60</v>
      </c>
      <c r="B15" t="s">
        <v>43</v>
      </c>
      <c r="C15" t="s">
        <v>38</v>
      </c>
      <c r="D15">
        <v>40</v>
      </c>
      <c r="E15" s="4">
        <f>COUNTBLANK(H15:AW15)</f>
        <v>0</v>
      </c>
      <c r="F15" s="1" cm="1">
        <f t="array" ref="F15">SUMPRODUCT($H15:$AW15,$H$2:$AW$2)/SUMPRODUCT(--($H15:$AW15&lt;&gt;""),$H$2:$AW$2)</f>
        <v>1.2970698941717511</v>
      </c>
      <c r="G15" s="1" cm="1">
        <f t="array" ref="G15">SUMPRODUCT($H15:$AW15,$G$2:$AV$2)/SUMPRODUCT(--($H15:$AW15&lt;&gt;""),$G$2:$AV$2)</f>
        <v>1.2950032178753044</v>
      </c>
      <c r="H15">
        <v>1.42357737127686</v>
      </c>
      <c r="I15">
        <v>1.4273157086580399</v>
      </c>
      <c r="J15">
        <v>1.2947756458994599</v>
      </c>
      <c r="K15">
        <v>1.25765316620179</v>
      </c>
      <c r="L15">
        <v>1.2893858937026601</v>
      </c>
      <c r="M15">
        <v>1.26290263968251</v>
      </c>
      <c r="N15">
        <v>1.21368777597994</v>
      </c>
      <c r="O15">
        <v>1.2135427146975299</v>
      </c>
      <c r="P15">
        <v>1.23267311516074</v>
      </c>
      <c r="Q15">
        <v>1.2314829858965799</v>
      </c>
      <c r="R15">
        <v>1.3348580600348401</v>
      </c>
      <c r="S15">
        <v>1.2903512857542601</v>
      </c>
      <c r="T15" s="5">
        <v>1.24692765189955</v>
      </c>
      <c r="U15" s="5">
        <v>1.24632807329322</v>
      </c>
      <c r="V15">
        <v>1.3269044919295001</v>
      </c>
      <c r="W15">
        <v>1.2948203114277199</v>
      </c>
      <c r="X15">
        <v>1.24906656225988</v>
      </c>
      <c r="Y15">
        <v>1.24170654808951</v>
      </c>
      <c r="Z15">
        <v>1.3500327332042299</v>
      </c>
      <c r="AA15">
        <v>1.4346414689648499</v>
      </c>
      <c r="AB15">
        <v>1.25433986550721</v>
      </c>
      <c r="AC15">
        <v>1.22324807457259</v>
      </c>
      <c r="AD15">
        <v>1.2260446641104401</v>
      </c>
      <c r="AE15">
        <v>1.2189863433619701</v>
      </c>
      <c r="AF15">
        <v>1.4473137385308401</v>
      </c>
      <c r="AG15">
        <v>1.4468264714652701</v>
      </c>
      <c r="AH15">
        <v>1.23558180183165</v>
      </c>
      <c r="AI15">
        <v>1.2339315464129801</v>
      </c>
      <c r="AJ15">
        <v>1.4291869050999799</v>
      </c>
      <c r="AK15">
        <v>1.43459838420144</v>
      </c>
      <c r="AL15">
        <v>1.20957287128479</v>
      </c>
      <c r="AM15">
        <v>1.21686131753118</v>
      </c>
      <c r="AN15">
        <v>1.23207535472282</v>
      </c>
      <c r="AO15">
        <v>1.22917338390238</v>
      </c>
      <c r="AP15">
        <v>1.44663384588769</v>
      </c>
      <c r="AQ15">
        <v>1.4103318372626401</v>
      </c>
      <c r="AR15">
        <v>1.2385472778183999</v>
      </c>
      <c r="AS15">
        <v>1.2195516609213399</v>
      </c>
      <c r="AT15">
        <v>1.26587936840583</v>
      </c>
      <c r="AU15">
        <v>1.2443577739780201</v>
      </c>
      <c r="AV15">
        <v>1.2208884840929399</v>
      </c>
      <c r="AW15">
        <v>1.24554827153273</v>
      </c>
    </row>
    <row r="16" spans="1:49" x14ac:dyDescent="0.45">
      <c r="A16" t="s">
        <v>56</v>
      </c>
      <c r="B16" t="s">
        <v>55</v>
      </c>
      <c r="C16" t="s">
        <v>38</v>
      </c>
      <c r="D16">
        <v>40</v>
      </c>
      <c r="E16" s="4">
        <f>COUNTBLANK(H16:AW16)</f>
        <v>0</v>
      </c>
      <c r="F16" s="1" cm="1">
        <f t="array" ref="F16">SUMPRODUCT($H16:$AW16,$H$2:$AW$2)/SUMPRODUCT(--($H16:$AW16&lt;&gt;""),$H$2:$AW$2)</f>
        <v>1.3064282266710434</v>
      </c>
      <c r="G16" s="1" cm="1">
        <f t="array" ref="G16">SUMPRODUCT($H16:$AW16,$G$2:$AV$2)/SUMPRODUCT(--($H16:$AW16&lt;&gt;""),$G$2:$AV$2)</f>
        <v>1.2970666097273507</v>
      </c>
      <c r="H16">
        <v>1.4077872781982299</v>
      </c>
      <c r="I16">
        <v>1.4296539429264401</v>
      </c>
      <c r="J16">
        <v>1.3641020253717699</v>
      </c>
      <c r="K16">
        <v>1.2730750620460001</v>
      </c>
      <c r="L16">
        <v>1.3647341792999399</v>
      </c>
      <c r="M16">
        <v>1.2791231555037199</v>
      </c>
      <c r="N16">
        <v>1.2058076821124</v>
      </c>
      <c r="O16">
        <v>1.2148006221347301</v>
      </c>
      <c r="P16">
        <v>1.23887538965805</v>
      </c>
      <c r="Q16">
        <v>1.2123487430798401</v>
      </c>
      <c r="R16">
        <v>1.3518799914106701</v>
      </c>
      <c r="S16">
        <v>1.28106254753991</v>
      </c>
      <c r="T16" s="5">
        <v>1.25461431728439</v>
      </c>
      <c r="U16" s="5">
        <v>1.2485121853614001</v>
      </c>
      <c r="V16">
        <v>1.32345417497028</v>
      </c>
      <c r="W16">
        <v>1.30206752059653</v>
      </c>
      <c r="X16">
        <v>1.2406058942332301</v>
      </c>
      <c r="Y16">
        <v>1.2437276746792501</v>
      </c>
      <c r="Z16">
        <v>1.3703056459675</v>
      </c>
      <c r="AA16">
        <v>1.4431312949424799</v>
      </c>
      <c r="AB16">
        <v>1.26704172880414</v>
      </c>
      <c r="AC16">
        <v>1.24556819184131</v>
      </c>
      <c r="AD16">
        <v>1.2157281850011199</v>
      </c>
      <c r="AE16">
        <v>1.2091659921584801</v>
      </c>
      <c r="AF16">
        <v>1.48111572945432</v>
      </c>
      <c r="AG16">
        <v>1.4588095185966199</v>
      </c>
      <c r="AH16">
        <v>1.26948199087344</v>
      </c>
      <c r="AI16">
        <v>1.23217335818701</v>
      </c>
      <c r="AJ16">
        <v>1.41516447915746</v>
      </c>
      <c r="AK16">
        <v>1.42729804909108</v>
      </c>
      <c r="AL16">
        <v>1.2591007345004399</v>
      </c>
      <c r="AM16">
        <v>1.25055072548904</v>
      </c>
      <c r="AN16">
        <v>1.23311436138721</v>
      </c>
      <c r="AO16">
        <v>1.22369861229111</v>
      </c>
      <c r="AP16">
        <v>1.4654021513122999</v>
      </c>
      <c r="AQ16">
        <v>1.43101453276399</v>
      </c>
      <c r="AR16">
        <v>1.2368558884488901</v>
      </c>
      <c r="AS16">
        <v>1.2122339876935599</v>
      </c>
      <c r="AT16">
        <v>1.2667439358905801</v>
      </c>
      <c r="AU16">
        <v>1.23895634341768</v>
      </c>
      <c r="AV16">
        <v>1.22474166847488</v>
      </c>
      <c r="AW16">
        <v>1.2350172921701901</v>
      </c>
    </row>
    <row r="17" spans="1:49" x14ac:dyDescent="0.45">
      <c r="A17" t="s">
        <v>42</v>
      </c>
      <c r="B17" t="s">
        <v>43</v>
      </c>
      <c r="C17" t="s">
        <v>38</v>
      </c>
      <c r="D17">
        <v>40</v>
      </c>
      <c r="E17" s="4">
        <f>COUNTBLANK(H17:AW17)</f>
        <v>0</v>
      </c>
      <c r="F17" s="1" cm="1">
        <f t="array" ref="F17">SUMPRODUCT($H17:$AW17,$H$2:$AW$2)/SUMPRODUCT(--($H17:$AW17&lt;&gt;""),$H$2:$AW$2)</f>
        <v>1.3316129839635391</v>
      </c>
      <c r="G17" s="1" cm="1">
        <f t="array" ref="G17">SUMPRODUCT($H17:$AW17,$G$2:$AV$2)/SUMPRODUCT(--($H17:$AW17&lt;&gt;""),$G$2:$AV$2)</f>
        <v>1.3572091247488234</v>
      </c>
      <c r="H17">
        <v>1.39218872862846</v>
      </c>
      <c r="I17">
        <v>1.4471730059341099</v>
      </c>
      <c r="J17">
        <v>1.2780168414073001</v>
      </c>
      <c r="K17">
        <v>1.30713929233448</v>
      </c>
      <c r="L17">
        <v>1.27541643329004</v>
      </c>
      <c r="M17">
        <v>1.3127898251724399</v>
      </c>
      <c r="N17">
        <v>1.2904228529136501</v>
      </c>
      <c r="O17">
        <v>1.3017902983219301</v>
      </c>
      <c r="P17">
        <v>1.30856343567333</v>
      </c>
      <c r="Q17">
        <v>1.2888849508278499</v>
      </c>
      <c r="R17">
        <v>1.4564900752897501</v>
      </c>
      <c r="S17">
        <v>1.3821287819343799</v>
      </c>
      <c r="T17" s="5">
        <v>1.3146707185789399</v>
      </c>
      <c r="U17" s="5">
        <v>1.2817092589371999</v>
      </c>
      <c r="V17">
        <v>1.36305654760673</v>
      </c>
      <c r="W17">
        <v>1.37339682944921</v>
      </c>
      <c r="X17">
        <v>1.3145920859018501</v>
      </c>
      <c r="Y17">
        <v>1.32741385772846</v>
      </c>
      <c r="Z17">
        <v>1.24420400749313</v>
      </c>
      <c r="AA17">
        <v>1.46170930577879</v>
      </c>
      <c r="AB17">
        <v>1.3381774517718099</v>
      </c>
      <c r="AC17">
        <v>1.3412491932175601</v>
      </c>
      <c r="AD17">
        <v>1.3081081896765001</v>
      </c>
      <c r="AE17">
        <v>1.29546486529928</v>
      </c>
      <c r="AF17">
        <v>1.50887183556966</v>
      </c>
      <c r="AG17">
        <v>1.4815853103097101</v>
      </c>
      <c r="AH17">
        <v>1.33954588712761</v>
      </c>
      <c r="AI17">
        <v>1.3277236635123</v>
      </c>
      <c r="AJ17">
        <v>1.4723179731337701</v>
      </c>
      <c r="AK17">
        <v>1.52886121275987</v>
      </c>
      <c r="AL17">
        <v>1.32428904362425</v>
      </c>
      <c r="AM17">
        <v>1.32591551993381</v>
      </c>
      <c r="AN17">
        <v>1.3309525963856299</v>
      </c>
      <c r="AO17">
        <v>1.30778893547708</v>
      </c>
      <c r="AP17">
        <v>1.3919332157678299</v>
      </c>
      <c r="AQ17">
        <v>1.4303032808015399</v>
      </c>
      <c r="AR17">
        <v>1.30851346702563</v>
      </c>
      <c r="AS17">
        <v>1.2949229993281</v>
      </c>
      <c r="AT17">
        <v>1.3309999267410799</v>
      </c>
      <c r="AU17">
        <v>1.32063023987373</v>
      </c>
      <c r="AV17">
        <v>1.3167383459540201</v>
      </c>
      <c r="AW17">
        <v>1.30146432032978</v>
      </c>
    </row>
    <row r="18" spans="1:49" x14ac:dyDescent="0.45">
      <c r="A18" s="2" t="s">
        <v>82</v>
      </c>
      <c r="B18" s="2" t="s">
        <v>55</v>
      </c>
      <c r="C18" s="2" t="s">
        <v>52</v>
      </c>
      <c r="D18" s="2">
        <v>40</v>
      </c>
      <c r="E18" s="2">
        <f>COUNTBLANK(H18:AW18)</f>
        <v>0</v>
      </c>
      <c r="F18" s="3" cm="1">
        <f t="array" ref="F18">SUMPRODUCT($H18:$AW18,$H$2:$AW$2)/SUMPRODUCT(--($H18:$AW18&lt;&gt;""),$H$2:$AW$2)</f>
        <v>1.342244329041469</v>
      </c>
      <c r="G18" s="3" cm="1">
        <f t="array" ref="G18">SUMPRODUCT($H18:$AW18,$G$2:$AV$2)/SUMPRODUCT(--($H18:$AW18&lt;&gt;""),$G$2:$AV$2)</f>
        <v>1.308630560500325</v>
      </c>
      <c r="H18" s="2">
        <v>1.5519393821003</v>
      </c>
      <c r="I18" s="2">
        <v>1.50742480418729</v>
      </c>
      <c r="J18" s="2">
        <v>1.42143664857864</v>
      </c>
      <c r="K18" s="2">
        <v>1.2607935126410501</v>
      </c>
      <c r="L18" s="2">
        <v>1.4223222031165701</v>
      </c>
      <c r="M18" s="2">
        <v>1.26798788842834</v>
      </c>
      <c r="N18" s="2">
        <v>1.2158742080337399</v>
      </c>
      <c r="O18" s="2">
        <v>1.22160431301973</v>
      </c>
      <c r="P18" s="2">
        <v>1.2386341998522199</v>
      </c>
      <c r="Q18" s="2">
        <v>1.21779492369849</v>
      </c>
      <c r="R18" s="2">
        <v>1.4417197818862</v>
      </c>
      <c r="S18" s="2">
        <v>1.2769516524785001</v>
      </c>
      <c r="T18" s="6">
        <v>1.25737508507256</v>
      </c>
      <c r="U18" s="6">
        <v>1.23680059932607</v>
      </c>
      <c r="V18" s="2">
        <v>1.2981520187516999</v>
      </c>
      <c r="W18" s="2">
        <v>1.29262727475196</v>
      </c>
      <c r="X18" s="2">
        <v>1.24880150671588</v>
      </c>
      <c r="Y18" s="2">
        <v>1.21233243280722</v>
      </c>
      <c r="Z18" s="2">
        <v>1.4700724927525499</v>
      </c>
      <c r="AA18" s="2">
        <v>1.5390897968839901</v>
      </c>
      <c r="AB18" s="2">
        <v>1.27791523313737</v>
      </c>
      <c r="AC18" s="2">
        <v>1.2360044248778801</v>
      </c>
      <c r="AD18" s="2">
        <v>1.26017981221788</v>
      </c>
      <c r="AE18" s="2">
        <v>1.2249723021107799</v>
      </c>
      <c r="AF18" s="2">
        <v>1.4852128509890301</v>
      </c>
      <c r="AG18" s="2">
        <v>1.4536291276284901</v>
      </c>
      <c r="AH18" s="2">
        <v>1.2790818400153701</v>
      </c>
      <c r="AI18" s="2">
        <v>1.2516620634884701</v>
      </c>
      <c r="AJ18" s="2">
        <v>1.4457266328784499</v>
      </c>
      <c r="AK18" s="2">
        <v>1.4439493946203901</v>
      </c>
      <c r="AL18" s="2">
        <v>1.2277178438286001</v>
      </c>
      <c r="AM18" s="2">
        <v>1.2236547153116299</v>
      </c>
      <c r="AN18" s="2">
        <v>1.2316384441123001</v>
      </c>
      <c r="AO18" s="2">
        <v>1.21839110654188</v>
      </c>
      <c r="AP18" s="2">
        <v>1.4807335766996299</v>
      </c>
      <c r="AQ18" s="2">
        <v>1.4623413013608799</v>
      </c>
      <c r="AR18" s="2">
        <v>1.1880942437855699</v>
      </c>
      <c r="AS18" s="2">
        <v>1.17279528366574</v>
      </c>
      <c r="AT18" s="2">
        <v>1.23307588088225</v>
      </c>
      <c r="AU18" s="2">
        <v>1.2158763584308701</v>
      </c>
      <c r="AV18" s="2">
        <v>1.2864057759896701</v>
      </c>
      <c r="AW18" s="2">
        <v>1.25574319525497</v>
      </c>
    </row>
    <row r="19" spans="1:49" x14ac:dyDescent="0.45">
      <c r="A19" s="2" t="s">
        <v>81</v>
      </c>
      <c r="B19" s="2" t="s">
        <v>55</v>
      </c>
      <c r="C19" s="2" t="s">
        <v>77</v>
      </c>
      <c r="D19" s="2">
        <v>40</v>
      </c>
      <c r="E19" s="2">
        <f>COUNTBLANK(H19:AW19)</f>
        <v>0</v>
      </c>
      <c r="F19" s="3" cm="1">
        <f t="array" ref="F19">SUMPRODUCT($H19:$AW19,$H$2:$AW$2)/SUMPRODUCT(--($H19:$AW19&lt;&gt;""),$H$2:$AW$2)</f>
        <v>1.3600607333345582</v>
      </c>
      <c r="G19" s="3" cm="1">
        <f t="array" ref="G19">SUMPRODUCT($H19:$AW19,$G$2:$AV$2)/SUMPRODUCT(--($H19:$AW19&lt;&gt;""),$G$2:$AV$2)</f>
        <v>1.4135455523384239</v>
      </c>
      <c r="H19" s="2">
        <v>1.4276128188280199</v>
      </c>
      <c r="I19" s="2">
        <v>1.52462948467408</v>
      </c>
      <c r="J19" s="2">
        <v>1.3123971477598799</v>
      </c>
      <c r="K19" s="2">
        <v>1.34967424104831</v>
      </c>
      <c r="L19" s="2">
        <v>1.3119138722502299</v>
      </c>
      <c r="M19" s="2">
        <v>1.3574208221020501</v>
      </c>
      <c r="N19" s="2">
        <v>1.3545726734166901</v>
      </c>
      <c r="O19" s="2">
        <v>1.3618513097167999</v>
      </c>
      <c r="P19" s="2">
        <v>1.2982282010042701</v>
      </c>
      <c r="Q19" s="2">
        <v>1.32669250007558</v>
      </c>
      <c r="R19" s="2">
        <v>1.39296291962053</v>
      </c>
      <c r="S19" s="2">
        <v>1.38921608385371</v>
      </c>
      <c r="T19" s="6">
        <v>1.3090388210411501</v>
      </c>
      <c r="U19" s="6">
        <v>1.3129865659234501</v>
      </c>
      <c r="V19" s="2">
        <v>1.38291334921265</v>
      </c>
      <c r="W19" s="2">
        <v>1.4081340050672999</v>
      </c>
      <c r="X19" s="2">
        <v>1.3605302937563799</v>
      </c>
      <c r="Y19" s="2">
        <v>1.4145758000273601</v>
      </c>
      <c r="Z19" s="2">
        <v>1.2852116127954101</v>
      </c>
      <c r="AA19" s="2">
        <v>1.51611487873673</v>
      </c>
      <c r="AB19" s="2">
        <v>1.4365819635504999</v>
      </c>
      <c r="AC19" s="2">
        <v>1.43147799041521</v>
      </c>
      <c r="AD19" s="2">
        <v>1.3883581079431899</v>
      </c>
      <c r="AE19" s="2">
        <v>1.39045111681333</v>
      </c>
      <c r="AF19" s="2">
        <v>1.54424138230144</v>
      </c>
      <c r="AG19" s="2">
        <v>1.58392450151455</v>
      </c>
      <c r="AH19" s="2">
        <v>1.37317345085722</v>
      </c>
      <c r="AI19" s="2">
        <v>1.4071876997711501</v>
      </c>
      <c r="AJ19" s="2">
        <v>1.5835099216185999</v>
      </c>
      <c r="AK19" s="2">
        <v>1.61840239238658</v>
      </c>
      <c r="AL19" s="2">
        <v>1.3861040725188201</v>
      </c>
      <c r="AM19" s="2">
        <v>1.41643566791987</v>
      </c>
      <c r="AN19" s="2">
        <v>1.3926886102193199</v>
      </c>
      <c r="AO19" s="2">
        <v>1.40562992221988</v>
      </c>
      <c r="AP19" s="2">
        <v>1.5492194672108599</v>
      </c>
      <c r="AQ19" s="2">
        <v>1.5410320152616499</v>
      </c>
      <c r="AR19" s="2">
        <v>1.3817146961810001</v>
      </c>
      <c r="AS19" s="2">
        <v>1.38229888440209</v>
      </c>
      <c r="AT19" s="2">
        <v>1.41893511369546</v>
      </c>
      <c r="AU19" s="2">
        <v>1.42712771797185</v>
      </c>
      <c r="AV19" s="2">
        <v>1.34905403519052</v>
      </c>
      <c r="AW19" s="2">
        <v>1.40267350446924</v>
      </c>
    </row>
    <row r="20" spans="1:49" x14ac:dyDescent="0.45">
      <c r="A20" t="s">
        <v>71</v>
      </c>
      <c r="B20" t="s">
        <v>43</v>
      </c>
      <c r="C20" t="s">
        <v>52</v>
      </c>
      <c r="D20">
        <v>40</v>
      </c>
      <c r="E20" s="4">
        <f>COUNTBLANK(H20:AW20)</f>
        <v>0</v>
      </c>
      <c r="F20" s="1" cm="1">
        <f t="array" ref="F20">SUMPRODUCT($H20:$AW20,$H$2:$AW$2)/SUMPRODUCT(--($H20:$AW20&lt;&gt;""),$H$2:$AW$2)</f>
        <v>1.3619471506392369</v>
      </c>
      <c r="G20" s="1" cm="1">
        <f t="array" ref="G20">SUMPRODUCT($H20:$AW20,$G$2:$AV$2)/SUMPRODUCT(--($H20:$AW20&lt;&gt;""),$G$2:$AV$2)</f>
        <v>1.3775272423671685</v>
      </c>
      <c r="H20">
        <v>1.6150746642245499</v>
      </c>
      <c r="I20">
        <v>1.53792835617325</v>
      </c>
      <c r="J20">
        <v>1.33026133038439</v>
      </c>
      <c r="K20">
        <v>1.3115848050673</v>
      </c>
      <c r="L20">
        <v>1.32936240647313</v>
      </c>
      <c r="M20">
        <v>1.3181044429400599</v>
      </c>
      <c r="N20">
        <v>1.34205938369483</v>
      </c>
      <c r="O20">
        <v>1.3273383757100199</v>
      </c>
      <c r="P20">
        <v>1.2513008561399801</v>
      </c>
      <c r="Q20">
        <v>1.2870531161804</v>
      </c>
      <c r="R20">
        <v>1.4163810243351</v>
      </c>
      <c r="S20">
        <v>1.3922636863451101</v>
      </c>
      <c r="T20" s="5">
        <v>1.2852024013496299</v>
      </c>
      <c r="U20" s="5">
        <v>1.3157398518771599</v>
      </c>
      <c r="V20">
        <v>1.3413008559558499</v>
      </c>
      <c r="W20">
        <v>1.33773759742096</v>
      </c>
      <c r="X20">
        <v>1.31540663774945</v>
      </c>
      <c r="Y20">
        <v>1.28588506553032</v>
      </c>
      <c r="Z20">
        <v>1.35794024851418</v>
      </c>
      <c r="AA20">
        <v>1.5652808319676199</v>
      </c>
      <c r="AB20">
        <v>1.3386700771025699</v>
      </c>
      <c r="AC20">
        <v>1.33028543997468</v>
      </c>
      <c r="AD20">
        <v>1.3309865657384099</v>
      </c>
      <c r="AE20">
        <v>1.33075527695018</v>
      </c>
      <c r="AF20">
        <v>1.50851613311739</v>
      </c>
      <c r="AG20">
        <v>1.5163616644870099</v>
      </c>
      <c r="AH20">
        <v>1.30281840371327</v>
      </c>
      <c r="AI20">
        <v>1.3370556235440401</v>
      </c>
      <c r="AJ20">
        <v>1.5436376115680399</v>
      </c>
      <c r="AK20">
        <v>1.5519231960242701</v>
      </c>
      <c r="AL20">
        <v>1.2967128206813301</v>
      </c>
      <c r="AM20">
        <v>1.31686388758346</v>
      </c>
      <c r="AN20">
        <v>1.33784131808768</v>
      </c>
      <c r="AO20">
        <v>1.33268980707184</v>
      </c>
      <c r="AP20">
        <v>1.57719049668706</v>
      </c>
      <c r="AQ20">
        <v>1.5277049788480199</v>
      </c>
      <c r="AR20">
        <v>1.32834085922566</v>
      </c>
      <c r="AS20">
        <v>1.3275194325546</v>
      </c>
      <c r="AT20">
        <v>1.3067085756732699</v>
      </c>
      <c r="AU20">
        <v>1.3030811816985799</v>
      </c>
      <c r="AV20">
        <v>1.30264184634861</v>
      </c>
      <c r="AW20">
        <v>1.3466673210018401</v>
      </c>
    </row>
    <row r="21" spans="1:49" s="2" customFormat="1" x14ac:dyDescent="0.45">
      <c r="A21" s="2" t="s">
        <v>83</v>
      </c>
      <c r="B21" s="2" t="s">
        <v>43</v>
      </c>
      <c r="C21" s="2" t="s">
        <v>38</v>
      </c>
      <c r="D21" s="2">
        <v>40</v>
      </c>
      <c r="E21" s="2">
        <f>COUNTBLANK(H21:AW21)</f>
        <v>0</v>
      </c>
      <c r="F21" s="3" cm="1">
        <f t="array" ref="F21">SUMPRODUCT($H21:$AW21,$H$2:$AW$2)/SUMPRODUCT(--($H21:$AW21&lt;&gt;""),$H$2:$AW$2)</f>
        <v>1.3867156809422667</v>
      </c>
      <c r="G21" s="3" cm="1">
        <f t="array" ref="G21">SUMPRODUCT($H21:$AW21,$G$2:$AV$2)/SUMPRODUCT(--($H21:$AW21&lt;&gt;""),$G$2:$AV$2)</f>
        <v>1.3714474965335544</v>
      </c>
      <c r="H21" s="2">
        <v>1.54815543383735</v>
      </c>
      <c r="I21" s="2">
        <v>1.55477030955034</v>
      </c>
      <c r="J21" s="2">
        <v>1.46440217476781</v>
      </c>
      <c r="K21" s="2">
        <v>1.3060140681968799</v>
      </c>
      <c r="L21" s="2">
        <v>1.4641495687131201</v>
      </c>
      <c r="M21" s="2">
        <v>1.31374967019884</v>
      </c>
      <c r="N21" s="2">
        <v>1.3075773695573401</v>
      </c>
      <c r="O21" s="2">
        <v>1.30992982056947</v>
      </c>
      <c r="P21" s="2">
        <v>1.3646431392837099</v>
      </c>
      <c r="Q21" s="2">
        <v>1.3095420321759099</v>
      </c>
      <c r="R21" s="2">
        <v>1.4688322726732601</v>
      </c>
      <c r="S21" s="2">
        <v>1.3885781663358601</v>
      </c>
      <c r="T21" s="6">
        <v>1.28891137740005</v>
      </c>
      <c r="U21" s="6">
        <v>1.28800748210306</v>
      </c>
      <c r="V21" s="2">
        <v>1.33602065730863</v>
      </c>
      <c r="W21" s="2">
        <v>1.3164716485438299</v>
      </c>
      <c r="X21" s="2">
        <v>1.28047857996585</v>
      </c>
      <c r="Y21" s="2">
        <v>1.29244345243679</v>
      </c>
      <c r="Z21" s="2">
        <v>1.45010345018264</v>
      </c>
      <c r="AA21" s="2">
        <v>1.56060778073753</v>
      </c>
      <c r="AB21" s="2">
        <v>1.3332687961663801</v>
      </c>
      <c r="AC21" s="2">
        <v>1.31471996424256</v>
      </c>
      <c r="AD21" s="2">
        <v>1.30274063265912</v>
      </c>
      <c r="AE21" s="2">
        <v>1.3007004839237399</v>
      </c>
      <c r="AF21" s="2">
        <v>1.5839851708477599</v>
      </c>
      <c r="AG21" s="2">
        <v>1.5177000456077001</v>
      </c>
      <c r="AH21" s="2">
        <v>1.32246803488439</v>
      </c>
      <c r="AI21" s="2">
        <v>1.2960409894607801</v>
      </c>
      <c r="AJ21" s="2">
        <v>1.5168015042733001</v>
      </c>
      <c r="AK21" s="2">
        <v>1.5021154144962101</v>
      </c>
      <c r="AL21" s="2">
        <v>1.34100232309711</v>
      </c>
      <c r="AM21" s="2">
        <v>1.3125518140897601</v>
      </c>
      <c r="AN21" s="2">
        <v>1.39267770490814</v>
      </c>
      <c r="AO21" s="2">
        <v>1.3177277266087399</v>
      </c>
      <c r="AP21" s="2">
        <v>1.58117440287323</v>
      </c>
      <c r="AQ21" s="2">
        <v>1.55800977690958</v>
      </c>
      <c r="AR21" s="2">
        <v>1.30310581221822</v>
      </c>
      <c r="AS21" s="2">
        <v>1.29248926621257</v>
      </c>
      <c r="AT21" s="2">
        <v>1.3569028646730601</v>
      </c>
      <c r="AU21" s="2">
        <v>1.32304623452842</v>
      </c>
      <c r="AV21" s="2">
        <v>1.2738940801357701</v>
      </c>
      <c r="AW21" s="2">
        <v>1.29412644209338</v>
      </c>
    </row>
    <row r="22" spans="1:49" s="2" customFormat="1" x14ac:dyDescent="0.45">
      <c r="A22" t="s">
        <v>50</v>
      </c>
      <c r="B22" t="s">
        <v>37</v>
      </c>
      <c r="C22" t="s">
        <v>38</v>
      </c>
      <c r="D22">
        <v>40</v>
      </c>
      <c r="E22" s="4">
        <f>COUNTBLANK(H22:AW22)</f>
        <v>0</v>
      </c>
      <c r="F22" s="1" cm="1">
        <f t="array" ref="F22">SUMPRODUCT($H22:$AW22,$H$2:$AW$2)/SUMPRODUCT(--($H22:$AW22&lt;&gt;""),$H$2:$AW$2)</f>
        <v>1.3925741769499544</v>
      </c>
      <c r="G22" s="1" cm="1">
        <f t="array" ref="G22">SUMPRODUCT($H22:$AW22,$G$2:$AV$2)/SUMPRODUCT(--($H22:$AW22&lt;&gt;""),$G$2:$AV$2)</f>
        <v>1.384371825531695</v>
      </c>
      <c r="H22">
        <v>1.35799802221959</v>
      </c>
      <c r="I22">
        <v>1.3832351468242801</v>
      </c>
      <c r="J22">
        <v>1.3831989159684599</v>
      </c>
      <c r="K22">
        <v>1.33194138579859</v>
      </c>
      <c r="L22">
        <v>1.37858836971257</v>
      </c>
      <c r="M22">
        <v>1.34598599997151</v>
      </c>
      <c r="N22">
        <v>1.3077250577598001</v>
      </c>
      <c r="O22">
        <v>1.3015556509961901</v>
      </c>
      <c r="P22">
        <v>1.38688409676174</v>
      </c>
      <c r="Q22">
        <v>1.4045146264269699</v>
      </c>
      <c r="R22">
        <v>1.37179443213939</v>
      </c>
      <c r="S22">
        <v>1.34241252699646</v>
      </c>
      <c r="T22" s="5">
        <v>1.3503488410433599</v>
      </c>
      <c r="U22" s="5">
        <v>1.3369237728802199</v>
      </c>
      <c r="V22">
        <v>1.39804005168362</v>
      </c>
      <c r="W22">
        <v>1.3851641795187799</v>
      </c>
      <c r="X22">
        <v>1.4830106525953599</v>
      </c>
      <c r="Y22">
        <v>1.50907827346123</v>
      </c>
      <c r="Z22">
        <v>1.45752960510306</v>
      </c>
      <c r="AA22">
        <v>1.4243951731578399</v>
      </c>
      <c r="AB22">
        <v>1.3434587851517299</v>
      </c>
      <c r="AC22">
        <v>1.34800768490893</v>
      </c>
      <c r="AD22">
        <v>1.3144722093719701</v>
      </c>
      <c r="AE22">
        <v>1.33199149258615</v>
      </c>
      <c r="AF22">
        <v>1.4634862635766901</v>
      </c>
      <c r="AG22">
        <v>1.40349999830397</v>
      </c>
      <c r="AH22">
        <v>1.3457679329209</v>
      </c>
      <c r="AI22">
        <v>1.3234325724367499</v>
      </c>
      <c r="AJ22">
        <v>1.3781297560616399</v>
      </c>
      <c r="AK22">
        <v>1.36238946399119</v>
      </c>
      <c r="AL22">
        <v>1.35335621504427</v>
      </c>
      <c r="AM22">
        <v>1.3475767772523399</v>
      </c>
      <c r="AN22">
        <v>1.3476202684074901</v>
      </c>
      <c r="AO22">
        <v>1.3015097695937099</v>
      </c>
      <c r="AP22">
        <v>1.42519167095959</v>
      </c>
      <c r="AQ22">
        <v>1.38589072594584</v>
      </c>
      <c r="AR22">
        <v>1.34621298792774</v>
      </c>
      <c r="AS22">
        <v>1.32466323659693</v>
      </c>
      <c r="AT22">
        <v>1.34108909544213</v>
      </c>
      <c r="AU22">
        <v>1.33127442456707</v>
      </c>
      <c r="AV22">
        <v>1.5043090220814901</v>
      </c>
      <c r="AW22">
        <v>1.56554270968375</v>
      </c>
    </row>
    <row r="23" spans="1:49" s="2" customFormat="1" x14ac:dyDescent="0.45">
      <c r="A23" t="s">
        <v>50</v>
      </c>
      <c r="B23" t="s">
        <v>39</v>
      </c>
      <c r="C23" t="s">
        <v>38</v>
      </c>
      <c r="D23">
        <v>40</v>
      </c>
      <c r="E23" s="4">
        <f>COUNTBLANK(H23:AW23)</f>
        <v>0</v>
      </c>
      <c r="F23" s="1" cm="1">
        <f t="array" ref="F23">SUMPRODUCT($H23:$AW23,$H$2:$AW$2)/SUMPRODUCT(--($H23:$AW23&lt;&gt;""),$H$2:$AW$2)</f>
        <v>1.422060235976355</v>
      </c>
      <c r="G23" s="1" cm="1">
        <f t="array" ref="G23">SUMPRODUCT($H23:$AW23,$G$2:$AV$2)/SUMPRODUCT(--($H23:$AW23&lt;&gt;""),$G$2:$AV$2)</f>
        <v>1.4196586787855887</v>
      </c>
      <c r="H23">
        <v>1.41300609208284</v>
      </c>
      <c r="I23">
        <v>1.4753684605382</v>
      </c>
      <c r="J23">
        <v>1.4151420300805999</v>
      </c>
      <c r="K23">
        <v>1.3944089395227699</v>
      </c>
      <c r="L23">
        <v>1.4190226101116401</v>
      </c>
      <c r="M23">
        <v>1.4025680546095201</v>
      </c>
      <c r="N23">
        <v>1.3535114773602299</v>
      </c>
      <c r="O23">
        <v>1.3510406912763699</v>
      </c>
      <c r="P23">
        <v>1.3509278143101899</v>
      </c>
      <c r="Q23">
        <v>1.3540037253616199</v>
      </c>
      <c r="R23">
        <v>1.37628998172954</v>
      </c>
      <c r="S23">
        <v>1.3604780563394701</v>
      </c>
      <c r="T23" s="5">
        <v>1.3720609738981699</v>
      </c>
      <c r="U23" s="5">
        <v>1.3512273834033499</v>
      </c>
      <c r="V23">
        <v>1.4005260172099101</v>
      </c>
      <c r="W23">
        <v>1.4051966571960399</v>
      </c>
      <c r="X23">
        <v>1.48279946558315</v>
      </c>
      <c r="Y23">
        <v>1.5143909503761701</v>
      </c>
      <c r="Z23">
        <v>1.5897650343790199</v>
      </c>
      <c r="AA23">
        <v>1.5436203486384701</v>
      </c>
      <c r="AB23">
        <v>1.3746076926047299</v>
      </c>
      <c r="AC23">
        <v>1.35034098370754</v>
      </c>
      <c r="AD23">
        <v>1.3392704117352101</v>
      </c>
      <c r="AE23">
        <v>1.34886137278201</v>
      </c>
      <c r="AF23">
        <v>1.5305757155939499</v>
      </c>
      <c r="AG23">
        <v>1.48989661328087</v>
      </c>
      <c r="AH23">
        <v>1.3610359616247101</v>
      </c>
      <c r="AI23">
        <v>1.3639760893497801</v>
      </c>
      <c r="AJ23">
        <v>1.4114535558607999</v>
      </c>
      <c r="AK23">
        <v>1.38164182280089</v>
      </c>
      <c r="AL23">
        <v>1.34790657764457</v>
      </c>
      <c r="AM23">
        <v>1.34442173211733</v>
      </c>
      <c r="AN23">
        <v>1.39063383176609</v>
      </c>
      <c r="AO23">
        <v>1.3499893940701899</v>
      </c>
      <c r="AP23">
        <v>1.4900534910168399</v>
      </c>
      <c r="AQ23">
        <v>1.4624075724877501</v>
      </c>
      <c r="AR23">
        <v>1.33556169271887</v>
      </c>
      <c r="AS23">
        <v>1.3350689024342499</v>
      </c>
      <c r="AT23">
        <v>1.3288243117749501</v>
      </c>
      <c r="AU23">
        <v>1.3284115808063801</v>
      </c>
      <c r="AV23">
        <v>1.4871278299820101</v>
      </c>
      <c r="AW23">
        <v>1.5032440029499601</v>
      </c>
    </row>
    <row r="24" spans="1:49" x14ac:dyDescent="0.45">
      <c r="A24" t="s">
        <v>50</v>
      </c>
      <c r="B24" t="s">
        <v>40</v>
      </c>
      <c r="C24" t="s">
        <v>38</v>
      </c>
      <c r="D24">
        <v>40</v>
      </c>
      <c r="E24" s="4">
        <f>COUNTBLANK(H24:AW24)</f>
        <v>0</v>
      </c>
      <c r="F24" s="1" cm="1">
        <f t="array" ref="F24">SUMPRODUCT($H24:$AW24,$H$2:$AW$2)/SUMPRODUCT(--($H24:$AW24&lt;&gt;""),$H$2:$AW$2)</f>
        <v>1.4528235792122592</v>
      </c>
      <c r="G24" s="1" cm="1">
        <f t="array" ref="G24">SUMPRODUCT($H24:$AW24,$G$2:$AV$2)/SUMPRODUCT(--($H24:$AW24&lt;&gt;""),$G$2:$AV$2)</f>
        <v>1.4329337080582629</v>
      </c>
      <c r="H24">
        <v>1.3687320618037599</v>
      </c>
      <c r="I24">
        <v>1.3609972067444001</v>
      </c>
      <c r="J24">
        <v>1.4886842122158801</v>
      </c>
      <c r="K24">
        <v>1.39265314432231</v>
      </c>
      <c r="L24">
        <v>1.49084110653698</v>
      </c>
      <c r="M24">
        <v>1.39603693808416</v>
      </c>
      <c r="N24">
        <v>1.37688887187646</v>
      </c>
      <c r="O24">
        <v>1.3692295672317301</v>
      </c>
      <c r="P24">
        <v>1.47951207964932</v>
      </c>
      <c r="Q24">
        <v>1.4837842319900301</v>
      </c>
      <c r="R24">
        <v>1.4102433272677399</v>
      </c>
      <c r="S24">
        <v>1.38540465143644</v>
      </c>
      <c r="T24" s="5">
        <v>1.3973178967705799</v>
      </c>
      <c r="U24" s="5">
        <v>1.37098881652404</v>
      </c>
      <c r="V24">
        <v>1.4078512946583099</v>
      </c>
      <c r="W24">
        <v>1.3822611569198699</v>
      </c>
      <c r="X24">
        <v>1.7057581033579601</v>
      </c>
      <c r="Y24">
        <v>1.7220274057113401</v>
      </c>
      <c r="Z24">
        <v>1.4285012797609999</v>
      </c>
      <c r="AA24">
        <v>1.39479121421121</v>
      </c>
      <c r="AB24">
        <v>1.4199995219015</v>
      </c>
      <c r="AC24">
        <v>1.40540292219747</v>
      </c>
      <c r="AD24">
        <v>1.34794822982927</v>
      </c>
      <c r="AE24">
        <v>1.3537433051475001</v>
      </c>
      <c r="AF24">
        <v>1.4315554950923199</v>
      </c>
      <c r="AG24">
        <v>1.3563229272315001</v>
      </c>
      <c r="AH24">
        <v>1.37558345457204</v>
      </c>
      <c r="AI24">
        <v>1.3798785164676199</v>
      </c>
      <c r="AJ24">
        <v>1.3491760203494201</v>
      </c>
      <c r="AK24">
        <v>1.32938743620744</v>
      </c>
      <c r="AL24">
        <v>1.3812801895677</v>
      </c>
      <c r="AM24">
        <v>1.3833953511425701</v>
      </c>
      <c r="AN24">
        <v>1.4417319868276099</v>
      </c>
      <c r="AO24">
        <v>1.3875158697553001</v>
      </c>
      <c r="AP24">
        <v>1.38499520248647</v>
      </c>
      <c r="AQ24">
        <v>1.36880919766505</v>
      </c>
      <c r="AR24">
        <v>1.39376000762404</v>
      </c>
      <c r="AS24">
        <v>1.3764560032302999</v>
      </c>
      <c r="AT24">
        <v>1.3732049226494401</v>
      </c>
      <c r="AU24">
        <v>1.3669767092332299</v>
      </c>
      <c r="AV24">
        <v>1.6991994991341199</v>
      </c>
      <c r="AW24">
        <v>1.7638763361047101</v>
      </c>
    </row>
    <row r="25" spans="1:49" s="2" customFormat="1" x14ac:dyDescent="0.45">
      <c r="A25" t="s">
        <v>44</v>
      </c>
      <c r="B25" t="s">
        <v>45</v>
      </c>
      <c r="C25" t="s">
        <v>38</v>
      </c>
      <c r="D25">
        <v>40</v>
      </c>
      <c r="E25" s="4">
        <f>COUNTBLANK(H25:AW25)</f>
        <v>0</v>
      </c>
      <c r="F25" s="1" cm="1">
        <f t="array" ref="F25">SUMPRODUCT($H25:$AW25,$H$2:$AW$2)/SUMPRODUCT(--($H25:$AW25&lt;&gt;""),$H$2:$AW$2)</f>
        <v>1.4695417263795847</v>
      </c>
      <c r="G25" s="1" cm="1">
        <f t="array" ref="G25">SUMPRODUCT($H25:$AW25,$G$2:$AV$2)/SUMPRODUCT(--($H25:$AW25&lt;&gt;""),$G$2:$AV$2)</f>
        <v>1.53507792173379</v>
      </c>
      <c r="H25">
        <v>1.46603773923048</v>
      </c>
      <c r="I25">
        <v>1.57394867071787</v>
      </c>
      <c r="J25">
        <v>1.3485498596290799</v>
      </c>
      <c r="K25">
        <v>1.3930978502989899</v>
      </c>
      <c r="L25">
        <v>1.5155804467696701</v>
      </c>
      <c r="M25">
        <v>1.58899693288808</v>
      </c>
      <c r="N25">
        <v>1.50516958250912</v>
      </c>
      <c r="O25">
        <v>1.56378804630504</v>
      </c>
      <c r="P25">
        <v>1.64018800190492</v>
      </c>
      <c r="Q25">
        <v>1.6492457349068299</v>
      </c>
      <c r="R25">
        <v>1.47591496231708</v>
      </c>
      <c r="S25">
        <v>1.4600671118937101</v>
      </c>
      <c r="T25" s="5">
        <v>1.3576514106180899</v>
      </c>
      <c r="U25" s="5">
        <v>1.3867129935543601</v>
      </c>
      <c r="V25">
        <v>1.54753692123654</v>
      </c>
      <c r="W25">
        <v>1.59710612085769</v>
      </c>
      <c r="X25">
        <v>1.39494939643245</v>
      </c>
      <c r="Y25">
        <v>1.43795092857316</v>
      </c>
      <c r="Z25">
        <v>1.35913780583043</v>
      </c>
      <c r="AA25">
        <v>1.61202634151944</v>
      </c>
      <c r="AB25">
        <v>1.23476070251056</v>
      </c>
      <c r="AC25">
        <v>1.23796634124691</v>
      </c>
      <c r="AD25">
        <v>1.6338686478575799</v>
      </c>
      <c r="AE25">
        <v>1.6494004052789499</v>
      </c>
      <c r="AF25">
        <v>1.5871965332828</v>
      </c>
      <c r="AG25">
        <v>1.62490837599869</v>
      </c>
      <c r="AH25">
        <v>1.41737697560318</v>
      </c>
      <c r="AI25">
        <v>1.4661704103683</v>
      </c>
      <c r="AJ25">
        <v>1.6387973840173</v>
      </c>
      <c r="AK25">
        <v>1.67165739062346</v>
      </c>
      <c r="AL25">
        <v>1.3714275484474501</v>
      </c>
      <c r="AM25">
        <v>1.4176856618007001</v>
      </c>
      <c r="AN25">
        <v>1.6098909077910499</v>
      </c>
      <c r="AO25">
        <v>1.62670320598911</v>
      </c>
      <c r="AP25">
        <v>1.5722626400928701</v>
      </c>
      <c r="AQ25">
        <v>1.57933687192084</v>
      </c>
      <c r="AR25">
        <v>1.63444367235134</v>
      </c>
      <c r="AS25">
        <v>1.6623576541596099</v>
      </c>
      <c r="AT25">
        <v>1.6412300470866299</v>
      </c>
      <c r="AU25">
        <v>1.66358838921681</v>
      </c>
      <c r="AV25">
        <v>1.37385662576169</v>
      </c>
      <c r="AW25">
        <v>1.4514986320305201</v>
      </c>
    </row>
    <row r="26" spans="1:49" s="2" customFormat="1" x14ac:dyDescent="0.45">
      <c r="A26" s="2" t="s">
        <v>82</v>
      </c>
      <c r="B26" s="2" t="s">
        <v>55</v>
      </c>
      <c r="C26" s="2" t="s">
        <v>41</v>
      </c>
      <c r="D26" s="2">
        <v>40</v>
      </c>
      <c r="E26" s="2">
        <f>COUNTBLANK(H26:AW26)</f>
        <v>0</v>
      </c>
      <c r="F26" s="3" cm="1">
        <f t="array" ref="F26">SUMPRODUCT($H26:$AW26,$H$2:$AW$2)/SUMPRODUCT(--($H26:$AW26&lt;&gt;""),$H$2:$AW$2)</f>
        <v>1.4738832968540039</v>
      </c>
      <c r="G26" s="3" cm="1">
        <f t="array" ref="G26">SUMPRODUCT($H26:$AW26,$G$2:$AV$2)/SUMPRODUCT(--($H26:$AW26&lt;&gt;""),$G$2:$AV$2)</f>
        <v>1.4353581304962919</v>
      </c>
      <c r="H26" s="2">
        <v>1.70503581298814</v>
      </c>
      <c r="I26" s="2">
        <v>1.6602350859797299</v>
      </c>
      <c r="J26" s="2">
        <v>1.5402406029824101</v>
      </c>
      <c r="K26" s="2">
        <v>1.37677942614497</v>
      </c>
      <c r="L26" s="2">
        <v>1.5350355901497299</v>
      </c>
      <c r="M26" s="2">
        <v>1.38029610076655</v>
      </c>
      <c r="N26" s="2">
        <v>1.3444317818962299</v>
      </c>
      <c r="O26" s="2">
        <v>1.3452808101698399</v>
      </c>
      <c r="P26" s="2">
        <v>1.3642056284806701</v>
      </c>
      <c r="Q26" s="2">
        <v>1.3350018767295599</v>
      </c>
      <c r="R26" s="2">
        <v>1.5805889372036901</v>
      </c>
      <c r="S26" s="2">
        <v>1.40195337144398</v>
      </c>
      <c r="T26" s="6">
        <v>1.40172491222718</v>
      </c>
      <c r="U26" s="6">
        <v>1.35942915317757</v>
      </c>
      <c r="V26" s="2">
        <v>1.43188209296696</v>
      </c>
      <c r="W26" s="2">
        <v>1.41914689559998</v>
      </c>
      <c r="X26" s="2">
        <v>1.3714410945973801</v>
      </c>
      <c r="Y26" s="2">
        <v>1.3334199839909799</v>
      </c>
      <c r="Z26" s="2">
        <v>1.5966121438879399</v>
      </c>
      <c r="AA26" s="2">
        <v>1.68657158443754</v>
      </c>
      <c r="AB26" s="2">
        <v>1.39723162584747</v>
      </c>
      <c r="AC26" s="2">
        <v>1.3383516017343899</v>
      </c>
      <c r="AD26" s="2">
        <v>1.3801446022619199</v>
      </c>
      <c r="AE26" s="2">
        <v>1.33077795190613</v>
      </c>
      <c r="AF26" s="2">
        <v>1.63842088813614</v>
      </c>
      <c r="AG26" s="2">
        <v>1.6008616433637699</v>
      </c>
      <c r="AH26" s="2">
        <v>1.417570462722</v>
      </c>
      <c r="AI26" s="2">
        <v>1.37563069507652</v>
      </c>
      <c r="AJ26" s="2">
        <v>1.5802191936646499</v>
      </c>
      <c r="AK26" s="2">
        <v>1.5508702787548001</v>
      </c>
      <c r="AL26" s="2">
        <v>1.34955491021635</v>
      </c>
      <c r="AM26" s="2">
        <v>1.33623275005384</v>
      </c>
      <c r="AN26" s="2">
        <v>1.3560571533256001</v>
      </c>
      <c r="AO26" s="2">
        <v>1.33852265504274</v>
      </c>
      <c r="AP26" s="2">
        <v>1.6402574334798601</v>
      </c>
      <c r="AQ26" s="2">
        <v>1.60552675619721</v>
      </c>
      <c r="AR26" s="2">
        <v>1.3124454987498799</v>
      </c>
      <c r="AS26" s="2">
        <v>1.29479460223906</v>
      </c>
      <c r="AT26" s="2">
        <v>1.36801158963477</v>
      </c>
      <c r="AU26" s="2">
        <v>1.3253988530273</v>
      </c>
      <c r="AV26" s="2">
        <v>1.40659454050669</v>
      </c>
      <c r="AW26" s="2">
        <v>1.35843343979911</v>
      </c>
    </row>
    <row r="27" spans="1:49" s="2" customFormat="1" x14ac:dyDescent="0.45">
      <c r="A27" t="s">
        <v>47</v>
      </c>
      <c r="B27" t="s">
        <v>48</v>
      </c>
      <c r="C27" t="s">
        <v>38</v>
      </c>
      <c r="D27">
        <v>40</v>
      </c>
      <c r="E27" s="4">
        <f>COUNTBLANK(H27:AW27)</f>
        <v>0</v>
      </c>
      <c r="F27" s="1" cm="1">
        <f t="array" ref="F27">SUMPRODUCT($H27:$AW27,$H$2:$AW$2)/SUMPRODUCT(--($H27:$AW27&lt;&gt;""),$H$2:$AW$2)</f>
        <v>1.4844679757007984</v>
      </c>
      <c r="G27" s="1" cm="1">
        <f t="array" ref="G27">SUMPRODUCT($H27:$AW27,$G$2:$AV$2)/SUMPRODUCT(--($H27:$AW27&lt;&gt;""),$G$2:$AV$2)</f>
        <v>1.5013819016120573</v>
      </c>
      <c r="H27">
        <v>1.5296677108421799</v>
      </c>
      <c r="I27">
        <v>1.6185122218202701</v>
      </c>
      <c r="J27">
        <v>1.4152050271113401</v>
      </c>
      <c r="K27">
        <v>1.42820535612347</v>
      </c>
      <c r="L27">
        <v>1.40911171098501</v>
      </c>
      <c r="M27">
        <v>1.4358657817666001</v>
      </c>
      <c r="N27">
        <v>1.44309506285953</v>
      </c>
      <c r="O27">
        <v>1.44972606366801</v>
      </c>
      <c r="P27">
        <v>1.4478283935728999</v>
      </c>
      <c r="Q27">
        <v>1.44269744523507</v>
      </c>
      <c r="R27">
        <v>1.6363140796345801</v>
      </c>
      <c r="S27">
        <v>1.50283503101361</v>
      </c>
      <c r="T27" s="5">
        <v>1.5269519966627201</v>
      </c>
      <c r="U27" s="5">
        <v>1.5030904649567001</v>
      </c>
      <c r="V27">
        <v>1.5155827226076899</v>
      </c>
      <c r="W27">
        <v>1.4902432403216199</v>
      </c>
      <c r="X27">
        <v>1.4949223083895999</v>
      </c>
      <c r="Y27">
        <v>1.4699767828105801</v>
      </c>
      <c r="Z27">
        <v>1.3555834665309301</v>
      </c>
      <c r="AA27">
        <v>1.57886685686388</v>
      </c>
      <c r="AB27">
        <v>1.4597132144584299</v>
      </c>
      <c r="AC27">
        <v>1.46035740636773</v>
      </c>
      <c r="AD27">
        <v>1.42819980635458</v>
      </c>
      <c r="AE27">
        <v>1.425025875282</v>
      </c>
      <c r="AF27">
        <v>1.68333053752179</v>
      </c>
      <c r="AG27">
        <v>1.66886476898725</v>
      </c>
      <c r="AH27">
        <v>1.45508906515243</v>
      </c>
      <c r="AI27">
        <v>1.44715023985499</v>
      </c>
      <c r="AJ27">
        <v>1.64486104348163</v>
      </c>
      <c r="AK27">
        <v>1.69773202742784</v>
      </c>
      <c r="AL27">
        <v>1.4395770934068499</v>
      </c>
      <c r="AM27">
        <v>1.45063725058254</v>
      </c>
      <c r="AN27">
        <v>1.4696388317325799</v>
      </c>
      <c r="AO27">
        <v>1.4678018569682501</v>
      </c>
      <c r="AP27">
        <v>1.56892363584872</v>
      </c>
      <c r="AQ27">
        <v>1.61875787387459</v>
      </c>
      <c r="AR27">
        <v>1.45708718389438</v>
      </c>
      <c r="AS27">
        <v>1.44036334903931</v>
      </c>
      <c r="AT27">
        <v>1.45964756847181</v>
      </c>
      <c r="AU27">
        <v>1.4408494228270301</v>
      </c>
      <c r="AV27">
        <v>1.46495323731561</v>
      </c>
      <c r="AW27">
        <v>1.46168676702532</v>
      </c>
    </row>
    <row r="28" spans="1:49" x14ac:dyDescent="0.45">
      <c r="A28" t="s">
        <v>64</v>
      </c>
      <c r="B28" t="s">
        <v>43</v>
      </c>
      <c r="C28" t="s">
        <v>38</v>
      </c>
      <c r="D28">
        <v>40</v>
      </c>
      <c r="E28" s="4">
        <f>COUNTBLANK(H28:AW28)</f>
        <v>0</v>
      </c>
      <c r="F28" s="1" cm="1">
        <f t="array" ref="F28">SUMPRODUCT($H28:$AW28,$H$2:$AW$2)/SUMPRODUCT(--($H28:$AW28&lt;&gt;""),$H$2:$AW$2)</f>
        <v>1.5086875870246073</v>
      </c>
      <c r="G28" s="1" cm="1">
        <f t="array" ref="G28">SUMPRODUCT($H28:$AW28,$G$2:$AV$2)/SUMPRODUCT(--($H28:$AW28&lt;&gt;""),$G$2:$AV$2)</f>
        <v>1.4851285882955518</v>
      </c>
      <c r="H28">
        <v>1.8182453582740601</v>
      </c>
      <c r="I28">
        <v>1.69021500956218</v>
      </c>
      <c r="J28">
        <v>1.52505245838587</v>
      </c>
      <c r="K28">
        <v>1.4192916997603</v>
      </c>
      <c r="L28">
        <v>1.52659633907293</v>
      </c>
      <c r="M28">
        <v>1.41937299559979</v>
      </c>
      <c r="N28">
        <v>1.41790739271758</v>
      </c>
      <c r="O28">
        <v>1.4198324784963701</v>
      </c>
      <c r="P28">
        <v>1.3676741789986</v>
      </c>
      <c r="Q28">
        <v>1.3766594702461199</v>
      </c>
      <c r="R28">
        <v>1.59257697038827</v>
      </c>
      <c r="S28">
        <v>1.50061061715473</v>
      </c>
      <c r="T28" s="5">
        <v>1.40446871864832</v>
      </c>
      <c r="U28" s="5">
        <v>1.39169060640566</v>
      </c>
      <c r="V28">
        <v>1.50403194441235</v>
      </c>
      <c r="W28">
        <v>1.4518592781235999</v>
      </c>
      <c r="X28">
        <v>1.38510012254159</v>
      </c>
      <c r="Y28">
        <v>1.39073138494447</v>
      </c>
      <c r="Z28">
        <v>1.5925100271058401</v>
      </c>
      <c r="AA28">
        <v>1.7148837835903801</v>
      </c>
      <c r="AB28">
        <v>1.39930969933121</v>
      </c>
      <c r="AC28">
        <v>1.3871988653943801</v>
      </c>
      <c r="AD28">
        <v>1.41675164111448</v>
      </c>
      <c r="AE28">
        <v>1.39713529199028</v>
      </c>
      <c r="AF28">
        <v>1.76421329010733</v>
      </c>
      <c r="AG28">
        <v>1.64996177771994</v>
      </c>
      <c r="AH28">
        <v>1.39339029638335</v>
      </c>
      <c r="AI28">
        <v>1.3849348600034399</v>
      </c>
      <c r="AJ28">
        <v>1.6603435831943101</v>
      </c>
      <c r="AK28">
        <v>1.62935599952272</v>
      </c>
      <c r="AL28">
        <v>1.3757516586243801</v>
      </c>
      <c r="AM28">
        <v>1.37990696410738</v>
      </c>
      <c r="AN28">
        <v>1.44128711715515</v>
      </c>
      <c r="AO28">
        <v>1.4175800785653401</v>
      </c>
      <c r="AP28">
        <v>1.79846903182059</v>
      </c>
      <c r="AQ28">
        <v>1.7080403415602201</v>
      </c>
      <c r="AR28">
        <v>1.4047713763045699</v>
      </c>
      <c r="AS28">
        <v>1.38279641731053</v>
      </c>
      <c r="AT28">
        <v>1.46879226505698</v>
      </c>
      <c r="AU28">
        <v>1.42015166433367</v>
      </c>
      <c r="AV28">
        <v>1.39681228724602</v>
      </c>
      <c r="AW28">
        <v>1.39300515697909</v>
      </c>
    </row>
    <row r="29" spans="1:49" s="2" customFormat="1" x14ac:dyDescent="0.45">
      <c r="A29" t="s">
        <v>62</v>
      </c>
      <c r="B29" t="s">
        <v>55</v>
      </c>
      <c r="C29" t="s">
        <v>38</v>
      </c>
      <c r="D29">
        <v>40</v>
      </c>
      <c r="E29" s="4">
        <f>COUNTBLANK(H29:AW29)</f>
        <v>0</v>
      </c>
      <c r="F29" s="1" cm="1">
        <f t="array" ref="F29">SUMPRODUCT($H29:$AW29,$H$2:$AW$2)/SUMPRODUCT(--($H29:$AW29&lt;&gt;""),$H$2:$AW$2)</f>
        <v>1.5107630275030515</v>
      </c>
      <c r="G29" s="1" cm="1">
        <f t="array" ref="G29">SUMPRODUCT($H29:$AW29,$G$2:$AV$2)/SUMPRODUCT(--($H29:$AW29&lt;&gt;""),$G$2:$AV$2)</f>
        <v>1.4971930184216939</v>
      </c>
      <c r="H29">
        <v>1.6515346208511099</v>
      </c>
      <c r="I29">
        <v>1.6720027410868099</v>
      </c>
      <c r="J29">
        <v>1.5634123931705799</v>
      </c>
      <c r="K29">
        <v>1.4419632621855301</v>
      </c>
      <c r="L29">
        <v>1.56699529361443</v>
      </c>
      <c r="M29">
        <v>1.4512859461075001</v>
      </c>
      <c r="N29">
        <v>1.44018317509088</v>
      </c>
      <c r="O29">
        <v>1.4356054037486801</v>
      </c>
      <c r="P29">
        <v>1.40142031335513</v>
      </c>
      <c r="Q29">
        <v>1.3921728008287499</v>
      </c>
      <c r="R29">
        <v>1.6158356744682401</v>
      </c>
      <c r="S29">
        <v>1.5009102538713199</v>
      </c>
      <c r="T29" s="5">
        <v>1.44160737311981</v>
      </c>
      <c r="U29" s="5">
        <v>1.42382359559538</v>
      </c>
      <c r="V29">
        <v>1.4712821823347999</v>
      </c>
      <c r="W29">
        <v>1.45113610930599</v>
      </c>
      <c r="X29">
        <v>1.4191213157081299</v>
      </c>
      <c r="Y29">
        <v>1.4135327427358699</v>
      </c>
      <c r="Z29">
        <v>1.6225554541298099</v>
      </c>
      <c r="AA29">
        <v>1.72467222817278</v>
      </c>
      <c r="AB29">
        <v>1.44946940261593</v>
      </c>
      <c r="AC29">
        <v>1.43996985678824</v>
      </c>
      <c r="AD29">
        <v>1.41999074782142</v>
      </c>
      <c r="AE29">
        <v>1.41196175682114</v>
      </c>
      <c r="AF29">
        <v>1.6873634691094701</v>
      </c>
      <c r="AG29">
        <v>1.65518677419683</v>
      </c>
      <c r="AH29">
        <v>1.44080299318323</v>
      </c>
      <c r="AI29">
        <v>1.41663448709762</v>
      </c>
      <c r="AJ29">
        <v>1.6385736917907401</v>
      </c>
      <c r="AK29">
        <v>1.62887700165838</v>
      </c>
      <c r="AL29">
        <v>1.41591385073031</v>
      </c>
      <c r="AM29">
        <v>1.4059364536215699</v>
      </c>
      <c r="AN29">
        <v>1.46304928697975</v>
      </c>
      <c r="AO29">
        <v>1.44471740588486</v>
      </c>
      <c r="AP29">
        <v>1.6951446023010801</v>
      </c>
      <c r="AQ29">
        <v>1.67075135151679</v>
      </c>
      <c r="AR29">
        <v>1.4220243453133801</v>
      </c>
      <c r="AS29">
        <v>1.3983589813686199</v>
      </c>
      <c r="AT29">
        <v>1.44882765148276</v>
      </c>
      <c r="AU29">
        <v>1.43997279310018</v>
      </c>
      <c r="AV29">
        <v>1.3896826052764999</v>
      </c>
      <c r="AW29">
        <v>1.40490669589363</v>
      </c>
    </row>
    <row r="30" spans="1:49" s="2" customFormat="1" x14ac:dyDescent="0.45">
      <c r="A30" t="s">
        <v>63</v>
      </c>
      <c r="B30" t="s">
        <v>55</v>
      </c>
      <c r="C30" t="s">
        <v>38</v>
      </c>
      <c r="D30">
        <v>40</v>
      </c>
      <c r="E30" s="4">
        <f>COUNTBLANK(H30:AW30)</f>
        <v>0</v>
      </c>
      <c r="F30" s="1" cm="1">
        <f t="array" ref="F30">SUMPRODUCT($H30:$AW30,$H$2:$AW$2)/SUMPRODUCT(--($H30:$AW30&lt;&gt;""),$H$2:$AW$2)</f>
        <v>1.5122567192350183</v>
      </c>
      <c r="G30" s="1" cm="1">
        <f t="array" ref="G30">SUMPRODUCT($H30:$AW30,$G$2:$AV$2)/SUMPRODUCT(--($H30:$AW30&lt;&gt;""),$G$2:$AV$2)</f>
        <v>1.5083221629679242</v>
      </c>
      <c r="H30">
        <v>1.6468797931699399</v>
      </c>
      <c r="I30">
        <v>1.66739333853803</v>
      </c>
      <c r="J30">
        <v>1.5459725571662499</v>
      </c>
      <c r="K30">
        <v>1.4430059189079201</v>
      </c>
      <c r="L30">
        <v>1.5441197429229701</v>
      </c>
      <c r="M30">
        <v>1.4525613620917399</v>
      </c>
      <c r="N30">
        <v>1.4069644895920199</v>
      </c>
      <c r="O30">
        <v>1.4329791151004301</v>
      </c>
      <c r="P30">
        <v>1.4147829950408699</v>
      </c>
      <c r="Q30">
        <v>1.42771231705704</v>
      </c>
      <c r="R30">
        <v>1.5879908441511701</v>
      </c>
      <c r="S30">
        <v>1.49957987613352</v>
      </c>
      <c r="T30" s="5">
        <v>1.4337259912415099</v>
      </c>
      <c r="U30" s="5">
        <v>1.4255448796602499</v>
      </c>
      <c r="V30">
        <v>1.5071800975862899</v>
      </c>
      <c r="W30">
        <v>1.4843644155970599</v>
      </c>
      <c r="X30">
        <v>1.42110457238055</v>
      </c>
      <c r="Y30">
        <v>1.4253529603174999</v>
      </c>
      <c r="Z30">
        <v>1.63060731650348</v>
      </c>
      <c r="AA30">
        <v>1.71917837177355</v>
      </c>
      <c r="AB30">
        <v>1.4738937076721901</v>
      </c>
      <c r="AC30">
        <v>1.4512675409551401</v>
      </c>
      <c r="AD30">
        <v>1.4216436547857101</v>
      </c>
      <c r="AE30">
        <v>1.42549511770885</v>
      </c>
      <c r="AF30">
        <v>1.7282913212720299</v>
      </c>
      <c r="AG30">
        <v>1.72866667920698</v>
      </c>
      <c r="AH30">
        <v>1.43897068007799</v>
      </c>
      <c r="AI30">
        <v>1.42723960091985</v>
      </c>
      <c r="AJ30">
        <v>1.6609336454313599</v>
      </c>
      <c r="AK30">
        <v>1.6853890599396399</v>
      </c>
      <c r="AL30">
        <v>1.46854178071872</v>
      </c>
      <c r="AM30">
        <v>1.4666145619162301</v>
      </c>
      <c r="AN30">
        <v>1.45454118940221</v>
      </c>
      <c r="AO30">
        <v>1.4484562180996099</v>
      </c>
      <c r="AP30">
        <v>1.6958702280736999</v>
      </c>
      <c r="AQ30">
        <v>1.6795138187362</v>
      </c>
      <c r="AR30">
        <v>1.4292125785535299</v>
      </c>
      <c r="AS30">
        <v>1.4053147406289599</v>
      </c>
      <c r="AT30">
        <v>1.4813429862454199</v>
      </c>
      <c r="AU30">
        <v>1.4465762462804399</v>
      </c>
      <c r="AV30">
        <v>1.42545681206611</v>
      </c>
      <c r="AW30">
        <v>1.44802539365758</v>
      </c>
    </row>
    <row r="31" spans="1:49" x14ac:dyDescent="0.45">
      <c r="A31" t="s">
        <v>65</v>
      </c>
      <c r="B31" t="s">
        <v>55</v>
      </c>
      <c r="C31" t="s">
        <v>38</v>
      </c>
      <c r="D31">
        <v>40</v>
      </c>
      <c r="E31" s="4">
        <f>COUNTBLANK(H31:AW31)</f>
        <v>0</v>
      </c>
      <c r="F31" s="1" cm="1">
        <f t="array" ref="F31">SUMPRODUCT($H31:$AW31,$H$2:$AW$2)/SUMPRODUCT(--($H31:$AW31&lt;&gt;""),$H$2:$AW$2)</f>
        <v>1.5172716524003302</v>
      </c>
      <c r="G31" s="1" cm="1">
        <f t="array" ref="G31">SUMPRODUCT($H31:$AW31,$G$2:$AV$2)/SUMPRODUCT(--($H31:$AW31&lt;&gt;""),$G$2:$AV$2)</f>
        <v>1.522546196216392</v>
      </c>
      <c r="H31">
        <v>1.6506405520145899</v>
      </c>
      <c r="I31">
        <v>1.6762852611560899</v>
      </c>
      <c r="J31">
        <v>1.4851667200044401</v>
      </c>
      <c r="K31">
        <v>1.4500766157543601</v>
      </c>
      <c r="L31">
        <v>1.48503982789097</v>
      </c>
      <c r="M31">
        <v>1.4554795394181299</v>
      </c>
      <c r="N31">
        <v>1.4331851949043599</v>
      </c>
      <c r="O31">
        <v>1.43629605797128</v>
      </c>
      <c r="P31">
        <v>1.43109200860171</v>
      </c>
      <c r="Q31">
        <v>1.4507950217343299</v>
      </c>
      <c r="R31">
        <v>1.56560087947309</v>
      </c>
      <c r="S31">
        <v>1.5105709849187601</v>
      </c>
      <c r="T31" s="5">
        <v>1.4208394230294701</v>
      </c>
      <c r="U31" s="5">
        <v>1.4318427453609499</v>
      </c>
      <c r="V31">
        <v>1.5703396431924901</v>
      </c>
      <c r="W31">
        <v>1.54495926659727</v>
      </c>
      <c r="X31">
        <v>1.43737673670678</v>
      </c>
      <c r="Y31">
        <v>1.4307044011974199</v>
      </c>
      <c r="Z31">
        <v>1.60790767230373</v>
      </c>
      <c r="AA31">
        <v>1.70987792647293</v>
      </c>
      <c r="AB31">
        <v>1.4814450710803699</v>
      </c>
      <c r="AC31">
        <v>1.4613432209974799</v>
      </c>
      <c r="AD31">
        <v>1.4451331142230901</v>
      </c>
      <c r="AE31">
        <v>1.44952942290802</v>
      </c>
      <c r="AF31">
        <v>1.7320191563317799</v>
      </c>
      <c r="AG31">
        <v>1.73089464188082</v>
      </c>
      <c r="AH31">
        <v>1.46816334996806</v>
      </c>
      <c r="AI31">
        <v>1.4787311167992201</v>
      </c>
      <c r="AJ31">
        <v>1.70054746379587</v>
      </c>
      <c r="AK31">
        <v>1.7042010229387401</v>
      </c>
      <c r="AL31">
        <v>1.4682121018045999</v>
      </c>
      <c r="AM31">
        <v>1.4799665954395</v>
      </c>
      <c r="AN31">
        <v>1.4635318574719101</v>
      </c>
      <c r="AO31">
        <v>1.4690761408978701</v>
      </c>
      <c r="AP31">
        <v>1.7112087927062301</v>
      </c>
      <c r="AQ31">
        <v>1.6759776146597301</v>
      </c>
      <c r="AR31">
        <v>1.4472111864328501</v>
      </c>
      <c r="AS31">
        <v>1.42838871261732</v>
      </c>
      <c r="AT31">
        <v>1.4887989369844801</v>
      </c>
      <c r="AU31">
        <v>1.4704255080411699</v>
      </c>
      <c r="AV31">
        <v>1.45382511433258</v>
      </c>
      <c r="AW31">
        <v>1.47063695439692</v>
      </c>
    </row>
    <row r="32" spans="1:49" x14ac:dyDescent="0.45">
      <c r="A32" t="s">
        <v>70</v>
      </c>
      <c r="B32" t="s">
        <v>43</v>
      </c>
      <c r="C32" t="s">
        <v>41</v>
      </c>
      <c r="D32">
        <v>40</v>
      </c>
      <c r="E32" s="4">
        <f>COUNTBLANK(H32:AW32)</f>
        <v>0</v>
      </c>
      <c r="F32" s="1" cm="1">
        <f t="array" ref="F32">SUMPRODUCT($H32:$AW32,$H$2:$AW$2)/SUMPRODUCT(--($H32:$AW32&lt;&gt;""),$H$2:$AW$2)</f>
        <v>1.5277400237075418</v>
      </c>
      <c r="G32" s="1" cm="1">
        <f t="array" ref="G32">SUMPRODUCT($H32:$AW32,$G$2:$AV$2)/SUMPRODUCT(--($H32:$AW32&lt;&gt;""),$G$2:$AV$2)</f>
        <v>1.4615887298222401</v>
      </c>
      <c r="H32">
        <v>1.63861306424484</v>
      </c>
      <c r="I32">
        <v>1.631786721254</v>
      </c>
      <c r="J32">
        <v>1.6564560774747901</v>
      </c>
      <c r="K32">
        <v>1.4474095733204999</v>
      </c>
      <c r="L32">
        <v>1.65310060827489</v>
      </c>
      <c r="M32">
        <v>1.4505824442547799</v>
      </c>
      <c r="N32">
        <v>1.6250285715656501</v>
      </c>
      <c r="O32">
        <v>1.41499728090308</v>
      </c>
      <c r="P32">
        <v>1.4794881283279799</v>
      </c>
      <c r="Q32">
        <v>1.3584257216704601</v>
      </c>
      <c r="R32">
        <v>1.60882293804848</v>
      </c>
      <c r="S32">
        <v>1.4564934624479</v>
      </c>
      <c r="T32" s="5">
        <v>1.35969749424523</v>
      </c>
      <c r="U32" s="5">
        <v>1.34022500822616</v>
      </c>
      <c r="V32">
        <v>1.49166305398501</v>
      </c>
      <c r="W32">
        <v>1.4518452495340299</v>
      </c>
      <c r="X32">
        <v>1.4202093575324799</v>
      </c>
      <c r="Y32">
        <v>1.3931715010258401</v>
      </c>
      <c r="Z32">
        <v>1.55651183183663</v>
      </c>
      <c r="AA32">
        <v>1.64348361261149</v>
      </c>
      <c r="AB32">
        <v>1.4627511074416</v>
      </c>
      <c r="AC32">
        <v>1.38889405354095</v>
      </c>
      <c r="AD32">
        <v>1.43114125563975</v>
      </c>
      <c r="AE32">
        <v>1.36217946510065</v>
      </c>
      <c r="AF32">
        <v>1.6520962999033899</v>
      </c>
      <c r="AG32">
        <v>1.60857147350512</v>
      </c>
      <c r="AH32">
        <v>1.4365568134971001</v>
      </c>
      <c r="AI32">
        <v>1.3844775221085901</v>
      </c>
      <c r="AJ32">
        <v>1.5947215919653399</v>
      </c>
      <c r="AK32">
        <v>1.57732632642818</v>
      </c>
      <c r="AL32">
        <v>1.53327432075603</v>
      </c>
      <c r="AM32">
        <v>1.4407144775940299</v>
      </c>
      <c r="AN32">
        <v>1.48467252230212</v>
      </c>
      <c r="AO32">
        <v>1.38466706374009</v>
      </c>
      <c r="AP32">
        <v>1.6927966497092299</v>
      </c>
      <c r="AQ32">
        <v>1.63975056129173</v>
      </c>
      <c r="AR32">
        <v>1.48196395493785</v>
      </c>
      <c r="AS32">
        <v>1.3665227797899999</v>
      </c>
      <c r="AT32">
        <v>1.4118394826098599</v>
      </c>
      <c r="AU32">
        <v>1.38945509281553</v>
      </c>
      <c r="AV32">
        <v>1.38365925088487</v>
      </c>
      <c r="AW32">
        <v>1.3722414660379501</v>
      </c>
    </row>
    <row r="33" spans="1:49" x14ac:dyDescent="0.45">
      <c r="A33" t="s">
        <v>67</v>
      </c>
      <c r="B33" t="s">
        <v>43</v>
      </c>
      <c r="C33" t="s">
        <v>38</v>
      </c>
      <c r="D33">
        <v>40</v>
      </c>
      <c r="E33" s="4">
        <f>COUNTBLANK(H33:AW33)</f>
        <v>0</v>
      </c>
      <c r="F33" s="1" cm="1">
        <f t="array" ref="F33">SUMPRODUCT($H33:$AW33,$H$2:$AW$2)/SUMPRODUCT(--($H33:$AW33&lt;&gt;""),$H$2:$AW$2)</f>
        <v>1.5369205881474708</v>
      </c>
      <c r="G33" s="1" cm="1">
        <f t="array" ref="G33">SUMPRODUCT($H33:$AW33,$G$2:$AV$2)/SUMPRODUCT(--($H33:$AW33&lt;&gt;""),$G$2:$AV$2)</f>
        <v>1.5221542539260076</v>
      </c>
      <c r="H33">
        <v>1.6719583615801601</v>
      </c>
      <c r="I33">
        <v>1.6892147274854901</v>
      </c>
      <c r="J33">
        <v>1.57387037425881</v>
      </c>
      <c r="K33">
        <v>1.45951166678018</v>
      </c>
      <c r="L33">
        <v>1.5757401262348301</v>
      </c>
      <c r="M33">
        <v>1.4652261700559599</v>
      </c>
      <c r="N33">
        <v>1.4298258097962599</v>
      </c>
      <c r="O33">
        <v>1.4362150953733701</v>
      </c>
      <c r="P33">
        <v>1.42672025375626</v>
      </c>
      <c r="Q33">
        <v>1.41790224392109</v>
      </c>
      <c r="R33">
        <v>1.6077761953279399</v>
      </c>
      <c r="S33">
        <v>1.5223534270775301</v>
      </c>
      <c r="T33" s="5">
        <v>1.4523236100374499</v>
      </c>
      <c r="U33" s="5">
        <v>1.43158166175181</v>
      </c>
      <c r="V33">
        <v>1.5867166681312399</v>
      </c>
      <c r="W33">
        <v>1.5423797472535601</v>
      </c>
      <c r="X33">
        <v>1.4288437003151899</v>
      </c>
      <c r="Y33">
        <v>1.42142333773756</v>
      </c>
      <c r="Z33">
        <v>1.64118106599129</v>
      </c>
      <c r="AA33">
        <v>1.72587543764588</v>
      </c>
      <c r="AB33">
        <v>1.47656232473552</v>
      </c>
      <c r="AC33">
        <v>1.4625368739823299</v>
      </c>
      <c r="AD33">
        <v>1.43390120098174</v>
      </c>
      <c r="AE33">
        <v>1.4289035367190701</v>
      </c>
      <c r="AF33">
        <v>1.7500224936805899</v>
      </c>
      <c r="AG33">
        <v>1.72742410819048</v>
      </c>
      <c r="AH33">
        <v>1.4667080000077599</v>
      </c>
      <c r="AI33">
        <v>1.45010365701376</v>
      </c>
      <c r="AJ33">
        <v>1.6939092229755499</v>
      </c>
      <c r="AK33">
        <v>1.6996615970243401</v>
      </c>
      <c r="AL33">
        <v>1.47163676358534</v>
      </c>
      <c r="AM33">
        <v>1.4745773946767999</v>
      </c>
      <c r="AN33">
        <v>1.4614509118571499</v>
      </c>
      <c r="AO33">
        <v>1.45600351404701</v>
      </c>
      <c r="AP33">
        <v>1.7139563652888099</v>
      </c>
      <c r="AQ33">
        <v>1.6870286157272401</v>
      </c>
      <c r="AR33">
        <v>1.4401817875083101</v>
      </c>
      <c r="AS33">
        <v>1.4256768452160999</v>
      </c>
      <c r="AT33">
        <v>1.5229518486767899</v>
      </c>
      <c r="AU33">
        <v>1.4706933667145801</v>
      </c>
      <c r="AV33">
        <v>1.4366053345532399</v>
      </c>
      <c r="AW33">
        <v>1.4658990769784399</v>
      </c>
    </row>
    <row r="34" spans="1:49" x14ac:dyDescent="0.45">
      <c r="A34" t="s">
        <v>68</v>
      </c>
      <c r="B34" t="s">
        <v>45</v>
      </c>
      <c r="C34" t="s">
        <v>38</v>
      </c>
      <c r="D34">
        <v>40</v>
      </c>
      <c r="E34" s="4">
        <f>COUNTBLANK(H34:AW34)</f>
        <v>0</v>
      </c>
      <c r="F34" s="1" cm="1">
        <f t="array" ref="F34">SUMPRODUCT($H34:$AW34,$H$2:$AW$2)/SUMPRODUCT(--($H34:$AW34&lt;&gt;""),$H$2:$AW$2)</f>
        <v>1.5426396769832589</v>
      </c>
      <c r="G34" s="1" cm="1">
        <f t="array" ref="G34">SUMPRODUCT($H34:$AW34,$G$2:$AV$2)/SUMPRODUCT(--($H34:$AW34&lt;&gt;""),$G$2:$AV$2)</f>
        <v>1.5628701721018856</v>
      </c>
      <c r="H34">
        <v>1.6127820616652699</v>
      </c>
      <c r="I34">
        <v>1.61470184630667</v>
      </c>
      <c r="J34">
        <v>1.4629631967640699</v>
      </c>
      <c r="K34">
        <v>1.44208852773944</v>
      </c>
      <c r="L34">
        <v>1.6329702629187399</v>
      </c>
      <c r="M34">
        <v>1.64017834528396</v>
      </c>
      <c r="N34">
        <v>1.5341933911302399</v>
      </c>
      <c r="O34">
        <v>1.56313200204796</v>
      </c>
      <c r="P34">
        <v>1.60946715894615</v>
      </c>
      <c r="Q34">
        <v>1.6670584791374501</v>
      </c>
      <c r="R34">
        <v>1.5358019352615799</v>
      </c>
      <c r="S34">
        <v>1.4955753973653401</v>
      </c>
      <c r="T34" s="5">
        <v>1.3927163909720801</v>
      </c>
      <c r="U34" s="5">
        <v>1.4273125895115</v>
      </c>
      <c r="V34">
        <v>1.6119876999665901</v>
      </c>
      <c r="W34">
        <v>1.6228710185109201</v>
      </c>
      <c r="X34">
        <v>1.42639230932578</v>
      </c>
      <c r="Y34">
        <v>1.4408220706547601</v>
      </c>
      <c r="Z34">
        <v>1.6094622596534101</v>
      </c>
      <c r="AA34">
        <v>1.68041278167063</v>
      </c>
      <c r="AB34">
        <v>1.2491430084531401</v>
      </c>
      <c r="AC34">
        <v>1.2448254794842699</v>
      </c>
      <c r="AD34">
        <v>1.62005912234672</v>
      </c>
      <c r="AE34">
        <v>1.6439001498269199</v>
      </c>
      <c r="AF34">
        <v>1.6428475077040701</v>
      </c>
      <c r="AG34">
        <v>1.6655709304681301</v>
      </c>
      <c r="AH34">
        <v>1.44011813332073</v>
      </c>
      <c r="AI34">
        <v>1.4695798249487899</v>
      </c>
      <c r="AJ34">
        <v>1.65268510027643</v>
      </c>
      <c r="AK34">
        <v>1.6727128165560401</v>
      </c>
      <c r="AL34">
        <v>1.40959559386533</v>
      </c>
      <c r="AM34">
        <v>1.42173005211086</v>
      </c>
      <c r="AN34">
        <v>1.61646816486931</v>
      </c>
      <c r="AO34">
        <v>1.6344035352900499</v>
      </c>
      <c r="AP34">
        <v>1.6310915017209699</v>
      </c>
      <c r="AQ34">
        <v>1.6162667480290001</v>
      </c>
      <c r="AR34">
        <v>1.6393374687339799</v>
      </c>
      <c r="AS34">
        <v>1.6555316092789001</v>
      </c>
      <c r="AT34">
        <v>1.64115766179018</v>
      </c>
      <c r="AU34">
        <v>1.6538466656397</v>
      </c>
      <c r="AV34">
        <v>1.3960867780531101</v>
      </c>
      <c r="AW34">
        <v>1.45584388108003</v>
      </c>
    </row>
    <row r="35" spans="1:49" x14ac:dyDescent="0.45">
      <c r="A35" t="s">
        <v>49</v>
      </c>
      <c r="B35" t="s">
        <v>43</v>
      </c>
      <c r="C35" t="s">
        <v>38</v>
      </c>
      <c r="D35">
        <v>40</v>
      </c>
      <c r="E35" s="4">
        <f>COUNTBLANK(H35:AW35)</f>
        <v>0</v>
      </c>
      <c r="F35" s="1" cm="1">
        <f t="array" ref="F35">SUMPRODUCT($H35:$AW35,$H$2:$AW$2)/SUMPRODUCT(--($H35:$AW35&lt;&gt;""),$H$2:$AW$2)</f>
        <v>1.5522264764686851</v>
      </c>
      <c r="G35" s="1" cm="1">
        <f t="array" ref="G35">SUMPRODUCT($H35:$AW35,$G$2:$AV$2)/SUMPRODUCT(--($H35:$AW35&lt;&gt;""),$G$2:$AV$2)</f>
        <v>1.5926658609285722</v>
      </c>
      <c r="H35">
        <v>1.6086225208570299</v>
      </c>
      <c r="I35">
        <v>1.71637839326787</v>
      </c>
      <c r="J35">
        <v>1.45429494322144</v>
      </c>
      <c r="K35">
        <v>1.4891238867929999</v>
      </c>
      <c r="L35">
        <v>1.44987783614915</v>
      </c>
      <c r="M35">
        <v>1.49227565435942</v>
      </c>
      <c r="N35">
        <v>1.53261163587995</v>
      </c>
      <c r="O35">
        <v>1.5415273491089101</v>
      </c>
      <c r="P35">
        <v>1.5198766826302199</v>
      </c>
      <c r="Q35">
        <v>1.5286995317796399</v>
      </c>
      <c r="R35">
        <v>1.64734636278003</v>
      </c>
      <c r="S35">
        <v>1.6024164273799</v>
      </c>
      <c r="T35" s="5">
        <v>1.55512043995343</v>
      </c>
      <c r="U35" s="5">
        <v>1.5369644434776999</v>
      </c>
      <c r="V35">
        <v>1.58550407830309</v>
      </c>
      <c r="W35">
        <v>1.5760023962024901</v>
      </c>
      <c r="X35">
        <v>1.5370572394623501</v>
      </c>
      <c r="Y35">
        <v>1.51840258597293</v>
      </c>
      <c r="Z35">
        <v>1.4626728523380901</v>
      </c>
      <c r="AA35">
        <v>1.7441848799662001</v>
      </c>
      <c r="AB35">
        <v>1.5736465307518399</v>
      </c>
      <c r="AC35">
        <v>1.5715852977289599</v>
      </c>
      <c r="AD35">
        <v>1.5461805351884901</v>
      </c>
      <c r="AE35">
        <v>1.5514849225894201</v>
      </c>
      <c r="AF35">
        <v>1.77756510993818</v>
      </c>
      <c r="AG35">
        <v>1.78884294882963</v>
      </c>
      <c r="AH35">
        <v>1.53318873405425</v>
      </c>
      <c r="AI35">
        <v>1.5384882266145501</v>
      </c>
      <c r="AJ35">
        <v>1.7825779205430099</v>
      </c>
      <c r="AK35">
        <v>1.8322055586016599</v>
      </c>
      <c r="AL35">
        <v>1.5619580912536299</v>
      </c>
      <c r="AM35">
        <v>1.59241770325442</v>
      </c>
      <c r="AN35">
        <v>1.56664066706434</v>
      </c>
      <c r="AO35">
        <v>1.5728168955111701</v>
      </c>
      <c r="AP35">
        <v>1.65866454049477</v>
      </c>
      <c r="AQ35">
        <v>1.7181883985242099</v>
      </c>
      <c r="AR35">
        <v>1.5363203422768299</v>
      </c>
      <c r="AS35">
        <v>1.5267590769264301</v>
      </c>
      <c r="AT35">
        <v>1.58677243572903</v>
      </c>
      <c r="AU35">
        <v>1.58839647497572</v>
      </c>
      <c r="AV35">
        <v>1.5481430508315199</v>
      </c>
      <c r="AW35">
        <v>1.5710726598315901</v>
      </c>
    </row>
    <row r="36" spans="1:49" x14ac:dyDescent="0.45">
      <c r="A36" t="s">
        <v>53</v>
      </c>
      <c r="B36" t="s">
        <v>43</v>
      </c>
      <c r="C36" t="s">
        <v>38</v>
      </c>
      <c r="D36">
        <v>40</v>
      </c>
      <c r="E36" s="4">
        <f>COUNTBLANK(H36:AW36)</f>
        <v>0</v>
      </c>
      <c r="F36" s="1" cm="1">
        <f t="array" ref="F36">SUMPRODUCT($H36:$AW36,$H$2:$AW$2)/SUMPRODUCT(--($H36:$AW36&lt;&gt;""),$H$2:$AW$2)</f>
        <v>1.5651509078392367</v>
      </c>
      <c r="G36" s="1" cm="1">
        <f t="array" ref="G36">SUMPRODUCT($H36:$AW36,$G$2:$AV$2)/SUMPRODUCT(--($H36:$AW36&lt;&gt;""),$G$2:$AV$2)</f>
        <v>1.6102735526704426</v>
      </c>
      <c r="H36">
        <v>1.63124512893235</v>
      </c>
      <c r="I36">
        <v>1.7480277747938899</v>
      </c>
      <c r="J36">
        <v>1.48832372441892</v>
      </c>
      <c r="K36">
        <v>1.5258641765135701</v>
      </c>
      <c r="L36">
        <v>1.4876146210152701</v>
      </c>
      <c r="M36">
        <v>1.53120192872284</v>
      </c>
      <c r="N36">
        <v>1.5622428852433901</v>
      </c>
      <c r="O36">
        <v>1.54959976304534</v>
      </c>
      <c r="P36">
        <v>1.5339111988793901</v>
      </c>
      <c r="Q36">
        <v>1.5193899453106601</v>
      </c>
      <c r="R36">
        <v>1.6099657252975501</v>
      </c>
      <c r="S36">
        <v>1.59769036026789</v>
      </c>
      <c r="T36" s="5">
        <v>1.5055278452048599</v>
      </c>
      <c r="U36" s="5">
        <v>1.5311476365029799</v>
      </c>
      <c r="V36">
        <v>1.5994502737785401</v>
      </c>
      <c r="W36">
        <v>1.6254083525923799</v>
      </c>
      <c r="X36">
        <v>1.5415827087231999</v>
      </c>
      <c r="Y36">
        <v>1.53685954218247</v>
      </c>
      <c r="Z36">
        <v>1.52239163111484</v>
      </c>
      <c r="AA36">
        <v>1.77282461293528</v>
      </c>
      <c r="AB36">
        <v>1.5851506286075701</v>
      </c>
      <c r="AC36">
        <v>1.5731062663719</v>
      </c>
      <c r="AD36">
        <v>1.56169203704362</v>
      </c>
      <c r="AE36">
        <v>1.55968737263276</v>
      </c>
      <c r="AF36">
        <v>1.7963816235651799</v>
      </c>
      <c r="AG36">
        <v>1.8099191673556101</v>
      </c>
      <c r="AH36">
        <v>1.5518425345319999</v>
      </c>
      <c r="AI36">
        <v>1.55052459120645</v>
      </c>
      <c r="AJ36">
        <v>1.7899367053120601</v>
      </c>
      <c r="AK36">
        <v>1.82899446980894</v>
      </c>
      <c r="AL36">
        <v>1.56975026241015</v>
      </c>
      <c r="AM36">
        <v>1.6082651351602699</v>
      </c>
      <c r="AN36">
        <v>1.58171108102492</v>
      </c>
      <c r="AO36">
        <v>1.5825378343790599</v>
      </c>
      <c r="AP36">
        <v>1.7531249009466701</v>
      </c>
      <c r="AQ36">
        <v>1.73424156168724</v>
      </c>
      <c r="AR36">
        <v>1.5323876405724499</v>
      </c>
      <c r="AS36">
        <v>1.53832606615107</v>
      </c>
      <c r="AT36">
        <v>1.5940764865474999</v>
      </c>
      <c r="AU36">
        <v>1.59618734593553</v>
      </c>
      <c r="AV36">
        <v>1.5415568028061699</v>
      </c>
      <c r="AW36">
        <v>1.58343823144107</v>
      </c>
    </row>
    <row r="37" spans="1:49" x14ac:dyDescent="0.45">
      <c r="A37" t="s">
        <v>75</v>
      </c>
      <c r="B37" t="s">
        <v>76</v>
      </c>
      <c r="C37" t="s">
        <v>38</v>
      </c>
      <c r="D37">
        <v>40</v>
      </c>
      <c r="E37" s="4">
        <f>COUNTBLANK(H37:AW37)</f>
        <v>0</v>
      </c>
      <c r="F37" s="1" cm="1">
        <f t="array" ref="F37">SUMPRODUCT($H37:$AW37,$H$2:$AW$2)/SUMPRODUCT(--($H37:$AW37&lt;&gt;""),$H$2:$AW$2)</f>
        <v>1.5748277555926311</v>
      </c>
      <c r="G37" s="1" cm="1">
        <f t="array" ref="G37">SUMPRODUCT($H37:$AW37,$G$2:$AV$2)/SUMPRODUCT(--($H37:$AW37&lt;&gt;""),$G$2:$AV$2)</f>
        <v>1.6042856399136185</v>
      </c>
      <c r="H37">
        <v>1.7647232576451299</v>
      </c>
      <c r="I37">
        <v>1.8017782817842201</v>
      </c>
      <c r="J37">
        <v>1.5870907449821099</v>
      </c>
      <c r="K37">
        <v>1.5629572341896101</v>
      </c>
      <c r="L37">
        <v>1.35766587619469</v>
      </c>
      <c r="M37">
        <v>1.3508066979480999</v>
      </c>
      <c r="N37">
        <v>1.2861913668840299</v>
      </c>
      <c r="O37">
        <v>1.3144177854432399</v>
      </c>
      <c r="P37">
        <v>1.51767276187875</v>
      </c>
      <c r="Q37">
        <v>1.53608421064204</v>
      </c>
      <c r="R37">
        <v>1.68205112600025</v>
      </c>
      <c r="S37">
        <v>1.6555396846607799</v>
      </c>
      <c r="T37" s="5">
        <v>1.51960179956938</v>
      </c>
      <c r="U37" s="5">
        <v>1.5564061687046</v>
      </c>
      <c r="V37">
        <v>1.60434139241309</v>
      </c>
      <c r="W37">
        <v>1.6439461387724901</v>
      </c>
      <c r="X37">
        <v>1.5175381447220899</v>
      </c>
      <c r="Y37">
        <v>1.5475967943528099</v>
      </c>
      <c r="Z37">
        <v>1.802895261945</v>
      </c>
      <c r="AA37">
        <v>1.9063119180439601</v>
      </c>
      <c r="AB37">
        <v>1.60274888244477</v>
      </c>
      <c r="AC37">
        <v>1.59310659538513</v>
      </c>
      <c r="AD37">
        <v>1.3031381624748799</v>
      </c>
      <c r="AE37">
        <v>1.30053448315451</v>
      </c>
      <c r="AF37">
        <v>1.79540478623558</v>
      </c>
      <c r="AG37">
        <v>1.85143528593318</v>
      </c>
      <c r="AH37">
        <v>1.5374587785674101</v>
      </c>
      <c r="AI37">
        <v>1.5724288093935299</v>
      </c>
      <c r="AJ37">
        <v>1.7971410064992299</v>
      </c>
      <c r="AK37">
        <v>1.8329935924040099</v>
      </c>
      <c r="AL37">
        <v>1.3038712085374899</v>
      </c>
      <c r="AM37">
        <v>1.3103429918345699</v>
      </c>
      <c r="AN37">
        <v>1.3198804800235899</v>
      </c>
      <c r="AO37">
        <v>1.32574488510414</v>
      </c>
      <c r="AP37">
        <v>1.7938941383242</v>
      </c>
      <c r="AQ37">
        <v>1.79130652451161</v>
      </c>
      <c r="AR37">
        <v>1.31335268453851</v>
      </c>
      <c r="AS37">
        <v>1.3095351614692099</v>
      </c>
      <c r="AT37">
        <v>1.5864850785823501</v>
      </c>
      <c r="AU37">
        <v>1.5883557584510399</v>
      </c>
      <c r="AV37">
        <v>1.51713978497595</v>
      </c>
      <c r="AW37">
        <v>1.59452185138684</v>
      </c>
    </row>
    <row r="38" spans="1:49" x14ac:dyDescent="0.45">
      <c r="A38" t="s">
        <v>51</v>
      </c>
      <c r="B38" t="s">
        <v>43</v>
      </c>
      <c r="C38" t="s">
        <v>52</v>
      </c>
      <c r="D38">
        <v>40</v>
      </c>
      <c r="E38" s="4">
        <f>COUNTBLANK(H38:AW38)</f>
        <v>0</v>
      </c>
      <c r="F38" s="1" cm="1">
        <f t="array" ref="F38">SUMPRODUCT($H38:$AW38,$H$2:$AW$2)/SUMPRODUCT(--($H38:$AW38&lt;&gt;""),$H$2:$AW$2)</f>
        <v>1.5813922868775401</v>
      </c>
      <c r="G38" s="1" cm="1">
        <f t="array" ref="G38">SUMPRODUCT($H38:$AW38,$G$2:$AV$2)/SUMPRODUCT(--($H38:$AW38&lt;&gt;""),$G$2:$AV$2)</f>
        <v>1.6137480125578398</v>
      </c>
      <c r="H38">
        <v>1.6949536838889101</v>
      </c>
      <c r="I38">
        <v>1.7358849496959401</v>
      </c>
      <c r="J38">
        <v>1.4917125079225599</v>
      </c>
      <c r="K38">
        <v>1.5083227998734201</v>
      </c>
      <c r="L38">
        <v>1.49215025053388</v>
      </c>
      <c r="M38">
        <v>1.5152252006723801</v>
      </c>
      <c r="N38">
        <v>1.57691470688194</v>
      </c>
      <c r="O38">
        <v>1.5640384535257901</v>
      </c>
      <c r="P38">
        <v>1.51580328141086</v>
      </c>
      <c r="Q38">
        <v>1.49148302254549</v>
      </c>
      <c r="R38">
        <v>1.67136213072409</v>
      </c>
      <c r="S38">
        <v>1.6296088655796801</v>
      </c>
      <c r="T38" s="5">
        <v>1.56465372328918</v>
      </c>
      <c r="U38" s="5">
        <v>1.5822522395638401</v>
      </c>
      <c r="V38">
        <v>1.58928667453671</v>
      </c>
      <c r="W38">
        <v>1.57438284030883</v>
      </c>
      <c r="X38">
        <v>1.5734863000813599</v>
      </c>
      <c r="Y38">
        <v>1.5570967575110299</v>
      </c>
      <c r="Z38">
        <v>1.5039303394153301</v>
      </c>
      <c r="AA38">
        <v>1.79505120409497</v>
      </c>
      <c r="AB38">
        <v>1.6132081144347099</v>
      </c>
      <c r="AC38">
        <v>1.6051327638371</v>
      </c>
      <c r="AD38">
        <v>1.5985474378117901</v>
      </c>
      <c r="AE38">
        <v>1.58505404676207</v>
      </c>
      <c r="AF38">
        <v>1.72543432464629</v>
      </c>
      <c r="AG38">
        <v>1.75308037039995</v>
      </c>
      <c r="AH38">
        <v>1.58001759201791</v>
      </c>
      <c r="AI38">
        <v>1.58607640298699</v>
      </c>
      <c r="AJ38">
        <v>1.78324821667405</v>
      </c>
      <c r="AK38">
        <v>1.8240995976888299</v>
      </c>
      <c r="AL38">
        <v>1.51595447548038</v>
      </c>
      <c r="AM38">
        <v>1.55114281658148</v>
      </c>
      <c r="AN38">
        <v>1.61966309988985</v>
      </c>
      <c r="AO38">
        <v>1.60319896367819</v>
      </c>
      <c r="AP38">
        <v>1.71899960511975</v>
      </c>
      <c r="AQ38">
        <v>1.7662029925889899</v>
      </c>
      <c r="AR38">
        <v>1.5721964713812899</v>
      </c>
      <c r="AS38">
        <v>1.56263348706114</v>
      </c>
      <c r="AT38">
        <v>1.6212668375375601</v>
      </c>
      <c r="AU38">
        <v>1.62087395187772</v>
      </c>
      <c r="AV38">
        <v>1.5429876428207101</v>
      </c>
      <c r="AW38">
        <v>1.5873415316077899</v>
      </c>
    </row>
    <row r="39" spans="1:49" x14ac:dyDescent="0.45">
      <c r="A39" t="s">
        <v>58</v>
      </c>
      <c r="B39" t="s">
        <v>43</v>
      </c>
      <c r="C39" t="s">
        <v>52</v>
      </c>
      <c r="D39">
        <v>40</v>
      </c>
      <c r="E39" s="4">
        <f>COUNTBLANK(H39:AW39)</f>
        <v>0</v>
      </c>
      <c r="F39" s="1" cm="1">
        <f t="array" ref="F39">SUMPRODUCT($H39:$AW39,$H$2:$AW$2)/SUMPRODUCT(--($H39:$AW39&lt;&gt;""),$H$2:$AW$2)</f>
        <v>1.592688894201628</v>
      </c>
      <c r="G39" s="1" cm="1">
        <f t="array" ref="G39">SUMPRODUCT($H39:$AW39,$G$2:$AV$2)/SUMPRODUCT(--($H39:$AW39&lt;&gt;""),$G$2:$AV$2)</f>
        <v>1.6267009332791706</v>
      </c>
      <c r="H39">
        <v>1.7609653228045701</v>
      </c>
      <c r="I39">
        <v>1.8189248574405401</v>
      </c>
      <c r="J39">
        <v>1.5368190282746701</v>
      </c>
      <c r="K39">
        <v>1.5404268496681099</v>
      </c>
      <c r="L39">
        <v>1.53651385698405</v>
      </c>
      <c r="M39">
        <v>1.5500306853160299</v>
      </c>
      <c r="N39">
        <v>1.58148553158861</v>
      </c>
      <c r="O39">
        <v>1.5619274001380099</v>
      </c>
      <c r="P39">
        <v>1.51580328141086</v>
      </c>
      <c r="Q39">
        <v>1.49148302254549</v>
      </c>
      <c r="R39">
        <v>1.65998150786224</v>
      </c>
      <c r="S39">
        <v>1.6360653289275899</v>
      </c>
      <c r="T39" s="5">
        <v>1.5478612462479699</v>
      </c>
      <c r="U39" s="5">
        <v>1.55488658435078</v>
      </c>
      <c r="V39">
        <v>1.57170679559795</v>
      </c>
      <c r="W39">
        <v>1.5693864238175199</v>
      </c>
      <c r="X39">
        <v>1.55054837093591</v>
      </c>
      <c r="Y39">
        <v>1.5567140148437999</v>
      </c>
      <c r="Z39">
        <v>1.55582890887051</v>
      </c>
      <c r="AA39">
        <v>1.83691753979159</v>
      </c>
      <c r="AB39">
        <v>1.61979235814725</v>
      </c>
      <c r="AC39">
        <v>1.60694347412766</v>
      </c>
      <c r="AD39">
        <v>1.58929269646976</v>
      </c>
      <c r="AE39">
        <v>1.5808791281335901</v>
      </c>
      <c r="AF39">
        <v>1.7823669220778899</v>
      </c>
      <c r="AG39">
        <v>1.77989332298859</v>
      </c>
      <c r="AH39">
        <v>1.5534910277958001</v>
      </c>
      <c r="AI39">
        <v>1.58665536910647</v>
      </c>
      <c r="AJ39">
        <v>1.8361219300209499</v>
      </c>
      <c r="AK39">
        <v>1.8353348022601099</v>
      </c>
      <c r="AL39">
        <v>1.51595447548038</v>
      </c>
      <c r="AM39">
        <v>1.55114281658148</v>
      </c>
      <c r="AN39">
        <v>1.61966309988985</v>
      </c>
      <c r="AO39">
        <v>1.60319896367819</v>
      </c>
      <c r="AP39">
        <v>1.8469371008799</v>
      </c>
      <c r="AQ39">
        <v>1.7814126521986899</v>
      </c>
      <c r="AR39">
        <v>1.58176591207729</v>
      </c>
      <c r="AS39">
        <v>1.5641162913434501</v>
      </c>
      <c r="AT39">
        <v>1.62578655048743</v>
      </c>
      <c r="AU39">
        <v>1.62845946993044</v>
      </c>
      <c r="AV39">
        <v>1.51885160190008</v>
      </c>
      <c r="AW39">
        <v>1.59328079567157</v>
      </c>
    </row>
    <row r="40" spans="1:49" x14ac:dyDescent="0.45">
      <c r="A40" t="s">
        <v>66</v>
      </c>
      <c r="B40" t="s">
        <v>43</v>
      </c>
      <c r="C40" t="s">
        <v>38</v>
      </c>
      <c r="D40">
        <v>40</v>
      </c>
      <c r="E40" s="4">
        <f>COUNTBLANK(H40:AW40)</f>
        <v>0</v>
      </c>
      <c r="F40" s="1" cm="1">
        <f t="array" ref="F40">SUMPRODUCT($H40:$AW40,$H$2:$AW$2)/SUMPRODUCT(--($H40:$AW40&lt;&gt;""),$H$2:$AW$2)</f>
        <v>1.609473520324165</v>
      </c>
      <c r="G40" s="1" cm="1">
        <f t="array" ref="G40">SUMPRODUCT($H40:$AW40,$G$2:$AV$2)/SUMPRODUCT(--($H40:$AW40&lt;&gt;""),$G$2:$AV$2)</f>
        <v>1.5501086951687089</v>
      </c>
      <c r="H40">
        <v>1.84183214651845</v>
      </c>
      <c r="I40">
        <v>1.7579234041348399</v>
      </c>
      <c r="J40">
        <v>1.6036503892307299</v>
      </c>
      <c r="K40">
        <v>1.4724468601552401</v>
      </c>
      <c r="L40">
        <v>1.61686559982175</v>
      </c>
      <c r="M40">
        <v>1.47550385430905</v>
      </c>
      <c r="N40">
        <v>1.4581007995970601</v>
      </c>
      <c r="O40">
        <v>1.45934083569572</v>
      </c>
      <c r="P40">
        <v>1.4807292059618</v>
      </c>
      <c r="Q40">
        <v>1.4314185907089501</v>
      </c>
      <c r="R40">
        <v>1.6401112856540701</v>
      </c>
      <c r="S40">
        <v>1.55492748924914</v>
      </c>
      <c r="T40" s="5">
        <v>1.50243463462298</v>
      </c>
      <c r="U40" s="5">
        <v>1.47252799890472</v>
      </c>
      <c r="V40">
        <v>1.6186174458170799</v>
      </c>
      <c r="W40">
        <v>1.53541888050163</v>
      </c>
      <c r="X40">
        <v>1.4898011165418099</v>
      </c>
      <c r="Y40">
        <v>1.4377833785427001</v>
      </c>
      <c r="Z40">
        <v>1.8384760281828201</v>
      </c>
      <c r="AA40">
        <v>1.81041601554882</v>
      </c>
      <c r="AB40">
        <v>1.50563027172543</v>
      </c>
      <c r="AC40">
        <v>1.4626016965882001</v>
      </c>
      <c r="AD40">
        <v>1.4546133787370501</v>
      </c>
      <c r="AE40">
        <v>1.4195728641052501</v>
      </c>
      <c r="AF40">
        <v>1.91681160046939</v>
      </c>
      <c r="AG40">
        <v>1.78671227642895</v>
      </c>
      <c r="AH40">
        <v>1.512599577002</v>
      </c>
      <c r="AI40">
        <v>1.46870189389338</v>
      </c>
      <c r="AJ40">
        <v>1.7252898794975999</v>
      </c>
      <c r="AK40">
        <v>1.7176528822422501</v>
      </c>
      <c r="AL40">
        <v>1.4478680453558801</v>
      </c>
      <c r="AM40">
        <v>1.4241595164140599</v>
      </c>
      <c r="AN40">
        <v>1.46517170349617</v>
      </c>
      <c r="AO40">
        <v>1.4494415143324</v>
      </c>
      <c r="AP40">
        <v>1.8368846881556899</v>
      </c>
      <c r="AQ40">
        <v>1.75215496700787</v>
      </c>
      <c r="AR40">
        <v>1.4599159707642799</v>
      </c>
      <c r="AS40">
        <v>1.42021267734121</v>
      </c>
      <c r="AT40">
        <v>1.57643849864408</v>
      </c>
      <c r="AU40">
        <v>1.4670590923348299</v>
      </c>
      <c r="AV40">
        <v>1.5433326376862799</v>
      </c>
      <c r="AW40">
        <v>1.4624950072862899</v>
      </c>
    </row>
    <row r="41" spans="1:49" x14ac:dyDescent="0.45">
      <c r="A41" t="s">
        <v>72</v>
      </c>
      <c r="B41" t="s">
        <v>43</v>
      </c>
      <c r="C41" t="s">
        <v>41</v>
      </c>
      <c r="D41">
        <v>40</v>
      </c>
      <c r="E41" s="4">
        <f>COUNTBLANK(H41:AW41)</f>
        <v>0</v>
      </c>
      <c r="F41" s="1" cm="1">
        <f t="array" ref="F41">SUMPRODUCT($H41:$AW41,$H$2:$AW$2)/SUMPRODUCT(--($H41:$AW41&lt;&gt;""),$H$2:$AW$2)</f>
        <v>1.6325881602677639</v>
      </c>
      <c r="G41" s="1" cm="1">
        <f t="array" ref="G41">SUMPRODUCT($H41:$AW41,$G$2:$AV$2)/SUMPRODUCT(--($H41:$AW41&lt;&gt;""),$G$2:$AV$2)</f>
        <v>1.6047682453176375</v>
      </c>
      <c r="H41">
        <v>1.8063318625159599</v>
      </c>
      <c r="I41">
        <v>1.7757015416273101</v>
      </c>
      <c r="J41">
        <v>1.6192456015081</v>
      </c>
      <c r="K41">
        <v>1.56693682447931</v>
      </c>
      <c r="L41">
        <v>1.6068752752812601</v>
      </c>
      <c r="M41">
        <v>1.5663820790123399</v>
      </c>
      <c r="N41">
        <v>1.7062448798685199</v>
      </c>
      <c r="O41">
        <v>1.6122444701695799</v>
      </c>
      <c r="P41">
        <v>1.52891822659626</v>
      </c>
      <c r="Q41">
        <v>1.48407047524167</v>
      </c>
      <c r="R41">
        <v>1.67025476583826</v>
      </c>
      <c r="S41">
        <v>1.5757481213375499</v>
      </c>
      <c r="T41" s="5">
        <v>1.54220596463885</v>
      </c>
      <c r="U41" s="5">
        <v>1.53059048238313</v>
      </c>
      <c r="V41">
        <v>1.6239911689480899</v>
      </c>
      <c r="W41">
        <v>1.5911741665811401</v>
      </c>
      <c r="X41">
        <v>1.55655871975189</v>
      </c>
      <c r="Y41">
        <v>1.5283756342622099</v>
      </c>
      <c r="Z41">
        <v>1.6789436969698901</v>
      </c>
      <c r="AA41">
        <v>1.7822530723122301</v>
      </c>
      <c r="AB41">
        <v>1.60236419704277</v>
      </c>
      <c r="AC41">
        <v>1.5418801635825701</v>
      </c>
      <c r="AD41">
        <v>1.5283112910814101</v>
      </c>
      <c r="AE41">
        <v>1.48753365365296</v>
      </c>
      <c r="AF41">
        <v>1.8214823796341699</v>
      </c>
      <c r="AG41">
        <v>1.80195847941007</v>
      </c>
      <c r="AH41">
        <v>1.5307702967522401</v>
      </c>
      <c r="AI41">
        <v>1.5376797438955001</v>
      </c>
      <c r="AJ41">
        <v>1.77508985740807</v>
      </c>
      <c r="AK41">
        <v>1.7408441243738699</v>
      </c>
      <c r="AL41">
        <v>1.64522704910867</v>
      </c>
      <c r="AM41">
        <v>1.5697242945818399</v>
      </c>
      <c r="AN41">
        <v>1.55977506853171</v>
      </c>
      <c r="AO41">
        <v>1.5082862952315299</v>
      </c>
      <c r="AP41">
        <v>1.8000301862691199</v>
      </c>
      <c r="AQ41">
        <v>1.7180795452916999</v>
      </c>
      <c r="AR41">
        <v>1.5360617626255699</v>
      </c>
      <c r="AS41">
        <v>1.4757089367395899</v>
      </c>
      <c r="AT41">
        <v>1.5299925667788601</v>
      </c>
      <c r="AU41">
        <v>1.52222179571498</v>
      </c>
      <c r="AV41">
        <v>1.5199278001290799</v>
      </c>
      <c r="AW41">
        <v>1.5107963940678999</v>
      </c>
    </row>
    <row r="42" spans="1:49" x14ac:dyDescent="0.45">
      <c r="A42" t="s">
        <v>57</v>
      </c>
      <c r="B42" t="s">
        <v>48</v>
      </c>
      <c r="C42" t="s">
        <v>38</v>
      </c>
      <c r="D42">
        <v>40</v>
      </c>
      <c r="E42" s="4">
        <f>COUNTBLANK(H42:AW42)</f>
        <v>0</v>
      </c>
      <c r="F42" s="1" cm="1">
        <f t="array" ref="F42">SUMPRODUCT($H42:$AW42,$H$2:$AW$2)/SUMPRODUCT(--($H42:$AW42&lt;&gt;""),$H$2:$AW$2)</f>
        <v>1.7015361475397719</v>
      </c>
      <c r="G42" s="1" cm="1">
        <f t="array" ref="G42">SUMPRODUCT($H42:$AW42,$G$2:$AV$2)/SUMPRODUCT(--($H42:$AW42&lt;&gt;""),$G$2:$AV$2)</f>
        <v>1.7445908960598406</v>
      </c>
      <c r="H42">
        <v>1.8035406603097199</v>
      </c>
      <c r="I42">
        <v>1.92298347414146</v>
      </c>
      <c r="J42">
        <v>1.5699396956398799</v>
      </c>
      <c r="K42">
        <v>1.60130758850681</v>
      </c>
      <c r="L42">
        <v>1.5652729053782</v>
      </c>
      <c r="M42">
        <v>1.6079220510896599</v>
      </c>
      <c r="N42">
        <v>1.7264987627723301</v>
      </c>
      <c r="O42">
        <v>1.7118744062034601</v>
      </c>
      <c r="P42">
        <v>1.6597880866926</v>
      </c>
      <c r="Q42">
        <v>1.63442155652193</v>
      </c>
      <c r="R42">
        <v>1.7493532595617001</v>
      </c>
      <c r="S42">
        <v>1.7274165796932901</v>
      </c>
      <c r="T42" s="5">
        <v>1.6665245530261401</v>
      </c>
      <c r="U42" s="5">
        <v>1.6776818063285901</v>
      </c>
      <c r="V42">
        <v>1.7497486592553899</v>
      </c>
      <c r="W42">
        <v>1.74540801232446</v>
      </c>
      <c r="X42">
        <v>1.68277254995688</v>
      </c>
      <c r="Y42">
        <v>1.66360750181119</v>
      </c>
      <c r="Z42">
        <v>1.59114091046975</v>
      </c>
      <c r="AA42">
        <v>1.8855713343468601</v>
      </c>
      <c r="AB42">
        <v>1.72184088146651</v>
      </c>
      <c r="AC42">
        <v>1.7149359404247999</v>
      </c>
      <c r="AD42">
        <v>1.69204955594321</v>
      </c>
      <c r="AE42">
        <v>1.6920867274011</v>
      </c>
      <c r="AF42">
        <v>1.95187594187673</v>
      </c>
      <c r="AG42">
        <v>1.97699940762404</v>
      </c>
      <c r="AH42">
        <v>1.7637041544537999</v>
      </c>
      <c r="AI42">
        <v>1.7655949314502699</v>
      </c>
      <c r="AJ42">
        <v>2.00451749020834</v>
      </c>
      <c r="AK42">
        <v>2.0325934919947701</v>
      </c>
      <c r="AL42">
        <v>1.70153518466049</v>
      </c>
      <c r="AM42">
        <v>1.73141638028941</v>
      </c>
      <c r="AN42">
        <v>1.7550640578816401</v>
      </c>
      <c r="AO42">
        <v>1.762531218838</v>
      </c>
      <c r="AP42">
        <v>1.8746483329269901</v>
      </c>
      <c r="AQ42">
        <v>1.94076215807041</v>
      </c>
      <c r="AR42">
        <v>1.7187595288333599</v>
      </c>
      <c r="AS42">
        <v>1.71509329090727</v>
      </c>
      <c r="AT42">
        <v>1.7235870421333499</v>
      </c>
      <c r="AU42">
        <v>1.7247829654334701</v>
      </c>
      <c r="AV42">
        <v>1.72127726326002</v>
      </c>
      <c r="AW42">
        <v>1.76567112296184</v>
      </c>
    </row>
    <row r="43" spans="1:49" x14ac:dyDescent="0.45">
      <c r="A43" t="s">
        <v>74</v>
      </c>
      <c r="B43" t="s">
        <v>55</v>
      </c>
      <c r="C43" t="s">
        <v>38</v>
      </c>
      <c r="D43">
        <v>40</v>
      </c>
      <c r="E43" s="4">
        <f>COUNTBLANK(H43:AW43)</f>
        <v>0</v>
      </c>
      <c r="F43" s="1" cm="1">
        <f t="array" ref="F43">SUMPRODUCT($H43:$AW43,$H$2:$AW$2)/SUMPRODUCT(--($H43:$AW43&lt;&gt;""),$H$2:$AW$2)</f>
        <v>1.7281064118626051</v>
      </c>
      <c r="G43" s="1" cm="1">
        <f t="array" ref="G43">SUMPRODUCT($H43:$AW43,$G$2:$AV$2)/SUMPRODUCT(--($H43:$AW43&lt;&gt;""),$G$2:$AV$2)</f>
        <v>1.7512542683928451</v>
      </c>
      <c r="H43">
        <v>1.8918691002413299</v>
      </c>
      <c r="I43">
        <v>1.90240220665936</v>
      </c>
      <c r="J43">
        <v>1.6264887949956399</v>
      </c>
      <c r="K43">
        <v>1.64092664331588</v>
      </c>
      <c r="L43">
        <v>1.6253369133221101</v>
      </c>
      <c r="M43">
        <v>1.6471622548917999</v>
      </c>
      <c r="N43">
        <v>1.73177569562212</v>
      </c>
      <c r="O43">
        <v>1.73636404698241</v>
      </c>
      <c r="P43">
        <v>1.66846740684233</v>
      </c>
      <c r="Q43">
        <v>1.6558763624613699</v>
      </c>
      <c r="R43">
        <v>1.8255220979976301</v>
      </c>
      <c r="S43">
        <v>1.78469929825011</v>
      </c>
      <c r="T43" s="5">
        <v>1.6519552815141401</v>
      </c>
      <c r="U43" s="5">
        <v>1.65623157378858</v>
      </c>
      <c r="V43">
        <v>1.7495816872805501</v>
      </c>
      <c r="W43">
        <v>1.7459171705309799</v>
      </c>
      <c r="X43">
        <v>1.6528336222398301</v>
      </c>
      <c r="Y43">
        <v>1.6412790918522899</v>
      </c>
      <c r="Z43">
        <v>1.72506681393846</v>
      </c>
      <c r="AA43">
        <v>1.9489443419774399</v>
      </c>
      <c r="AB43">
        <v>1.71875874598443</v>
      </c>
      <c r="AC43">
        <v>1.70417895799411</v>
      </c>
      <c r="AD43">
        <v>1.7148334263390199</v>
      </c>
      <c r="AE43">
        <v>1.7069649427959599</v>
      </c>
      <c r="AF43">
        <v>1.95894569519601</v>
      </c>
      <c r="AG43">
        <v>1.9634765222073101</v>
      </c>
      <c r="AH43">
        <v>1.6460873656531501</v>
      </c>
      <c r="AI43">
        <v>1.66716004620453</v>
      </c>
      <c r="AJ43">
        <v>1.97128251033804</v>
      </c>
      <c r="AK43">
        <v>1.9894233508558199</v>
      </c>
      <c r="AL43">
        <v>1.66854528365406</v>
      </c>
      <c r="AM43">
        <v>1.6841512830680001</v>
      </c>
      <c r="AN43">
        <v>1.6718418721500901</v>
      </c>
      <c r="AO43">
        <v>1.66995430836128</v>
      </c>
      <c r="AP43">
        <v>1.93149953476412</v>
      </c>
      <c r="AQ43">
        <v>1.8888215810645701</v>
      </c>
      <c r="AR43">
        <v>1.7029383564021101</v>
      </c>
      <c r="AS43">
        <v>1.6818840850917001</v>
      </c>
      <c r="AT43">
        <v>1.6777147325419399</v>
      </c>
      <c r="AU43">
        <v>1.6669094414037999</v>
      </c>
      <c r="AV43">
        <v>1.6688274016753499</v>
      </c>
      <c r="AW43">
        <v>1.7177425981741301</v>
      </c>
    </row>
    <row r="44" spans="1:49" x14ac:dyDescent="0.45">
      <c r="A44" t="s">
        <v>59</v>
      </c>
      <c r="B44" t="s">
        <v>37</v>
      </c>
      <c r="C44" t="s">
        <v>38</v>
      </c>
      <c r="D44">
        <v>40</v>
      </c>
      <c r="E44" s="4">
        <f>COUNTBLANK(H44:AW44)</f>
        <v>0</v>
      </c>
      <c r="F44" s="1" cm="1">
        <f t="array" ref="F44">SUMPRODUCT($H44:$AW44,$H$2:$AW$2)/SUMPRODUCT(--($H44:$AW44&lt;&gt;""),$H$2:$AW$2)</f>
        <v>1.7362309438600874</v>
      </c>
      <c r="G44" s="1" cm="1">
        <f t="array" ref="G44">SUMPRODUCT($H44:$AW44,$G$2:$AV$2)/SUMPRODUCT(--($H44:$AW44&lt;&gt;""),$G$2:$AV$2)</f>
        <v>1.6459524593566348</v>
      </c>
      <c r="H44">
        <v>1.82598095719727</v>
      </c>
      <c r="I44">
        <v>1.6827214841411999</v>
      </c>
      <c r="J44">
        <v>1.8882773944548701</v>
      </c>
      <c r="K44">
        <v>1.5708787997420599</v>
      </c>
      <c r="L44">
        <v>1.8875590146297401</v>
      </c>
      <c r="M44">
        <v>1.57818584365453</v>
      </c>
      <c r="N44">
        <v>1.7506439586320699</v>
      </c>
      <c r="O44">
        <v>1.59531211107244</v>
      </c>
      <c r="P44">
        <v>1.64060539359805</v>
      </c>
      <c r="Q44">
        <v>1.6076226524464801</v>
      </c>
      <c r="R44">
        <v>1.77223313454215</v>
      </c>
      <c r="S44">
        <v>1.6656290981370001</v>
      </c>
      <c r="T44" s="5">
        <v>1.66682311831611</v>
      </c>
      <c r="U44" s="5">
        <v>1.57245152817245</v>
      </c>
      <c r="V44">
        <v>1.7007291176827499</v>
      </c>
      <c r="W44">
        <v>1.6346425970560701</v>
      </c>
      <c r="X44">
        <v>1.74308643294465</v>
      </c>
      <c r="Y44">
        <v>1.74180421314414</v>
      </c>
      <c r="Z44">
        <v>1.6568291162767399</v>
      </c>
      <c r="AA44">
        <v>1.6958113241425901</v>
      </c>
      <c r="AB44">
        <v>1.6557982497917501</v>
      </c>
      <c r="AC44">
        <v>1.5831352720379299</v>
      </c>
      <c r="AD44">
        <v>1.66989461781563</v>
      </c>
      <c r="AE44">
        <v>1.58233563527189</v>
      </c>
      <c r="AF44">
        <v>1.9207057387817601</v>
      </c>
      <c r="AG44">
        <v>1.74116377668814</v>
      </c>
      <c r="AH44">
        <v>1.6845200516321599</v>
      </c>
      <c r="AI44">
        <v>1.6290218112129999</v>
      </c>
      <c r="AJ44">
        <v>1.70059117451883</v>
      </c>
      <c r="AK44">
        <v>1.64099055190431</v>
      </c>
      <c r="AL44">
        <v>1.6937129440590499</v>
      </c>
      <c r="AM44">
        <v>1.5647643996357801</v>
      </c>
      <c r="AN44">
        <v>1.7221089335862301</v>
      </c>
      <c r="AO44">
        <v>1.56829665080473</v>
      </c>
      <c r="AP44">
        <v>1.9856544125423199</v>
      </c>
      <c r="AQ44">
        <v>1.7693811000501301</v>
      </c>
      <c r="AR44">
        <v>1.60626741253866</v>
      </c>
      <c r="AS44">
        <v>1.5178703409465699</v>
      </c>
      <c r="AT44">
        <v>1.7101968543097299</v>
      </c>
      <c r="AU44">
        <v>1.61568761078472</v>
      </c>
      <c r="AV44">
        <v>1.8984964349240601</v>
      </c>
      <c r="AW44">
        <v>1.82734630280178</v>
      </c>
    </row>
    <row r="45" spans="1:49" x14ac:dyDescent="0.45">
      <c r="A45" t="s">
        <v>80</v>
      </c>
      <c r="B45" t="s">
        <v>43</v>
      </c>
      <c r="C45" t="s">
        <v>41</v>
      </c>
      <c r="D45">
        <v>40</v>
      </c>
      <c r="E45" s="4">
        <f>COUNTBLANK(H45:AW45)</f>
        <v>0</v>
      </c>
      <c r="F45" s="1" cm="1">
        <f t="array" ref="F45">SUMPRODUCT($H45:$AW45,$H$2:$AW$2)/SUMPRODUCT(--($H45:$AW45&lt;&gt;""),$H$2:$AW$2)</f>
        <v>1.7386893257565255</v>
      </c>
      <c r="G45" s="1" cm="1">
        <f t="array" ref="G45">SUMPRODUCT($H45:$AW45,$G$2:$AV$2)/SUMPRODUCT(--($H45:$AW45&lt;&gt;""),$G$2:$AV$2)</f>
        <v>1.7030193709106123</v>
      </c>
      <c r="H45">
        <v>1.96674670002901</v>
      </c>
      <c r="I45">
        <v>1.9152829288578801</v>
      </c>
      <c r="J45">
        <v>1.6639914186151401</v>
      </c>
      <c r="K45">
        <v>1.60855712248491</v>
      </c>
      <c r="L45">
        <v>1.6579223497957101</v>
      </c>
      <c r="M45">
        <v>1.6116147592443799</v>
      </c>
      <c r="N45">
        <v>1.75212339599634</v>
      </c>
      <c r="O45">
        <v>1.65452363322439</v>
      </c>
      <c r="P45">
        <v>1.62662684360306</v>
      </c>
      <c r="Q45">
        <v>1.59239632863443</v>
      </c>
      <c r="R45">
        <v>1.7742230868342901</v>
      </c>
      <c r="S45">
        <v>1.6784855093095901</v>
      </c>
      <c r="T45" s="5">
        <v>1.60194616082171</v>
      </c>
      <c r="U45" s="5">
        <v>1.5804867638697799</v>
      </c>
      <c r="V45">
        <v>1.76404665610623</v>
      </c>
      <c r="W45">
        <v>1.72333820536631</v>
      </c>
      <c r="X45">
        <v>1.60184491333573</v>
      </c>
      <c r="Y45">
        <v>1.57609045962529</v>
      </c>
      <c r="Z45">
        <v>1.8635093850012601</v>
      </c>
      <c r="AA45">
        <v>1.93084629435334</v>
      </c>
      <c r="AB45">
        <v>1.70970429608271</v>
      </c>
      <c r="AC45">
        <v>1.6496204097404701</v>
      </c>
      <c r="AD45">
        <v>1.65826675764174</v>
      </c>
      <c r="AE45">
        <v>1.6099650690868501</v>
      </c>
      <c r="AF45">
        <v>1.9970836937282801</v>
      </c>
      <c r="AG45">
        <v>1.95282732317916</v>
      </c>
      <c r="AH45">
        <v>1.6278948844165699</v>
      </c>
      <c r="AI45">
        <v>1.63556777523861</v>
      </c>
      <c r="AJ45">
        <v>1.92961978435783</v>
      </c>
      <c r="AK45">
        <v>1.91251978120067</v>
      </c>
      <c r="AL45">
        <v>1.7743705101203799</v>
      </c>
      <c r="AM45">
        <v>1.69200554641759</v>
      </c>
      <c r="AN45">
        <v>1.6839522132336</v>
      </c>
      <c r="AO45">
        <v>1.6315120317492799</v>
      </c>
      <c r="AP45">
        <v>1.9543859997327899</v>
      </c>
      <c r="AQ45">
        <v>1.86061115407592</v>
      </c>
      <c r="AR45">
        <v>1.6621068254242799</v>
      </c>
      <c r="AS45">
        <v>1.5935644000512299</v>
      </c>
      <c r="AT45">
        <v>1.66402689138723</v>
      </c>
      <c r="AU45">
        <v>1.64855602533311</v>
      </c>
      <c r="AV45">
        <v>1.65267843001214</v>
      </c>
      <c r="AW45">
        <v>1.65127850277206</v>
      </c>
    </row>
    <row r="46" spans="1:49" x14ac:dyDescent="0.45">
      <c r="A46" s="2" t="s">
        <v>83</v>
      </c>
      <c r="B46" s="2" t="s">
        <v>43</v>
      </c>
      <c r="C46" s="2" t="s">
        <v>73</v>
      </c>
      <c r="D46" s="2">
        <v>40</v>
      </c>
      <c r="E46" s="2">
        <f>COUNTBLANK(H46:AW46)</f>
        <v>0</v>
      </c>
      <c r="F46" s="3" cm="1">
        <f t="array" ref="F46">SUMPRODUCT($H46:$AW46,$H$2:$AW$2)/SUMPRODUCT(--($H46:$AW46&lt;&gt;""),$H$2:$AW$2)</f>
        <v>1.7570489274861871</v>
      </c>
      <c r="G46" s="3" cm="1">
        <f t="array" ref="G46">SUMPRODUCT($H46:$AW46,$G$2:$AV$2)/SUMPRODUCT(--($H46:$AW46&lt;&gt;""),$G$2:$AV$2)</f>
        <v>1.7375265278443672</v>
      </c>
      <c r="H46" s="2">
        <v>1.94652780821275</v>
      </c>
      <c r="I46" s="2">
        <v>1.9682188837502701</v>
      </c>
      <c r="J46" s="2">
        <v>1.7965741421835999</v>
      </c>
      <c r="K46" s="2">
        <v>1.6419352652900301</v>
      </c>
      <c r="L46" s="2">
        <v>1.7921430472333599</v>
      </c>
      <c r="M46" s="2">
        <v>1.64572255390027</v>
      </c>
      <c r="N46" s="2">
        <v>1.6709737351238101</v>
      </c>
      <c r="O46" s="2">
        <v>1.6666433015064099</v>
      </c>
      <c r="P46" s="2">
        <v>1.7602531814340501</v>
      </c>
      <c r="Q46" s="2">
        <v>1.66594488675945</v>
      </c>
      <c r="R46" s="2">
        <v>1.87424597467336</v>
      </c>
      <c r="S46" s="2">
        <v>1.7622411665918001</v>
      </c>
      <c r="T46" s="6">
        <v>1.6502401480804201</v>
      </c>
      <c r="U46" s="6">
        <v>1.6291038116330201</v>
      </c>
      <c r="V46" s="2">
        <v>1.70236988217024</v>
      </c>
      <c r="W46" s="2">
        <v>1.6720840071740799</v>
      </c>
      <c r="X46" s="2">
        <v>1.6275353101003001</v>
      </c>
      <c r="Y46" s="2">
        <v>1.6246623027076601</v>
      </c>
      <c r="Z46" s="2">
        <v>1.8176579108906701</v>
      </c>
      <c r="AA46" s="2">
        <v>1.9883591646050101</v>
      </c>
      <c r="AB46" s="2">
        <v>1.69458443127426</v>
      </c>
      <c r="AC46" s="2">
        <v>1.6594036530268499</v>
      </c>
      <c r="AD46" s="2">
        <v>1.67242466821297</v>
      </c>
      <c r="AE46" s="2">
        <v>1.6586305474710199</v>
      </c>
      <c r="AF46" s="2">
        <v>2.00192933532335</v>
      </c>
      <c r="AG46" s="2">
        <v>1.91233113353498</v>
      </c>
      <c r="AH46" s="2">
        <v>1.68666586362197</v>
      </c>
      <c r="AI46" s="2">
        <v>1.6413531193213999</v>
      </c>
      <c r="AJ46" s="2">
        <v>1.94039997392967</v>
      </c>
      <c r="AK46" s="2">
        <v>1.9086746278045399</v>
      </c>
      <c r="AL46" s="2">
        <v>1.68370338383553</v>
      </c>
      <c r="AM46" s="2">
        <v>1.65969800049932</v>
      </c>
      <c r="AN46" s="2">
        <v>1.7342896495331801</v>
      </c>
      <c r="AO46" s="2">
        <v>1.6718854564461001</v>
      </c>
      <c r="AP46" s="2">
        <v>2.0123252699360399</v>
      </c>
      <c r="AQ46" s="2">
        <v>1.96356727360845</v>
      </c>
      <c r="AR46" s="2">
        <v>1.6567415917982899</v>
      </c>
      <c r="AS46" s="2">
        <v>1.63836700289346</v>
      </c>
      <c r="AT46" s="2">
        <v>1.74812409760183</v>
      </c>
      <c r="AU46" s="2">
        <v>1.69010414077319</v>
      </c>
      <c r="AV46" s="2">
        <v>1.6106966098954101</v>
      </c>
      <c r="AW46" s="2">
        <v>1.6332554947114699</v>
      </c>
    </row>
    <row r="47" spans="1:49" x14ac:dyDescent="0.45">
      <c r="A47" t="s">
        <v>69</v>
      </c>
      <c r="B47" t="s">
        <v>45</v>
      </c>
      <c r="C47" t="s">
        <v>38</v>
      </c>
      <c r="D47">
        <v>40</v>
      </c>
      <c r="E47" s="4">
        <f>COUNTBLANK(H47:AW47)</f>
        <v>0</v>
      </c>
      <c r="F47" s="1" cm="1">
        <f t="array" ref="F47">SUMPRODUCT($H47:$AW47,$H$2:$AW$2)/SUMPRODUCT(--($H47:$AW47&lt;&gt;""),$H$2:$AW$2)</f>
        <v>1.7873249037590144</v>
      </c>
      <c r="G47" s="1" cm="1">
        <f t="array" ref="G47">SUMPRODUCT($H47:$AW47,$G$2:$AV$2)/SUMPRODUCT(--($H47:$AW47&lt;&gt;""),$G$2:$AV$2)</f>
        <v>1.852740683865171</v>
      </c>
      <c r="H47">
        <v>1.9063011731944799</v>
      </c>
      <c r="I47">
        <v>1.9226937490731999</v>
      </c>
      <c r="J47">
        <v>1.63654888649301</v>
      </c>
      <c r="K47">
        <v>1.7106708704148099</v>
      </c>
      <c r="L47">
        <v>1.7487350385385101</v>
      </c>
      <c r="M47">
        <v>1.8515576929416</v>
      </c>
      <c r="N47">
        <v>1.8792251563489699</v>
      </c>
      <c r="O47">
        <v>1.92194649330232</v>
      </c>
      <c r="P47">
        <v>1.9566928175176701</v>
      </c>
      <c r="Q47">
        <v>1.9925280509224299</v>
      </c>
      <c r="R47">
        <v>1.7644096658119901</v>
      </c>
      <c r="S47">
        <v>1.77123386558693</v>
      </c>
      <c r="T47" s="5">
        <v>1.67485606697017</v>
      </c>
      <c r="U47" s="5">
        <v>1.7148595224515799</v>
      </c>
      <c r="V47">
        <v>1.9052488523072799</v>
      </c>
      <c r="W47">
        <v>1.9436877490665301</v>
      </c>
      <c r="X47">
        <v>1.7305413559110201</v>
      </c>
      <c r="Y47">
        <v>1.75490208551962</v>
      </c>
      <c r="Z47">
        <v>1.58273040451542</v>
      </c>
      <c r="AA47">
        <v>1.89080435118872</v>
      </c>
      <c r="AB47">
        <v>1.4768716176830201</v>
      </c>
      <c r="AC47">
        <v>1.4776657071614201</v>
      </c>
      <c r="AD47">
        <v>1.8556797324933301</v>
      </c>
      <c r="AE47">
        <v>1.8821654295899499</v>
      </c>
      <c r="AF47">
        <v>1.9519968614379699</v>
      </c>
      <c r="AG47">
        <v>1.9654036713741101</v>
      </c>
      <c r="AH47">
        <v>1.6863291268676801</v>
      </c>
      <c r="AI47">
        <v>1.7333783548321799</v>
      </c>
      <c r="AJ47">
        <v>1.98044062230019</v>
      </c>
      <c r="AK47">
        <v>2.0017497925257199</v>
      </c>
      <c r="AL47">
        <v>1.67582813421264</v>
      </c>
      <c r="AM47">
        <v>1.7049737548708599</v>
      </c>
      <c r="AN47">
        <v>1.97391340652319</v>
      </c>
      <c r="AO47">
        <v>1.99202540348246</v>
      </c>
      <c r="AP47">
        <v>1.93005791083171</v>
      </c>
      <c r="AQ47">
        <v>1.90132284435792</v>
      </c>
      <c r="AR47">
        <v>1.88362529978342</v>
      </c>
      <c r="AS47">
        <v>1.89621547836594</v>
      </c>
      <c r="AT47">
        <v>1.8734278818427299</v>
      </c>
      <c r="AU47">
        <v>1.90176176566678</v>
      </c>
      <c r="AV47">
        <v>1.6819819583247499</v>
      </c>
      <c r="AW47">
        <v>1.73054014005499</v>
      </c>
    </row>
    <row r="48" spans="1:49" x14ac:dyDescent="0.45">
      <c r="A48" t="s">
        <v>78</v>
      </c>
      <c r="B48" t="s">
        <v>55</v>
      </c>
      <c r="C48" t="s">
        <v>52</v>
      </c>
      <c r="D48">
        <v>40</v>
      </c>
      <c r="E48" s="4">
        <f>COUNTBLANK(H48:AW48)</f>
        <v>0</v>
      </c>
      <c r="F48" s="1" cm="1">
        <f t="array" ref="F48">SUMPRODUCT($H48:$AW48,$H$2:$AW$2)/SUMPRODUCT(--($H48:$AW48&lt;&gt;""),$H$2:$AW$2)</f>
        <v>1.8101265196807748</v>
      </c>
      <c r="G48" s="1" cm="1">
        <f t="array" ref="G48">SUMPRODUCT($H48:$AW48,$G$2:$AV$2)/SUMPRODUCT(--($H48:$AW48&lt;&gt;""),$G$2:$AV$2)</f>
        <v>1.7981745591429072</v>
      </c>
      <c r="H48">
        <v>2.0408331442065202</v>
      </c>
      <c r="I48">
        <v>1.99160813280412</v>
      </c>
      <c r="J48">
        <v>1.73791856345397</v>
      </c>
      <c r="K48">
        <v>1.69858358428066</v>
      </c>
      <c r="L48">
        <v>1.7348683412019501</v>
      </c>
      <c r="M48">
        <v>1.71550007082933</v>
      </c>
      <c r="N48">
        <v>1.7132060423040101</v>
      </c>
      <c r="O48">
        <v>1.69165858113665</v>
      </c>
      <c r="P48">
        <v>1.67531804360817</v>
      </c>
      <c r="Q48">
        <v>1.7281186160272399</v>
      </c>
      <c r="R48">
        <v>1.8527035316393301</v>
      </c>
      <c r="S48">
        <v>1.7607954948656399</v>
      </c>
      <c r="T48" s="5">
        <v>1.7233273570521901</v>
      </c>
      <c r="U48" s="5">
        <v>1.71421117003526</v>
      </c>
      <c r="V48">
        <v>1.8163132729200799</v>
      </c>
      <c r="W48">
        <v>1.80518497665408</v>
      </c>
      <c r="X48">
        <v>1.7074663788832001</v>
      </c>
      <c r="Y48">
        <v>1.664362369389</v>
      </c>
      <c r="Z48">
        <v>2.0089112289107098</v>
      </c>
      <c r="AA48">
        <v>2.0791487335205501</v>
      </c>
      <c r="AB48">
        <v>1.76150932016233</v>
      </c>
      <c r="AC48">
        <v>1.74226215143848</v>
      </c>
      <c r="AD48">
        <v>1.6755311896059299</v>
      </c>
      <c r="AE48">
        <v>1.6646194625748401</v>
      </c>
      <c r="AF48">
        <v>2.0370177673887802</v>
      </c>
      <c r="AG48">
        <v>2.02457543049018</v>
      </c>
      <c r="AH48">
        <v>1.70489009721317</v>
      </c>
      <c r="AI48">
        <v>1.7051536480867999</v>
      </c>
      <c r="AJ48">
        <v>1.9985192992598699</v>
      </c>
      <c r="AK48">
        <v>1.9996912462865899</v>
      </c>
      <c r="AL48">
        <v>1.70262000963462</v>
      </c>
      <c r="AM48">
        <v>1.7119829605533601</v>
      </c>
      <c r="AN48">
        <v>1.7143447988507601</v>
      </c>
      <c r="AO48">
        <v>1.6978414855583299</v>
      </c>
      <c r="AP48">
        <v>2.0236905928150701</v>
      </c>
      <c r="AQ48">
        <v>1.96331599558576</v>
      </c>
      <c r="AR48">
        <v>1.75119457458581</v>
      </c>
      <c r="AS48">
        <v>1.72645546469091</v>
      </c>
      <c r="AT48">
        <v>1.71961614701303</v>
      </c>
      <c r="AU48">
        <v>1.7008059482003699</v>
      </c>
      <c r="AV48">
        <v>1.67421273255227</v>
      </c>
      <c r="AW48">
        <v>1.719601837046</v>
      </c>
    </row>
    <row r="49" spans="1:49" x14ac:dyDescent="0.45">
      <c r="A49" t="s">
        <v>61</v>
      </c>
      <c r="B49" t="s">
        <v>55</v>
      </c>
      <c r="C49" t="s">
        <v>41</v>
      </c>
      <c r="D49">
        <v>40</v>
      </c>
      <c r="E49" s="4">
        <f>COUNTBLANK(H49:AW49)</f>
        <v>0</v>
      </c>
      <c r="F49" s="1" cm="1">
        <f t="array" ref="F49">SUMPRODUCT($H49:$AW49,$H$2:$AW$2)/SUMPRODUCT(--($H49:$AW49&lt;&gt;""),$H$2:$AW$2)</f>
        <v>1.8103507992391676</v>
      </c>
      <c r="G49" s="1" cm="1">
        <f t="array" ref="G49">SUMPRODUCT($H49:$AW49,$G$2:$AV$2)/SUMPRODUCT(--($H49:$AW49&lt;&gt;""),$G$2:$AV$2)</f>
        <v>1.831721002015009</v>
      </c>
      <c r="H49">
        <v>1.9190405815363001</v>
      </c>
      <c r="I49">
        <v>2.0075893584370501</v>
      </c>
      <c r="J49">
        <v>1.76732524992089</v>
      </c>
      <c r="K49">
        <v>1.76426353202804</v>
      </c>
      <c r="L49">
        <v>1.77388779492701</v>
      </c>
      <c r="M49">
        <v>1.7710468149271901</v>
      </c>
      <c r="N49">
        <v>1.7950373530686199</v>
      </c>
      <c r="O49">
        <v>1.75589946690867</v>
      </c>
      <c r="P49">
        <v>1.7565170946568101</v>
      </c>
      <c r="Q49">
        <v>1.7139146440795301</v>
      </c>
      <c r="R49">
        <v>1.8627444046484301</v>
      </c>
      <c r="S49">
        <v>1.8139194484363399</v>
      </c>
      <c r="T49" s="5">
        <v>1.7673113931040101</v>
      </c>
      <c r="U49" s="5">
        <v>1.7851989231004799</v>
      </c>
      <c r="V49">
        <v>1.78807513395843</v>
      </c>
      <c r="W49">
        <v>1.76546571161488</v>
      </c>
      <c r="X49">
        <v>1.78204214206073</v>
      </c>
      <c r="Y49">
        <v>1.75931271078192</v>
      </c>
      <c r="Z49">
        <v>1.8059930545949301</v>
      </c>
      <c r="AA49">
        <v>2.06899958714052</v>
      </c>
      <c r="AB49">
        <v>1.7981015812188199</v>
      </c>
      <c r="AC49">
        <v>1.7799167526534501</v>
      </c>
      <c r="AD49">
        <v>1.78447184621333</v>
      </c>
      <c r="AE49">
        <v>1.7658327162301</v>
      </c>
      <c r="AF49">
        <v>2.0153169025823301</v>
      </c>
      <c r="AG49">
        <v>1.9756570793860799</v>
      </c>
      <c r="AH49">
        <v>1.7749382993099101</v>
      </c>
      <c r="AI49">
        <v>1.7563580858729499</v>
      </c>
      <c r="AJ49">
        <v>2.0070240269778399</v>
      </c>
      <c r="AK49">
        <v>2.0404469559646499</v>
      </c>
      <c r="AL49">
        <v>1.72201464660962</v>
      </c>
      <c r="AM49">
        <v>1.73633986616146</v>
      </c>
      <c r="AN49">
        <v>1.83459672969126</v>
      </c>
      <c r="AO49">
        <v>1.8077141470334901</v>
      </c>
      <c r="AP49">
        <v>2.0659921018026699</v>
      </c>
      <c r="AQ49">
        <v>2.0114961221362901</v>
      </c>
      <c r="AR49">
        <v>1.7789250524921201</v>
      </c>
      <c r="AS49">
        <v>1.7430942396664499</v>
      </c>
      <c r="AT49">
        <v>1.82509338015247</v>
      </c>
      <c r="AU49">
        <v>1.8125775292050299</v>
      </c>
      <c r="AV49">
        <v>1.7215118575572801</v>
      </c>
      <c r="AW49">
        <v>1.76892415028443</v>
      </c>
    </row>
    <row r="50" spans="1:49" x14ac:dyDescent="0.45">
      <c r="A50" t="s">
        <v>79</v>
      </c>
      <c r="B50" t="s">
        <v>76</v>
      </c>
      <c r="C50" t="s">
        <v>38</v>
      </c>
      <c r="D50">
        <v>40</v>
      </c>
      <c r="E50" s="4">
        <f>COUNTBLANK(H50:AW50)</f>
        <v>0</v>
      </c>
      <c r="F50" s="1" cm="1">
        <f t="array" ref="F50">SUMPRODUCT($H50:$AW50,$H$2:$AW$2)/SUMPRODUCT(--($H50:$AW50&lt;&gt;""),$H$2:$AW$2)</f>
        <v>1.8168504617527217</v>
      </c>
      <c r="G50" s="1" cm="1">
        <f t="array" ref="G50">SUMPRODUCT($H50:$AW50,$G$2:$AV$2)/SUMPRODUCT(--($H50:$AW50&lt;&gt;""),$G$2:$AV$2)</f>
        <v>1.8877654718556476</v>
      </c>
      <c r="H50">
        <v>2.1300802000872001</v>
      </c>
      <c r="I50">
        <v>2.1391354412182801</v>
      </c>
      <c r="J50">
        <v>1.7649718669997301</v>
      </c>
      <c r="K50">
        <v>1.8706580556690899</v>
      </c>
      <c r="L50">
        <v>1.4913327446913001</v>
      </c>
      <c r="M50">
        <v>1.56867692273019</v>
      </c>
      <c r="N50">
        <v>1.5528423642774301</v>
      </c>
      <c r="O50">
        <v>1.5700751628535301</v>
      </c>
      <c r="P50">
        <v>1.8051001145272301</v>
      </c>
      <c r="Q50">
        <v>1.8001867872741499</v>
      </c>
      <c r="R50">
        <v>1.87870538869832</v>
      </c>
      <c r="S50">
        <v>1.9207289713368201</v>
      </c>
      <c r="T50" s="5">
        <v>1.8201197725801801</v>
      </c>
      <c r="U50" s="5">
        <v>1.8560731362973499</v>
      </c>
      <c r="V50">
        <v>1.8283166410121701</v>
      </c>
      <c r="W50">
        <v>1.89291629354515</v>
      </c>
      <c r="X50">
        <v>1.8454336144205099</v>
      </c>
      <c r="Y50">
        <v>1.86803089584118</v>
      </c>
      <c r="Z50">
        <v>1.8378199685977501</v>
      </c>
      <c r="AA50">
        <v>2.1977894256994701</v>
      </c>
      <c r="AB50">
        <v>1.8926433513968699</v>
      </c>
      <c r="AC50">
        <v>1.8915372897990499</v>
      </c>
      <c r="AD50">
        <v>1.5610159197802</v>
      </c>
      <c r="AE50">
        <v>1.55623633044586</v>
      </c>
      <c r="AF50">
        <v>2.0797747999064899</v>
      </c>
      <c r="AG50">
        <v>2.11879188608372</v>
      </c>
      <c r="AH50">
        <v>1.7876448230961</v>
      </c>
      <c r="AI50">
        <v>1.8271165376004499</v>
      </c>
      <c r="AJ50">
        <v>2.12638747396382</v>
      </c>
      <c r="AK50">
        <v>2.1615502221029201</v>
      </c>
      <c r="AL50">
        <v>1.5881650074739599</v>
      </c>
      <c r="AM50">
        <v>1.60502059713329</v>
      </c>
      <c r="AN50">
        <v>1.54752160396601</v>
      </c>
      <c r="AO50">
        <v>1.5587694096004301</v>
      </c>
      <c r="AP50">
        <v>2.1360008436751099</v>
      </c>
      <c r="AQ50">
        <v>2.13474355965998</v>
      </c>
      <c r="AR50">
        <v>1.5631323918009801</v>
      </c>
      <c r="AS50">
        <v>1.5630421570958899</v>
      </c>
      <c r="AT50">
        <v>1.90135862209346</v>
      </c>
      <c r="AU50">
        <v>1.908845703343</v>
      </c>
      <c r="AV50">
        <v>1.80584288235594</v>
      </c>
      <c r="AW50">
        <v>1.87210271971689</v>
      </c>
    </row>
  </sheetData>
  <sortState xmlns:xlrd2="http://schemas.microsoft.com/office/spreadsheetml/2017/richdata2" ref="A7:AW50">
    <sortCondition ref="F7:F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K41"/>
    </sheetView>
  </sheetViews>
  <sheetFormatPr defaultRowHeight="14.25" x14ac:dyDescent="0.45"/>
  <cols>
    <col min="1" max="1" width="16.06640625" style="7" bestFit="1" customWidth="1"/>
    <col min="2" max="2" width="11.19921875" style="7" bestFit="1" customWidth="1"/>
    <col min="3" max="3" width="12.1328125" style="7" bestFit="1" customWidth="1"/>
    <col min="4" max="4" width="9.3984375" style="8" hidden="1" customWidth="1"/>
    <col min="5" max="5" width="0" style="7" hidden="1" customWidth="1"/>
    <col min="6" max="6" width="9.3984375" style="9" bestFit="1" customWidth="1"/>
    <col min="7" max="7" width="9.3984375" style="8" hidden="1" customWidth="1"/>
    <col min="8" max="8" width="0" style="7" hidden="1" customWidth="1"/>
    <col min="9" max="9" width="9.3984375" style="9" bestFit="1" customWidth="1"/>
    <col min="10" max="11" width="9.06640625" style="7"/>
    <col min="12" max="14" width="0" style="7" hidden="1" customWidth="1"/>
    <col min="15" max="16384" width="9.06640625" style="7"/>
  </cols>
  <sheetData>
    <row r="1" spans="1:14" x14ac:dyDescent="0.45">
      <c r="A1" s="7" t="s">
        <v>0</v>
      </c>
      <c r="B1" s="7" t="s">
        <v>1</v>
      </c>
      <c r="C1" s="7" t="s">
        <v>2</v>
      </c>
      <c r="D1" s="8" t="s">
        <v>85</v>
      </c>
      <c r="E1" s="7" t="s">
        <v>96</v>
      </c>
      <c r="F1" s="9" t="s">
        <v>85</v>
      </c>
      <c r="G1" s="8" t="s">
        <v>86</v>
      </c>
      <c r="H1" s="7" t="s">
        <v>96</v>
      </c>
      <c r="I1" s="9" t="s">
        <v>86</v>
      </c>
      <c r="J1" s="12" t="s">
        <v>113</v>
      </c>
      <c r="K1" s="12" t="s">
        <v>114</v>
      </c>
      <c r="L1" s="12" t="s">
        <v>115</v>
      </c>
      <c r="M1" s="12" t="s">
        <v>116</v>
      </c>
      <c r="N1" s="13" t="s">
        <v>117</v>
      </c>
    </row>
    <row r="2" spans="1:14" x14ac:dyDescent="0.45">
      <c r="A2" s="7" t="s">
        <v>36</v>
      </c>
      <c r="B2" s="7" t="s">
        <v>87</v>
      </c>
      <c r="C2" s="7" t="s">
        <v>38</v>
      </c>
      <c r="D2" s="8">
        <v>1.0242423058288121</v>
      </c>
      <c r="F2" s="9">
        <v>1.024</v>
      </c>
      <c r="G2" s="8">
        <v>1.0354280064660633</v>
      </c>
      <c r="I2" s="9">
        <v>1.0349999999999999</v>
      </c>
      <c r="J2" s="12">
        <v>22.103000000000002</v>
      </c>
      <c r="K2" s="12">
        <v>6628.2</v>
      </c>
      <c r="L2" s="12"/>
      <c r="N2" t="s">
        <v>118</v>
      </c>
    </row>
    <row r="3" spans="1:14" hidden="1" x14ac:dyDescent="0.45">
      <c r="A3" s="7" t="s">
        <v>36</v>
      </c>
      <c r="B3" s="7" t="s">
        <v>39</v>
      </c>
      <c r="C3" s="7" t="s">
        <v>38</v>
      </c>
      <c r="D3" s="8">
        <v>1.0388724700446017</v>
      </c>
      <c r="F3" s="9">
        <v>1.0389999999999999</v>
      </c>
      <c r="G3" s="8">
        <v>1.0569377724578413</v>
      </c>
      <c r="I3" s="9">
        <v>1.0569999999999999</v>
      </c>
    </row>
    <row r="4" spans="1:14" hidden="1" x14ac:dyDescent="0.45">
      <c r="A4" s="7" t="s">
        <v>36</v>
      </c>
      <c r="B4" s="7" t="s">
        <v>40</v>
      </c>
      <c r="C4" s="7" t="s">
        <v>38</v>
      </c>
      <c r="D4" s="8">
        <v>1.0698477686546364</v>
      </c>
      <c r="F4" s="9">
        <v>1.07</v>
      </c>
      <c r="G4" s="8">
        <v>1.0809145960201358</v>
      </c>
      <c r="I4" s="9">
        <v>1.081</v>
      </c>
    </row>
    <row r="5" spans="1:14" x14ac:dyDescent="0.45">
      <c r="A5" s="7" t="s">
        <v>46</v>
      </c>
      <c r="B5" s="7" t="s">
        <v>43</v>
      </c>
      <c r="C5" s="7" t="s">
        <v>38</v>
      </c>
      <c r="D5" s="8">
        <v>1.0735021001346983</v>
      </c>
      <c r="F5" s="9">
        <v>1.0740000000000001</v>
      </c>
      <c r="G5" s="8">
        <v>1.0605622105751045</v>
      </c>
      <c r="I5" s="9">
        <v>1.0609999999999999</v>
      </c>
      <c r="J5" s="12">
        <v>19.591000000000001</v>
      </c>
      <c r="K5" s="12">
        <v>3262.6</v>
      </c>
      <c r="L5" s="12"/>
      <c r="N5"/>
    </row>
    <row r="6" spans="1:14" s="10" customFormat="1" x14ac:dyDescent="0.45">
      <c r="A6" s="10" t="s">
        <v>88</v>
      </c>
      <c r="B6" s="10" t="s">
        <v>43</v>
      </c>
      <c r="C6" s="10" t="s">
        <v>38</v>
      </c>
      <c r="D6" s="11">
        <v>1.1439089648177887</v>
      </c>
      <c r="E6" s="10">
        <v>1</v>
      </c>
      <c r="F6" s="15" t="s">
        <v>97</v>
      </c>
      <c r="G6" s="11">
        <v>1.1958126260117856</v>
      </c>
      <c r="H6" s="10">
        <v>1</v>
      </c>
      <c r="I6" s="15" t="s">
        <v>105</v>
      </c>
      <c r="J6" s="14">
        <v>16.305</v>
      </c>
      <c r="K6" s="14">
        <v>2814</v>
      </c>
      <c r="L6" s="14">
        <v>14.88</v>
      </c>
      <c r="M6" s="10">
        <v>2791.11</v>
      </c>
      <c r="N6" s="2"/>
    </row>
    <row r="7" spans="1:14" s="10" customFormat="1" x14ac:dyDescent="0.45">
      <c r="A7" s="10" t="s">
        <v>89</v>
      </c>
      <c r="B7" s="10" t="s">
        <v>43</v>
      </c>
      <c r="C7" s="10" t="s">
        <v>38</v>
      </c>
      <c r="D7" s="11">
        <v>1.1971277671316203</v>
      </c>
      <c r="E7" s="10">
        <v>2</v>
      </c>
      <c r="F7" s="15" t="s">
        <v>98</v>
      </c>
      <c r="G7" s="11">
        <v>1.197557742256949</v>
      </c>
      <c r="H7" s="10">
        <v>2</v>
      </c>
      <c r="I7" s="15" t="s">
        <v>106</v>
      </c>
      <c r="J7" s="14">
        <v>17.277999999999999</v>
      </c>
      <c r="K7" s="14">
        <v>2066.1999999999998</v>
      </c>
      <c r="L7" s="14">
        <v>16.010000000000002</v>
      </c>
      <c r="M7" s="10">
        <v>2171.06</v>
      </c>
      <c r="N7" s="2"/>
    </row>
    <row r="8" spans="1:14" s="10" customFormat="1" x14ac:dyDescent="0.45">
      <c r="A8" s="10" t="s">
        <v>90</v>
      </c>
      <c r="B8" s="10" t="s">
        <v>55</v>
      </c>
      <c r="C8" s="10" t="s">
        <v>52</v>
      </c>
      <c r="D8" s="11">
        <v>1.2334990645777504</v>
      </c>
      <c r="F8" s="15">
        <v>1.2330000000000001</v>
      </c>
      <c r="G8" s="11">
        <v>1.2775462689696324</v>
      </c>
      <c r="I8" s="15">
        <v>1.278</v>
      </c>
      <c r="J8" s="14">
        <v>15.282</v>
      </c>
      <c r="K8" s="14">
        <v>2171.6</v>
      </c>
      <c r="L8" s="14">
        <v>13.99</v>
      </c>
      <c r="M8" s="10">
        <v>2180.25</v>
      </c>
      <c r="N8" s="2"/>
    </row>
    <row r="9" spans="1:14" x14ac:dyDescent="0.45">
      <c r="A9" s="7" t="s">
        <v>54</v>
      </c>
      <c r="B9" s="7" t="s">
        <v>55</v>
      </c>
      <c r="C9" s="7" t="s">
        <v>38</v>
      </c>
      <c r="D9" s="8">
        <v>1.2878162344830113</v>
      </c>
      <c r="F9" s="9">
        <v>1.288</v>
      </c>
      <c r="G9" s="8">
        <v>1.2803277287934058</v>
      </c>
      <c r="I9" s="9">
        <v>1.28</v>
      </c>
      <c r="J9" s="12">
        <v>16.907</v>
      </c>
      <c r="K9" s="12">
        <v>1452.9</v>
      </c>
      <c r="L9" s="12">
        <v>15.27</v>
      </c>
      <c r="M9" s="7">
        <v>1650.72</v>
      </c>
      <c r="N9"/>
    </row>
    <row r="10" spans="1:14" x14ac:dyDescent="0.45">
      <c r="A10" s="7" t="s">
        <v>60</v>
      </c>
      <c r="B10" s="7" t="s">
        <v>43</v>
      </c>
      <c r="C10" s="7" t="s">
        <v>38</v>
      </c>
      <c r="D10" s="8">
        <v>1.2970698941717511</v>
      </c>
      <c r="E10" s="7">
        <v>3</v>
      </c>
      <c r="F10" s="9" t="s">
        <v>99</v>
      </c>
      <c r="G10" s="8">
        <v>1.2950032178753044</v>
      </c>
      <c r="H10" s="7">
        <v>3</v>
      </c>
      <c r="I10" s="9" t="s">
        <v>107</v>
      </c>
      <c r="J10" s="12">
        <v>15.849</v>
      </c>
      <c r="K10" s="12">
        <v>1488.9</v>
      </c>
      <c r="L10" s="12">
        <v>15.18</v>
      </c>
      <c r="M10" s="7">
        <v>1783.91</v>
      </c>
      <c r="N10"/>
    </row>
    <row r="11" spans="1:14" x14ac:dyDescent="0.45">
      <c r="A11" s="7" t="s">
        <v>56</v>
      </c>
      <c r="B11" s="7" t="s">
        <v>55</v>
      </c>
      <c r="C11" s="7" t="s">
        <v>38</v>
      </c>
      <c r="D11" s="8">
        <v>1.3064282266710434</v>
      </c>
      <c r="F11" s="9">
        <v>1.306</v>
      </c>
      <c r="G11" s="8">
        <v>1.2970666097273507</v>
      </c>
      <c r="I11" s="9">
        <v>1.2969999999999999</v>
      </c>
      <c r="J11" s="12">
        <v>16.213999999999999</v>
      </c>
      <c r="K11" s="12">
        <v>1425.8</v>
      </c>
      <c r="L11" s="12">
        <v>14.24</v>
      </c>
      <c r="M11" s="7">
        <v>1450.02</v>
      </c>
      <c r="N11"/>
    </row>
    <row r="12" spans="1:14" x14ac:dyDescent="0.45">
      <c r="A12" s="7" t="s">
        <v>42</v>
      </c>
      <c r="B12" s="7" t="s">
        <v>43</v>
      </c>
      <c r="C12" s="7" t="s">
        <v>38</v>
      </c>
      <c r="D12" s="8">
        <v>1.3316129839635391</v>
      </c>
      <c r="F12" s="9">
        <v>1.3320000000000001</v>
      </c>
      <c r="G12" s="8">
        <v>1.3572091247488234</v>
      </c>
      <c r="I12" s="9">
        <v>1.357</v>
      </c>
      <c r="J12" s="12">
        <v>15.532999999999999</v>
      </c>
      <c r="K12" s="12">
        <v>1212.4000000000001</v>
      </c>
      <c r="L12" s="12">
        <v>13.42</v>
      </c>
      <c r="M12" s="7">
        <v>1156.43</v>
      </c>
      <c r="N12" s="2"/>
    </row>
    <row r="13" spans="1:14" s="10" customFormat="1" x14ac:dyDescent="0.45">
      <c r="A13" s="10" t="s">
        <v>91</v>
      </c>
      <c r="B13" s="10" t="s">
        <v>55</v>
      </c>
      <c r="C13" s="10" t="s">
        <v>52</v>
      </c>
      <c r="D13" s="11">
        <v>1.342244329041469</v>
      </c>
      <c r="F13" s="15">
        <v>1.3420000000000001</v>
      </c>
      <c r="G13" s="11">
        <v>1.308630560500325</v>
      </c>
      <c r="I13" s="15">
        <v>1.3089999999999999</v>
      </c>
      <c r="J13" s="14">
        <v>15.882</v>
      </c>
      <c r="K13" s="14">
        <v>1475.6</v>
      </c>
      <c r="L13" s="14">
        <v>12.25</v>
      </c>
      <c r="M13" s="10">
        <v>743.33</v>
      </c>
      <c r="N13" s="2"/>
    </row>
    <row r="14" spans="1:14" s="10" customFormat="1" x14ac:dyDescent="0.45">
      <c r="A14" s="10" t="s">
        <v>92</v>
      </c>
      <c r="B14" s="10" t="s">
        <v>55</v>
      </c>
      <c r="C14" s="10" t="s">
        <v>77</v>
      </c>
      <c r="D14" s="11">
        <v>1.3600607333345582</v>
      </c>
      <c r="F14" s="15">
        <v>1.36</v>
      </c>
      <c r="G14" s="11">
        <v>1.4135455523384239</v>
      </c>
      <c r="I14" s="15">
        <v>1.4139999999999999</v>
      </c>
      <c r="J14" s="14">
        <v>13.847</v>
      </c>
      <c r="K14" s="14">
        <v>1463.7</v>
      </c>
      <c r="L14" s="14">
        <v>12.64</v>
      </c>
      <c r="M14" s="10">
        <v>1451.41</v>
      </c>
      <c r="N14" s="2"/>
    </row>
    <row r="15" spans="1:14" x14ac:dyDescent="0.45">
      <c r="A15" s="7" t="s">
        <v>71</v>
      </c>
      <c r="B15" s="7" t="s">
        <v>43</v>
      </c>
      <c r="C15" s="7" t="s">
        <v>52</v>
      </c>
      <c r="D15" s="8">
        <v>1.3619471506392369</v>
      </c>
      <c r="F15" s="9">
        <v>1.3620000000000001</v>
      </c>
      <c r="G15" s="8">
        <v>1.3775272423671685</v>
      </c>
      <c r="I15" s="9">
        <v>1.3779999999999999</v>
      </c>
      <c r="J15" s="12">
        <v>13.452999999999999</v>
      </c>
      <c r="K15" s="12">
        <v>878.4</v>
      </c>
      <c r="L15" s="12">
        <v>13.35</v>
      </c>
      <c r="M15" s="7">
        <v>1458.21</v>
      </c>
      <c r="N15" s="2"/>
    </row>
    <row r="16" spans="1:14" s="10" customFormat="1" x14ac:dyDescent="0.45">
      <c r="A16" s="10" t="s">
        <v>93</v>
      </c>
      <c r="B16" s="10" t="s">
        <v>43</v>
      </c>
      <c r="C16" s="10" t="s">
        <v>38</v>
      </c>
      <c r="D16" s="11">
        <v>1.3867156809422667</v>
      </c>
      <c r="E16" s="10">
        <v>4</v>
      </c>
      <c r="F16" s="15" t="s">
        <v>100</v>
      </c>
      <c r="G16" s="11">
        <v>1.3714474965335544</v>
      </c>
      <c r="H16" s="10">
        <v>4</v>
      </c>
      <c r="I16" s="15" t="s">
        <v>108</v>
      </c>
      <c r="J16" s="14">
        <v>15.34</v>
      </c>
      <c r="K16" s="14">
        <v>1025.3</v>
      </c>
      <c r="L16" s="14">
        <v>13.3</v>
      </c>
      <c r="M16" s="10">
        <v>825.2</v>
      </c>
      <c r="N16" s="2"/>
    </row>
    <row r="17" spans="1:14" x14ac:dyDescent="0.45">
      <c r="A17" s="7" t="s">
        <v>50</v>
      </c>
      <c r="B17" s="7" t="s">
        <v>87</v>
      </c>
      <c r="C17" s="7" t="s">
        <v>38</v>
      </c>
      <c r="D17" s="8">
        <v>1.3925741769499544</v>
      </c>
      <c r="E17" s="7">
        <v>5</v>
      </c>
      <c r="F17" s="9" t="s">
        <v>101</v>
      </c>
      <c r="G17" s="8">
        <v>1.384371825531695</v>
      </c>
      <c r="H17" s="7">
        <v>5</v>
      </c>
      <c r="I17" s="9" t="s">
        <v>109</v>
      </c>
      <c r="J17" s="12">
        <v>17.327000000000002</v>
      </c>
      <c r="K17" s="12">
        <v>1743.8</v>
      </c>
      <c r="L17" s="12">
        <v>15.21</v>
      </c>
      <c r="M17" s="7">
        <v>1472.49</v>
      </c>
      <c r="N17" t="s">
        <v>118</v>
      </c>
    </row>
    <row r="18" spans="1:14" hidden="1" x14ac:dyDescent="0.45">
      <c r="A18" s="7" t="s">
        <v>50</v>
      </c>
      <c r="B18" s="7" t="s">
        <v>39</v>
      </c>
      <c r="C18" s="7" t="s">
        <v>38</v>
      </c>
      <c r="D18" s="8">
        <v>1.422060235976355</v>
      </c>
      <c r="F18" s="9">
        <v>1.4219999999999999</v>
      </c>
      <c r="G18" s="8">
        <v>1.4196586787855887</v>
      </c>
      <c r="I18" s="9">
        <v>1.42</v>
      </c>
    </row>
    <row r="19" spans="1:14" hidden="1" x14ac:dyDescent="0.45">
      <c r="A19" s="7" t="s">
        <v>50</v>
      </c>
      <c r="B19" s="7" t="s">
        <v>40</v>
      </c>
      <c r="C19" s="7" t="s">
        <v>38</v>
      </c>
      <c r="D19" s="8">
        <v>1.4528235792122592</v>
      </c>
      <c r="F19" s="9">
        <v>1.4530000000000001</v>
      </c>
      <c r="G19" s="8">
        <v>1.4329337080582629</v>
      </c>
      <c r="I19" s="9">
        <v>1.4330000000000001</v>
      </c>
    </row>
    <row r="20" spans="1:14" x14ac:dyDescent="0.45">
      <c r="A20" s="7" t="s">
        <v>44</v>
      </c>
      <c r="B20" s="7" t="s">
        <v>45</v>
      </c>
      <c r="C20" s="7" t="s">
        <v>38</v>
      </c>
      <c r="D20" s="8">
        <v>1.4695417263795847</v>
      </c>
      <c r="F20" s="9">
        <v>1.47</v>
      </c>
      <c r="G20" s="8">
        <v>1.53507792173379</v>
      </c>
      <c r="I20" s="9">
        <v>1.5349999999999999</v>
      </c>
      <c r="J20" s="12">
        <v>15.708</v>
      </c>
      <c r="K20" s="12">
        <v>2486.6999999999998</v>
      </c>
    </row>
    <row r="21" spans="1:14" s="10" customFormat="1" x14ac:dyDescent="0.45">
      <c r="A21" s="10" t="s">
        <v>94</v>
      </c>
      <c r="B21" s="10" t="s">
        <v>55</v>
      </c>
      <c r="C21" s="10" t="s">
        <v>41</v>
      </c>
      <c r="D21" s="11">
        <v>1.4738832968540039</v>
      </c>
      <c r="F21" s="15">
        <v>1.474</v>
      </c>
      <c r="G21" s="11">
        <v>1.4353581304962919</v>
      </c>
      <c r="I21" s="15">
        <v>1.4350000000000001</v>
      </c>
      <c r="J21" s="14">
        <v>14.459</v>
      </c>
      <c r="K21" s="14">
        <v>1013.3</v>
      </c>
      <c r="L21" s="14">
        <v>10.98</v>
      </c>
      <c r="M21" s="10">
        <v>480.72</v>
      </c>
    </row>
    <row r="22" spans="1:14" x14ac:dyDescent="0.45">
      <c r="A22" s="7" t="s">
        <v>47</v>
      </c>
      <c r="B22" s="7" t="s">
        <v>48</v>
      </c>
      <c r="C22" s="7" t="s">
        <v>38</v>
      </c>
      <c r="D22" s="8">
        <v>1.4844679757007984</v>
      </c>
      <c r="F22" s="9">
        <v>1.484</v>
      </c>
      <c r="G22" s="8">
        <v>1.5013819016120573</v>
      </c>
      <c r="I22" s="9">
        <v>1.5009999999999999</v>
      </c>
      <c r="J22" s="12">
        <v>13.83</v>
      </c>
      <c r="K22" s="12">
        <v>838.4</v>
      </c>
      <c r="L22" s="12">
        <v>13.01</v>
      </c>
      <c r="M22" s="7">
        <v>1150.44</v>
      </c>
    </row>
    <row r="23" spans="1:14" x14ac:dyDescent="0.45">
      <c r="A23" s="7" t="s">
        <v>64</v>
      </c>
      <c r="B23" s="7" t="s">
        <v>43</v>
      </c>
      <c r="C23" s="7" t="s">
        <v>38</v>
      </c>
      <c r="D23" s="8">
        <v>1.5086875870246073</v>
      </c>
      <c r="E23" s="7">
        <v>6</v>
      </c>
      <c r="F23" s="9" t="s">
        <v>102</v>
      </c>
      <c r="G23" s="8">
        <v>1.4851285882955518</v>
      </c>
      <c r="H23" s="7">
        <v>6</v>
      </c>
      <c r="I23" s="9" t="s">
        <v>110</v>
      </c>
      <c r="J23" s="12">
        <v>14.366</v>
      </c>
      <c r="K23" s="12">
        <v>918.7</v>
      </c>
      <c r="L23" s="12">
        <v>13.44</v>
      </c>
      <c r="M23" s="7">
        <v>1002.34</v>
      </c>
    </row>
    <row r="24" spans="1:14" x14ac:dyDescent="0.45">
      <c r="A24" s="7" t="s">
        <v>62</v>
      </c>
      <c r="B24" s="7" t="s">
        <v>55</v>
      </c>
      <c r="C24" s="7" t="s">
        <v>38</v>
      </c>
      <c r="D24" s="8">
        <v>1.5107630275030515</v>
      </c>
      <c r="F24" s="9">
        <v>1.5109999999999999</v>
      </c>
      <c r="G24" s="8">
        <v>1.4971930184216939</v>
      </c>
      <c r="I24" s="9">
        <v>1.4970000000000001</v>
      </c>
      <c r="J24" s="12">
        <v>13.961</v>
      </c>
      <c r="K24" s="12">
        <v>829.2</v>
      </c>
      <c r="L24" s="12">
        <v>12.2</v>
      </c>
      <c r="M24" s="7">
        <v>828.19</v>
      </c>
    </row>
    <row r="25" spans="1:14" x14ac:dyDescent="0.45">
      <c r="A25" s="7" t="s">
        <v>63</v>
      </c>
      <c r="B25" s="7" t="s">
        <v>55</v>
      </c>
      <c r="C25" s="7" t="s">
        <v>38</v>
      </c>
      <c r="D25" s="8">
        <v>1.5122567192350183</v>
      </c>
      <c r="E25" s="7">
        <v>7</v>
      </c>
      <c r="F25" s="9" t="s">
        <v>103</v>
      </c>
      <c r="G25" s="8">
        <v>1.5083221629679242</v>
      </c>
      <c r="H25" s="7">
        <v>7</v>
      </c>
      <c r="I25" s="9" t="s">
        <v>111</v>
      </c>
      <c r="J25" s="12">
        <v>13.933999999999999</v>
      </c>
      <c r="K25" s="12">
        <v>804.4</v>
      </c>
      <c r="L25" s="12">
        <v>12.83</v>
      </c>
      <c r="M25" s="7">
        <v>824.84</v>
      </c>
    </row>
    <row r="26" spans="1:14" x14ac:dyDescent="0.45">
      <c r="A26" s="7" t="s">
        <v>65</v>
      </c>
      <c r="B26" s="7" t="s">
        <v>55</v>
      </c>
      <c r="C26" s="7" t="s">
        <v>38</v>
      </c>
      <c r="D26" s="8">
        <v>1.5172716524003302</v>
      </c>
      <c r="E26" s="7">
        <v>8</v>
      </c>
      <c r="F26" s="9" t="s">
        <v>104</v>
      </c>
      <c r="G26" s="8">
        <v>1.522546196216392</v>
      </c>
      <c r="H26" s="7">
        <v>8</v>
      </c>
      <c r="I26" s="9" t="s">
        <v>112</v>
      </c>
      <c r="J26" s="12">
        <v>13.407999999999999</v>
      </c>
      <c r="K26" s="12">
        <v>800</v>
      </c>
      <c r="L26" s="12">
        <v>11.66</v>
      </c>
      <c r="M26" s="7">
        <v>653.1</v>
      </c>
    </row>
    <row r="27" spans="1:14" hidden="1" x14ac:dyDescent="0.45">
      <c r="A27" s="7" t="s">
        <v>70</v>
      </c>
      <c r="B27" s="7" t="s">
        <v>43</v>
      </c>
      <c r="C27" s="7" t="s">
        <v>41</v>
      </c>
      <c r="D27" s="8">
        <v>1.5277400237075418</v>
      </c>
      <c r="F27" s="9">
        <v>1.528</v>
      </c>
      <c r="G27" s="8">
        <v>1.4615887298222401</v>
      </c>
      <c r="I27" s="9">
        <v>1.462</v>
      </c>
    </row>
    <row r="28" spans="1:14" hidden="1" x14ac:dyDescent="0.45">
      <c r="A28" s="7" t="s">
        <v>67</v>
      </c>
      <c r="B28" s="7" t="s">
        <v>43</v>
      </c>
      <c r="C28" s="7" t="s">
        <v>38</v>
      </c>
      <c r="D28" s="8">
        <v>1.5369205881474708</v>
      </c>
      <c r="F28" s="9">
        <v>1.5369999999999999</v>
      </c>
      <c r="G28" s="8">
        <v>1.5221542539260076</v>
      </c>
      <c r="I28" s="9">
        <v>1.522</v>
      </c>
    </row>
    <row r="29" spans="1:14" hidden="1" x14ac:dyDescent="0.45">
      <c r="A29" s="7" t="s">
        <v>68</v>
      </c>
      <c r="B29" s="7" t="s">
        <v>45</v>
      </c>
      <c r="C29" s="7" t="s">
        <v>38</v>
      </c>
      <c r="D29" s="8">
        <v>1.5426396769832589</v>
      </c>
      <c r="F29" s="9">
        <v>1.5429999999999999</v>
      </c>
      <c r="G29" s="8">
        <v>1.5628701721018856</v>
      </c>
      <c r="I29" s="9">
        <v>1.5629999999999999</v>
      </c>
    </row>
    <row r="30" spans="1:14" hidden="1" x14ac:dyDescent="0.45">
      <c r="A30" s="7" t="s">
        <v>49</v>
      </c>
      <c r="B30" s="7" t="s">
        <v>43</v>
      </c>
      <c r="C30" s="7" t="s">
        <v>38</v>
      </c>
      <c r="D30" s="8">
        <v>1.5522264764686851</v>
      </c>
      <c r="F30" s="9">
        <v>1.552</v>
      </c>
      <c r="G30" s="8">
        <v>1.5926658609285722</v>
      </c>
      <c r="I30" s="9">
        <v>1.593</v>
      </c>
    </row>
    <row r="31" spans="1:14" hidden="1" x14ac:dyDescent="0.45">
      <c r="A31" s="7" t="s">
        <v>53</v>
      </c>
      <c r="B31" s="7" t="s">
        <v>43</v>
      </c>
      <c r="C31" s="7" t="s">
        <v>38</v>
      </c>
      <c r="D31" s="8">
        <v>1.5651509078392367</v>
      </c>
      <c r="F31" s="9">
        <v>1.5649999999999999</v>
      </c>
      <c r="G31" s="8">
        <v>1.6102735526704426</v>
      </c>
      <c r="I31" s="9">
        <v>1.61</v>
      </c>
    </row>
    <row r="32" spans="1:14" hidden="1" x14ac:dyDescent="0.45">
      <c r="A32" s="7" t="s">
        <v>75</v>
      </c>
      <c r="B32" s="7" t="s">
        <v>76</v>
      </c>
      <c r="C32" s="7" t="s">
        <v>38</v>
      </c>
      <c r="D32" s="8">
        <v>1.5748277555926311</v>
      </c>
      <c r="F32" s="9">
        <v>1.575</v>
      </c>
      <c r="G32" s="8">
        <v>1.6042856399136185</v>
      </c>
      <c r="I32" s="9">
        <v>1.6040000000000001</v>
      </c>
    </row>
    <row r="33" spans="1:14" hidden="1" x14ac:dyDescent="0.45">
      <c r="A33" s="7" t="s">
        <v>51</v>
      </c>
      <c r="B33" s="7" t="s">
        <v>43</v>
      </c>
      <c r="C33" s="7" t="s">
        <v>52</v>
      </c>
      <c r="D33" s="8">
        <v>1.5813922868775401</v>
      </c>
      <c r="F33" s="9">
        <v>1.581</v>
      </c>
      <c r="G33" s="8">
        <v>1.6137480125578398</v>
      </c>
      <c r="I33" s="9">
        <v>1.6140000000000001</v>
      </c>
    </row>
    <row r="34" spans="1:14" hidden="1" x14ac:dyDescent="0.45">
      <c r="A34" s="7" t="s">
        <v>58</v>
      </c>
      <c r="B34" s="7" t="s">
        <v>43</v>
      </c>
      <c r="C34" s="7" t="s">
        <v>52</v>
      </c>
      <c r="D34" s="8">
        <v>1.592688894201628</v>
      </c>
      <c r="F34" s="9">
        <v>1.593</v>
      </c>
      <c r="G34" s="8">
        <v>1.6267009332791706</v>
      </c>
      <c r="I34" s="9">
        <v>1.627</v>
      </c>
    </row>
    <row r="35" spans="1:14" hidden="1" x14ac:dyDescent="0.45">
      <c r="A35" s="7" t="s">
        <v>66</v>
      </c>
      <c r="B35" s="7" t="s">
        <v>43</v>
      </c>
      <c r="C35" s="7" t="s">
        <v>38</v>
      </c>
      <c r="D35" s="8">
        <v>1.609473520324165</v>
      </c>
      <c r="F35" s="9">
        <v>1.609</v>
      </c>
      <c r="G35" s="8">
        <v>1.5501086951687089</v>
      </c>
      <c r="I35" s="9">
        <v>1.55</v>
      </c>
    </row>
    <row r="36" spans="1:14" hidden="1" x14ac:dyDescent="0.45">
      <c r="A36" s="7" t="s">
        <v>72</v>
      </c>
      <c r="B36" s="7" t="s">
        <v>43</v>
      </c>
      <c r="C36" s="7" t="s">
        <v>41</v>
      </c>
      <c r="D36" s="8">
        <v>1.6325881602677639</v>
      </c>
      <c r="F36" s="9">
        <v>1.633</v>
      </c>
      <c r="G36" s="8">
        <v>1.6047682453176375</v>
      </c>
      <c r="I36" s="9">
        <v>1.605</v>
      </c>
    </row>
    <row r="37" spans="1:14" hidden="1" x14ac:dyDescent="0.45">
      <c r="A37" s="7" t="s">
        <v>57</v>
      </c>
      <c r="B37" s="7" t="s">
        <v>48</v>
      </c>
      <c r="C37" s="7" t="s">
        <v>38</v>
      </c>
      <c r="D37" s="8">
        <v>1.7015361475397719</v>
      </c>
      <c r="F37" s="9">
        <v>1.702</v>
      </c>
      <c r="G37" s="8">
        <v>1.7445908960598406</v>
      </c>
      <c r="I37" s="9">
        <v>1.7450000000000001</v>
      </c>
    </row>
    <row r="38" spans="1:14" hidden="1" x14ac:dyDescent="0.45">
      <c r="A38" s="7" t="s">
        <v>74</v>
      </c>
      <c r="B38" s="7" t="s">
        <v>55</v>
      </c>
      <c r="C38" s="7" t="s">
        <v>38</v>
      </c>
      <c r="D38" s="8">
        <v>1.7281064118626051</v>
      </c>
      <c r="F38" s="9">
        <v>1.728</v>
      </c>
      <c r="G38" s="8">
        <v>1.7512542683928451</v>
      </c>
      <c r="I38" s="9">
        <v>1.7509999999999999</v>
      </c>
    </row>
    <row r="39" spans="1:14" hidden="1" x14ac:dyDescent="0.45">
      <c r="A39" s="7" t="s">
        <v>59</v>
      </c>
      <c r="B39" s="7" t="s">
        <v>37</v>
      </c>
      <c r="C39" s="7" t="s">
        <v>38</v>
      </c>
      <c r="D39" s="8">
        <v>1.7362309438600874</v>
      </c>
      <c r="F39" s="9">
        <v>1.736</v>
      </c>
      <c r="G39" s="8">
        <v>1.6459524593566348</v>
      </c>
      <c r="I39" s="9">
        <v>1.6459999999999999</v>
      </c>
    </row>
    <row r="40" spans="1:14" hidden="1" x14ac:dyDescent="0.45">
      <c r="A40" s="7" t="s">
        <v>80</v>
      </c>
      <c r="B40" s="7" t="s">
        <v>43</v>
      </c>
      <c r="C40" s="7" t="s">
        <v>41</v>
      </c>
      <c r="D40" s="8">
        <v>1.7386893257565255</v>
      </c>
      <c r="F40" s="9">
        <v>1.7390000000000001</v>
      </c>
      <c r="G40" s="8">
        <v>1.7030193709106123</v>
      </c>
      <c r="I40" s="9">
        <v>1.7030000000000001</v>
      </c>
    </row>
    <row r="41" spans="1:14" s="10" customFormat="1" x14ac:dyDescent="0.45">
      <c r="A41" s="10" t="s">
        <v>95</v>
      </c>
      <c r="B41" s="10" t="s">
        <v>43</v>
      </c>
      <c r="C41" s="10" t="s">
        <v>73</v>
      </c>
      <c r="D41" s="11">
        <v>1.7570489274861871</v>
      </c>
      <c r="F41" s="15">
        <v>1.7569999999999999</v>
      </c>
      <c r="G41" s="11">
        <v>1.7375265278443672</v>
      </c>
      <c r="I41" s="15">
        <v>1.738</v>
      </c>
      <c r="J41" s="14">
        <v>11.888999999999999</v>
      </c>
      <c r="K41" s="14">
        <v>367.2</v>
      </c>
      <c r="L41" s="14">
        <v>10.28</v>
      </c>
      <c r="M41" s="10">
        <v>294.01</v>
      </c>
      <c r="N41" s="2" t="s">
        <v>119</v>
      </c>
    </row>
    <row r="42" spans="1:14" hidden="1" x14ac:dyDescent="0.45">
      <c r="A42" s="7" t="s">
        <v>69</v>
      </c>
      <c r="B42" s="7" t="s">
        <v>45</v>
      </c>
      <c r="C42" s="7" t="s">
        <v>38</v>
      </c>
      <c r="D42" s="8">
        <v>1.7873249037590144</v>
      </c>
      <c r="F42" s="9">
        <v>1.7873249037590144</v>
      </c>
      <c r="G42" s="8">
        <v>1.852740683865171</v>
      </c>
      <c r="I42" s="9">
        <v>1.852740683865171</v>
      </c>
    </row>
    <row r="43" spans="1:14" hidden="1" x14ac:dyDescent="0.45">
      <c r="A43" s="7" t="s">
        <v>78</v>
      </c>
      <c r="B43" s="7" t="s">
        <v>55</v>
      </c>
      <c r="C43" s="7" t="s">
        <v>52</v>
      </c>
      <c r="D43" s="8">
        <v>1.8101265196807748</v>
      </c>
      <c r="F43" s="9">
        <v>1.8101265196807748</v>
      </c>
      <c r="G43" s="8">
        <v>1.7981745591429072</v>
      </c>
      <c r="I43" s="9">
        <v>1.7981745591429072</v>
      </c>
    </row>
    <row r="44" spans="1:14" hidden="1" x14ac:dyDescent="0.45">
      <c r="A44" s="7" t="s">
        <v>61</v>
      </c>
      <c r="B44" s="7" t="s">
        <v>55</v>
      </c>
      <c r="C44" s="7" t="s">
        <v>41</v>
      </c>
      <c r="D44" s="8">
        <v>1.8103507992391676</v>
      </c>
      <c r="F44" s="9">
        <v>1.8103507992391676</v>
      </c>
      <c r="G44" s="8">
        <v>1.831721002015009</v>
      </c>
      <c r="I44" s="9">
        <v>1.831721002015009</v>
      </c>
    </row>
    <row r="45" spans="1:14" hidden="1" x14ac:dyDescent="0.45">
      <c r="A45" s="7" t="s">
        <v>79</v>
      </c>
      <c r="B45" s="7" t="s">
        <v>76</v>
      </c>
      <c r="C45" s="7" t="s">
        <v>38</v>
      </c>
      <c r="D45" s="8">
        <v>1.8168504617527217</v>
      </c>
      <c r="F45" s="9">
        <v>1.8168504617527217</v>
      </c>
      <c r="G45" s="8">
        <v>1.8877654718556476</v>
      </c>
      <c r="I45" s="9">
        <v>1.8877654718556476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Poison fix Zacian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2022-03-26T06:37:20Z</dcterms:created>
  <dcterms:modified xsi:type="dcterms:W3CDTF">2022-03-26T06:54:39Z</dcterms:modified>
</cp:coreProperties>
</file>