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8.xml" ContentType="application/vnd.openxmlformats-officedocument.drawingml.chartshape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9.xml" ContentType="application/vnd.openxmlformats-officedocument.drawingml.chartshapes+xml"/>
  <Override PartName="/xl/drawings/drawing10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11.xml" ContentType="application/vnd.openxmlformats-officedocument.drawingml.chartshapes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12.xml" ContentType="application/vnd.openxmlformats-officedocument.drawingml.chartshapes+xml"/>
  <Override PartName="/xl/drawings/drawing1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4.xml" ContentType="application/vnd.openxmlformats-officedocument.drawingml.chartshapes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5.xml" ContentType="application/vnd.openxmlformats-officedocument.drawingml.chartshapes+xml"/>
  <Override PartName="/xl/drawings/drawing1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7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Pokemon GO\random-draft\data\counters\G-Zapdos Buzzwole Pheromosa Sneasler\"/>
    </mc:Choice>
  </mc:AlternateContent>
  <xr:revisionPtr revIDLastSave="0" documentId="13_ncr:40009_{9ED3FFB2-CB2E-4FBD-9787-61CD0C49D238}" xr6:coauthVersionLast="47" xr6:coauthVersionMax="47" xr10:uidLastSave="{00000000-0000-0000-0000-000000000000}"/>
  <bookViews>
    <workbookView xWindow="-98" yWindow="-98" windowWidth="22695" windowHeight="14476" activeTab="3"/>
  </bookViews>
  <sheets>
    <sheet name="Fighting" sheetId="1" r:id="rId1"/>
    <sheet name="ASE by level (Now and future)" sheetId="2" r:id="rId2"/>
    <sheet name="ASE by level (Now)" sheetId="4" r:id="rId3"/>
    <sheet name="ASE by level (Future)" sheetId="5" r:id="rId4"/>
    <sheet name="DPS (Now)" sheetId="10" r:id="rId5"/>
    <sheet name="DPS (Future)" sheetId="7" r:id="rId6"/>
    <sheet name="comprehensive_dps_30" sheetId="9" r:id="rId7"/>
    <sheet name="ASE by level (Full)" sheetId="3" r:id="rId8"/>
  </sheets>
  <externalReferences>
    <externalReference r:id="rId9"/>
  </externalReferences>
  <calcPr calcId="0"/>
</workbook>
</file>

<file path=xl/calcChain.xml><?xml version="1.0" encoding="utf-8"?>
<calcChain xmlns="http://schemas.openxmlformats.org/spreadsheetml/2006/main">
  <c r="K48" i="10" l="1"/>
  <c r="J48" i="10"/>
  <c r="H48" i="10"/>
  <c r="F48" i="10"/>
  <c r="D48" i="10"/>
  <c r="C48" i="10"/>
  <c r="B48" i="10"/>
  <c r="M47" i="10"/>
  <c r="I48" i="10" s="1"/>
  <c r="J47" i="10"/>
  <c r="F47" i="10"/>
  <c r="E47" i="10"/>
  <c r="D47" i="10"/>
  <c r="B47" i="10"/>
  <c r="M46" i="10"/>
  <c r="K46" i="10" s="1"/>
  <c r="L46" i="10"/>
  <c r="H47" i="10" s="1"/>
  <c r="J46" i="10"/>
  <c r="B46" i="10"/>
  <c r="M45" i="10"/>
  <c r="E45" i="10" s="1"/>
  <c r="L45" i="10"/>
  <c r="H46" i="10" s="1"/>
  <c r="F45" i="10"/>
  <c r="D45" i="10"/>
  <c r="M44" i="10"/>
  <c r="K44" i="10" s="1"/>
  <c r="L44" i="10"/>
  <c r="J44" i="10"/>
  <c r="B44" i="10"/>
  <c r="M43" i="10"/>
  <c r="G44" i="10" s="1"/>
  <c r="L43" i="10"/>
  <c r="H44" i="10" s="1"/>
  <c r="F43" i="10"/>
  <c r="E43" i="10"/>
  <c r="D43" i="10"/>
  <c r="M42" i="10"/>
  <c r="K42" i="10" s="1"/>
  <c r="L42" i="10"/>
  <c r="J42" i="10"/>
  <c r="I42" i="10"/>
  <c r="H42" i="10"/>
  <c r="G42" i="10"/>
  <c r="F42" i="10"/>
  <c r="E42" i="10"/>
  <c r="D42" i="10"/>
  <c r="B42" i="10"/>
  <c r="M47" i="7"/>
  <c r="M45" i="7"/>
  <c r="M46" i="7"/>
  <c r="M44" i="7"/>
  <c r="M43" i="7"/>
  <c r="M42" i="7"/>
  <c r="L46" i="7"/>
  <c r="L45" i="7"/>
  <c r="L44" i="7"/>
  <c r="L43" i="7"/>
  <c r="L42" i="7"/>
  <c r="C42" i="10" l="1"/>
  <c r="G43" i="10"/>
  <c r="C44" i="10"/>
  <c r="G45" i="10"/>
  <c r="C46" i="10"/>
  <c r="G47" i="10"/>
  <c r="I46" i="10"/>
  <c r="H43" i="10"/>
  <c r="D44" i="10"/>
  <c r="H45" i="10"/>
  <c r="D46" i="10"/>
  <c r="E48" i="10"/>
  <c r="I44" i="10"/>
  <c r="I43" i="10"/>
  <c r="E44" i="10"/>
  <c r="I45" i="10"/>
  <c r="E46" i="10"/>
  <c r="I47" i="10"/>
  <c r="B43" i="10"/>
  <c r="J43" i="10"/>
  <c r="F44" i="10"/>
  <c r="B45" i="10"/>
  <c r="J45" i="10"/>
  <c r="F46" i="10"/>
  <c r="G48" i="10"/>
  <c r="C43" i="10"/>
  <c r="K43" i="10"/>
  <c r="C45" i="10"/>
  <c r="K45" i="10"/>
  <c r="G46" i="10"/>
  <c r="C47" i="10"/>
  <c r="K47" i="10"/>
  <c r="J48" i="7"/>
  <c r="H48" i="7"/>
  <c r="F48" i="7"/>
  <c r="D48" i="7"/>
  <c r="B48" i="7"/>
  <c r="G48" i="7"/>
  <c r="K47" i="7"/>
  <c r="J47" i="7"/>
  <c r="H47" i="7"/>
  <c r="E46" i="7"/>
  <c r="D45" i="7"/>
  <c r="G44" i="7"/>
  <c r="F44" i="7"/>
  <c r="D43" i="7"/>
  <c r="C43" i="7"/>
  <c r="K42" i="7"/>
  <c r="J42" i="7"/>
  <c r="H42" i="7"/>
  <c r="G42" i="7"/>
  <c r="F42" i="7"/>
  <c r="E42" i="7"/>
  <c r="D42" i="7"/>
  <c r="J48" i="5"/>
  <c r="H48" i="5"/>
  <c r="G48" i="5"/>
  <c r="F48" i="5"/>
  <c r="E48" i="5"/>
  <c r="D48" i="5"/>
  <c r="B48" i="5"/>
  <c r="M47" i="5"/>
  <c r="K48" i="5" s="1"/>
  <c r="I47" i="5"/>
  <c r="M46" i="5"/>
  <c r="E47" i="5" s="1"/>
  <c r="L46" i="5"/>
  <c r="F47" i="5" s="1"/>
  <c r="D46" i="5"/>
  <c r="M45" i="5"/>
  <c r="L45" i="5"/>
  <c r="F45" i="5" s="1"/>
  <c r="M44" i="5"/>
  <c r="E45" i="5" s="1"/>
  <c r="L44" i="5"/>
  <c r="J44" i="5" s="1"/>
  <c r="E44" i="5"/>
  <c r="D44" i="5"/>
  <c r="M43" i="5"/>
  <c r="L43" i="5"/>
  <c r="F43" i="5" s="1"/>
  <c r="M42" i="5"/>
  <c r="E43" i="5" s="1"/>
  <c r="L42" i="5"/>
  <c r="J42" i="5" s="1"/>
  <c r="D42" i="5"/>
  <c r="M45" i="4"/>
  <c r="I46" i="4" s="1"/>
  <c r="L44" i="4"/>
  <c r="D45" i="4" s="1"/>
  <c r="K48" i="4"/>
  <c r="J48" i="4"/>
  <c r="H48" i="4"/>
  <c r="F48" i="4"/>
  <c r="E48" i="4"/>
  <c r="D48" i="4"/>
  <c r="C48" i="4"/>
  <c r="B48" i="4"/>
  <c r="M47" i="4"/>
  <c r="E47" i="4" s="1"/>
  <c r="G47" i="4"/>
  <c r="M46" i="4"/>
  <c r="L46" i="4"/>
  <c r="F47" i="4" s="1"/>
  <c r="L45" i="4"/>
  <c r="F45" i="4"/>
  <c r="M44" i="4"/>
  <c r="K44" i="4"/>
  <c r="C44" i="4"/>
  <c r="M43" i="4"/>
  <c r="I44" i="4" s="1"/>
  <c r="L43" i="4"/>
  <c r="J43" i="4" s="1"/>
  <c r="G43" i="4"/>
  <c r="F43" i="4"/>
  <c r="E43" i="4"/>
  <c r="M42" i="4"/>
  <c r="L42" i="4"/>
  <c r="D43" i="4" s="1"/>
  <c r="K42" i="4"/>
  <c r="J42" i="4"/>
  <c r="I42" i="4"/>
  <c r="G42" i="4"/>
  <c r="E42" i="4"/>
  <c r="C42" i="4"/>
  <c r="B42" i="4"/>
  <c r="M47" i="2"/>
  <c r="K48" i="2" s="1"/>
  <c r="M46" i="2"/>
  <c r="M45" i="2"/>
  <c r="M44" i="2"/>
  <c r="G44" i="2"/>
  <c r="M43" i="2"/>
  <c r="M42" i="2"/>
  <c r="K42" i="2" s="1"/>
  <c r="L46" i="2"/>
  <c r="F47" i="2" s="1"/>
  <c r="L45" i="2"/>
  <c r="L44" i="2"/>
  <c r="F44" i="2" s="1"/>
  <c r="L43" i="2"/>
  <c r="L42" i="2"/>
  <c r="J43" i="2" s="1"/>
  <c r="K48" i="3"/>
  <c r="J48" i="3"/>
  <c r="I48" i="3"/>
  <c r="H48" i="3"/>
  <c r="G48" i="3"/>
  <c r="F48" i="3"/>
  <c r="E48" i="3"/>
  <c r="D48" i="3"/>
  <c r="C48" i="3"/>
  <c r="B48" i="3"/>
  <c r="K47" i="3"/>
  <c r="J47" i="3"/>
  <c r="H47" i="3"/>
  <c r="F47" i="3"/>
  <c r="E47" i="3"/>
  <c r="D47" i="3"/>
  <c r="C47" i="3"/>
  <c r="B47" i="3"/>
  <c r="M46" i="3"/>
  <c r="I47" i="3" s="1"/>
  <c r="K46" i="3"/>
  <c r="G46" i="3"/>
  <c r="E46" i="3"/>
  <c r="C46" i="3"/>
  <c r="M45" i="3"/>
  <c r="L45" i="3"/>
  <c r="F46" i="3" s="1"/>
  <c r="D45" i="3"/>
  <c r="M44" i="3"/>
  <c r="K45" i="3" s="1"/>
  <c r="L44" i="3"/>
  <c r="J44" i="3" s="1"/>
  <c r="H44" i="3"/>
  <c r="E44" i="3"/>
  <c r="M43" i="3"/>
  <c r="L43" i="3"/>
  <c r="F44" i="3" s="1"/>
  <c r="D43" i="3"/>
  <c r="M42" i="3"/>
  <c r="K43" i="3" s="1"/>
  <c r="L42" i="3"/>
  <c r="J42" i="3" s="1"/>
  <c r="H42" i="3"/>
  <c r="F42" i="3"/>
  <c r="E42" i="3"/>
  <c r="D42" i="3"/>
  <c r="J48" i="2"/>
  <c r="H48" i="2"/>
  <c r="F48" i="2"/>
  <c r="E48" i="2"/>
  <c r="D48" i="2"/>
  <c r="C48" i="2"/>
  <c r="B48" i="2"/>
  <c r="H47" i="2"/>
  <c r="G46" i="2"/>
  <c r="H46" i="2"/>
  <c r="D43" i="2"/>
  <c r="E192" i="1"/>
  <c r="F192" i="1" a="1"/>
  <c r="F192" i="1" s="1"/>
  <c r="G192" i="1" a="1"/>
  <c r="G192" i="1" s="1"/>
  <c r="E193" i="1"/>
  <c r="F193" i="1" a="1"/>
  <c r="F193" i="1" s="1"/>
  <c r="G193" i="1" a="1"/>
  <c r="G193" i="1"/>
  <c r="E194" i="1"/>
  <c r="F194" i="1" a="1"/>
  <c r="F194" i="1" s="1"/>
  <c r="G194" i="1" a="1"/>
  <c r="G194" i="1"/>
  <c r="E195" i="1"/>
  <c r="F195" i="1" a="1"/>
  <c r="F195" i="1" s="1"/>
  <c r="G195" i="1" a="1"/>
  <c r="G195" i="1" s="1"/>
  <c r="E196" i="1"/>
  <c r="F196" i="1" a="1"/>
  <c r="F196" i="1" s="1"/>
  <c r="G196" i="1" a="1"/>
  <c r="G196" i="1"/>
  <c r="E197" i="1"/>
  <c r="F197" i="1" a="1"/>
  <c r="F197" i="1" s="1"/>
  <c r="G197" i="1" a="1"/>
  <c r="G197" i="1"/>
  <c r="E198" i="1"/>
  <c r="F198" i="1" a="1"/>
  <c r="F198" i="1"/>
  <c r="G198" i="1" a="1"/>
  <c r="G198" i="1"/>
  <c r="E199" i="1"/>
  <c r="F199" i="1" a="1"/>
  <c r="F199" i="1"/>
  <c r="G199" i="1" a="1"/>
  <c r="G199" i="1"/>
  <c r="E200" i="1"/>
  <c r="F200" i="1" a="1"/>
  <c r="F200" i="1" s="1"/>
  <c r="G200" i="1" a="1"/>
  <c r="G200" i="1" s="1"/>
  <c r="E201" i="1"/>
  <c r="F201" i="1" a="1"/>
  <c r="F201" i="1"/>
  <c r="G201" i="1" a="1"/>
  <c r="G201" i="1" s="1"/>
  <c r="E150" i="1"/>
  <c r="F150" i="1" a="1"/>
  <c r="F150" i="1" s="1"/>
  <c r="G150" i="1" a="1"/>
  <c r="G150" i="1" s="1"/>
  <c r="E151" i="1"/>
  <c r="F151" i="1" a="1"/>
  <c r="F151" i="1" s="1"/>
  <c r="G151" i="1" a="1"/>
  <c r="G151" i="1" s="1"/>
  <c r="E113" i="1"/>
  <c r="F113" i="1" a="1"/>
  <c r="F113" i="1" s="1"/>
  <c r="G113" i="1" a="1"/>
  <c r="G113" i="1" s="1"/>
  <c r="E114" i="1"/>
  <c r="F114" i="1" a="1"/>
  <c r="F114" i="1" s="1"/>
  <c r="G114" i="1" a="1"/>
  <c r="G114" i="1" s="1"/>
  <c r="E39" i="1"/>
  <c r="F39" i="1" a="1"/>
  <c r="F39" i="1" s="1"/>
  <c r="G39" i="1" a="1"/>
  <c r="G39" i="1" s="1"/>
  <c r="E40" i="1"/>
  <c r="F40" i="1" a="1"/>
  <c r="F40" i="1" s="1"/>
  <c r="G40" i="1" a="1"/>
  <c r="G40" i="1" s="1"/>
  <c r="E187" i="1"/>
  <c r="F187" i="1" a="1"/>
  <c r="F187" i="1" s="1"/>
  <c r="G187" i="1" a="1"/>
  <c r="G187" i="1" s="1"/>
  <c r="E188" i="1"/>
  <c r="F188" i="1" a="1"/>
  <c r="F188" i="1" s="1"/>
  <c r="G188" i="1" a="1"/>
  <c r="G188" i="1" s="1"/>
  <c r="E76" i="1"/>
  <c r="F76" i="1" a="1"/>
  <c r="F76" i="1" s="1"/>
  <c r="G76" i="1" a="1"/>
  <c r="G76" i="1" s="1"/>
  <c r="E77" i="1"/>
  <c r="F77" i="1" a="1"/>
  <c r="F77" i="1" s="1"/>
  <c r="G77" i="1" a="1"/>
  <c r="G77" i="1" s="1"/>
  <c r="E7" i="1"/>
  <c r="F7" i="1" a="1"/>
  <c r="F7" i="1" s="1"/>
  <c r="G7" i="1" a="1"/>
  <c r="G7" i="1" s="1"/>
  <c r="E54" i="1"/>
  <c r="F54" i="1" a="1"/>
  <c r="F54" i="1" s="1"/>
  <c r="G54" i="1" a="1"/>
  <c r="G54" i="1" s="1"/>
  <c r="E74" i="1"/>
  <c r="F74" i="1" a="1"/>
  <c r="F74" i="1" s="1"/>
  <c r="G74" i="1" a="1"/>
  <c r="G74" i="1" s="1"/>
  <c r="E73" i="1"/>
  <c r="F73" i="1" a="1"/>
  <c r="F73" i="1" s="1"/>
  <c r="G73" i="1" a="1"/>
  <c r="G73" i="1" s="1"/>
  <c r="E75" i="1"/>
  <c r="F75" i="1" a="1"/>
  <c r="F75" i="1" s="1"/>
  <c r="G75" i="1" a="1"/>
  <c r="G75" i="1" s="1"/>
  <c r="E72" i="1"/>
  <c r="F72" i="1" a="1"/>
  <c r="F72" i="1" s="1"/>
  <c r="G72" i="1" a="1"/>
  <c r="G72" i="1" s="1"/>
  <c r="E66" i="1"/>
  <c r="F66" i="1" a="1"/>
  <c r="F66" i="1" s="1"/>
  <c r="G66" i="1" a="1"/>
  <c r="G66" i="1" s="1"/>
  <c r="E103" i="1"/>
  <c r="F103" i="1" a="1"/>
  <c r="F103" i="1" s="1"/>
  <c r="G103" i="1" a="1"/>
  <c r="G103" i="1" s="1"/>
  <c r="E154" i="1"/>
  <c r="F154" i="1" a="1"/>
  <c r="F154" i="1" s="1"/>
  <c r="G154" i="1" a="1"/>
  <c r="G154" i="1" s="1"/>
  <c r="E42" i="1"/>
  <c r="F42" i="1" a="1"/>
  <c r="F42" i="1" s="1"/>
  <c r="G42" i="1" a="1"/>
  <c r="G42" i="1" s="1"/>
  <c r="E173" i="1"/>
  <c r="F173" i="1" a="1"/>
  <c r="F173" i="1" s="1"/>
  <c r="G173" i="1" a="1"/>
  <c r="G173" i="1" s="1"/>
  <c r="E91" i="1"/>
  <c r="F91" i="1" a="1"/>
  <c r="F91" i="1" s="1"/>
  <c r="G91" i="1" a="1"/>
  <c r="G91" i="1" s="1"/>
  <c r="E174" i="1"/>
  <c r="F174" i="1" a="1"/>
  <c r="F174" i="1" s="1"/>
  <c r="G174" i="1" a="1"/>
  <c r="G174" i="1" s="1"/>
  <c r="E137" i="1"/>
  <c r="F137" i="1" a="1"/>
  <c r="F137" i="1" s="1"/>
  <c r="G137" i="1" a="1"/>
  <c r="G137" i="1" s="1"/>
  <c r="E25" i="1"/>
  <c r="F25" i="1" a="1"/>
  <c r="F25" i="1" s="1"/>
  <c r="G25" i="1" a="1"/>
  <c r="G25" i="1" s="1"/>
  <c r="E78" i="1"/>
  <c r="F78" i="1" a="1"/>
  <c r="F78" i="1" s="1"/>
  <c r="G78" i="1" a="1"/>
  <c r="G78" i="1" s="1"/>
  <c r="E46" i="1"/>
  <c r="F46" i="1" a="1"/>
  <c r="F46" i="1" s="1"/>
  <c r="G46" i="1" a="1"/>
  <c r="G46" i="1" s="1"/>
  <c r="E115" i="1"/>
  <c r="F115" i="1" a="1"/>
  <c r="F115" i="1" s="1"/>
  <c r="G115" i="1" a="1"/>
  <c r="G115" i="1" s="1"/>
  <c r="E56" i="1"/>
  <c r="F56" i="1" a="1"/>
  <c r="F56" i="1" s="1"/>
  <c r="G56" i="1" a="1"/>
  <c r="G56" i="1" s="1"/>
  <c r="E101" i="1"/>
  <c r="F101" i="1" a="1"/>
  <c r="F101" i="1" s="1"/>
  <c r="G101" i="1" a="1"/>
  <c r="G101" i="1" s="1"/>
  <c r="E71" i="1"/>
  <c r="F71" i="1" a="1"/>
  <c r="F71" i="1" s="1"/>
  <c r="G71" i="1" a="1"/>
  <c r="G71" i="1" s="1"/>
  <c r="E45" i="1"/>
  <c r="F45" i="1" a="1"/>
  <c r="F45" i="1" s="1"/>
  <c r="G45" i="1" a="1"/>
  <c r="G45" i="1" s="1"/>
  <c r="E132" i="1"/>
  <c r="F132" i="1" a="1"/>
  <c r="F132" i="1" s="1"/>
  <c r="G132" i="1" a="1"/>
  <c r="G132" i="1" s="1"/>
  <c r="E177" i="1"/>
  <c r="F177" i="1" a="1"/>
  <c r="F177" i="1" s="1"/>
  <c r="G177" i="1" a="1"/>
  <c r="G177" i="1" s="1"/>
  <c r="E23" i="1"/>
  <c r="F23" i="1" a="1"/>
  <c r="F23" i="1" s="1"/>
  <c r="G23" i="1" a="1"/>
  <c r="G23" i="1" s="1"/>
  <c r="E37" i="1"/>
  <c r="F37" i="1" a="1"/>
  <c r="F37" i="1" s="1"/>
  <c r="G37" i="1" a="1"/>
  <c r="G37" i="1" s="1"/>
  <c r="E36" i="1"/>
  <c r="F36" i="1" a="1"/>
  <c r="F36" i="1" s="1"/>
  <c r="G36" i="1" a="1"/>
  <c r="G36" i="1" s="1"/>
  <c r="E38" i="1"/>
  <c r="F38" i="1" a="1"/>
  <c r="F38" i="1" s="1"/>
  <c r="G38" i="1" a="1"/>
  <c r="G38" i="1" s="1"/>
  <c r="E35" i="1"/>
  <c r="F35" i="1" a="1"/>
  <c r="F35" i="1" s="1"/>
  <c r="G35" i="1" a="1"/>
  <c r="G35" i="1" s="1"/>
  <c r="E126" i="1"/>
  <c r="F126" i="1" a="1"/>
  <c r="F126" i="1" s="1"/>
  <c r="G126" i="1" a="1"/>
  <c r="G126" i="1" s="1"/>
  <c r="E65" i="1"/>
  <c r="F65" i="1" a="1"/>
  <c r="F65" i="1" s="1"/>
  <c r="G65" i="1" a="1"/>
  <c r="G65" i="1" s="1"/>
  <c r="E117" i="1"/>
  <c r="F117" i="1" a="1"/>
  <c r="F117" i="1" s="1"/>
  <c r="G117" i="1" a="1"/>
  <c r="G117" i="1" s="1"/>
  <c r="E189" i="1"/>
  <c r="F189" i="1" a="1"/>
  <c r="F189" i="1" s="1"/>
  <c r="G189" i="1" a="1"/>
  <c r="G189" i="1" s="1"/>
  <c r="E69" i="1"/>
  <c r="F69" i="1" a="1"/>
  <c r="F69" i="1" s="1"/>
  <c r="G69" i="1" a="1"/>
  <c r="G69" i="1" s="1"/>
  <c r="E167" i="1"/>
  <c r="F167" i="1" a="1"/>
  <c r="F167" i="1" s="1"/>
  <c r="G167" i="1" a="1"/>
  <c r="G167" i="1" s="1"/>
  <c r="E130" i="1"/>
  <c r="F130" i="1" a="1"/>
  <c r="F130" i="1" s="1"/>
  <c r="G130" i="1" a="1"/>
  <c r="G130" i="1" s="1"/>
  <c r="E106" i="1"/>
  <c r="F106" i="1" a="1"/>
  <c r="F106" i="1" s="1"/>
  <c r="G106" i="1" a="1"/>
  <c r="G106" i="1" s="1"/>
  <c r="E62" i="1"/>
  <c r="F62" i="1" a="1"/>
  <c r="F62" i="1" s="1"/>
  <c r="G62" i="1" a="1"/>
  <c r="G62" i="1" s="1"/>
  <c r="E29" i="1"/>
  <c r="F29" i="1" a="1"/>
  <c r="F29" i="1" s="1"/>
  <c r="G29" i="1" a="1"/>
  <c r="G29" i="1" s="1"/>
  <c r="E144" i="1"/>
  <c r="F144" i="1" a="1"/>
  <c r="F144" i="1" s="1"/>
  <c r="G144" i="1" a="1"/>
  <c r="G144" i="1" s="1"/>
  <c r="E98" i="1"/>
  <c r="F98" i="1" a="1"/>
  <c r="F98" i="1" s="1"/>
  <c r="G98" i="1" a="1"/>
  <c r="G98" i="1" s="1"/>
  <c r="E182" i="1"/>
  <c r="F182" i="1" a="1"/>
  <c r="F182" i="1" s="1"/>
  <c r="G182" i="1" a="1"/>
  <c r="G182" i="1" s="1"/>
  <c r="E156" i="1"/>
  <c r="F156" i="1" a="1"/>
  <c r="F156" i="1" s="1"/>
  <c r="G156" i="1" a="1"/>
  <c r="G156" i="1" s="1"/>
  <c r="E142" i="1"/>
  <c r="F142" i="1" a="1"/>
  <c r="F142" i="1" s="1"/>
  <c r="G142" i="1" a="1"/>
  <c r="G142" i="1" s="1"/>
  <c r="E141" i="1"/>
  <c r="F141" i="1" a="1"/>
  <c r="F141" i="1" s="1"/>
  <c r="G141" i="1" a="1"/>
  <c r="G141" i="1" s="1"/>
  <c r="E9" i="1"/>
  <c r="F9" i="1" a="1"/>
  <c r="F9" i="1" s="1"/>
  <c r="G9" i="1" a="1"/>
  <c r="G9" i="1" s="1"/>
  <c r="E118" i="1"/>
  <c r="F118" i="1" a="1"/>
  <c r="F118" i="1" s="1"/>
  <c r="G118" i="1" a="1"/>
  <c r="G118" i="1" s="1"/>
  <c r="E19" i="1"/>
  <c r="F19" i="1" a="1"/>
  <c r="F19" i="1" s="1"/>
  <c r="G19" i="1" a="1"/>
  <c r="G19" i="1" s="1"/>
  <c r="E175" i="1"/>
  <c r="F175" i="1" a="1"/>
  <c r="F175" i="1" s="1"/>
  <c r="G175" i="1" a="1"/>
  <c r="G175" i="1" s="1"/>
  <c r="E57" i="1"/>
  <c r="F57" i="1" a="1"/>
  <c r="F57" i="1" s="1"/>
  <c r="G57" i="1" a="1"/>
  <c r="G57" i="1" s="1"/>
  <c r="E176" i="1"/>
  <c r="F176" i="1" a="1"/>
  <c r="F176" i="1" s="1"/>
  <c r="G176" i="1" a="1"/>
  <c r="G176" i="1" s="1"/>
  <c r="E28" i="1"/>
  <c r="F28" i="1" a="1"/>
  <c r="F28" i="1" s="1"/>
  <c r="G28" i="1" a="1"/>
  <c r="G28" i="1" s="1"/>
  <c r="E121" i="1"/>
  <c r="F121" i="1" a="1"/>
  <c r="F121" i="1" s="1"/>
  <c r="G121" i="1" a="1"/>
  <c r="G121" i="1" s="1"/>
  <c r="E180" i="1"/>
  <c r="F180" i="1" a="1"/>
  <c r="F180" i="1" s="1"/>
  <c r="G180" i="1" a="1"/>
  <c r="G180" i="1" s="1"/>
  <c r="E34" i="1"/>
  <c r="F34" i="1" a="1"/>
  <c r="F34" i="1" s="1"/>
  <c r="G34" i="1" a="1"/>
  <c r="G34" i="1" s="1"/>
  <c r="E127" i="1"/>
  <c r="F127" i="1" a="1"/>
  <c r="F127" i="1" s="1"/>
  <c r="G127" i="1" a="1"/>
  <c r="G127" i="1" s="1"/>
  <c r="E111" i="1"/>
  <c r="F111" i="1" a="1"/>
  <c r="F111" i="1" s="1"/>
  <c r="G111" i="1" a="1"/>
  <c r="G111" i="1" s="1"/>
  <c r="E110" i="1"/>
  <c r="F110" i="1" a="1"/>
  <c r="F110" i="1" s="1"/>
  <c r="G110" i="1" a="1"/>
  <c r="G110" i="1" s="1"/>
  <c r="E112" i="1"/>
  <c r="F112" i="1" a="1"/>
  <c r="F112" i="1" s="1"/>
  <c r="G112" i="1" a="1"/>
  <c r="G112" i="1" s="1"/>
  <c r="E109" i="1"/>
  <c r="F109" i="1" a="1"/>
  <c r="F109" i="1" s="1"/>
  <c r="G109" i="1" a="1"/>
  <c r="G109" i="1" s="1"/>
  <c r="E107" i="1"/>
  <c r="F107" i="1" a="1"/>
  <c r="F107" i="1" s="1"/>
  <c r="G107" i="1" a="1"/>
  <c r="G107" i="1" s="1"/>
  <c r="E172" i="1"/>
  <c r="F172" i="1" a="1"/>
  <c r="F172" i="1" s="1"/>
  <c r="G172" i="1" a="1"/>
  <c r="G172" i="1" s="1"/>
  <c r="E86" i="1"/>
  <c r="F86" i="1" a="1"/>
  <c r="F86" i="1" s="1"/>
  <c r="G86" i="1" a="1"/>
  <c r="G86" i="1" s="1"/>
  <c r="E24" i="1"/>
  <c r="F24" i="1" a="1"/>
  <c r="F24" i="1" s="1"/>
  <c r="G24" i="1" a="1"/>
  <c r="G24" i="1" s="1"/>
  <c r="E84" i="1"/>
  <c r="F84" i="1" a="1"/>
  <c r="F84" i="1" s="1"/>
  <c r="G84" i="1" a="1"/>
  <c r="G84" i="1" s="1"/>
  <c r="E64" i="1"/>
  <c r="F64" i="1" a="1"/>
  <c r="F64" i="1" s="1"/>
  <c r="G64" i="1" a="1"/>
  <c r="G64" i="1" s="1"/>
  <c r="E124" i="1"/>
  <c r="F124" i="1" a="1"/>
  <c r="F124" i="1" s="1"/>
  <c r="G124" i="1" a="1"/>
  <c r="G124" i="1" s="1"/>
  <c r="E122" i="1"/>
  <c r="F122" i="1" a="1"/>
  <c r="F122" i="1" s="1"/>
  <c r="G122" i="1" a="1"/>
  <c r="G122" i="1" s="1"/>
  <c r="E165" i="1"/>
  <c r="F165" i="1" a="1"/>
  <c r="F165" i="1" s="1"/>
  <c r="G165" i="1" a="1"/>
  <c r="G165" i="1" s="1"/>
  <c r="E80" i="1"/>
  <c r="F80" i="1" a="1"/>
  <c r="F80" i="1" s="1"/>
  <c r="G80" i="1" a="1"/>
  <c r="G80" i="1" s="1"/>
  <c r="E128" i="1"/>
  <c r="F128" i="1" a="1"/>
  <c r="F128" i="1" s="1"/>
  <c r="G128" i="1" a="1"/>
  <c r="G128" i="1" s="1"/>
  <c r="E108" i="1"/>
  <c r="F108" i="1" a="1"/>
  <c r="F108" i="1" s="1"/>
  <c r="G108" i="1" a="1"/>
  <c r="G108" i="1" s="1"/>
  <c r="E185" i="1"/>
  <c r="F185" i="1" a="1"/>
  <c r="F185" i="1" s="1"/>
  <c r="G185" i="1" a="1"/>
  <c r="G185" i="1" s="1"/>
  <c r="E184" i="1"/>
  <c r="F184" i="1" a="1"/>
  <c r="F184" i="1" s="1"/>
  <c r="G184" i="1" a="1"/>
  <c r="G184" i="1" s="1"/>
  <c r="E186" i="1"/>
  <c r="F186" i="1" a="1"/>
  <c r="F186" i="1" s="1"/>
  <c r="G186" i="1" a="1"/>
  <c r="G186" i="1" s="1"/>
  <c r="E183" i="1"/>
  <c r="F183" i="1" a="1"/>
  <c r="F183" i="1" s="1"/>
  <c r="G183" i="1" a="1"/>
  <c r="G183" i="1" s="1"/>
  <c r="E148" i="1"/>
  <c r="F148" i="1" a="1"/>
  <c r="F148" i="1" s="1"/>
  <c r="G148" i="1" a="1"/>
  <c r="G148" i="1" s="1"/>
  <c r="E147" i="1"/>
  <c r="F147" i="1" a="1"/>
  <c r="F147" i="1" s="1"/>
  <c r="G147" i="1" a="1"/>
  <c r="G147" i="1" s="1"/>
  <c r="E149" i="1"/>
  <c r="F149" i="1" a="1"/>
  <c r="F149" i="1" s="1"/>
  <c r="G149" i="1" a="1"/>
  <c r="G149" i="1" s="1"/>
  <c r="E146" i="1"/>
  <c r="F146" i="1" a="1"/>
  <c r="F146" i="1" s="1"/>
  <c r="G146" i="1" a="1"/>
  <c r="G146" i="1" s="1"/>
  <c r="E51" i="1"/>
  <c r="F51" i="1" a="1"/>
  <c r="F51" i="1" s="1"/>
  <c r="G51" i="1" a="1"/>
  <c r="G51" i="1" s="1"/>
  <c r="E181" i="1"/>
  <c r="F181" i="1" a="1"/>
  <c r="F181" i="1" s="1"/>
  <c r="G181" i="1" a="1"/>
  <c r="G181" i="1" s="1"/>
  <c r="E41" i="1"/>
  <c r="F41" i="1" a="1"/>
  <c r="F41" i="1" s="1"/>
  <c r="G41" i="1" a="1"/>
  <c r="G41" i="1" s="1"/>
  <c r="E33" i="1"/>
  <c r="F33" i="1" a="1"/>
  <c r="F33" i="1" s="1"/>
  <c r="G33" i="1" a="1"/>
  <c r="G33" i="1" s="1"/>
  <c r="E61" i="1"/>
  <c r="F61" i="1" a="1"/>
  <c r="F61" i="1" s="1"/>
  <c r="G61" i="1" a="1"/>
  <c r="G61" i="1" s="1"/>
  <c r="E88" i="1"/>
  <c r="F88" i="1" a="1"/>
  <c r="F88" i="1" s="1"/>
  <c r="G88" i="1" a="1"/>
  <c r="G88" i="1" s="1"/>
  <c r="E87" i="1"/>
  <c r="F87" i="1" a="1"/>
  <c r="F87" i="1" s="1"/>
  <c r="G87" i="1" a="1"/>
  <c r="G87" i="1" s="1"/>
  <c r="E12" i="1"/>
  <c r="F12" i="1" a="1"/>
  <c r="F12" i="1" s="1"/>
  <c r="G12" i="1" a="1"/>
  <c r="G12" i="1" s="1"/>
  <c r="E129" i="1"/>
  <c r="F129" i="1" a="1"/>
  <c r="F129" i="1" s="1"/>
  <c r="G129" i="1" a="1"/>
  <c r="G129" i="1" s="1"/>
  <c r="E22" i="1"/>
  <c r="F22" i="1" a="1"/>
  <c r="F22" i="1" s="1"/>
  <c r="G22" i="1" a="1"/>
  <c r="G22" i="1" s="1"/>
  <c r="E95" i="1"/>
  <c r="F95" i="1" a="1"/>
  <c r="F95" i="1" s="1"/>
  <c r="G95" i="1" a="1"/>
  <c r="G95" i="1" s="1"/>
  <c r="E191" i="1"/>
  <c r="F191" i="1" a="1"/>
  <c r="F191" i="1" s="1"/>
  <c r="G191" i="1" a="1"/>
  <c r="G191" i="1" s="1"/>
  <c r="E10" i="1"/>
  <c r="F10" i="1" a="1"/>
  <c r="F10" i="1" s="1"/>
  <c r="G10" i="1" a="1"/>
  <c r="G10" i="1" s="1"/>
  <c r="E119" i="1"/>
  <c r="F119" i="1" a="1"/>
  <c r="F119" i="1" s="1"/>
  <c r="G119" i="1" a="1"/>
  <c r="G119" i="1" s="1"/>
  <c r="E89" i="1"/>
  <c r="F89" i="1" a="1"/>
  <c r="F89" i="1" s="1"/>
  <c r="G89" i="1" a="1"/>
  <c r="G89" i="1" s="1"/>
  <c r="E43" i="1"/>
  <c r="F43" i="1" a="1"/>
  <c r="F43" i="1" s="1"/>
  <c r="G43" i="1" a="1"/>
  <c r="G43" i="1" s="1"/>
  <c r="E27" i="1"/>
  <c r="F27" i="1" a="1"/>
  <c r="F27" i="1" s="1"/>
  <c r="G27" i="1" a="1"/>
  <c r="G27" i="1" s="1"/>
  <c r="E14" i="1"/>
  <c r="F14" i="1" a="1"/>
  <c r="F14" i="1" s="1"/>
  <c r="G14" i="1" a="1"/>
  <c r="G14" i="1" s="1"/>
  <c r="E94" i="1"/>
  <c r="F94" i="1" a="1"/>
  <c r="F94" i="1" s="1"/>
  <c r="G94" i="1" a="1"/>
  <c r="G94" i="1" s="1"/>
  <c r="E32" i="1"/>
  <c r="F32" i="1" a="1"/>
  <c r="F32" i="1" s="1"/>
  <c r="G32" i="1" a="1"/>
  <c r="G32" i="1" s="1"/>
  <c r="E139" i="1"/>
  <c r="F139" i="1" a="1"/>
  <c r="F139" i="1" s="1"/>
  <c r="G139" i="1" a="1"/>
  <c r="G139" i="1" s="1"/>
  <c r="E153" i="1"/>
  <c r="F153" i="1" a="1"/>
  <c r="F153" i="1" s="1"/>
  <c r="G153" i="1" a="1"/>
  <c r="G153" i="1" s="1"/>
  <c r="E70" i="1"/>
  <c r="F70" i="1" a="1"/>
  <c r="F70" i="1" s="1"/>
  <c r="G70" i="1" a="1"/>
  <c r="G70" i="1" s="1"/>
  <c r="E136" i="1"/>
  <c r="F136" i="1" a="1"/>
  <c r="F136" i="1" s="1"/>
  <c r="G136" i="1" a="1"/>
  <c r="G136" i="1" s="1"/>
  <c r="E92" i="1"/>
  <c r="F92" i="1" a="1"/>
  <c r="F92" i="1" s="1"/>
  <c r="G92" i="1" a="1"/>
  <c r="G92" i="1" s="1"/>
  <c r="E49" i="1"/>
  <c r="F49" i="1" a="1"/>
  <c r="F49" i="1" s="1"/>
  <c r="G49" i="1" a="1"/>
  <c r="G49" i="1" s="1"/>
  <c r="E105" i="1"/>
  <c r="F105" i="1" a="1"/>
  <c r="F105" i="1" s="1"/>
  <c r="G105" i="1" a="1"/>
  <c r="G105" i="1" s="1"/>
  <c r="E59" i="1"/>
  <c r="F59" i="1" a="1"/>
  <c r="F59" i="1" s="1"/>
  <c r="G59" i="1" a="1"/>
  <c r="G59" i="1" s="1"/>
  <c r="E168" i="1"/>
  <c r="F168" i="1" a="1"/>
  <c r="F168" i="1" s="1"/>
  <c r="G168" i="1" a="1"/>
  <c r="G168" i="1" s="1"/>
  <c r="E169" i="1"/>
  <c r="F169" i="1" a="1"/>
  <c r="F169" i="1" s="1"/>
  <c r="G169" i="1" a="1"/>
  <c r="G169" i="1" s="1"/>
  <c r="E47" i="1"/>
  <c r="F47" i="1" a="1"/>
  <c r="F47" i="1" s="1"/>
  <c r="G47" i="1" a="1"/>
  <c r="G47" i="1" s="1"/>
  <c r="E138" i="1"/>
  <c r="F138" i="1" a="1"/>
  <c r="F138" i="1" s="1"/>
  <c r="G138" i="1" a="1"/>
  <c r="G138" i="1" s="1"/>
  <c r="E21" i="1"/>
  <c r="F21" i="1" a="1"/>
  <c r="F21" i="1" s="1"/>
  <c r="G21" i="1" a="1"/>
  <c r="G21" i="1" s="1"/>
  <c r="E134" i="1"/>
  <c r="F134" i="1" a="1"/>
  <c r="F134" i="1" s="1"/>
  <c r="G134" i="1" a="1"/>
  <c r="G134" i="1" s="1"/>
  <c r="E53" i="1"/>
  <c r="F53" i="1" a="1"/>
  <c r="F53" i="1" s="1"/>
  <c r="G53" i="1" a="1"/>
  <c r="G53" i="1" s="1"/>
  <c r="E96" i="1"/>
  <c r="F96" i="1" a="1"/>
  <c r="F96" i="1" s="1"/>
  <c r="G96" i="1" a="1"/>
  <c r="G96" i="1" s="1"/>
  <c r="E15" i="1"/>
  <c r="F15" i="1" a="1"/>
  <c r="F15" i="1" s="1"/>
  <c r="G15" i="1" a="1"/>
  <c r="G15" i="1" s="1"/>
  <c r="E116" i="1"/>
  <c r="F116" i="1" a="1"/>
  <c r="F116" i="1" s="1"/>
  <c r="G116" i="1" a="1"/>
  <c r="G116" i="1" s="1"/>
  <c r="E20" i="1"/>
  <c r="F20" i="1" a="1"/>
  <c r="F20" i="1" s="1"/>
  <c r="G20" i="1" a="1"/>
  <c r="G20" i="1" s="1"/>
  <c r="E160" i="1"/>
  <c r="F160" i="1" a="1"/>
  <c r="F160" i="1" s="1"/>
  <c r="G160" i="1" a="1"/>
  <c r="G160" i="1" s="1"/>
  <c r="E140" i="1"/>
  <c r="F140" i="1" a="1"/>
  <c r="F140" i="1" s="1"/>
  <c r="G140" i="1" a="1"/>
  <c r="G140" i="1" s="1"/>
  <c r="E63" i="1"/>
  <c r="F63" i="1" a="1"/>
  <c r="F63" i="1" s="1"/>
  <c r="G63" i="1" a="1"/>
  <c r="G63" i="1" s="1"/>
  <c r="E158" i="1"/>
  <c r="F158" i="1" a="1"/>
  <c r="F158" i="1" s="1"/>
  <c r="G158" i="1" a="1"/>
  <c r="G158" i="1" s="1"/>
  <c r="E179" i="1"/>
  <c r="F179" i="1" a="1"/>
  <c r="F179" i="1" s="1"/>
  <c r="G179" i="1" a="1"/>
  <c r="G179" i="1" s="1"/>
  <c r="E152" i="1"/>
  <c r="F152" i="1" a="1"/>
  <c r="F152" i="1" s="1"/>
  <c r="G152" i="1" a="1"/>
  <c r="G152" i="1" s="1"/>
  <c r="E100" i="1"/>
  <c r="F100" i="1" a="1"/>
  <c r="F100" i="1" s="1"/>
  <c r="G100" i="1" a="1"/>
  <c r="G100" i="1" s="1"/>
  <c r="E120" i="1"/>
  <c r="F120" i="1" a="1"/>
  <c r="F120" i="1" s="1"/>
  <c r="G120" i="1" a="1"/>
  <c r="G120" i="1" s="1"/>
  <c r="E50" i="1"/>
  <c r="F50" i="1" a="1"/>
  <c r="F50" i="1" s="1"/>
  <c r="G50" i="1" a="1"/>
  <c r="G50" i="1" s="1"/>
  <c r="E31" i="1"/>
  <c r="F31" i="1" a="1"/>
  <c r="F31" i="1" s="1"/>
  <c r="G31" i="1" a="1"/>
  <c r="G31" i="1" s="1"/>
  <c r="E58" i="1"/>
  <c r="F58" i="1" a="1"/>
  <c r="F58" i="1" s="1"/>
  <c r="G58" i="1" a="1"/>
  <c r="G58" i="1" s="1"/>
  <c r="E52" i="1"/>
  <c r="F52" i="1" a="1"/>
  <c r="F52" i="1" s="1"/>
  <c r="G52" i="1" a="1"/>
  <c r="G52" i="1" s="1"/>
  <c r="E145" i="1"/>
  <c r="F145" i="1" a="1"/>
  <c r="F145" i="1" s="1"/>
  <c r="G145" i="1" a="1"/>
  <c r="G145" i="1" s="1"/>
  <c r="E170" i="1"/>
  <c r="F170" i="1" a="1"/>
  <c r="F170" i="1" s="1"/>
  <c r="G170" i="1" a="1"/>
  <c r="G170" i="1" s="1"/>
  <c r="E85" i="1"/>
  <c r="F85" i="1" a="1"/>
  <c r="F85" i="1" s="1"/>
  <c r="G85" i="1" a="1"/>
  <c r="G85" i="1" s="1"/>
  <c r="E190" i="1"/>
  <c r="F190" i="1" a="1"/>
  <c r="F190" i="1" s="1"/>
  <c r="G190" i="1" a="1"/>
  <c r="G190" i="1" s="1"/>
  <c r="E16" i="1"/>
  <c r="F16" i="1" a="1"/>
  <c r="F16" i="1" s="1"/>
  <c r="G16" i="1" a="1"/>
  <c r="G16" i="1" s="1"/>
  <c r="E26" i="1"/>
  <c r="F26" i="1" a="1"/>
  <c r="F26" i="1" s="1"/>
  <c r="G26" i="1" a="1"/>
  <c r="G26" i="1" s="1"/>
  <c r="E104" i="1"/>
  <c r="F104" i="1" a="1"/>
  <c r="F104" i="1" s="1"/>
  <c r="G104" i="1" a="1"/>
  <c r="G104" i="1" s="1"/>
  <c r="E162" i="1"/>
  <c r="F162" i="1" a="1"/>
  <c r="F162" i="1" s="1"/>
  <c r="G162" i="1" a="1"/>
  <c r="G162" i="1" s="1"/>
  <c r="E125" i="1"/>
  <c r="F125" i="1" a="1"/>
  <c r="F125" i="1" s="1"/>
  <c r="G125" i="1" a="1"/>
  <c r="G125" i="1" s="1"/>
  <c r="E161" i="1"/>
  <c r="F161" i="1" a="1"/>
  <c r="F161" i="1" s="1"/>
  <c r="G161" i="1" a="1"/>
  <c r="G161" i="1" s="1"/>
  <c r="E143" i="1"/>
  <c r="F143" i="1" a="1"/>
  <c r="F143" i="1" s="1"/>
  <c r="G143" i="1" a="1"/>
  <c r="G143" i="1" s="1"/>
  <c r="E83" i="1"/>
  <c r="F83" i="1" a="1"/>
  <c r="F83" i="1" s="1"/>
  <c r="G83" i="1" a="1"/>
  <c r="G83" i="1" s="1"/>
  <c r="E55" i="1"/>
  <c r="F55" i="1" a="1"/>
  <c r="F55" i="1" s="1"/>
  <c r="G55" i="1" a="1"/>
  <c r="G55" i="1" s="1"/>
  <c r="E93" i="1"/>
  <c r="F93" i="1" a="1"/>
  <c r="F93" i="1" s="1"/>
  <c r="G93" i="1" a="1"/>
  <c r="G93" i="1" s="1"/>
  <c r="E135" i="1"/>
  <c r="F135" i="1" a="1"/>
  <c r="F135" i="1" s="1"/>
  <c r="G135" i="1" a="1"/>
  <c r="G135" i="1" s="1"/>
  <c r="E68" i="1"/>
  <c r="F68" i="1" a="1"/>
  <c r="F68" i="1" s="1"/>
  <c r="G68" i="1" a="1"/>
  <c r="G68" i="1" s="1"/>
  <c r="E67" i="1"/>
  <c r="F67" i="1" a="1"/>
  <c r="F67" i="1" s="1"/>
  <c r="G67" i="1" a="1"/>
  <c r="G67" i="1" s="1"/>
  <c r="E159" i="1"/>
  <c r="F159" i="1" a="1"/>
  <c r="F159" i="1" s="1"/>
  <c r="G159" i="1" a="1"/>
  <c r="G159" i="1" s="1"/>
  <c r="E163" i="1"/>
  <c r="F163" i="1" a="1"/>
  <c r="F163" i="1" s="1"/>
  <c r="G163" i="1" a="1"/>
  <c r="G163" i="1" s="1"/>
  <c r="E44" i="1"/>
  <c r="F44" i="1" a="1"/>
  <c r="F44" i="1" s="1"/>
  <c r="G44" i="1" a="1"/>
  <c r="G44" i="1" s="1"/>
  <c r="E171" i="1"/>
  <c r="F171" i="1" a="1"/>
  <c r="F171" i="1" s="1"/>
  <c r="G171" i="1" a="1"/>
  <c r="G171" i="1" s="1"/>
  <c r="E82" i="1"/>
  <c r="F82" i="1" a="1"/>
  <c r="F82" i="1" s="1"/>
  <c r="G82" i="1" a="1"/>
  <c r="G82" i="1" s="1"/>
  <c r="E13" i="1"/>
  <c r="F13" i="1" a="1"/>
  <c r="F13" i="1" s="1"/>
  <c r="G13" i="1" a="1"/>
  <c r="G13" i="1" s="1"/>
  <c r="E131" i="1"/>
  <c r="F131" i="1" a="1"/>
  <c r="F131" i="1" s="1"/>
  <c r="G131" i="1" a="1"/>
  <c r="G131" i="1" s="1"/>
  <c r="E81" i="1"/>
  <c r="F81" i="1" a="1"/>
  <c r="F81" i="1" s="1"/>
  <c r="G81" i="1" a="1"/>
  <c r="G81" i="1" s="1"/>
  <c r="E164" i="1"/>
  <c r="F164" i="1" a="1"/>
  <c r="F164" i="1" s="1"/>
  <c r="G164" i="1" a="1"/>
  <c r="G164" i="1" s="1"/>
  <c r="E102" i="1"/>
  <c r="F102" i="1" a="1"/>
  <c r="F102" i="1" s="1"/>
  <c r="G102" i="1" a="1"/>
  <c r="G102" i="1" s="1"/>
  <c r="E11" i="1"/>
  <c r="F11" i="1" a="1"/>
  <c r="F11" i="1" s="1"/>
  <c r="G11" i="1" a="1"/>
  <c r="G11" i="1" s="1"/>
  <c r="E79" i="1"/>
  <c r="F79" i="1" a="1"/>
  <c r="F79" i="1" s="1"/>
  <c r="G79" i="1" a="1"/>
  <c r="G79" i="1" s="1"/>
  <c r="E17" i="1"/>
  <c r="F17" i="1" a="1"/>
  <c r="F17" i="1" s="1"/>
  <c r="G17" i="1" a="1"/>
  <c r="G17" i="1" s="1"/>
  <c r="E166" i="1"/>
  <c r="F166" i="1" a="1"/>
  <c r="F166" i="1" s="1"/>
  <c r="G166" i="1" a="1"/>
  <c r="G166" i="1" s="1"/>
  <c r="E90" i="1"/>
  <c r="F90" i="1" a="1"/>
  <c r="F90" i="1" s="1"/>
  <c r="G90" i="1" a="1"/>
  <c r="G90" i="1" s="1"/>
  <c r="E18" i="1"/>
  <c r="F18" i="1" a="1"/>
  <c r="F18" i="1" s="1"/>
  <c r="G18" i="1" a="1"/>
  <c r="G18" i="1" s="1"/>
  <c r="E99" i="1"/>
  <c r="F99" i="1" a="1"/>
  <c r="F99" i="1" s="1"/>
  <c r="G99" i="1" a="1"/>
  <c r="G99" i="1" s="1"/>
  <c r="E155" i="1"/>
  <c r="F155" i="1" a="1"/>
  <c r="F155" i="1" s="1"/>
  <c r="G155" i="1" a="1"/>
  <c r="G155" i="1" s="1"/>
  <c r="E178" i="1"/>
  <c r="F178" i="1" a="1"/>
  <c r="F178" i="1" s="1"/>
  <c r="G178" i="1" a="1"/>
  <c r="G178" i="1" s="1"/>
  <c r="E30" i="1"/>
  <c r="F30" i="1" a="1"/>
  <c r="F30" i="1" s="1"/>
  <c r="G30" i="1" a="1"/>
  <c r="G30" i="1" s="1"/>
  <c r="E157" i="1"/>
  <c r="F157" i="1" a="1"/>
  <c r="F157" i="1" s="1"/>
  <c r="G157" i="1" a="1"/>
  <c r="G157" i="1" s="1"/>
  <c r="E123" i="1"/>
  <c r="F123" i="1" a="1"/>
  <c r="F123" i="1" s="1"/>
  <c r="G123" i="1" a="1"/>
  <c r="G123" i="1" s="1"/>
  <c r="E133" i="1"/>
  <c r="F133" i="1" a="1"/>
  <c r="F133" i="1" s="1"/>
  <c r="G133" i="1" a="1"/>
  <c r="G133" i="1" s="1"/>
  <c r="E60" i="1"/>
  <c r="F60" i="1" a="1"/>
  <c r="F60" i="1" s="1"/>
  <c r="G60" i="1" a="1"/>
  <c r="G60" i="1" s="1"/>
  <c r="E97" i="1"/>
  <c r="F97" i="1" a="1"/>
  <c r="F97" i="1" s="1"/>
  <c r="G97" i="1" a="1"/>
  <c r="G97" i="1" s="1"/>
  <c r="E8" i="1"/>
  <c r="F8" i="1" a="1"/>
  <c r="F8" i="1" s="1"/>
  <c r="G8" i="1" a="1"/>
  <c r="G8" i="1" s="1"/>
  <c r="G48" i="1" a="1"/>
  <c r="G48" i="1" s="1"/>
  <c r="F48" i="1" a="1"/>
  <c r="F48" i="1" s="1"/>
  <c r="E48" i="1"/>
  <c r="K45" i="7" l="1"/>
  <c r="G46" i="7"/>
  <c r="B47" i="7"/>
  <c r="C47" i="7"/>
  <c r="D47" i="7"/>
  <c r="F46" i="7"/>
  <c r="F47" i="7"/>
  <c r="C45" i="7"/>
  <c r="E45" i="7"/>
  <c r="E44" i="7"/>
  <c r="E43" i="7"/>
  <c r="K43" i="7"/>
  <c r="I42" i="7"/>
  <c r="B42" i="7"/>
  <c r="C42" i="7"/>
  <c r="G43" i="7"/>
  <c r="C44" i="7"/>
  <c r="K44" i="7"/>
  <c r="G45" i="7"/>
  <c r="C46" i="7"/>
  <c r="K46" i="7"/>
  <c r="G47" i="7"/>
  <c r="H44" i="7"/>
  <c r="H46" i="7"/>
  <c r="I48" i="7"/>
  <c r="I44" i="7"/>
  <c r="I46" i="7"/>
  <c r="F43" i="7"/>
  <c r="B44" i="7"/>
  <c r="J44" i="7"/>
  <c r="B46" i="7"/>
  <c r="J46" i="7"/>
  <c r="K48" i="7"/>
  <c r="H43" i="7"/>
  <c r="D44" i="7"/>
  <c r="H45" i="7"/>
  <c r="D46" i="7"/>
  <c r="E48" i="7"/>
  <c r="F45" i="7"/>
  <c r="C48" i="7"/>
  <c r="I43" i="7"/>
  <c r="I45" i="7"/>
  <c r="I47" i="7"/>
  <c r="E47" i="7"/>
  <c r="B43" i="7"/>
  <c r="J43" i="7"/>
  <c r="B45" i="7"/>
  <c r="J45" i="7"/>
  <c r="C42" i="5"/>
  <c r="K42" i="5"/>
  <c r="G43" i="5"/>
  <c r="C44" i="5"/>
  <c r="K44" i="5"/>
  <c r="G45" i="5"/>
  <c r="C46" i="5"/>
  <c r="K46" i="5"/>
  <c r="G47" i="5"/>
  <c r="H43" i="5"/>
  <c r="H45" i="5"/>
  <c r="H47" i="5"/>
  <c r="F42" i="5"/>
  <c r="B43" i="5"/>
  <c r="J43" i="5"/>
  <c r="F44" i="5"/>
  <c r="B45" i="5"/>
  <c r="J45" i="5"/>
  <c r="F46" i="5"/>
  <c r="B47" i="5"/>
  <c r="J47" i="5"/>
  <c r="G42" i="5"/>
  <c r="C43" i="5"/>
  <c r="K43" i="5"/>
  <c r="G44" i="5"/>
  <c r="C45" i="5"/>
  <c r="K45" i="5"/>
  <c r="G46" i="5"/>
  <c r="C47" i="5"/>
  <c r="K47" i="5"/>
  <c r="H42" i="5"/>
  <c r="D43" i="5"/>
  <c r="H44" i="5"/>
  <c r="D45" i="5"/>
  <c r="H46" i="5"/>
  <c r="D47" i="5"/>
  <c r="I48" i="5"/>
  <c r="E42" i="5"/>
  <c r="I43" i="5"/>
  <c r="I45" i="5"/>
  <c r="E46" i="5"/>
  <c r="I42" i="5"/>
  <c r="I44" i="5"/>
  <c r="I46" i="5"/>
  <c r="B42" i="5"/>
  <c r="B44" i="5"/>
  <c r="B46" i="5"/>
  <c r="J46" i="5"/>
  <c r="C48" i="5"/>
  <c r="B44" i="4"/>
  <c r="J45" i="4"/>
  <c r="D44" i="4"/>
  <c r="J44" i="4"/>
  <c r="C46" i="4"/>
  <c r="K46" i="4"/>
  <c r="E45" i="4"/>
  <c r="G45" i="4"/>
  <c r="D42" i="4"/>
  <c r="I43" i="4"/>
  <c r="E44" i="4"/>
  <c r="I45" i="4"/>
  <c r="E46" i="4"/>
  <c r="I47" i="4"/>
  <c r="F42" i="4"/>
  <c r="B43" i="4"/>
  <c r="F44" i="4"/>
  <c r="B45" i="4"/>
  <c r="F46" i="4"/>
  <c r="B47" i="4"/>
  <c r="J47" i="4"/>
  <c r="G48" i="4"/>
  <c r="H43" i="4"/>
  <c r="H45" i="4"/>
  <c r="D46" i="4"/>
  <c r="H47" i="4"/>
  <c r="C43" i="4"/>
  <c r="K43" i="4"/>
  <c r="G44" i="4"/>
  <c r="C45" i="4"/>
  <c r="K45" i="4"/>
  <c r="G46" i="4"/>
  <c r="C47" i="4"/>
  <c r="K47" i="4"/>
  <c r="H42" i="4"/>
  <c r="H44" i="4"/>
  <c r="H46" i="4"/>
  <c r="D47" i="4"/>
  <c r="I48" i="4"/>
  <c r="B46" i="4"/>
  <c r="J46" i="4"/>
  <c r="G48" i="2"/>
  <c r="I48" i="2"/>
  <c r="K47" i="2"/>
  <c r="E47" i="2"/>
  <c r="C47" i="2"/>
  <c r="E43" i="2"/>
  <c r="C42" i="2"/>
  <c r="E42" i="2"/>
  <c r="G42" i="2"/>
  <c r="I42" i="2"/>
  <c r="J47" i="2"/>
  <c r="F46" i="2"/>
  <c r="B47" i="2"/>
  <c r="D47" i="2"/>
  <c r="D46" i="2"/>
  <c r="D44" i="2"/>
  <c r="D45" i="2"/>
  <c r="B45" i="2"/>
  <c r="J45" i="2"/>
  <c r="D42" i="2"/>
  <c r="B43" i="2"/>
  <c r="F42" i="2"/>
  <c r="F43" i="2"/>
  <c r="E45" i="2"/>
  <c r="I42" i="3"/>
  <c r="E43" i="3"/>
  <c r="I44" i="3"/>
  <c r="E45" i="3"/>
  <c r="I46" i="3"/>
  <c r="B42" i="3"/>
  <c r="F43" i="3"/>
  <c r="B44" i="3"/>
  <c r="F45" i="3"/>
  <c r="B46" i="3"/>
  <c r="J46" i="3"/>
  <c r="G47" i="3"/>
  <c r="C42" i="3"/>
  <c r="K42" i="3"/>
  <c r="G43" i="3"/>
  <c r="C44" i="3"/>
  <c r="K44" i="3"/>
  <c r="G45" i="3"/>
  <c r="H46" i="3"/>
  <c r="H43" i="3"/>
  <c r="D44" i="3"/>
  <c r="H45" i="3"/>
  <c r="D46" i="3"/>
  <c r="I43" i="3"/>
  <c r="I45" i="3"/>
  <c r="B43" i="3"/>
  <c r="J43" i="3"/>
  <c r="B45" i="3"/>
  <c r="J45" i="3"/>
  <c r="G42" i="3"/>
  <c r="C43" i="3"/>
  <c r="G44" i="3"/>
  <c r="C45" i="3"/>
  <c r="I44" i="2"/>
  <c r="I46" i="2"/>
  <c r="B42" i="2"/>
  <c r="J42" i="2"/>
  <c r="B44" i="2"/>
  <c r="J44" i="2"/>
  <c r="F45" i="2"/>
  <c r="B46" i="2"/>
  <c r="J46" i="2"/>
  <c r="G47" i="2"/>
  <c r="G43" i="2"/>
  <c r="C44" i="2"/>
  <c r="K44" i="2"/>
  <c r="G45" i="2"/>
  <c r="C46" i="2"/>
  <c r="K46" i="2"/>
  <c r="H43" i="2"/>
  <c r="H45" i="2"/>
  <c r="I47" i="2"/>
  <c r="I43" i="2"/>
  <c r="E44" i="2"/>
  <c r="I45" i="2"/>
  <c r="E46" i="2"/>
  <c r="C43" i="2"/>
  <c r="K43" i="2"/>
  <c r="C45" i="2"/>
  <c r="K45" i="2"/>
  <c r="H42" i="2"/>
  <c r="H4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<sst xmlns="http://schemas.openxmlformats.org/spreadsheetml/2006/main" count="2433" uniqueCount="262">
  <si>
    <t>Attacker</t>
  </si>
  <si>
    <t>Fast Move</t>
  </si>
  <si>
    <t>Charged Move</t>
  </si>
  <si>
    <t>Level</t>
  </si>
  <si>
    <t>Dialga, Tier 5</t>
  </si>
  <si>
    <t>Arceus, Tier 5</t>
  </si>
  <si>
    <t>Arceus (Dark), Tier 5</t>
  </si>
  <si>
    <t>Arceus (Ice), Tier 5</t>
  </si>
  <si>
    <t>Arceus (Rock), Tier 5</t>
  </si>
  <si>
    <t>Arceus (Steel), Tier 5</t>
  </si>
  <si>
    <t>Glastrier, Tier 5</t>
  </si>
  <si>
    <t>Kyurem (Black), Tier 5</t>
  </si>
  <si>
    <t>Kyurem (White), Tier 5</t>
  </si>
  <si>
    <t>Kyurem, Tier 5</t>
  </si>
  <si>
    <t>Melmetal, Tier 5</t>
  </si>
  <si>
    <t>Meloetta (Pirouette), Tier 5</t>
  </si>
  <si>
    <t>Meltan, Tier 5</t>
  </si>
  <si>
    <t>Zamazenta (Crowned Shield), Tier 5</t>
  </si>
  <si>
    <t>Cobalion, Tier 5</t>
  </si>
  <si>
    <t>Darkrai, Tier 5</t>
  </si>
  <si>
    <t>Regice, Tier 5</t>
  </si>
  <si>
    <t>Regigigas, Tier 5</t>
  </si>
  <si>
    <t>Regirock, Tier 5</t>
  </si>
  <si>
    <t>Registeel, Tier 5</t>
  </si>
  <si>
    <t>Terrakion, Tier 5</t>
  </si>
  <si>
    <t>Stakataka, Ultra Beast Tier</t>
  </si>
  <si>
    <t>Mega Aggron, Mega Tier</t>
  </si>
  <si>
    <t>Mega Glalie, Mega Tier</t>
  </si>
  <si>
    <t>Mega Lucario, Mega Tier</t>
  </si>
  <si>
    <t>Mega Sharpedo, Mega Tier</t>
  </si>
  <si>
    <t>Mega Steelix, Mega Tier</t>
  </si>
  <si>
    <t>Mega Tyranitar, Mega Tier</t>
  </si>
  <si>
    <t>Mega Absol, Mega Tier</t>
  </si>
  <si>
    <t>Mega Gyarados, Mega Tier</t>
  </si>
  <si>
    <t>Mega Houndoom, Mega Tier</t>
  </si>
  <si>
    <t>Mega Kangaskhan, Mega Tier</t>
  </si>
  <si>
    <t>Mega Lopunny, Mega Tier</t>
  </si>
  <si>
    <t>Chansey, Tier 3</t>
  </si>
  <si>
    <t>Absol, Tier 3</t>
  </si>
  <si>
    <t>Aggron, Tier 3</t>
  </si>
  <si>
    <t>Boldore, Tier 3</t>
  </si>
  <si>
    <t>Cinccino, Tier 3</t>
  </si>
  <si>
    <t>Cloyster, Tier 3</t>
  </si>
  <si>
    <t>Crawdaunt, Tier 3</t>
  </si>
  <si>
    <t>Cryogonal, Tier 3</t>
  </si>
  <si>
    <t>Delcatty, Tier 3</t>
  </si>
  <si>
    <t>Dewgong, Tier 3</t>
  </si>
  <si>
    <t>Excadrill, Tier 3</t>
  </si>
  <si>
    <t>Glaceon, Tier 3</t>
  </si>
  <si>
    <t>Glalie, Tier 3</t>
  </si>
  <si>
    <t>Herdier, Tier 3</t>
  </si>
  <si>
    <t>Kangaskhan, Tier 3</t>
  </si>
  <si>
    <t>Lairon, Tier 3</t>
  </si>
  <si>
    <t>Lapras, Tier 3</t>
  </si>
  <si>
    <t>Lickitung, Tier 3</t>
  </si>
  <si>
    <t>Lopunny, Tier 3</t>
  </si>
  <si>
    <t>Mightyena, Tier 3</t>
  </si>
  <si>
    <t>Miltank, Tier 3</t>
  </si>
  <si>
    <t>Nosepass, Tier 3</t>
  </si>
  <si>
    <t>Piloswine, Tier 3</t>
  </si>
  <si>
    <t>Porygon, Tier 3</t>
  </si>
  <si>
    <t>Porygon2, Tier 3</t>
  </si>
  <si>
    <t>Raticate, Tier 3</t>
  </si>
  <si>
    <t>Sharpedo, Tier 3</t>
  </si>
  <si>
    <t>Slaking, Tier 3</t>
  </si>
  <si>
    <t>Snorlax, Tier 3</t>
  </si>
  <si>
    <t>Spinda, Tier 3</t>
  </si>
  <si>
    <t>Stantler, Tier 3</t>
  </si>
  <si>
    <t>Stunfisk (Galarian), Tier 3</t>
  </si>
  <si>
    <t>Sudowoodo, Tier 3</t>
  </si>
  <si>
    <t>Tauros, Tier 3</t>
  </si>
  <si>
    <t>Tyranitar, Tier 3</t>
  </si>
  <si>
    <t>Umbreon, Tier 3</t>
  </si>
  <si>
    <t>Ursaring, Tier 3</t>
  </si>
  <si>
    <t>Walrein, Tier 3</t>
  </si>
  <si>
    <t>Zangoose, Tier 3</t>
  </si>
  <si>
    <t>(Boss weights)</t>
  </si>
  <si>
    <t>(Weather)</t>
  </si>
  <si>
    <t>Extreme</t>
  </si>
  <si>
    <t>(Friendship)</t>
  </si>
  <si>
    <t>Best Friend</t>
  </si>
  <si>
    <t>No Friend</t>
  </si>
  <si>
    <t>(Attack Strategy)</t>
  </si>
  <si>
    <t>No Dodging</t>
  </si>
  <si>
    <t>Dodge Specials PRO</t>
  </si>
  <si>
    <t>(Dodge Strategy)</t>
  </si>
  <si>
    <t>Realistic Dodging</t>
  </si>
  <si>
    <t>Chesnaught</t>
  </si>
  <si>
    <t>Low Kick or Vine Whip</t>
  </si>
  <si>
    <t>Superpower</t>
  </si>
  <si>
    <t>Bewear</t>
  </si>
  <si>
    <t>Low Kick</t>
  </si>
  <si>
    <t>Sacred Sword</t>
  </si>
  <si>
    <t>Hariyama</t>
  </si>
  <si>
    <t>Counter</t>
  </si>
  <si>
    <t>Dynamic Punch</t>
  </si>
  <si>
    <t>Sneasler</t>
  </si>
  <si>
    <t>Rock Smash</t>
  </si>
  <si>
    <t>Close Combat</t>
  </si>
  <si>
    <t>Shadow Hariyama</t>
  </si>
  <si>
    <t>Zapdos (Galarian)</t>
  </si>
  <si>
    <t>Toxicroak</t>
  </si>
  <si>
    <t>Pheromosa</t>
  </si>
  <si>
    <t>Low Kick or Bug Bite</t>
  </si>
  <si>
    <t>Focus Blast or Close Combat</t>
  </si>
  <si>
    <t>Primeape</t>
  </si>
  <si>
    <t>Close Combat or Cross Chop</t>
  </si>
  <si>
    <t>Terrakion</t>
  </si>
  <si>
    <t>Smack Down or Zen Headbutt</t>
  </si>
  <si>
    <t>Breloom</t>
  </si>
  <si>
    <t>Infernape</t>
  </si>
  <si>
    <t>Fire Spin or Rock Smash</t>
  </si>
  <si>
    <t>Solar Beam or Close Combat</t>
  </si>
  <si>
    <t>Sawk</t>
  </si>
  <si>
    <t>Focus Blast or Low Sweep</t>
  </si>
  <si>
    <t>Sirfetch'd</t>
  </si>
  <si>
    <t>Blaziken</t>
  </si>
  <si>
    <t>Fire Spin or Counter</t>
  </si>
  <si>
    <t>Focus Blast or Blaze Kick</t>
  </si>
  <si>
    <t>Machamp</t>
  </si>
  <si>
    <t>Counter or Karate Chop</t>
  </si>
  <si>
    <t>Mienshao</t>
  </si>
  <si>
    <t>Brick Break</t>
  </si>
  <si>
    <t>Falinks</t>
  </si>
  <si>
    <t>Shadow Gallade</t>
  </si>
  <si>
    <t>Charm or Low Kick or Confusion</t>
  </si>
  <si>
    <t>Shadow Machamp</t>
  </si>
  <si>
    <t>Shadow Poliwrath</t>
  </si>
  <si>
    <t>Bubble or Mud Shot or Rock Smash</t>
  </si>
  <si>
    <t>Pangoro</t>
  </si>
  <si>
    <t>Low Kick or Bullet Punch</t>
  </si>
  <si>
    <t>Rock Slide or Close Combat</t>
  </si>
  <si>
    <t>Hitmonlee</t>
  </si>
  <si>
    <t>Low Kick or Rock Smash</t>
  </si>
  <si>
    <t>Focus Blast</t>
  </si>
  <si>
    <t>Shadow Hitmonlee</t>
  </si>
  <si>
    <t>Brick Break or Close Combat</t>
  </si>
  <si>
    <t>Shadow Hitmonchan</t>
  </si>
  <si>
    <t>Brick Break or Close Combat or Power-Up Punch</t>
  </si>
  <si>
    <t>Lucario</t>
  </si>
  <si>
    <t>Aura Sphere</t>
  </si>
  <si>
    <t>Low Kick or Confusion</t>
  </si>
  <si>
    <t>Buzzwole</t>
  </si>
  <si>
    <t>Gallade</t>
  </si>
  <si>
    <t>Bubble or Rock Smash</t>
  </si>
  <si>
    <t>Cobalion</t>
  </si>
  <si>
    <t>Metal Claw or Zen Headbutt</t>
  </si>
  <si>
    <t>Conkeldurr</t>
  </si>
  <si>
    <t>Poliwrath</t>
  </si>
  <si>
    <t>Throh</t>
  </si>
  <si>
    <t>Emboar</t>
  </si>
  <si>
    <t>Low Kick or Ember</t>
  </si>
  <si>
    <t>Focus Blast or Blast Burn</t>
  </si>
  <si>
    <t>Heracross</t>
  </si>
  <si>
    <t>Hitmonchan</t>
  </si>
  <si>
    <t>Mega Lopunny</t>
  </si>
  <si>
    <t>Bullet Punch or Counter</t>
  </si>
  <si>
    <t>Brick Break or Grass Knot</t>
  </si>
  <si>
    <t># Blanks</t>
  </si>
  <si>
    <t>ASE</t>
  </si>
  <si>
    <t>ASE Dodge</t>
  </si>
  <si>
    <t>no dodge</t>
  </si>
  <si>
    <t>dodge</t>
  </si>
  <si>
    <t>Sneasler C/CC</t>
  </si>
  <si>
    <t>Sneasler C/DP</t>
  </si>
  <si>
    <t>Sneasler RS/DP</t>
  </si>
  <si>
    <t>Terrakion C</t>
  </si>
  <si>
    <t>Terrakion RS</t>
  </si>
  <si>
    <t>Zapdos Sp</t>
  </si>
  <si>
    <t>Mienshao AS</t>
  </si>
  <si>
    <t>OP</t>
  </si>
  <si>
    <t>L50 shadows/megas</t>
  </si>
  <si>
    <t>L40 shadow starters</t>
  </si>
  <si>
    <t>L40-50 Bulu/Roserade</t>
  </si>
  <si>
    <t>L50 starters</t>
  </si>
  <si>
    <t>L40 starters</t>
  </si>
  <si>
    <t>L30 attackers</t>
  </si>
  <si>
    <t>DPS^3*TDO</t>
  </si>
  <si>
    <t>DPS</t>
  </si>
  <si>
    <t>Pokemon</t>
  </si>
  <si>
    <t>Alakazam</t>
  </si>
  <si>
    <t>Acrobatics Fighting</t>
  </si>
  <si>
    <t>Aura Sphere Fighting</t>
  </si>
  <si>
    <t>Blast Burn Fighting</t>
  </si>
  <si>
    <t>Cross Chop</t>
  </si>
  <si>
    <t>Frenzy Plant Fighting</t>
  </si>
  <si>
    <t>Icicle Spear Fighting</t>
  </si>
  <si>
    <t>Last Resort Fighting</t>
  </si>
  <si>
    <t>Power-Up Punch</t>
  </si>
  <si>
    <t>Tri-attack Fighting</t>
  </si>
  <si>
    <t>Clobbopus</t>
  </si>
  <si>
    <t>Crabominable</t>
  </si>
  <si>
    <t>Crabrawler</t>
  </si>
  <si>
    <t>Elekid</t>
  </si>
  <si>
    <t>Galarian Farfetch'd</t>
  </si>
  <si>
    <t>Galarian Zapdos</t>
  </si>
  <si>
    <t>Gogoat</t>
  </si>
  <si>
    <t>Grapploct</t>
  </si>
  <si>
    <t>Grimmsnarl</t>
  </si>
  <si>
    <t>Gurdurr</t>
  </si>
  <si>
    <t>Low Sweep</t>
  </si>
  <si>
    <t>Hawlucha</t>
  </si>
  <si>
    <t>Flying Press</t>
  </si>
  <si>
    <t>Hisuian Sneasel</t>
  </si>
  <si>
    <t>Hitmontop</t>
  </si>
  <si>
    <t>Kangaskhan</t>
  </si>
  <si>
    <t>Keldeo</t>
  </si>
  <si>
    <t>Kommo-o</t>
  </si>
  <si>
    <t>Kubfu</t>
  </si>
  <si>
    <t>Lopunny</t>
  </si>
  <si>
    <t>Submission</t>
  </si>
  <si>
    <t>Karate Chop</t>
  </si>
  <si>
    <t>Machoke</t>
  </si>
  <si>
    <t>Machop</t>
  </si>
  <si>
    <t>Magby</t>
  </si>
  <si>
    <t>Magmortar</t>
  </si>
  <si>
    <t>Makuhita</t>
  </si>
  <si>
    <t>Mankey</t>
  </si>
  <si>
    <t>Marshadow</t>
  </si>
  <si>
    <t>Medicham</t>
  </si>
  <si>
    <t>Meditite</t>
  </si>
  <si>
    <t>Mega Alakazam</t>
  </si>
  <si>
    <t>Mega Blaziken</t>
  </si>
  <si>
    <t>Mega Gallade</t>
  </si>
  <si>
    <t>Mega Heracross</t>
  </si>
  <si>
    <t>Mega Kangaskhan</t>
  </si>
  <si>
    <t>Mega Lucario</t>
  </si>
  <si>
    <t>Mega Medicham</t>
  </si>
  <si>
    <t>Mega Pinsir</t>
  </si>
  <si>
    <t>Meloetta (Pirouette Forme)</t>
  </si>
  <si>
    <t>Mew</t>
  </si>
  <si>
    <t>Mienfoo</t>
  </si>
  <si>
    <t>Monferno</t>
  </si>
  <si>
    <t>Obstagoon</t>
  </si>
  <si>
    <t>Pancham</t>
  </si>
  <si>
    <t>Passimian</t>
  </si>
  <si>
    <t>Pinsir</t>
  </si>
  <si>
    <t>Regice</t>
  </si>
  <si>
    <t>Regigigas</t>
  </si>
  <si>
    <t>Hidden Power (Fighting)</t>
  </si>
  <si>
    <t>Regirock</t>
  </si>
  <si>
    <t>Registeel</t>
  </si>
  <si>
    <t>Riolu</t>
  </si>
  <si>
    <t>Scrafty</t>
  </si>
  <si>
    <t>Scraggy</t>
  </si>
  <si>
    <t>Shadow Alakazam</t>
  </si>
  <si>
    <t>Shadow Blaziken</t>
  </si>
  <si>
    <t>Shadow Kangaskhan</t>
  </si>
  <si>
    <t>Shadow Lucario</t>
  </si>
  <si>
    <t>Shadow Machoke</t>
  </si>
  <si>
    <t>Shadow Machop</t>
  </si>
  <si>
    <t>Shadow Magmortar</t>
  </si>
  <si>
    <t>Shadow Makuhita</t>
  </si>
  <si>
    <t>Shadow Pinsir</t>
  </si>
  <si>
    <t>Shadow Ursaring</t>
  </si>
  <si>
    <t>Skiddo</t>
  </si>
  <si>
    <t>Timburr</t>
  </si>
  <si>
    <t>Tyrogue</t>
  </si>
  <si>
    <t>Ursaring</t>
  </si>
  <si>
    <t>Urshifu (Rapid Strike Style)</t>
  </si>
  <si>
    <t>Urshifu (Single Strike Style)</t>
  </si>
  <si>
    <t>Vigoroth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</si>
</sst>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4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5050"/>
      <color rgb="FFCBE509"/>
      <color rgb="FFCC66FF"/>
      <color rgb="FF9999FF"/>
      <color rgb="FFCC9900"/>
      <color rgb="FFABABFF"/>
      <color rgb="FFCCCCFF"/>
      <color rgb="FFFF7C80"/>
      <color rgb="FFDAF50F"/>
      <color rgb="FFF0FB9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1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2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4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5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7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rgbClr val="FF0000"/>
                </a:solidFill>
              </a:rPr>
              <a:t>Fighting</a:t>
            </a:r>
            <a:r>
              <a:rPr lang="en-US" sz="1600"/>
              <a:t> attackers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rgbClr val="FF0000"/>
                </a:solidFill>
              </a:rPr>
              <a:t>Average Scaled Estimator (ASE)</a:t>
            </a:r>
            <a:r>
              <a:rPr lang="en-US" sz="1600" baseline="0"/>
              <a:t>, No Dodging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308001271773146E-2"/>
          <c:y val="6.1537808330491876E-2"/>
          <c:w val="0.88511079538919901"/>
          <c:h val="0.88456399453410195"/>
        </c:manualLayout>
      </c:layout>
      <c:barChart>
        <c:barDir val="col"/>
        <c:grouping val="stacked"/>
        <c:varyColors val="0"/>
        <c:ser>
          <c:idx val="38"/>
          <c:order val="39"/>
          <c:tx>
            <c:strRef>
              <c:f>'ASE by level (Now and future)'!$A$42</c:f>
              <c:strCache>
                <c:ptCount val="1"/>
                <c:pt idx="0">
                  <c:v>OP</c:v>
                </c:pt>
              </c:strCache>
            </c:strRef>
          </c:tx>
          <c:spPr>
            <a:solidFill>
              <a:srgbClr val="FF0000">
                <a:alpha val="5000"/>
              </a:srgb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 and future)'!$B$42,'ASE by level (Now and future)'!$D$42,'ASE by level (Now and future)'!$F$42,'ASE by level (Now and future)'!$H$42,'ASE by level (Now and future)'!$J$42)</c:f>
              <c:numCache>
                <c:formatCode>General</c:formatCode>
                <c:ptCount val="5"/>
                <c:pt idx="0">
                  <c:v>0.96589905793697928</c:v>
                </c:pt>
                <c:pt idx="1">
                  <c:v>0.96589905793697928</c:v>
                </c:pt>
                <c:pt idx="2">
                  <c:v>0.96589905793697928</c:v>
                </c:pt>
                <c:pt idx="3">
                  <c:v>0.96589905793697928</c:v>
                </c:pt>
                <c:pt idx="4">
                  <c:v>0.96589905793697928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7-2052-47C8-A54A-9F4A4AAC9729}"/>
            </c:ext>
          </c:extLst>
        </c:ser>
        <c:ser>
          <c:idx val="39"/>
          <c:order val="40"/>
          <c:tx>
            <c:strRef>
              <c:f>'ASE by level (Now and future)'!$A$43</c:f>
              <c:strCache>
                <c:ptCount val="1"/>
                <c:pt idx="0">
                  <c:v>L50 shadows/megas</c:v>
                </c:pt>
              </c:strCache>
            </c:strRef>
          </c:tx>
          <c:spPr>
            <a:solidFill>
              <a:srgbClr val="FF0000">
                <a:alpha val="10000"/>
              </a:srgb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 and future)'!$B$43,'ASE by level (Now and future)'!$D$43,'ASE by level (Now and future)'!$F$43,'ASE by level (Now and future)'!$H$43,'ASE by level (Now and future)'!$J$43)</c:f>
              <c:numCache>
                <c:formatCode>General</c:formatCode>
                <c:ptCount val="5"/>
                <c:pt idx="0">
                  <c:v>8.5021520521973981E-2</c:v>
                </c:pt>
                <c:pt idx="1">
                  <c:v>8.5021520521973981E-2</c:v>
                </c:pt>
                <c:pt idx="2">
                  <c:v>8.5021520521973981E-2</c:v>
                </c:pt>
                <c:pt idx="3">
                  <c:v>8.5021520521973981E-2</c:v>
                </c:pt>
                <c:pt idx="4">
                  <c:v>8.5021520521973981E-2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8-2052-47C8-A54A-9F4A4AAC9729}"/>
            </c:ext>
          </c:extLst>
        </c:ser>
        <c:ser>
          <c:idx val="40"/>
          <c:order val="41"/>
          <c:tx>
            <c:strRef>
              <c:f>'ASE by level (Now and future)'!$A$44</c:f>
              <c:strCache>
                <c:ptCount val="1"/>
                <c:pt idx="0">
                  <c:v>L40 shadow starters</c:v>
                </c:pt>
              </c:strCache>
            </c:strRef>
          </c:tx>
          <c:spPr>
            <a:solidFill>
              <a:srgbClr val="FF0000">
                <a:alpha val="5000"/>
              </a:srgb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 and future)'!$B$44,'ASE by level (Now and future)'!$D$44,'ASE by level (Now and future)'!$F$44,'ASE by level (Now and future)'!$H$44,'ASE by level (Now and future)'!$J$44)</c:f>
              <c:numCache>
                <c:formatCode>General</c:formatCode>
                <c:ptCount val="5"/>
                <c:pt idx="0">
                  <c:v>7.951100154829116E-2</c:v>
                </c:pt>
                <c:pt idx="1">
                  <c:v>7.951100154829116E-2</c:v>
                </c:pt>
                <c:pt idx="2">
                  <c:v>7.951100154829116E-2</c:v>
                </c:pt>
                <c:pt idx="3">
                  <c:v>7.951100154829116E-2</c:v>
                </c:pt>
                <c:pt idx="4">
                  <c:v>7.951100154829116E-2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9-2052-47C8-A54A-9F4A4AAC9729}"/>
            </c:ext>
          </c:extLst>
        </c:ser>
        <c:ser>
          <c:idx val="41"/>
          <c:order val="42"/>
          <c:tx>
            <c:strRef>
              <c:f>'ASE by level (Now and future)'!$A$45</c:f>
              <c:strCache>
                <c:ptCount val="1"/>
                <c:pt idx="0">
                  <c:v>L40-50 Bulu/Roserade</c:v>
                </c:pt>
              </c:strCache>
            </c:strRef>
          </c:tx>
          <c:spPr>
            <a:solidFill>
              <a:srgbClr val="FF0000">
                <a:alpha val="10000"/>
              </a:srgb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 and future)'!$B$45,'ASE by level (Now and future)'!$D$45,'ASE by level (Now and future)'!$F$45,'ASE by level (Now and future)'!$H$45,'ASE by level (Now and future)'!$J$45)</c:f>
              <c:numCache>
                <c:formatCode>General</c:formatCode>
                <c:ptCount val="5"/>
                <c:pt idx="0">
                  <c:v>9.5745864466474373E-2</c:v>
                </c:pt>
                <c:pt idx="1">
                  <c:v>9.5745864466474373E-2</c:v>
                </c:pt>
                <c:pt idx="2">
                  <c:v>9.5745864466474373E-2</c:v>
                </c:pt>
                <c:pt idx="3">
                  <c:v>9.5745864466474373E-2</c:v>
                </c:pt>
                <c:pt idx="4">
                  <c:v>9.5745864466474373E-2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A-2052-47C8-A54A-9F4A4AAC9729}"/>
            </c:ext>
          </c:extLst>
        </c:ser>
        <c:ser>
          <c:idx val="42"/>
          <c:order val="43"/>
          <c:tx>
            <c:strRef>
              <c:f>'ASE by level (Now and future)'!$A$46</c:f>
              <c:strCache>
                <c:ptCount val="1"/>
                <c:pt idx="0">
                  <c:v>L50 starters</c:v>
                </c:pt>
              </c:strCache>
            </c:strRef>
          </c:tx>
          <c:spPr>
            <a:solidFill>
              <a:srgbClr val="FF0000">
                <a:alpha val="5000"/>
              </a:srgb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 and future)'!$B$46,'ASE by level (Now and future)'!$D$46,'ASE by level (Now and future)'!$F$46,'ASE by level (Now and future)'!$H$46,'ASE by level (Now and future)'!$J$46)</c:f>
              <c:numCache>
                <c:formatCode>General</c:formatCode>
                <c:ptCount val="5"/>
                <c:pt idx="0">
                  <c:v>0.12453210249991198</c:v>
                </c:pt>
                <c:pt idx="1">
                  <c:v>0.12453210249991198</c:v>
                </c:pt>
                <c:pt idx="2">
                  <c:v>0.12453210249991198</c:v>
                </c:pt>
                <c:pt idx="3">
                  <c:v>0.12453210249991198</c:v>
                </c:pt>
                <c:pt idx="4">
                  <c:v>0.12453210249991198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B-2052-47C8-A54A-9F4A4AAC9729}"/>
            </c:ext>
          </c:extLst>
        </c:ser>
        <c:ser>
          <c:idx val="43"/>
          <c:order val="44"/>
          <c:tx>
            <c:strRef>
              <c:f>'ASE by level (Now and future)'!$A$47</c:f>
              <c:strCache>
                <c:ptCount val="1"/>
                <c:pt idx="0">
                  <c:v>L40 starters</c:v>
                </c:pt>
              </c:strCache>
            </c:strRef>
          </c:tx>
          <c:spPr>
            <a:solidFill>
              <a:srgbClr val="FF0000">
                <a:alpha val="10000"/>
              </a:srgb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 and future)'!$B$47,'ASE by level (Now and future)'!$D$47,'ASE by level (Now and future)'!$F$47,'ASE by level (Now and future)'!$H$47,'ASE by level (Now and future)'!$J$47)</c:f>
              <c:numCache>
                <c:formatCode>General</c:formatCode>
                <c:ptCount val="5"/>
                <c:pt idx="0">
                  <c:v>8.649290453026369</c:v>
                </c:pt>
                <c:pt idx="1">
                  <c:v>8.649290453026369</c:v>
                </c:pt>
                <c:pt idx="2">
                  <c:v>8.649290453026369</c:v>
                </c:pt>
                <c:pt idx="3">
                  <c:v>8.649290453026369</c:v>
                </c:pt>
                <c:pt idx="4">
                  <c:v>8.649290453026369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C-2052-47C8-A54A-9F4A4AAC9729}"/>
            </c:ext>
          </c:extLst>
        </c:ser>
        <c:ser>
          <c:idx val="44"/>
          <c:order val="45"/>
          <c:tx>
            <c:strRef>
              <c:f>'ASE by level (Now and future)'!$A$48</c:f>
              <c:strCache>
                <c:ptCount val="1"/>
                <c:pt idx="0">
                  <c:v>L30 attackers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 and future)'!$B$48,'ASE by level (Now and future)'!$D$48,'ASE by level (Now and future)'!$F$48,'ASE by level (Now and future)'!$H$48,'ASE by level (Now and future)'!$J$48)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D-2052-47C8-A54A-9F4A4AAC97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990692928"/>
        <c:axId val="990694592"/>
      </c:barChart>
      <c:lineChart>
        <c:grouping val="standard"/>
        <c:varyColors val="0"/>
        <c:ser>
          <c:idx val="90"/>
          <c:order val="0"/>
          <c:tx>
            <c:strRef>
              <c:f>'ASE by level (Now and future)'!$A$3</c:f>
              <c:strCache>
                <c:ptCount val="1"/>
                <c:pt idx="0">
                  <c:v>Terrakion C</c:v>
                </c:pt>
              </c:strCache>
            </c:strRef>
          </c:tx>
          <c:spPr>
            <a:ln w="12700" cap="rnd">
              <a:solidFill>
                <a:schemeClr val="accent2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 and future)'!$B$3,'ASE by level (Now and future)'!$D$3,'ASE by level (Now and future)'!$F$3,'ASE by level (Now and future)'!$H$3,'ASE by level (Now and future)'!$J$3)</c:f>
              <c:numCache>
                <c:formatCode>General</c:formatCode>
                <c:ptCount val="5"/>
                <c:pt idx="0">
                  <c:v>1.078679247245949</c:v>
                </c:pt>
                <c:pt idx="1">
                  <c:v>1.0200820765095899</c:v>
                </c:pt>
                <c:pt idx="2">
                  <c:v>0.96461125618178889</c:v>
                </c:pt>
                <c:pt idx="3">
                  <c:v>0.92710010632367545</c:v>
                </c:pt>
                <c:pt idx="4">
                  <c:v>0.88933045627853557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2052-47C8-A54A-9F4A4AAC9729}"/>
            </c:ext>
          </c:extLst>
        </c:ser>
        <c:ser>
          <c:idx val="0"/>
          <c:order val="1"/>
          <c:tx>
            <c:strRef>
              <c:f>'ASE by level (Now and future)'!$A$4</c:f>
              <c:strCache>
                <c:ptCount val="1"/>
                <c:pt idx="0">
                  <c:v>Shadow Machamp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 and future)'!$B$4,'ASE by level (Now and future)'!$D$4,'ASE by level (Now and future)'!$F$4,'ASE by level (Now and future)'!$H$4,'ASE by level (Now and future)'!$J$4)</c:f>
              <c:numCache>
                <c:formatCode>General</c:formatCode>
                <c:ptCount val="5"/>
                <c:pt idx="0">
                  <c:v>1.1256833958270611</c:v>
                </c:pt>
                <c:pt idx="1">
                  <c:v>1.0658802883291072</c:v>
                </c:pt>
                <c:pt idx="2">
                  <c:v>1.0099108162152846</c:v>
                </c:pt>
                <c:pt idx="3">
                  <c:v>0.96589905793697928</c:v>
                </c:pt>
                <c:pt idx="4">
                  <c:v>0.91861048906168286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1-2052-47C8-A54A-9F4A4AAC9729}"/>
            </c:ext>
          </c:extLst>
        </c:ser>
        <c:ser>
          <c:idx val="1"/>
          <c:order val="2"/>
          <c:tx>
            <c:strRef>
              <c:f>'ASE by level (Now and future)'!$A$5</c:f>
              <c:strCache>
                <c:ptCount val="1"/>
                <c:pt idx="0">
                  <c:v>Terrakion RS</c:v>
                </c:pt>
              </c:strCache>
            </c:strRef>
          </c:tx>
          <c:spPr>
            <a:ln w="12700" cap="rnd">
              <a:solidFill>
                <a:schemeClr val="accent2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 and future)'!$B$5,'ASE by level (Now and future)'!$D$5,'ASE by level (Now and future)'!$F$5,'ASE by level (Now and future)'!$H$5,'ASE by level (Now and future)'!$J$5)</c:f>
              <c:numCache>
                <c:formatCode>General</c:formatCode>
                <c:ptCount val="5"/>
                <c:pt idx="0">
                  <c:v>1.1771376862386587</c:v>
                </c:pt>
                <c:pt idx="1">
                  <c:v>1.1146066466135311</c:v>
                </c:pt>
                <c:pt idx="2">
                  <c:v>1.0522481390851148</c:v>
                </c:pt>
                <c:pt idx="3">
                  <c:v>1.0112817511517815</c:v>
                </c:pt>
                <c:pt idx="4">
                  <c:v>0.97024322438901922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2-2052-47C8-A54A-9F4A4AAC9729}"/>
            </c:ext>
          </c:extLst>
        </c:ser>
        <c:ser>
          <c:idx val="2"/>
          <c:order val="3"/>
          <c:tx>
            <c:strRef>
              <c:f>'ASE by level (Now and future)'!$A$6</c:f>
              <c:strCache>
                <c:ptCount val="1"/>
                <c:pt idx="0">
                  <c:v>Shadow Hariyama</c:v>
                </c:pt>
              </c:strCache>
            </c:strRef>
          </c:tx>
          <c:spPr>
            <a:ln w="28575" cap="rnd">
              <a:solidFill>
                <a:schemeClr val="accent2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 and future)'!$B$6,'ASE by level (Now and future)'!$D$6,'ASE by level (Now and future)'!$F$6,'ASE by level (Now and future)'!$H$6,'ASE by level (Now and future)'!$J$6)</c:f>
              <c:numCache>
                <c:formatCode>General</c:formatCode>
                <c:ptCount val="5"/>
                <c:pt idx="0">
                  <c:v>1.1950791590963432</c:v>
                </c:pt>
                <c:pt idx="1">
                  <c:v>1.123065515647192</c:v>
                </c:pt>
                <c:pt idx="2">
                  <c:v>1.0669733709751676</c:v>
                </c:pt>
                <c:pt idx="3">
                  <c:v>1.0129116148832829</c:v>
                </c:pt>
                <c:pt idx="4">
                  <c:v>0.97002942039584272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3-2052-47C8-A54A-9F4A4AAC9729}"/>
            </c:ext>
          </c:extLst>
        </c:ser>
        <c:ser>
          <c:idx val="3"/>
          <c:order val="4"/>
          <c:tx>
            <c:strRef>
              <c:f>'ASE by level (Now and future)'!$A$7</c:f>
              <c:strCache>
                <c:ptCount val="1"/>
                <c:pt idx="0">
                  <c:v>Sneasler C/DP</c:v>
                </c:pt>
              </c:strCache>
            </c:strRef>
          </c:tx>
          <c:spPr>
            <a:ln w="12700" cap="rnd">
              <a:solidFill>
                <a:srgbClr val="9999FF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999FF"/>
              </a:solidFill>
              <a:ln w="9525">
                <a:solidFill>
                  <a:srgbClr val="9999FF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 and future)'!$B$7,'ASE by level (Now and future)'!$D$7,'ASE by level (Now and future)'!$F$7,'ASE by level (Now and future)'!$H$7,'ASE by level (Now and future)'!$J$7)</c:f>
              <c:numCache>
                <c:formatCode>General</c:formatCode>
                <c:ptCount val="5"/>
                <c:pt idx="0">
                  <c:v>1.2138036391870139</c:v>
                </c:pt>
                <c:pt idx="1">
                  <c:v>1.1489301271530596</c:v>
                </c:pt>
                <c:pt idx="2">
                  <c:v>1.0915303626344575</c:v>
                </c:pt>
                <c:pt idx="3">
                  <c:v>1.0447251462750984</c:v>
                </c:pt>
                <c:pt idx="4">
                  <c:v>1.0002573288420373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4-2052-47C8-A54A-9F4A4AAC9729}"/>
            </c:ext>
          </c:extLst>
        </c:ser>
        <c:ser>
          <c:idx val="4"/>
          <c:order val="5"/>
          <c:tx>
            <c:strRef>
              <c:f>'ASE by level (Now and future)'!$A$8</c:f>
              <c:strCache>
                <c:ptCount val="1"/>
                <c:pt idx="0">
                  <c:v>Conkeldurr</c:v>
                </c:pt>
              </c:strCache>
            </c:strRef>
          </c:tx>
          <c:spPr>
            <a:ln w="28575" cap="rnd">
              <a:solidFill>
                <a:srgbClr val="CC990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C9900"/>
              </a:solidFill>
              <a:ln w="9525">
                <a:solidFill>
                  <a:srgbClr val="CC99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 and future)'!$B$8,'ASE by level (Now and future)'!$D$8,'ASE by level (Now and future)'!$F$8,'ASE by level (Now and future)'!$H$8,'ASE by level (Now and future)'!$J$8)</c:f>
              <c:numCache>
                <c:formatCode>General</c:formatCode>
                <c:ptCount val="5"/>
                <c:pt idx="0">
                  <c:v>1.2166479295181114</c:v>
                </c:pt>
                <c:pt idx="1">
                  <c:v>1.1497828034755524</c:v>
                </c:pt>
                <c:pt idx="2">
                  <c:v>1.0965985216279588</c:v>
                </c:pt>
                <c:pt idx="3">
                  <c:v>1.0538520445768578</c:v>
                </c:pt>
                <c:pt idx="4">
                  <c:v>1.0173839456056424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5-2052-47C8-A54A-9F4A4AAC9729}"/>
            </c:ext>
          </c:extLst>
        </c:ser>
        <c:ser>
          <c:idx val="5"/>
          <c:order val="6"/>
          <c:tx>
            <c:strRef>
              <c:f>'ASE by level (Now and future)'!$A$9</c:f>
              <c:strCache>
                <c:ptCount val="1"/>
                <c:pt idx="0">
                  <c:v>Lucario</c:v>
                </c:pt>
              </c:strCache>
            </c:strRef>
          </c:tx>
          <c:spPr>
            <a:ln w="28575" cap="rnd">
              <a:solidFill>
                <a:schemeClr val="accent1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 and future)'!$B$9,'ASE by level (Now and future)'!$D$9,'ASE by level (Now and future)'!$F$9,'ASE by level (Now and future)'!$H$9,'ASE by level (Now and future)'!$J$9)</c:f>
              <c:numCache>
                <c:formatCode>General</c:formatCode>
                <c:ptCount val="5"/>
                <c:pt idx="0">
                  <c:v>1.2248524106117049</c:v>
                </c:pt>
                <c:pt idx="1">
                  <c:v>1.1566107752707986</c:v>
                </c:pt>
                <c:pt idx="2">
                  <c:v>1.09882484419714</c:v>
                </c:pt>
                <c:pt idx="3">
                  <c:v>1.0509205784589533</c:v>
                </c:pt>
                <c:pt idx="4">
                  <c:v>1.0148858816878938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6-2052-47C8-A54A-9F4A4AAC9729}"/>
            </c:ext>
          </c:extLst>
        </c:ser>
        <c:ser>
          <c:idx val="6"/>
          <c:order val="7"/>
          <c:tx>
            <c:strRef>
              <c:f>'ASE by level (Now and future)'!$A$10</c:f>
              <c:strCache>
                <c:ptCount val="1"/>
                <c:pt idx="0">
                  <c:v>Mienshao AS</c:v>
                </c:pt>
              </c:strCache>
            </c:strRef>
          </c:tx>
          <c:spPr>
            <a:ln w="12700" cap="rnd">
              <a:solidFill>
                <a:srgbClr val="CC66FF">
                  <a:alpha val="69804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C66FF"/>
              </a:solidFill>
              <a:ln w="9525">
                <a:solidFill>
                  <a:srgbClr val="CC66FF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 and future)'!$B$10,'ASE by level (Now and future)'!$D$10,'ASE by level (Now and future)'!$F$10,'ASE by level (Now and future)'!$H$10,'ASE by level (Now and future)'!$J$10)</c:f>
              <c:numCache>
                <c:formatCode>General</c:formatCode>
                <c:ptCount val="5"/>
                <c:pt idx="0">
                  <c:v>1.253051483637273</c:v>
                </c:pt>
                <c:pt idx="1">
                  <c:v>1.1742137218661204</c:v>
                </c:pt>
                <c:pt idx="2">
                  <c:v>1.1096260638745725</c:v>
                </c:pt>
                <c:pt idx="3">
                  <c:v>1.0582469677744388</c:v>
                </c:pt>
                <c:pt idx="4">
                  <c:v>1.0140495131633693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7-2052-47C8-A54A-9F4A4AAC9729}"/>
            </c:ext>
          </c:extLst>
        </c:ser>
        <c:ser>
          <c:idx val="7"/>
          <c:order val="8"/>
          <c:tx>
            <c:strRef>
              <c:f>'ASE by level (Now and future)'!$A$11</c:f>
              <c:strCache>
                <c:ptCount val="1"/>
                <c:pt idx="0">
                  <c:v>Machamp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 and future)'!$B$11,'ASE by level (Now and future)'!$D$11,'ASE by level (Now and future)'!$F$11,'ASE by level (Now and future)'!$H$11,'ASE by level (Now and future)'!$J$11)</c:f>
              <c:numCache>
                <c:formatCode>General</c:formatCode>
                <c:ptCount val="5"/>
                <c:pt idx="0">
                  <c:v>1.3068563843571785</c:v>
                </c:pt>
                <c:pt idx="1">
                  <c:v>1.2261774444737188</c:v>
                </c:pt>
                <c:pt idx="2">
                  <c:v>1.1608112967020887</c:v>
                </c:pt>
                <c:pt idx="3">
                  <c:v>1.1166133826508964</c:v>
                </c:pt>
                <c:pt idx="4">
                  <c:v>1.0731566184038712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8-2052-47C8-A54A-9F4A4AAC9729}"/>
            </c:ext>
          </c:extLst>
        </c:ser>
        <c:ser>
          <c:idx val="8"/>
          <c:order val="9"/>
          <c:tx>
            <c:strRef>
              <c:f>'ASE by level (Now and future)'!$A$12</c:f>
              <c:strCache>
                <c:ptCount val="1"/>
                <c:pt idx="0">
                  <c:v>Zapdos Sp</c:v>
                </c:pt>
              </c:strCache>
            </c:strRef>
          </c:tx>
          <c:spPr>
            <a:ln w="12700" cap="rnd">
              <a:solidFill>
                <a:srgbClr val="FF0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 and future)'!$B$12,'ASE by level (Now and future)'!$D$12,'ASE by level (Now and future)'!$F$12,'ASE by level (Now and future)'!$H$12,'ASE by level (Now and future)'!$J$12)</c:f>
              <c:numCache>
                <c:formatCode>General</c:formatCode>
                <c:ptCount val="5"/>
                <c:pt idx="0">
                  <c:v>1.3073298683951584</c:v>
                </c:pt>
                <c:pt idx="1">
                  <c:v>1.2329823185504021</c:v>
                </c:pt>
                <c:pt idx="2">
                  <c:v>1.1779025900285278</c:v>
                </c:pt>
                <c:pt idx="3">
                  <c:v>1.1304315800072444</c:v>
                </c:pt>
                <c:pt idx="4">
                  <c:v>1.0881136085619536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9-2052-47C8-A54A-9F4A4AAC9729}"/>
            </c:ext>
          </c:extLst>
        </c:ser>
        <c:ser>
          <c:idx val="9"/>
          <c:order val="10"/>
          <c:tx>
            <c:strRef>
              <c:f>'ASE by level (Now and future)'!$A$13</c:f>
              <c:strCache>
                <c:ptCount val="1"/>
                <c:pt idx="0">
                  <c:v>Sneasler RS/DP</c:v>
                </c:pt>
              </c:strCache>
            </c:strRef>
          </c:tx>
          <c:spPr>
            <a:ln w="12700" cap="rnd">
              <a:solidFill>
                <a:srgbClr val="9999FF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999FF"/>
              </a:solidFill>
              <a:ln w="9525">
                <a:solidFill>
                  <a:srgbClr val="9999FF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 and future)'!$B$13,'ASE by level (Now and future)'!$D$13,'ASE by level (Now and future)'!$F$13,'ASE by level (Now and future)'!$H$13,'ASE by level (Now and future)'!$J$13)</c:f>
              <c:numCache>
                <c:formatCode>General</c:formatCode>
                <c:ptCount val="5"/>
                <c:pt idx="0">
                  <c:v>1.3245001371914917</c:v>
                </c:pt>
                <c:pt idx="1">
                  <c:v>1.2516512286016825</c:v>
                </c:pt>
                <c:pt idx="2">
                  <c:v>1.1846908721107257</c:v>
                </c:pt>
                <c:pt idx="3">
                  <c:v>1.1335180243282028</c:v>
                </c:pt>
                <c:pt idx="4">
                  <c:v>1.0850991700758472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A-2052-47C8-A54A-9F4A4AAC9729}"/>
            </c:ext>
          </c:extLst>
        </c:ser>
        <c:ser>
          <c:idx val="10"/>
          <c:order val="11"/>
          <c:tx>
            <c:strRef>
              <c:f>'ASE by level (Now and future)'!$A$14</c:f>
              <c:strCache>
                <c:ptCount val="1"/>
                <c:pt idx="0">
                  <c:v>Zapdos (Galarian)</c:v>
                </c:pt>
              </c:strCache>
            </c:strRef>
          </c:tx>
          <c:spPr>
            <a:ln w="762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 and future)'!$B$14,'ASE by level (Now and future)'!$D$14,'ASE by level (Now and future)'!$F$14,'ASE by level (Now and future)'!$H$14,'ASE by level (Now and future)'!$J$14)</c:f>
              <c:numCache>
                <c:formatCode>General</c:formatCode>
                <c:ptCount val="5"/>
                <c:pt idx="0">
                  <c:v>1.3507095469736308</c:v>
                </c:pt>
                <c:pt idx="1">
                  <c:v>1.2732579721276864</c:v>
                </c:pt>
                <c:pt idx="2">
                  <c:v>1.2166726862912238</c:v>
                </c:pt>
                <c:pt idx="3">
                  <c:v>1.1686354460686055</c:v>
                </c:pt>
                <c:pt idx="4">
                  <c:v>1.1242577807785137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B-2052-47C8-A54A-9F4A4AAC9729}"/>
            </c:ext>
          </c:extLst>
        </c:ser>
        <c:ser>
          <c:idx val="11"/>
          <c:order val="12"/>
          <c:tx>
            <c:strRef>
              <c:f>'ASE by level (Now and future)'!$A$15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 and future)'!$B$15,'ASE by level (Now and future)'!$D$15,'ASE by level (Now and future)'!$F$15,'ASE by level (Now and future)'!$H$15,'ASE by level (Now and future)'!$J$15)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C-2052-47C8-A54A-9F4A4AAC9729}"/>
            </c:ext>
          </c:extLst>
        </c:ser>
        <c:ser>
          <c:idx val="12"/>
          <c:order val="13"/>
          <c:tx>
            <c:strRef>
              <c:f>'ASE by level (Now and future)'!$A$16</c:f>
              <c:strCache>
                <c:ptCount val="1"/>
                <c:pt idx="0">
                  <c:v>Hariyama</c:v>
                </c:pt>
              </c:strCache>
            </c:strRef>
          </c:tx>
          <c:spPr>
            <a:ln w="12700" cap="rnd">
              <a:solidFill>
                <a:schemeClr val="accent2">
                  <a:alpha val="70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 and future)'!$B$16,'ASE by level (Now and future)'!$D$16,'ASE by level (Now and future)'!$F$16,'ASE by level (Now and future)'!$H$16,'ASE by level (Now and future)'!$J$16)</c:f>
              <c:numCache>
                <c:formatCode>General</c:formatCode>
                <c:ptCount val="5"/>
                <c:pt idx="0">
                  <c:v>1.3778561348009102</c:v>
                </c:pt>
                <c:pt idx="1">
                  <c:v>1.300565692773916</c:v>
                </c:pt>
                <c:pt idx="2">
                  <c:v>1.229662688159324</c:v>
                </c:pt>
                <c:pt idx="3">
                  <c:v>1.1854196398861745</c:v>
                </c:pt>
                <c:pt idx="4">
                  <c:v>1.1376281433642061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D-2052-47C8-A54A-9F4A4AAC9729}"/>
            </c:ext>
          </c:extLst>
        </c:ser>
        <c:ser>
          <c:idx val="13"/>
          <c:order val="14"/>
          <c:tx>
            <c:strRef>
              <c:f>'ASE by level (Now and future)'!$A$17</c:f>
              <c:strCache>
                <c:ptCount val="1"/>
                <c:pt idx="0">
                  <c:v>Buzzwole</c:v>
                </c:pt>
              </c:strCache>
            </c:strRef>
          </c:tx>
          <c:spPr>
            <a:ln w="762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 and future)'!$B$17,'ASE by level (Now and future)'!$D$17,'ASE by level (Now and future)'!$F$17,'ASE by level (Now and future)'!$H$17,'ASE by level (Now and future)'!$J$17)</c:f>
              <c:numCache>
                <c:formatCode>General</c:formatCode>
                <c:ptCount val="5"/>
                <c:pt idx="0">
                  <c:v>1.3595774220834036</c:v>
                </c:pt>
                <c:pt idx="1">
                  <c:v>1.2923616568057685</c:v>
                </c:pt>
                <c:pt idx="2">
                  <c:v>1.2312170690319983</c:v>
                </c:pt>
                <c:pt idx="3">
                  <c:v>1.1811353555937307</c:v>
                </c:pt>
                <c:pt idx="4">
                  <c:v>1.14185777198872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E-2052-47C8-A54A-9F4A4AAC9729}"/>
            </c:ext>
          </c:extLst>
        </c:ser>
        <c:ser>
          <c:idx val="14"/>
          <c:order val="15"/>
          <c:tx>
            <c:strRef>
              <c:f>'ASE by level (Now and future)'!$A$18</c:f>
              <c:strCache>
                <c:ptCount val="1"/>
                <c:pt idx="0">
                  <c:v>Sneasler C/CC</c:v>
                </c:pt>
              </c:strCache>
            </c:strRef>
          </c:tx>
          <c:spPr>
            <a:ln w="12700" cap="rnd">
              <a:solidFill>
                <a:srgbClr val="9999FF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999FF"/>
              </a:solidFill>
              <a:ln w="9525">
                <a:solidFill>
                  <a:srgbClr val="9999FF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 and future)'!$B$18,'ASE by level (Now and future)'!$D$18,'ASE by level (Now and future)'!$F$18,'ASE by level (Now and future)'!$H$18,'ASE by level (Now and future)'!$J$18)</c:f>
              <c:numCache>
                <c:formatCode>General</c:formatCode>
                <c:ptCount val="5"/>
                <c:pt idx="0">
                  <c:v>1.3952558386287899</c:v>
                </c:pt>
                <c:pt idx="1">
                  <c:v>1.315303432234654</c:v>
                </c:pt>
                <c:pt idx="2">
                  <c:v>1.2458165388712286</c:v>
                </c:pt>
                <c:pt idx="3">
                  <c:v>1.1946443330598713</c:v>
                </c:pt>
                <c:pt idx="4">
                  <c:v>1.1419831112847723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F-2052-47C8-A54A-9F4A4AAC9729}"/>
            </c:ext>
          </c:extLst>
        </c:ser>
        <c:ser>
          <c:idx val="15"/>
          <c:order val="16"/>
          <c:tx>
            <c:strRef>
              <c:f>'ASE by level (Now and future)'!$A$19</c:f>
              <c:strCache>
                <c:ptCount val="1"/>
                <c:pt idx="0">
                  <c:v>Mega Lopunny</c:v>
                </c:pt>
              </c:strCache>
            </c:strRef>
          </c:tx>
          <c:spPr>
            <a:ln w="28575" cap="rnd">
              <a:solidFill>
                <a:schemeClr val="accent2">
                  <a:lumMod val="75000"/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 and future)'!$B$19,'ASE by level (Now and future)'!$D$19,'ASE by level (Now and future)'!$F$19,'ASE by level (Now and future)'!$H$19,'ASE by level (Now and future)'!$J$19)</c:f>
              <c:numCache>
                <c:formatCode>General</c:formatCode>
                <c:ptCount val="5"/>
                <c:pt idx="0">
                  <c:v>1.4554131488530659</c:v>
                </c:pt>
                <c:pt idx="1">
                  <c:v>1.3451258672093613</c:v>
                </c:pt>
                <c:pt idx="2">
                  <c:v>1.258366364637209</c:v>
                </c:pt>
                <c:pt idx="3">
                  <c:v>1.1993530226696982</c:v>
                </c:pt>
                <c:pt idx="4">
                  <c:v>1.1394124760764137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0-2052-47C8-A54A-9F4A4AAC9729}"/>
            </c:ext>
          </c:extLst>
        </c:ser>
        <c:ser>
          <c:idx val="16"/>
          <c:order val="17"/>
          <c:tx>
            <c:strRef>
              <c:f>'ASE by level (Now and future)'!$A$20</c:f>
              <c:strCache>
                <c:ptCount val="1"/>
                <c:pt idx="0">
                  <c:v>Breloom</c:v>
                </c:pt>
              </c:strCache>
            </c:strRef>
          </c:tx>
          <c:spPr>
            <a:ln w="12700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 and future)'!$B$20,'ASE by level (Now and future)'!$D$20,'ASE by level (Now and future)'!$F$20,'ASE by level (Now and future)'!$H$20,'ASE by level (Now and future)'!$J$20)</c:f>
              <c:numCache>
                <c:formatCode>General</c:formatCode>
                <c:ptCount val="5"/>
                <c:pt idx="0">
                  <c:v>1.4182199861214917</c:v>
                </c:pt>
                <c:pt idx="1">
                  <c:v>1.3361436536465028</c:v>
                </c:pt>
                <c:pt idx="2">
                  <c:v>1.2622110829773754</c:v>
                </c:pt>
                <c:pt idx="3">
                  <c:v>1.2051882542687178</c:v>
                </c:pt>
                <c:pt idx="4">
                  <c:v>1.1452266638727966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1-2052-47C8-A54A-9F4A4AAC9729}"/>
            </c:ext>
          </c:extLst>
        </c:ser>
        <c:ser>
          <c:idx val="17"/>
          <c:order val="18"/>
          <c:tx>
            <c:strRef>
              <c:f>'ASE by level (Now and future)'!$A$21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 and future)'!$B$21,'ASE by level (Now and future)'!$D$21,'ASE by level (Now and future)'!$F$21,'ASE by level (Now and future)'!$H$21,'ASE by level (Now and future)'!$J$21)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2-2052-47C8-A54A-9F4A4AAC9729}"/>
            </c:ext>
          </c:extLst>
        </c:ser>
        <c:ser>
          <c:idx val="18"/>
          <c:order val="19"/>
          <c:tx>
            <c:strRef>
              <c:f>'ASE by level (Now and future)'!$A$22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 and future)'!$B$22,'ASE by level (Now and future)'!$D$22,'ASE by level (Now and future)'!$F$22,'ASE by level (Now and future)'!$H$22,'ASE by level (Now and future)'!$J$22)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3-2052-47C8-A54A-9F4A4AAC9729}"/>
            </c:ext>
          </c:extLst>
        </c:ser>
        <c:ser>
          <c:idx val="19"/>
          <c:order val="20"/>
          <c:tx>
            <c:strRef>
              <c:f>'ASE by level (Now and future)'!$A$23</c:f>
              <c:strCache>
                <c:ptCount val="1"/>
                <c:pt idx="0">
                  <c:v>Heracross</c:v>
                </c:pt>
              </c:strCache>
            </c:strRef>
          </c:tx>
          <c:spPr>
            <a:ln w="6350" cap="rnd">
              <a:solidFill>
                <a:schemeClr val="accent1">
                  <a:alpha val="70000"/>
                </a:scheme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 and future)'!$B$23,'ASE by level (Now and future)'!$D$23,'ASE by level (Now and future)'!$F$23,'ASE by level (Now and future)'!$H$23,'ASE by level (Now and future)'!$J$23)</c:f>
              <c:numCache>
                <c:formatCode>General</c:formatCode>
                <c:ptCount val="5"/>
                <c:pt idx="0">
                  <c:v>1.4965034863033302</c:v>
                </c:pt>
                <c:pt idx="1">
                  <c:v>1.400252503107049</c:v>
                </c:pt>
                <c:pt idx="2">
                  <c:v>1.3296268963045981</c:v>
                </c:pt>
                <c:pt idx="3">
                  <c:v>1.2745746031901284</c:v>
                </c:pt>
                <c:pt idx="4">
                  <c:v>1.2262789477699518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4-2052-47C8-A54A-9F4A4AAC9729}"/>
            </c:ext>
          </c:extLst>
        </c:ser>
        <c:ser>
          <c:idx val="20"/>
          <c:order val="21"/>
          <c:tx>
            <c:strRef>
              <c:f>'ASE by level (Now and future)'!$A$24</c:f>
              <c:strCache>
                <c:ptCount val="1"/>
                <c:pt idx="0">
                  <c:v>Sirfetch'd</c:v>
                </c:pt>
              </c:strCache>
            </c:strRef>
          </c:tx>
          <c:spPr>
            <a:ln w="6350" cap="rnd">
              <a:solidFill>
                <a:schemeClr val="accent6">
                  <a:lumMod val="75000"/>
                  <a:alpha val="70000"/>
                </a:scheme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 and future)'!$B$24,'ASE by level (Now and future)'!$D$24,'ASE by level (Now and future)'!$F$24,'ASE by level (Now and future)'!$H$24,'ASE by level (Now and future)'!$J$24)</c:f>
              <c:numCache>
                <c:formatCode>General</c:formatCode>
                <c:ptCount val="5"/>
                <c:pt idx="0">
                  <c:v>1.4987751077891325</c:v>
                </c:pt>
                <c:pt idx="1">
                  <c:v>1.4146465683565341</c:v>
                </c:pt>
                <c:pt idx="2">
                  <c:v>1.3343193394366586</c:v>
                </c:pt>
                <c:pt idx="3">
                  <c:v>1.273817152940663</c:v>
                </c:pt>
                <c:pt idx="4">
                  <c:v>1.2066501723723484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5-2052-47C8-A54A-9F4A4AAC9729}"/>
            </c:ext>
          </c:extLst>
        </c:ser>
        <c:ser>
          <c:idx val="21"/>
          <c:order val="22"/>
          <c:tx>
            <c:strRef>
              <c:f>'ASE by level (Now and future)'!$A$25</c:f>
              <c:strCache>
                <c:ptCount val="1"/>
                <c:pt idx="0">
                  <c:v>Pheromosa</c:v>
                </c:pt>
              </c:strCache>
            </c:strRef>
          </c:tx>
          <c:spPr>
            <a:ln w="76200" cap="rnd">
              <a:solidFill>
                <a:srgbClr val="CBE509">
                  <a:alpha val="69804"/>
                </a:srgbClr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CBE509"/>
              </a:solidFill>
              <a:ln w="9525">
                <a:solidFill>
                  <a:srgbClr val="CBE509"/>
                </a:solidFill>
              </a:ln>
              <a:effectLst/>
            </c:spPr>
          </c:marker>
          <c:dPt>
            <c:idx val="4"/>
            <c:marker>
              <c:symbol val="circle"/>
              <c:size val="10"/>
              <c:spPr>
                <a:solidFill>
                  <a:srgbClr val="CBE509"/>
                </a:solidFill>
                <a:ln w="9525">
                  <a:solidFill>
                    <a:srgbClr val="CBE509"/>
                  </a:solidFill>
                </a:ln>
                <a:effectLst/>
              </c:spPr>
            </c:marker>
            <c:bubble3D val="0"/>
            <c:spPr>
              <a:ln w="76200" cap="rnd">
                <a:solidFill>
                  <a:srgbClr val="CBE509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6E-2052-47C8-A54A-9F4A4AAC9729}"/>
              </c:ext>
            </c:extLst>
          </c:dPt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 and future)'!$B$25,'ASE by level (Now and future)'!$D$25,'ASE by level (Now and future)'!$F$25,'ASE by level (Now and future)'!$H$25,'ASE by level (Now and future)'!$J$25)</c:f>
              <c:numCache>
                <c:formatCode>General</c:formatCode>
                <c:ptCount val="5"/>
                <c:pt idx="0">
                  <c:v>1.550002191765514</c:v>
                </c:pt>
                <c:pt idx="1">
                  <c:v>1.4361588493647355</c:v>
                </c:pt>
                <c:pt idx="2">
                  <c:v>1.3408465347637228</c:v>
                </c:pt>
                <c:pt idx="3">
                  <c:v>1.2660486799947459</c:v>
                </c:pt>
                <c:pt idx="4">
                  <c:v>1.193460595808983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6-2052-47C8-A54A-9F4A4AAC9729}"/>
            </c:ext>
          </c:extLst>
        </c:ser>
        <c:ser>
          <c:idx val="22"/>
          <c:order val="23"/>
          <c:tx>
            <c:strRef>
              <c:f>'ASE by level (Now and future)'!$A$26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 and future)'!$B$26,'ASE by level (Now and future)'!$D$26,'ASE by level (Now and future)'!$F$26,'ASE by level (Now and future)'!$H$26,'ASE by level (Now and future)'!$J$26)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7-2052-47C8-A54A-9F4A4AAC9729}"/>
            </c:ext>
          </c:extLst>
        </c:ser>
        <c:ser>
          <c:idx val="23"/>
          <c:order val="24"/>
          <c:tx>
            <c:strRef>
              <c:f>'ASE by level (Now and future)'!$A$27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 and future)'!$B$27,'ASE by level (Now and future)'!$D$27,'ASE by level (Now and future)'!$F$27,'ASE by level (Now and future)'!$H$27,'ASE by level (Now and future)'!$J$27)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8-2052-47C8-A54A-9F4A4AAC9729}"/>
            </c:ext>
          </c:extLst>
        </c:ser>
        <c:ser>
          <c:idx val="24"/>
          <c:order val="25"/>
          <c:tx>
            <c:strRef>
              <c:f>'ASE by level (Now and future)'!$A$28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 and future)'!$B$28,'ASE by level (Now and future)'!$D$28,'ASE by level (Now and future)'!$F$28,'ASE by level (Now and future)'!$H$28,'ASE by level (Now and future)'!$J$28)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9-2052-47C8-A54A-9F4A4AAC9729}"/>
            </c:ext>
          </c:extLst>
        </c:ser>
        <c:ser>
          <c:idx val="25"/>
          <c:order val="26"/>
          <c:tx>
            <c:strRef>
              <c:f>'ASE by level (Now and future)'!$A$29</c:f>
              <c:strCache>
                <c:ptCount val="1"/>
                <c:pt idx="0">
                  <c:v>Sneasler</c:v>
                </c:pt>
              </c:strCache>
            </c:strRef>
          </c:tx>
          <c:spPr>
            <a:ln w="76200" cap="rnd">
              <a:solidFill>
                <a:srgbClr val="9999FF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9999FF"/>
              </a:solidFill>
              <a:ln w="9525">
                <a:solidFill>
                  <a:srgbClr val="9999FF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 and future)'!$B$29,'ASE by level (Now and future)'!$D$29,'ASE by level (Now and future)'!$F$29,'ASE by level (Now and future)'!$H$29,'ASE by level (Now and future)'!$J$29)</c:f>
              <c:numCache>
                <c:formatCode>General</c:formatCode>
                <c:ptCount val="5"/>
                <c:pt idx="0">
                  <c:v>1.5661585826420634</c:v>
                </c:pt>
                <c:pt idx="1">
                  <c:v>1.4802137579729047</c:v>
                </c:pt>
                <c:pt idx="2">
                  <c:v>1.3998150158305629</c:v>
                </c:pt>
                <c:pt idx="3">
                  <c:v>1.3385702648577791</c:v>
                </c:pt>
                <c:pt idx="4">
                  <c:v>1.2807055819829267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A-2052-47C8-A54A-9F4A4AAC9729}"/>
            </c:ext>
          </c:extLst>
        </c:ser>
        <c:ser>
          <c:idx val="26"/>
          <c:order val="27"/>
          <c:tx>
            <c:strRef>
              <c:f>'ASE by level (Now and future)'!$A$30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 and future)'!$B$30,'ASE by level (Now and future)'!$D$30,'ASE by level (Now and future)'!$F$30,'ASE by level (Now and future)'!$H$30,'ASE by level (Now and future)'!$J$30)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B-2052-47C8-A54A-9F4A4AAC9729}"/>
            </c:ext>
          </c:extLst>
        </c:ser>
        <c:ser>
          <c:idx val="27"/>
          <c:order val="28"/>
          <c:tx>
            <c:strRef>
              <c:f>'ASE by level (Now and future)'!$A$31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 and future)'!$B$31,'ASE by level (Now and future)'!$D$31,'ASE by level (Now and future)'!$F$31,'ASE by level (Now and future)'!$H$31,'ASE by level (Now and future)'!$J$31)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C-2052-47C8-A54A-9F4A4AAC9729}"/>
            </c:ext>
          </c:extLst>
        </c:ser>
        <c:ser>
          <c:idx val="28"/>
          <c:order val="29"/>
          <c:tx>
            <c:strRef>
              <c:f>'ASE by level (Now and future)'!$A$32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 and future)'!$B$32,'ASE by level (Now and future)'!$D$32,'ASE by level (Now and future)'!$F$32,'ASE by level (Now and future)'!$H$32,'ASE by level (Now and future)'!$J$32)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D-2052-47C8-A54A-9F4A4AAC9729}"/>
            </c:ext>
          </c:extLst>
        </c:ser>
        <c:ser>
          <c:idx val="29"/>
          <c:order val="30"/>
          <c:tx>
            <c:strRef>
              <c:f>'ASE by level (Now and future)'!$A$33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 and future)'!$B$33,'ASE by level (Now and future)'!$D$33,'ASE by level (Now and future)'!$F$33,'ASE by level (Now and future)'!$H$33,'ASE by level (Now and future)'!$J$33)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E-2052-47C8-A54A-9F4A4AAC9729}"/>
            </c:ext>
          </c:extLst>
        </c:ser>
        <c:ser>
          <c:idx val="30"/>
          <c:order val="31"/>
          <c:tx>
            <c:strRef>
              <c:f>'ASE by level (Now and future)'!$A$34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 and future)'!$B$34,'ASE by level (Now and future)'!$D$34,'ASE by level (Now and future)'!$F$34,'ASE by level (Now and future)'!$H$34,'ASE by level (Now and future)'!$J$34)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F-2052-47C8-A54A-9F4A4AAC9729}"/>
            </c:ext>
          </c:extLst>
        </c:ser>
        <c:ser>
          <c:idx val="31"/>
          <c:order val="32"/>
          <c:tx>
            <c:strRef>
              <c:f>'ASE by level (Now and future)'!$A$35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 and future)'!$B$35,'ASE by level (Now and future)'!$D$35,'ASE by level (Now and future)'!$F$35,'ASE by level (Now and future)'!$H$35,'ASE by level (Now and future)'!$J$35)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0-2052-47C8-A54A-9F4A4AAC9729}"/>
            </c:ext>
          </c:extLst>
        </c:ser>
        <c:ser>
          <c:idx val="32"/>
          <c:order val="33"/>
          <c:tx>
            <c:strRef>
              <c:f>'ASE by level (Now and future)'!$A$36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 and future)'!$B$36,'ASE by level (Now and future)'!$D$36,'ASE by level (Now and future)'!$F$36,'ASE by level (Now and future)'!$H$36,'ASE by level (Now and future)'!$J$36)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1-2052-47C8-A54A-9F4A4AAC9729}"/>
            </c:ext>
          </c:extLst>
        </c:ser>
        <c:ser>
          <c:idx val="33"/>
          <c:order val="34"/>
          <c:tx>
            <c:strRef>
              <c:f>'ASE by level (Now and future)'!$A$37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 and future)'!$B$37,'ASE by level (Now and future)'!$D$37,'ASE by level (Now and future)'!$F$37,'ASE by level (Now and future)'!$H$37,'ASE by level (Now and future)'!$J$37)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2-2052-47C8-A54A-9F4A4AAC9729}"/>
            </c:ext>
          </c:extLst>
        </c:ser>
        <c:ser>
          <c:idx val="34"/>
          <c:order val="35"/>
          <c:tx>
            <c:strRef>
              <c:f>'ASE by level (Now and future)'!$A$38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 and future)'!$B$38,'ASE by level (Now and future)'!$D$38,'ASE by level (Now and future)'!$F$38,'ASE by level (Now and future)'!$H$38,'ASE by level (Now and future)'!$J$38)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3-2052-47C8-A54A-9F4A4AAC9729}"/>
            </c:ext>
          </c:extLst>
        </c:ser>
        <c:ser>
          <c:idx val="35"/>
          <c:order val="36"/>
          <c:tx>
            <c:strRef>
              <c:f>'ASE by level (Now and future)'!$A$39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 and future)'!$B$39,'ASE by level (Now and future)'!$D$39,'ASE by level (Now and future)'!$F$39,'ASE by level (Now and future)'!$H$39,'ASE by level (Now and future)'!$J$39)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4-2052-47C8-A54A-9F4A4AAC9729}"/>
            </c:ext>
          </c:extLst>
        </c:ser>
        <c:ser>
          <c:idx val="36"/>
          <c:order val="37"/>
          <c:tx>
            <c:strRef>
              <c:f>'ASE by level (Now and future)'!$A$40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 and future)'!$B$40,'ASE by level (Now and future)'!$D$40,'ASE by level (Now and future)'!$F$40,'ASE by level (Now and future)'!$H$40,'ASE by level (Now and future)'!$J$40)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5-2052-47C8-A54A-9F4A4AAC9729}"/>
            </c:ext>
          </c:extLst>
        </c:ser>
        <c:ser>
          <c:idx val="37"/>
          <c:order val="38"/>
          <c:tx>
            <c:strRef>
              <c:f>'ASE by level (Now and future)'!$A$41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 and future)'!$B$41,'ASE by level (Now and future)'!$D$41,'ASE by level (Now and future)'!$F$41,'ASE by level (Now and future)'!$H$41,'ASE by level (Now and future)'!$J$41)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6-2052-47C8-A54A-9F4A4AAC97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692928"/>
        <c:axId val="990694592"/>
      </c:lineChart>
      <c:catAx>
        <c:axId val="990692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Attacker</a:t>
                </a:r>
                <a:r>
                  <a:rPr lang="en-US" sz="1400" baseline="0"/>
                  <a:t> l</a:t>
                </a:r>
                <a:r>
                  <a:rPr lang="en-US" sz="1400"/>
                  <a:t>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4592"/>
        <c:crosses val="max"/>
        <c:auto val="1"/>
        <c:lblAlgn val="ctr"/>
        <c:lblOffset val="100"/>
        <c:noMultiLvlLbl val="0"/>
      </c:catAx>
      <c:valAx>
        <c:axId val="990694592"/>
        <c:scaling>
          <c:orientation val="maxMin"/>
          <c:max val="1.5"/>
          <c:min val="0.85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2928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rgbClr val="FF0000"/>
                </a:solidFill>
              </a:rPr>
              <a:t>Fighting</a:t>
            </a:r>
            <a:r>
              <a:rPr lang="en-US" sz="1600"/>
              <a:t> attackers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rgbClr val="FF0000"/>
                </a:solidFill>
              </a:rPr>
              <a:t>Average Scaled Estimator (ASE)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rgbClr val="FF0000"/>
                </a:solidFill>
              </a:rPr>
              <a:t>Realistic Dodging</a:t>
            </a:r>
            <a:endParaRPr lang="en-US" sz="1600" b="1">
              <a:solidFill>
                <a:srgbClr val="FF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308001271773146E-2"/>
          <c:y val="6.1537808330491876E-2"/>
          <c:w val="0.88511079538919901"/>
          <c:h val="0.88456399453410195"/>
        </c:manualLayout>
      </c:layout>
      <c:barChart>
        <c:barDir val="col"/>
        <c:grouping val="stacked"/>
        <c:varyColors val="0"/>
        <c:ser>
          <c:idx val="38"/>
          <c:order val="39"/>
          <c:tx>
            <c:strRef>
              <c:f>'ASE by level (Now and future)'!$A$42</c:f>
              <c:strCache>
                <c:ptCount val="1"/>
                <c:pt idx="0">
                  <c:v>OP</c:v>
                </c:pt>
              </c:strCache>
            </c:strRef>
          </c:tx>
          <c:spPr>
            <a:solidFill>
              <a:srgbClr val="FF0000">
                <a:alpha val="5000"/>
              </a:srgb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 and future)'!$C$42,'ASE by level (Now and future)'!$E$42,'ASE by level (Now and future)'!$G$42,'ASE by level (Now and future)'!$I$42,'ASE by level (Now and future)'!$K$42)</c:f>
              <c:numCache>
                <c:formatCode>General</c:formatCode>
                <c:ptCount val="5"/>
                <c:pt idx="0">
                  <c:v>0.95847670866909074</c:v>
                </c:pt>
                <c:pt idx="1">
                  <c:v>0.95847670866909074</c:v>
                </c:pt>
                <c:pt idx="2">
                  <c:v>0.95847670866909074</c:v>
                </c:pt>
                <c:pt idx="3">
                  <c:v>0.95847670866909074</c:v>
                </c:pt>
                <c:pt idx="4">
                  <c:v>0.95847670866909074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E0A1-4C47-8932-8897D66CF9EC}"/>
            </c:ext>
          </c:extLst>
        </c:ser>
        <c:ser>
          <c:idx val="39"/>
          <c:order val="40"/>
          <c:tx>
            <c:strRef>
              <c:f>'ASE by level (Now and future)'!$A$43</c:f>
              <c:strCache>
                <c:ptCount val="1"/>
                <c:pt idx="0">
                  <c:v>L50 shadows/megas</c:v>
                </c:pt>
              </c:strCache>
            </c:strRef>
          </c:tx>
          <c:spPr>
            <a:solidFill>
              <a:srgbClr val="FF0000">
                <a:alpha val="10000"/>
              </a:srgb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 and future)'!$C$43,'ASE by level (Now and future)'!$E$43,'ASE by level (Now and future)'!$G$43,'ASE by level (Now and future)'!$I$43,'ASE by level (Now and future)'!$K$43)</c:f>
              <c:numCache>
                <c:formatCode>General</c:formatCode>
                <c:ptCount val="5"/>
                <c:pt idx="0">
                  <c:v>5.9987559925591794E-2</c:v>
                </c:pt>
                <c:pt idx="1">
                  <c:v>5.9987559925591794E-2</c:v>
                </c:pt>
                <c:pt idx="2">
                  <c:v>5.9987559925591794E-2</c:v>
                </c:pt>
                <c:pt idx="3">
                  <c:v>5.9987559925591794E-2</c:v>
                </c:pt>
                <c:pt idx="4">
                  <c:v>5.9987559925591794E-2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E0A1-4C47-8932-8897D66CF9EC}"/>
            </c:ext>
          </c:extLst>
        </c:ser>
        <c:ser>
          <c:idx val="40"/>
          <c:order val="41"/>
          <c:tx>
            <c:strRef>
              <c:f>'ASE by level (Now and future)'!$A$44</c:f>
              <c:strCache>
                <c:ptCount val="1"/>
                <c:pt idx="0">
                  <c:v>L40 shadow starters</c:v>
                </c:pt>
              </c:strCache>
            </c:strRef>
          </c:tx>
          <c:spPr>
            <a:solidFill>
              <a:srgbClr val="FF0000">
                <a:alpha val="5000"/>
              </a:srgb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 and future)'!$C$44,'ASE by level (Now and future)'!$E$44,'ASE by level (Now and future)'!$G$44,'ASE by level (Now and future)'!$I$44,'ASE by level (Now and future)'!$K$44)</c:f>
              <c:numCache>
                <c:formatCode>General</c:formatCode>
                <c:ptCount val="5"/>
                <c:pt idx="0">
                  <c:v>8.9809208268719409E-2</c:v>
                </c:pt>
                <c:pt idx="1">
                  <c:v>8.9809208268719409E-2</c:v>
                </c:pt>
                <c:pt idx="2">
                  <c:v>8.9809208268719409E-2</c:v>
                </c:pt>
                <c:pt idx="3">
                  <c:v>8.9809208268719409E-2</c:v>
                </c:pt>
                <c:pt idx="4">
                  <c:v>8.9809208268719409E-2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E0A1-4C47-8932-8897D66CF9EC}"/>
            </c:ext>
          </c:extLst>
        </c:ser>
        <c:ser>
          <c:idx val="41"/>
          <c:order val="42"/>
          <c:tx>
            <c:strRef>
              <c:f>'ASE by level (Now and future)'!$A$45</c:f>
              <c:strCache>
                <c:ptCount val="1"/>
                <c:pt idx="0">
                  <c:v>L40-50 Bulu/Roserade</c:v>
                </c:pt>
              </c:strCache>
            </c:strRef>
          </c:tx>
          <c:spPr>
            <a:solidFill>
              <a:srgbClr val="FF0000">
                <a:alpha val="10000"/>
              </a:srgb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 and future)'!$C$45,'ASE by level (Now and future)'!$E$45,'ASE by level (Now and future)'!$G$45,'ASE by level (Now and future)'!$I$45,'ASE by level (Now and future)'!$K$45)</c:f>
              <c:numCache>
                <c:formatCode>General</c:formatCode>
                <c:ptCount val="5"/>
                <c:pt idx="0">
                  <c:v>4.6994103910757978E-2</c:v>
                </c:pt>
                <c:pt idx="1">
                  <c:v>4.6994103910757978E-2</c:v>
                </c:pt>
                <c:pt idx="2">
                  <c:v>4.6994103910757978E-2</c:v>
                </c:pt>
                <c:pt idx="3">
                  <c:v>4.6994103910757978E-2</c:v>
                </c:pt>
                <c:pt idx="4">
                  <c:v>4.6994103910757978E-2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E0A1-4C47-8932-8897D66CF9EC}"/>
            </c:ext>
          </c:extLst>
        </c:ser>
        <c:ser>
          <c:idx val="42"/>
          <c:order val="43"/>
          <c:tx>
            <c:strRef>
              <c:f>'ASE by level (Now and future)'!$A$46</c:f>
              <c:strCache>
                <c:ptCount val="1"/>
                <c:pt idx="0">
                  <c:v>L50 starters</c:v>
                </c:pt>
              </c:strCache>
            </c:strRef>
          </c:tx>
          <c:spPr>
            <a:solidFill>
              <a:srgbClr val="FF0000">
                <a:alpha val="5000"/>
              </a:srgb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 and future)'!$C$46,'ASE by level (Now and future)'!$E$46,'ASE by level (Now and future)'!$G$46,'ASE by level (Now and future)'!$I$46,'ASE by level (Now and future)'!$K$46)</c:f>
              <c:numCache>
                <c:formatCode>General</c:formatCode>
                <c:ptCount val="5"/>
                <c:pt idx="0">
                  <c:v>8.3282654141471513E-2</c:v>
                </c:pt>
                <c:pt idx="1">
                  <c:v>8.3282654141471513E-2</c:v>
                </c:pt>
                <c:pt idx="2">
                  <c:v>8.3282654141471513E-2</c:v>
                </c:pt>
                <c:pt idx="3">
                  <c:v>8.3282654141471513E-2</c:v>
                </c:pt>
                <c:pt idx="4">
                  <c:v>8.3282654141471513E-2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E0A1-4C47-8932-8897D66CF9EC}"/>
            </c:ext>
          </c:extLst>
        </c:ser>
        <c:ser>
          <c:idx val="43"/>
          <c:order val="44"/>
          <c:tx>
            <c:strRef>
              <c:f>'ASE by level (Now and future)'!$A$47</c:f>
              <c:strCache>
                <c:ptCount val="1"/>
                <c:pt idx="0">
                  <c:v>L40 starters</c:v>
                </c:pt>
              </c:strCache>
            </c:strRef>
          </c:tx>
          <c:spPr>
            <a:solidFill>
              <a:srgbClr val="FF0000">
                <a:alpha val="10000"/>
              </a:srgb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 and future)'!$C$47,'ASE by level (Now and future)'!$E$47,'ASE by level (Now and future)'!$G$47,'ASE by level (Now and future)'!$I$47,'ASE by level (Now and future)'!$K$47)</c:f>
              <c:numCache>
                <c:formatCode>General</c:formatCode>
                <c:ptCount val="5"/>
                <c:pt idx="0">
                  <c:v>9.0000164242173053E-2</c:v>
                </c:pt>
                <c:pt idx="1">
                  <c:v>9.0000164242173053E-2</c:v>
                </c:pt>
                <c:pt idx="2">
                  <c:v>9.0000164242173053E-2</c:v>
                </c:pt>
                <c:pt idx="3">
                  <c:v>9.0000164242173053E-2</c:v>
                </c:pt>
                <c:pt idx="4">
                  <c:v>9.0000164242173053E-2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E0A1-4C47-8932-8897D66CF9EC}"/>
            </c:ext>
          </c:extLst>
        </c:ser>
        <c:ser>
          <c:idx val="44"/>
          <c:order val="45"/>
          <c:tx>
            <c:strRef>
              <c:f>'ASE by level (Now and future)'!$A$48</c:f>
              <c:strCache>
                <c:ptCount val="1"/>
                <c:pt idx="0">
                  <c:v>L30 attackers</c:v>
                </c:pt>
              </c:strCache>
            </c:strRef>
          </c:tx>
          <c:spPr>
            <a:solidFill>
              <a:srgbClr val="FF0000">
                <a:alpha val="5000"/>
              </a:srgb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 and future)'!$C$48,'ASE by level (Now and future)'!$E$48,'ASE by level (Now and future)'!$G$48,'ASE by level (Now and future)'!$I$48,'ASE by level (Now and future)'!$K$48)</c:f>
              <c:numCache>
                <c:formatCode>General</c:formatCode>
                <c:ptCount val="5"/>
                <c:pt idx="0">
                  <c:v>8.6714496008421946</c:v>
                </c:pt>
                <c:pt idx="1">
                  <c:v>8.6714496008421946</c:v>
                </c:pt>
                <c:pt idx="2">
                  <c:v>8.6714496008421946</c:v>
                </c:pt>
                <c:pt idx="3">
                  <c:v>8.6714496008421946</c:v>
                </c:pt>
                <c:pt idx="4">
                  <c:v>8.6714496008421946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E0A1-4C47-8932-8897D66CF9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990692928"/>
        <c:axId val="990694592"/>
      </c:barChart>
      <c:lineChart>
        <c:grouping val="standard"/>
        <c:varyColors val="0"/>
        <c:ser>
          <c:idx val="90"/>
          <c:order val="0"/>
          <c:tx>
            <c:strRef>
              <c:f>'ASE by level (Now and future)'!$A$3</c:f>
              <c:strCache>
                <c:ptCount val="1"/>
                <c:pt idx="0">
                  <c:v>Terrakion C</c:v>
                </c:pt>
              </c:strCache>
            </c:strRef>
          </c:tx>
          <c:spPr>
            <a:ln w="12700" cap="rnd">
              <a:solidFill>
                <a:schemeClr val="accent2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 and future)'!$C$3,'ASE by level (Now and future)'!$E$3,'ASE by level (Now and future)'!$G$3,'ASE by level (Now and future)'!$I$3,'ASE by level (Now and future)'!$K$3)</c:f>
              <c:numCache>
                <c:formatCode>General</c:formatCode>
                <c:ptCount val="5"/>
                <c:pt idx="0">
                  <c:v>1.0614659252252527</c:v>
                </c:pt>
                <c:pt idx="1">
                  <c:v>1.0124896793796458</c:v>
                </c:pt>
                <c:pt idx="2">
                  <c:v>0.9689495615990007</c:v>
                </c:pt>
                <c:pt idx="3">
                  <c:v>0.93746151317823423</c:v>
                </c:pt>
                <c:pt idx="4">
                  <c:v>0.90501747220023288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2052-47C8-A54A-9F4A4AAC9729}"/>
            </c:ext>
          </c:extLst>
        </c:ser>
        <c:ser>
          <c:idx val="0"/>
          <c:order val="1"/>
          <c:tx>
            <c:strRef>
              <c:f>'ASE by level (Now and future)'!$A$4</c:f>
              <c:strCache>
                <c:ptCount val="1"/>
                <c:pt idx="0">
                  <c:v>Shadow Machamp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 and future)'!$C$4,'ASE by level (Now and future)'!$E$4,'ASE by level (Now and future)'!$G$4,'ASE by level (Now and future)'!$I$4,'ASE by level (Now and future)'!$K$4)</c:f>
              <c:numCache>
                <c:formatCode>General</c:formatCode>
                <c:ptCount val="5"/>
                <c:pt idx="0">
                  <c:v>1.0927979299802404</c:v>
                </c:pt>
                <c:pt idx="1">
                  <c:v>1.0405346260116994</c:v>
                </c:pt>
                <c:pt idx="2">
                  <c:v>0.99388383338994557</c:v>
                </c:pt>
                <c:pt idx="3">
                  <c:v>0.95847670866909074</c:v>
                </c:pt>
                <c:pt idx="4">
                  <c:v>0.92234987169240457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0A1-4C47-8932-8897D66CF9EC}"/>
            </c:ext>
          </c:extLst>
        </c:ser>
        <c:ser>
          <c:idx val="1"/>
          <c:order val="2"/>
          <c:tx>
            <c:strRef>
              <c:f>'ASE by level (Now and future)'!$A$5</c:f>
              <c:strCache>
                <c:ptCount val="1"/>
                <c:pt idx="0">
                  <c:v>Terrakion RS</c:v>
                </c:pt>
              </c:strCache>
            </c:strRef>
          </c:tx>
          <c:spPr>
            <a:ln w="12700" cap="rnd">
              <a:solidFill>
                <a:schemeClr val="accent2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 and future)'!$C$5,'ASE by level (Now and future)'!$E$5,'ASE by level (Now and future)'!$G$5,'ASE by level (Now and future)'!$I$5,'ASE by level (Now and future)'!$K$5)</c:f>
              <c:numCache>
                <c:formatCode>General</c:formatCode>
                <c:ptCount val="5"/>
                <c:pt idx="0">
                  <c:v>1.1650901665398685</c:v>
                </c:pt>
                <c:pt idx="1">
                  <c:v>1.1143386218039202</c:v>
                </c:pt>
                <c:pt idx="2">
                  <c:v>1.0643621306214028</c:v>
                </c:pt>
                <c:pt idx="3">
                  <c:v>1.0297845739179703</c:v>
                </c:pt>
                <c:pt idx="4">
                  <c:v>0.9958303154652306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0A1-4C47-8932-8897D66CF9EC}"/>
            </c:ext>
          </c:extLst>
        </c:ser>
        <c:ser>
          <c:idx val="2"/>
          <c:order val="3"/>
          <c:tx>
            <c:strRef>
              <c:f>'ASE by level (Now and future)'!$A$6</c:f>
              <c:strCache>
                <c:ptCount val="1"/>
                <c:pt idx="0">
                  <c:v>Shadow Hariyama</c:v>
                </c:pt>
              </c:strCache>
            </c:strRef>
          </c:tx>
          <c:spPr>
            <a:ln w="28575" cap="rnd">
              <a:solidFill>
                <a:schemeClr val="accent2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 and future)'!$C$6,'ASE by level (Now and future)'!$E$6,'ASE by level (Now and future)'!$G$6,'ASE by level (Now and future)'!$I$6,'ASE by level (Now and future)'!$K$6)</c:f>
              <c:numCache>
                <c:formatCode>General</c:formatCode>
                <c:ptCount val="5"/>
                <c:pt idx="0">
                  <c:v>1.172695704826167</c:v>
                </c:pt>
                <c:pt idx="1">
                  <c:v>1.1140173514580218</c:v>
                </c:pt>
                <c:pt idx="2">
                  <c:v>1.0673245282873305</c:v>
                </c:pt>
                <c:pt idx="3">
                  <c:v>1.0262466037478672</c:v>
                </c:pt>
                <c:pt idx="4">
                  <c:v>0.99293994986890399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0A1-4C47-8932-8897D66CF9EC}"/>
            </c:ext>
          </c:extLst>
        </c:ser>
        <c:ser>
          <c:idx val="3"/>
          <c:order val="4"/>
          <c:tx>
            <c:strRef>
              <c:f>'ASE by level (Now and future)'!$A$7</c:f>
              <c:strCache>
                <c:ptCount val="1"/>
                <c:pt idx="0">
                  <c:v>Sneasler C/DP</c:v>
                </c:pt>
              </c:strCache>
            </c:strRef>
          </c:tx>
          <c:spPr>
            <a:ln w="12700" cap="rnd">
              <a:solidFill>
                <a:srgbClr val="9999FF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999FF"/>
              </a:solidFill>
              <a:ln w="9525">
                <a:solidFill>
                  <a:srgbClr val="9999FF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 and future)'!$C$7,'ASE by level (Now and future)'!$E$7,'ASE by level (Now and future)'!$G$7,'ASE by level (Now and future)'!$I$7,'ASE by level (Now and future)'!$K$7)</c:f>
              <c:numCache>
                <c:formatCode>General</c:formatCode>
                <c:ptCount val="5"/>
                <c:pt idx="0">
                  <c:v>1.1857790550500211</c:v>
                </c:pt>
                <c:pt idx="1">
                  <c:v>1.1276902415952998</c:v>
                </c:pt>
                <c:pt idx="2">
                  <c:v>1.0791826341272464</c:v>
                </c:pt>
                <c:pt idx="3">
                  <c:v>1.0413065126022452</c:v>
                </c:pt>
                <c:pt idx="4">
                  <c:v>1.0040921212560556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0A1-4C47-8932-8897D66CF9EC}"/>
            </c:ext>
          </c:extLst>
        </c:ser>
        <c:ser>
          <c:idx val="4"/>
          <c:order val="5"/>
          <c:tx>
            <c:strRef>
              <c:f>'ASE by level (Now and future)'!$A$8</c:f>
              <c:strCache>
                <c:ptCount val="1"/>
                <c:pt idx="0">
                  <c:v>Conkeldurr</c:v>
                </c:pt>
              </c:strCache>
            </c:strRef>
          </c:tx>
          <c:spPr>
            <a:ln w="28575" cap="rnd">
              <a:solidFill>
                <a:srgbClr val="CC990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C9900"/>
              </a:solidFill>
              <a:ln w="9525">
                <a:solidFill>
                  <a:srgbClr val="CC99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 and future)'!$C$8,'ASE by level (Now and future)'!$E$8,'ASE by level (Now and future)'!$G$8,'ASE by level (Now and future)'!$I$8,'ASE by level (Now and future)'!$K$8)</c:f>
              <c:numCache>
                <c:formatCode>General</c:formatCode>
                <c:ptCount val="5"/>
                <c:pt idx="0">
                  <c:v>1.2211858875052655</c:v>
                </c:pt>
                <c:pt idx="1">
                  <c:v>1.168533274562104</c:v>
                </c:pt>
                <c:pt idx="2">
                  <c:v>1.118892669521208</c:v>
                </c:pt>
                <c:pt idx="3">
                  <c:v>1.0788603146113411</c:v>
                </c:pt>
                <c:pt idx="4">
                  <c:v>1.04089850240105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0A1-4C47-8932-8897D66CF9EC}"/>
            </c:ext>
          </c:extLst>
        </c:ser>
        <c:ser>
          <c:idx val="5"/>
          <c:order val="6"/>
          <c:tx>
            <c:strRef>
              <c:f>'ASE by level (Now and future)'!$A$9</c:f>
              <c:strCache>
                <c:ptCount val="1"/>
                <c:pt idx="0">
                  <c:v>Lucario</c:v>
                </c:pt>
              </c:strCache>
            </c:strRef>
          </c:tx>
          <c:spPr>
            <a:ln w="28575" cap="rnd">
              <a:solidFill>
                <a:schemeClr val="accent1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 and future)'!$C$9,'ASE by level (Now and future)'!$E$9,'ASE by level (Now and future)'!$G$9,'ASE by level (Now and future)'!$I$9,'ASE by level (Now and future)'!$K$9)</c:f>
              <c:numCache>
                <c:formatCode>General</c:formatCode>
                <c:ptCount val="5"/>
                <c:pt idx="0">
                  <c:v>1.1656945308556368</c:v>
                </c:pt>
                <c:pt idx="1">
                  <c:v>1.1082734768634019</c:v>
                </c:pt>
                <c:pt idx="2">
                  <c:v>1.0607711785366831</c:v>
                </c:pt>
                <c:pt idx="3">
                  <c:v>1.0184642685946825</c:v>
                </c:pt>
                <c:pt idx="4">
                  <c:v>0.98534000915588016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0A1-4C47-8932-8897D66CF9EC}"/>
            </c:ext>
          </c:extLst>
        </c:ser>
        <c:ser>
          <c:idx val="6"/>
          <c:order val="7"/>
          <c:tx>
            <c:strRef>
              <c:f>'ASE by level (Now and future)'!$A$10</c:f>
              <c:strCache>
                <c:ptCount val="1"/>
                <c:pt idx="0">
                  <c:v>Mienshao AS</c:v>
                </c:pt>
              </c:strCache>
            </c:strRef>
          </c:tx>
          <c:spPr>
            <a:ln w="12700" cap="rnd">
              <a:solidFill>
                <a:srgbClr val="CC66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C66FF"/>
              </a:solidFill>
              <a:ln w="9525">
                <a:solidFill>
                  <a:srgbClr val="CC66FF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 and future)'!$C$10,'ASE by level (Now and future)'!$E$10,'ASE by level (Now and future)'!$G$10,'ASE by level (Now and future)'!$I$10,'ASE by level (Now and future)'!$K$10)</c:f>
              <c:numCache>
                <c:formatCode>General</c:formatCode>
                <c:ptCount val="5"/>
                <c:pt idx="0">
                  <c:v>1.1552675807741599</c:v>
                </c:pt>
                <c:pt idx="1">
                  <c:v>1.1006457683854991</c:v>
                </c:pt>
                <c:pt idx="2">
                  <c:v>1.0513565951886192</c:v>
                </c:pt>
                <c:pt idx="3">
                  <c:v>1.0101885626100424</c:v>
                </c:pt>
                <c:pt idx="4">
                  <c:v>0.97519924223972698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0A1-4C47-8932-8897D66CF9EC}"/>
            </c:ext>
          </c:extLst>
        </c:ser>
        <c:ser>
          <c:idx val="7"/>
          <c:order val="8"/>
          <c:tx>
            <c:strRef>
              <c:f>'ASE by level (Now and future)'!$A$11</c:f>
              <c:strCache>
                <c:ptCount val="1"/>
                <c:pt idx="0">
                  <c:v>Machamp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 and future)'!$C$11,'ASE by level (Now and future)'!$E$11,'ASE by level (Now and future)'!$G$11,'ASE by level (Now and future)'!$I$11,'ASE by level (Now and future)'!$K$11)</c:f>
              <c:numCache>
                <c:formatCode>General</c:formatCode>
                <c:ptCount val="5"/>
                <c:pt idx="0">
                  <c:v>1.2885316926058616</c:v>
                </c:pt>
                <c:pt idx="1">
                  <c:v>1.2238015374821045</c:v>
                </c:pt>
                <c:pt idx="2">
                  <c:v>1.1734679918072157</c:v>
                </c:pt>
                <c:pt idx="3">
                  <c:v>1.1340289879561463</c:v>
                </c:pt>
                <c:pt idx="4">
                  <c:v>1.0942829661885822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0A1-4C47-8932-8897D66CF9EC}"/>
            </c:ext>
          </c:extLst>
        </c:ser>
        <c:ser>
          <c:idx val="8"/>
          <c:order val="9"/>
          <c:tx>
            <c:strRef>
              <c:f>'ASE by level (Now and future)'!$A$12</c:f>
              <c:strCache>
                <c:ptCount val="1"/>
                <c:pt idx="0">
                  <c:v>Zapdos Sp</c:v>
                </c:pt>
              </c:strCache>
            </c:strRef>
          </c:tx>
          <c:spPr>
            <a:ln w="12700" cap="rnd">
              <a:solidFill>
                <a:srgbClr val="FF0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 and future)'!$C$12,'ASE by level (Now and future)'!$E$12,'ASE by level (Now and future)'!$G$12,'ASE by level (Now and future)'!$I$12,'ASE by level (Now and future)'!$K$12)</c:f>
              <c:numCache>
                <c:formatCode>General</c:formatCode>
                <c:ptCount val="5"/>
                <c:pt idx="0">
                  <c:v>1.2871177451945623</c:v>
                </c:pt>
                <c:pt idx="1">
                  <c:v>1.225502480641959</c:v>
                </c:pt>
                <c:pt idx="2">
                  <c:v>1.1760234478272624</c:v>
                </c:pt>
                <c:pt idx="3">
                  <c:v>1.1322248614052604</c:v>
                </c:pt>
                <c:pt idx="4">
                  <c:v>1.0924597733266435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0A1-4C47-8932-8897D66CF9EC}"/>
            </c:ext>
          </c:extLst>
        </c:ser>
        <c:ser>
          <c:idx val="9"/>
          <c:order val="10"/>
          <c:tx>
            <c:strRef>
              <c:f>'ASE by level (Now and future)'!$A$13</c:f>
              <c:strCache>
                <c:ptCount val="1"/>
                <c:pt idx="0">
                  <c:v>Sneasler RS/DP</c:v>
                </c:pt>
              </c:strCache>
            </c:strRef>
          </c:tx>
          <c:spPr>
            <a:ln w="12700" cap="rnd">
              <a:solidFill>
                <a:srgbClr val="9999FF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999FF"/>
              </a:solidFill>
              <a:ln w="9525">
                <a:solidFill>
                  <a:srgbClr val="9999FF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 and future)'!$C$13,'ASE by level (Now and future)'!$E$13,'ASE by level (Now and future)'!$G$13,'ASE by level (Now and future)'!$I$13,'ASE by level (Now and future)'!$K$13)</c:f>
              <c:numCache>
                <c:formatCode>General</c:formatCode>
                <c:ptCount val="5"/>
                <c:pt idx="0">
                  <c:v>1.3063761280833073</c:v>
                </c:pt>
                <c:pt idx="1">
                  <c:v>1.2406488152658599</c:v>
                </c:pt>
                <c:pt idx="2">
                  <c:v>1.1851116964338502</c:v>
                </c:pt>
                <c:pt idx="3">
                  <c:v>1.1446181215383111</c:v>
                </c:pt>
                <c:pt idx="4">
                  <c:v>1.1028737376395097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E0A1-4C47-8932-8897D66CF9EC}"/>
            </c:ext>
          </c:extLst>
        </c:ser>
        <c:ser>
          <c:idx val="10"/>
          <c:order val="11"/>
          <c:tx>
            <c:strRef>
              <c:f>'ASE by level (Now and future)'!$A$14</c:f>
              <c:strCache>
                <c:ptCount val="1"/>
                <c:pt idx="0">
                  <c:v>Zapdos (Galarian)</c:v>
                </c:pt>
              </c:strCache>
            </c:strRef>
          </c:tx>
          <c:spPr>
            <a:ln w="762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 and future)'!$C$14,'ASE by level (Now and future)'!$E$14,'ASE by level (Now and future)'!$G$14,'ASE by level (Now and future)'!$I$14,'ASE by level (Now and future)'!$K$14)</c:f>
              <c:numCache>
                <c:formatCode>General</c:formatCode>
                <c:ptCount val="5"/>
                <c:pt idx="0">
                  <c:v>1.3285503991578045</c:v>
                </c:pt>
                <c:pt idx="1">
                  <c:v>1.2635699675515384</c:v>
                </c:pt>
                <c:pt idx="2">
                  <c:v>1.2119569181756744</c:v>
                </c:pt>
                <c:pt idx="3">
                  <c:v>1.1678180232614299</c:v>
                </c:pt>
                <c:pt idx="4">
                  <c:v>1.1266019381234449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E0A1-4C47-8932-8897D66CF9EC}"/>
            </c:ext>
          </c:extLst>
        </c:ser>
        <c:ser>
          <c:idx val="11"/>
          <c:order val="12"/>
          <c:tx>
            <c:strRef>
              <c:f>'ASE by level (Now and future)'!$A$15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 and future)'!$C$15,'ASE by level (Now and future)'!$E$15,'ASE by level (Now and future)'!$G$15,'ASE by level (Now and future)'!$I$15,'ASE by level (Now and future)'!$K$15)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E0A1-4C47-8932-8897D66CF9EC}"/>
            </c:ext>
          </c:extLst>
        </c:ser>
        <c:ser>
          <c:idx val="12"/>
          <c:order val="13"/>
          <c:tx>
            <c:strRef>
              <c:f>'ASE by level (Now and future)'!$A$16</c:f>
              <c:strCache>
                <c:ptCount val="1"/>
                <c:pt idx="0">
                  <c:v>Hariyama</c:v>
                </c:pt>
              </c:strCache>
            </c:strRef>
          </c:tx>
          <c:spPr>
            <a:ln w="12700" cap="rnd">
              <a:solidFill>
                <a:schemeClr val="accent2">
                  <a:alpha val="70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 and future)'!$C$16,'ASE by level (Now and future)'!$E$16,'ASE by level (Now and future)'!$G$16,'ASE by level (Now and future)'!$I$16,'ASE by level (Now and future)'!$K$16)</c:f>
              <c:numCache>
                <c:formatCode>General</c:formatCode>
                <c:ptCount val="5"/>
                <c:pt idx="0">
                  <c:v>1.3789665040849588</c:v>
                </c:pt>
                <c:pt idx="1">
                  <c:v>1.321616693252307</c:v>
                </c:pt>
                <c:pt idx="2">
                  <c:v>1.2625901394482291</c:v>
                </c:pt>
                <c:pt idx="3">
                  <c:v>1.2221755893219326</c:v>
                </c:pt>
                <c:pt idx="4">
                  <c:v>1.1754542504405783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E0A1-4C47-8932-8897D66CF9EC}"/>
            </c:ext>
          </c:extLst>
        </c:ser>
        <c:ser>
          <c:idx val="13"/>
          <c:order val="14"/>
          <c:tx>
            <c:strRef>
              <c:f>'ASE by level (Now and future)'!$A$17</c:f>
              <c:strCache>
                <c:ptCount val="1"/>
                <c:pt idx="0">
                  <c:v>Buzzwole</c:v>
                </c:pt>
              </c:strCache>
            </c:strRef>
          </c:tx>
          <c:spPr>
            <a:ln w="762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 and future)'!$C$17,'ASE by level (Now and future)'!$E$17,'ASE by level (Now and future)'!$G$17,'ASE by level (Now and future)'!$I$17,'ASE by level (Now and future)'!$K$17)</c:f>
              <c:numCache>
                <c:formatCode>General</c:formatCode>
                <c:ptCount val="5"/>
                <c:pt idx="0">
                  <c:v>1.3499067345946159</c:v>
                </c:pt>
                <c:pt idx="1">
                  <c:v>1.2897715121509794</c:v>
                </c:pt>
                <c:pt idx="2">
                  <c:v>1.2360050662568334</c:v>
                </c:pt>
                <c:pt idx="3">
                  <c:v>1.1887737857472882</c:v>
                </c:pt>
                <c:pt idx="4">
                  <c:v>1.1509596809203979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E0A1-4C47-8932-8897D66CF9EC}"/>
            </c:ext>
          </c:extLst>
        </c:ser>
        <c:ser>
          <c:idx val="14"/>
          <c:order val="15"/>
          <c:tx>
            <c:strRef>
              <c:f>'ASE by level (Now and future)'!$A$18</c:f>
              <c:strCache>
                <c:ptCount val="1"/>
                <c:pt idx="0">
                  <c:v>Sneasler C/CC</c:v>
                </c:pt>
              </c:strCache>
            </c:strRef>
          </c:tx>
          <c:spPr>
            <a:ln w="12700" cap="rnd">
              <a:solidFill>
                <a:srgbClr val="9999FF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999FF"/>
              </a:solidFill>
              <a:ln w="9525">
                <a:solidFill>
                  <a:srgbClr val="9999FF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 and future)'!$C$18,'ASE by level (Now and future)'!$E$18,'ASE by level (Now and future)'!$G$18,'ASE by level (Now and future)'!$I$18,'ASE by level (Now and future)'!$K$18)</c:f>
              <c:numCache>
                <c:formatCode>General</c:formatCode>
                <c:ptCount val="5"/>
                <c:pt idx="0">
                  <c:v>1.3240535816027816</c:v>
                </c:pt>
                <c:pt idx="1">
                  <c:v>1.257412223231789</c:v>
                </c:pt>
                <c:pt idx="2">
                  <c:v>1.2028012593392399</c:v>
                </c:pt>
                <c:pt idx="3">
                  <c:v>1.1620043790600882</c:v>
                </c:pt>
                <c:pt idx="4">
                  <c:v>1.1185762469563092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E0A1-4C47-8932-8897D66CF9EC}"/>
            </c:ext>
          </c:extLst>
        </c:ser>
        <c:ser>
          <c:idx val="15"/>
          <c:order val="16"/>
          <c:tx>
            <c:strRef>
              <c:f>'ASE by level (Now and future)'!$A$19</c:f>
              <c:strCache>
                <c:ptCount val="1"/>
                <c:pt idx="0">
                  <c:v>Mega Lopunny</c:v>
                </c:pt>
              </c:strCache>
            </c:strRef>
          </c:tx>
          <c:spPr>
            <a:ln w="28575" cap="rnd">
              <a:solidFill>
                <a:schemeClr val="accent2">
                  <a:lumMod val="75000"/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 and future)'!$C$19,'ASE by level (Now and future)'!$E$19,'ASE by level (Now and future)'!$G$19,'ASE by level (Now and future)'!$I$19,'ASE by level (Now and future)'!$K$19)</c:f>
              <c:numCache>
                <c:formatCode>General</c:formatCode>
                <c:ptCount val="5"/>
                <c:pt idx="0">
                  <c:v>1.3023809115009086</c:v>
                </c:pt>
                <c:pt idx="1">
                  <c:v>1.2385502349156314</c:v>
                </c:pt>
                <c:pt idx="2">
                  <c:v>1.1829418425448177</c:v>
                </c:pt>
                <c:pt idx="3">
                  <c:v>1.1374915189635539</c:v>
                </c:pt>
                <c:pt idx="4">
                  <c:v>1.0922775021060329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E0A1-4C47-8932-8897D66CF9EC}"/>
            </c:ext>
          </c:extLst>
        </c:ser>
        <c:ser>
          <c:idx val="16"/>
          <c:order val="17"/>
          <c:tx>
            <c:strRef>
              <c:f>'ASE by level (Now and future)'!$A$20</c:f>
              <c:strCache>
                <c:ptCount val="1"/>
                <c:pt idx="0">
                  <c:v>Breloom</c:v>
                </c:pt>
              </c:strCache>
            </c:strRef>
          </c:tx>
          <c:spPr>
            <a:ln w="12700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 and future)'!$C$20,'ASE by level (Now and future)'!$E$20,'ASE by level (Now and future)'!$G$20,'ASE by level (Now and future)'!$I$20,'ASE by level (Now and future)'!$K$20)</c:f>
              <c:numCache>
                <c:formatCode>General</c:formatCode>
                <c:ptCount val="5"/>
                <c:pt idx="0">
                  <c:v>1.329070358314826</c:v>
                </c:pt>
                <c:pt idx="1">
                  <c:v>1.2616388001950773</c:v>
                </c:pt>
                <c:pt idx="2">
                  <c:v>1.2012078738645446</c:v>
                </c:pt>
                <c:pt idx="3">
                  <c:v>1.1544571564894914</c:v>
                </c:pt>
                <c:pt idx="4">
                  <c:v>1.1129815255821371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E0A1-4C47-8932-8897D66CF9EC}"/>
            </c:ext>
          </c:extLst>
        </c:ser>
        <c:ser>
          <c:idx val="17"/>
          <c:order val="18"/>
          <c:tx>
            <c:strRef>
              <c:f>'ASE by level (Now and future)'!$A$21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 and future)'!$C$21,'ASE by level (Now and future)'!$E$21,'ASE by level (Now and future)'!$G$21,'ASE by level (Now and future)'!$I$21,'ASE by level (Now and future)'!$K$21)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E0A1-4C47-8932-8897D66CF9EC}"/>
            </c:ext>
          </c:extLst>
        </c:ser>
        <c:ser>
          <c:idx val="18"/>
          <c:order val="19"/>
          <c:tx>
            <c:strRef>
              <c:f>'ASE by level (Now and future)'!$A$22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 and future)'!$C$22,'ASE by level (Now and future)'!$E$22,'ASE by level (Now and future)'!$G$22,'ASE by level (Now and future)'!$I$22,'ASE by level (Now and future)'!$K$22)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E0A1-4C47-8932-8897D66CF9EC}"/>
            </c:ext>
          </c:extLst>
        </c:ser>
        <c:ser>
          <c:idx val="19"/>
          <c:order val="20"/>
          <c:tx>
            <c:strRef>
              <c:f>'ASE by level (Now and future)'!$A$23</c:f>
              <c:strCache>
                <c:ptCount val="1"/>
                <c:pt idx="0">
                  <c:v>Heracross</c:v>
                </c:pt>
              </c:strCache>
            </c:strRef>
          </c:tx>
          <c:spPr>
            <a:ln w="6350" cap="rnd">
              <a:solidFill>
                <a:schemeClr val="accent1">
                  <a:alpha val="70000"/>
                </a:scheme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 and future)'!$C$23,'ASE by level (Now and future)'!$E$23,'ASE by level (Now and future)'!$G$23,'ASE by level (Now and future)'!$I$23,'ASE by level (Now and future)'!$K$23)</c:f>
              <c:numCache>
                <c:formatCode>General</c:formatCode>
                <c:ptCount val="5"/>
                <c:pt idx="0">
                  <c:v>1.4371152100252078</c:v>
                </c:pt>
                <c:pt idx="1">
                  <c:v>1.3624800224438534</c:v>
                </c:pt>
                <c:pt idx="2">
                  <c:v>1.308216056736905</c:v>
                </c:pt>
                <c:pt idx="3">
                  <c:v>1.2639290611804417</c:v>
                </c:pt>
                <c:pt idx="4">
                  <c:v>1.219230476681485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E0A1-4C47-8932-8897D66CF9EC}"/>
            </c:ext>
          </c:extLst>
        </c:ser>
        <c:ser>
          <c:idx val="20"/>
          <c:order val="21"/>
          <c:tx>
            <c:strRef>
              <c:f>'ASE by level (Now and future)'!$A$24</c:f>
              <c:strCache>
                <c:ptCount val="1"/>
                <c:pt idx="0">
                  <c:v>Sirfetch'd</c:v>
                </c:pt>
              </c:strCache>
            </c:strRef>
          </c:tx>
          <c:spPr>
            <a:ln w="6350" cap="rnd">
              <a:solidFill>
                <a:schemeClr val="accent6">
                  <a:lumMod val="75000"/>
                  <a:alpha val="70000"/>
                </a:scheme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 and future)'!$C$24,'ASE by level (Now and future)'!$E$24,'ASE by level (Now and future)'!$G$24,'ASE by level (Now and future)'!$I$24,'ASE by level (Now and future)'!$K$24)</c:f>
              <c:numCache>
                <c:formatCode>General</c:formatCode>
                <c:ptCount val="5"/>
                <c:pt idx="0">
                  <c:v>1.3995922217415042</c:v>
                </c:pt>
                <c:pt idx="1">
                  <c:v>1.3324812587026218</c:v>
                </c:pt>
                <c:pt idx="2">
                  <c:v>1.2703936066004033</c:v>
                </c:pt>
                <c:pt idx="3">
                  <c:v>1.2277519541859567</c:v>
                </c:pt>
                <c:pt idx="4">
                  <c:v>1.1800108974728059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E0A1-4C47-8932-8897D66CF9EC}"/>
            </c:ext>
          </c:extLst>
        </c:ser>
        <c:ser>
          <c:idx val="21"/>
          <c:order val="22"/>
          <c:tx>
            <c:strRef>
              <c:f>'ASE by level (Now and future)'!$A$25</c:f>
              <c:strCache>
                <c:ptCount val="1"/>
                <c:pt idx="0">
                  <c:v>Pheromosa</c:v>
                </c:pt>
              </c:strCache>
            </c:strRef>
          </c:tx>
          <c:spPr>
            <a:ln w="76200" cap="rnd">
              <a:solidFill>
                <a:srgbClr val="CBE509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CBE509"/>
              </a:solidFill>
              <a:ln w="9525">
                <a:solidFill>
                  <a:srgbClr val="CBE509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 and future)'!$C$25,'ASE by level (Now and future)'!$E$25,'ASE by level (Now and future)'!$G$25,'ASE by level (Now and future)'!$I$25,'ASE by level (Now and future)'!$K$25)</c:f>
              <c:numCache>
                <c:formatCode>General</c:formatCode>
                <c:ptCount val="5"/>
                <c:pt idx="0">
                  <c:v>1.2903953028048654</c:v>
                </c:pt>
                <c:pt idx="1">
                  <c:v>1.2149280600367438</c:v>
                </c:pt>
                <c:pt idx="2">
                  <c:v>1.1556510847821633</c:v>
                </c:pt>
                <c:pt idx="3">
                  <c:v>1.1039322379558405</c:v>
                </c:pt>
                <c:pt idx="4">
                  <c:v>1.0556480238474037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E0A1-4C47-8932-8897D66CF9EC}"/>
            </c:ext>
          </c:extLst>
        </c:ser>
        <c:ser>
          <c:idx val="22"/>
          <c:order val="23"/>
          <c:tx>
            <c:strRef>
              <c:f>'ASE by level (Now and future)'!$A$26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 and future)'!$C$26,'ASE by level (Now and future)'!$E$26,'ASE by level (Now and future)'!$G$26,'ASE by level (Now and future)'!$I$26,'ASE by level (Now and future)'!$K$26)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E0A1-4C47-8932-8897D66CF9EC}"/>
            </c:ext>
          </c:extLst>
        </c:ser>
        <c:ser>
          <c:idx val="23"/>
          <c:order val="24"/>
          <c:tx>
            <c:strRef>
              <c:f>'ASE by level (Now and future)'!$A$27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 and future)'!$C$27,'ASE by level (Now and future)'!$E$27,'ASE by level (Now and future)'!$G$27,'ASE by level (Now and future)'!$I$27,'ASE by level (Now and future)'!$K$27)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E0A1-4C47-8932-8897D66CF9EC}"/>
            </c:ext>
          </c:extLst>
        </c:ser>
        <c:ser>
          <c:idx val="24"/>
          <c:order val="25"/>
          <c:tx>
            <c:strRef>
              <c:f>'ASE by level (Now and future)'!$A$28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 and future)'!$C$28,'ASE by level (Now and future)'!$E$28,'ASE by level (Now and future)'!$G$28,'ASE by level (Now and future)'!$I$28,'ASE by level (Now and future)'!$K$28)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E0A1-4C47-8932-8897D66CF9EC}"/>
            </c:ext>
          </c:extLst>
        </c:ser>
        <c:ser>
          <c:idx val="25"/>
          <c:order val="26"/>
          <c:tx>
            <c:strRef>
              <c:f>'ASE by level (Now and future)'!$A$29</c:f>
              <c:strCache>
                <c:ptCount val="1"/>
                <c:pt idx="0">
                  <c:v>Sneasler</c:v>
                </c:pt>
              </c:strCache>
            </c:strRef>
          </c:tx>
          <c:spPr>
            <a:ln w="76200" cap="rnd">
              <a:solidFill>
                <a:srgbClr val="9999FF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9999FF"/>
              </a:solidFill>
              <a:ln w="9525">
                <a:solidFill>
                  <a:srgbClr val="9999FF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 and future)'!$C$29,'ASE by level (Now and future)'!$E$29,'ASE by level (Now and future)'!$G$29,'ASE by level (Now and future)'!$I$29,'ASE by level (Now and future)'!$K$29)</c:f>
              <c:numCache>
                <c:formatCode>General</c:formatCode>
                <c:ptCount val="5"/>
                <c:pt idx="0">
                  <c:v>1.496100143143662</c:v>
                </c:pt>
                <c:pt idx="1">
                  <c:v>1.4211086754909095</c:v>
                </c:pt>
                <c:pt idx="2">
                  <c:v>1.3558133244729271</c:v>
                </c:pt>
                <c:pt idx="3">
                  <c:v>1.3119653572284173</c:v>
                </c:pt>
                <c:pt idx="4">
                  <c:v>1.2625227267212029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E0A1-4C47-8932-8897D66CF9EC}"/>
            </c:ext>
          </c:extLst>
        </c:ser>
        <c:ser>
          <c:idx val="26"/>
          <c:order val="27"/>
          <c:tx>
            <c:strRef>
              <c:f>'ASE by level (Now and future)'!$A$30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 and future)'!$C$30,'ASE by level (Now and future)'!$E$30,'ASE by level (Now and future)'!$G$30,'ASE by level (Now and future)'!$I$30,'ASE by level (Now and future)'!$K$30)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E0A1-4C47-8932-8897D66CF9EC}"/>
            </c:ext>
          </c:extLst>
        </c:ser>
        <c:ser>
          <c:idx val="27"/>
          <c:order val="28"/>
          <c:tx>
            <c:strRef>
              <c:f>'ASE by level (Now and future)'!$A$31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 and future)'!$C$31,'ASE by level (Now and future)'!$E$31,'ASE by level (Now and future)'!$G$31,'ASE by level (Now and future)'!$I$31,'ASE by level (Now and future)'!$K$31)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E0A1-4C47-8932-8897D66CF9EC}"/>
            </c:ext>
          </c:extLst>
        </c:ser>
        <c:ser>
          <c:idx val="28"/>
          <c:order val="29"/>
          <c:tx>
            <c:strRef>
              <c:f>'ASE by level (Now and future)'!$A$32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 and future)'!$C$32,'ASE by level (Now and future)'!$E$32,'ASE by level (Now and future)'!$G$32,'ASE by level (Now and future)'!$I$32,'ASE by level (Now and future)'!$K$32)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E0A1-4C47-8932-8897D66CF9EC}"/>
            </c:ext>
          </c:extLst>
        </c:ser>
        <c:ser>
          <c:idx val="29"/>
          <c:order val="30"/>
          <c:tx>
            <c:strRef>
              <c:f>'ASE by level (Now and future)'!$A$33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 and future)'!$C$33,'ASE by level (Now and future)'!$E$33,'ASE by level (Now and future)'!$G$33,'ASE by level (Now and future)'!$I$33,'ASE by level (Now and future)'!$K$33)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E0A1-4C47-8932-8897D66CF9EC}"/>
            </c:ext>
          </c:extLst>
        </c:ser>
        <c:ser>
          <c:idx val="30"/>
          <c:order val="31"/>
          <c:tx>
            <c:strRef>
              <c:f>'ASE by level (Now and future)'!$A$34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 and future)'!$C$34,'ASE by level (Now and future)'!$E$34,'ASE by level (Now and future)'!$G$34,'ASE by level (Now and future)'!$I$34,'ASE by level (Now and future)'!$K$34)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E0A1-4C47-8932-8897D66CF9EC}"/>
            </c:ext>
          </c:extLst>
        </c:ser>
        <c:ser>
          <c:idx val="31"/>
          <c:order val="32"/>
          <c:tx>
            <c:strRef>
              <c:f>'ASE by level (Now and future)'!$A$35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 and future)'!$C$35,'ASE by level (Now and future)'!$E$35,'ASE by level (Now and future)'!$G$35,'ASE by level (Now and future)'!$I$35,'ASE by level (Now and future)'!$K$35)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E0A1-4C47-8932-8897D66CF9EC}"/>
            </c:ext>
          </c:extLst>
        </c:ser>
        <c:ser>
          <c:idx val="32"/>
          <c:order val="33"/>
          <c:tx>
            <c:strRef>
              <c:f>'ASE by level (Now and future)'!$A$36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 and future)'!$C$36,'ASE by level (Now and future)'!$E$36,'ASE by level (Now and future)'!$G$36,'ASE by level (Now and future)'!$I$36,'ASE by level (Now and future)'!$K$36)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E0A1-4C47-8932-8897D66CF9EC}"/>
            </c:ext>
          </c:extLst>
        </c:ser>
        <c:ser>
          <c:idx val="33"/>
          <c:order val="34"/>
          <c:tx>
            <c:strRef>
              <c:f>'ASE by level (Now and future)'!$A$37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 and future)'!$C$37,'ASE by level (Now and future)'!$E$37,'ASE by level (Now and future)'!$G$37,'ASE by level (Now and future)'!$I$37,'ASE by level (Now and future)'!$K$37)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E0A1-4C47-8932-8897D66CF9EC}"/>
            </c:ext>
          </c:extLst>
        </c:ser>
        <c:ser>
          <c:idx val="34"/>
          <c:order val="35"/>
          <c:tx>
            <c:strRef>
              <c:f>'ASE by level (Now and future)'!$A$38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 and future)'!$C$38,'ASE by level (Now and future)'!$E$38,'ASE by level (Now and future)'!$G$38,'ASE by level (Now and future)'!$I$38,'ASE by level (Now and future)'!$K$38)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E0A1-4C47-8932-8897D66CF9EC}"/>
            </c:ext>
          </c:extLst>
        </c:ser>
        <c:ser>
          <c:idx val="35"/>
          <c:order val="36"/>
          <c:tx>
            <c:strRef>
              <c:f>'ASE by level (Now and future)'!$A$39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 and future)'!$C$39,'ASE by level (Now and future)'!$E$39,'ASE by level (Now and future)'!$G$39,'ASE by level (Now and future)'!$I$39,'ASE by level (Now and future)'!$K$39)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E0A1-4C47-8932-8897D66CF9EC}"/>
            </c:ext>
          </c:extLst>
        </c:ser>
        <c:ser>
          <c:idx val="36"/>
          <c:order val="37"/>
          <c:tx>
            <c:strRef>
              <c:f>'ASE by level (Now and future)'!$A$40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 and future)'!$C$40,'ASE by level (Now and future)'!$E$40,'ASE by level (Now and future)'!$G$40,'ASE by level (Now and future)'!$I$40,'ASE by level (Now and future)'!$K$40)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E0A1-4C47-8932-8897D66CF9EC}"/>
            </c:ext>
          </c:extLst>
        </c:ser>
        <c:ser>
          <c:idx val="37"/>
          <c:order val="38"/>
          <c:tx>
            <c:strRef>
              <c:f>'ASE by level (Now and future)'!$A$41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 and future)'!$C$41,'ASE by level (Now and future)'!$E$41,'ASE by level (Now and future)'!$G$41,'ASE by level (Now and future)'!$I$41,'ASE by level (Now and future)'!$K$41)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E0A1-4C47-8932-8897D66CF9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692928"/>
        <c:axId val="990694592"/>
      </c:lineChart>
      <c:catAx>
        <c:axId val="990692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Attacker</a:t>
                </a:r>
                <a:r>
                  <a:rPr lang="en-US" sz="1400" baseline="0"/>
                  <a:t> l</a:t>
                </a:r>
                <a:r>
                  <a:rPr lang="en-US" sz="1400"/>
                  <a:t>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4592"/>
        <c:crosses val="max"/>
        <c:auto val="1"/>
        <c:lblAlgn val="ctr"/>
        <c:lblOffset val="100"/>
        <c:noMultiLvlLbl val="0"/>
      </c:catAx>
      <c:valAx>
        <c:axId val="990694592"/>
        <c:scaling>
          <c:orientation val="maxMin"/>
          <c:max val="1.5"/>
          <c:min val="0.85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ASE with Dodging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2928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rgbClr val="FF0000"/>
                </a:solidFill>
              </a:rPr>
              <a:t>Fighting</a:t>
            </a:r>
            <a:r>
              <a:rPr lang="en-US" sz="1600"/>
              <a:t> attackers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rgbClr val="FF0000"/>
                </a:solidFill>
              </a:rPr>
              <a:t>Average Scaled Estimator (ASE)</a:t>
            </a:r>
            <a:r>
              <a:rPr lang="en-US" sz="1600" baseline="0"/>
              <a:t>, No Dodging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308001271773146E-2"/>
          <c:y val="6.1537808330491876E-2"/>
          <c:w val="0.88511079538919901"/>
          <c:h val="0.88456399453410195"/>
        </c:manualLayout>
      </c:layout>
      <c:barChart>
        <c:barDir val="col"/>
        <c:grouping val="stacked"/>
        <c:varyColors val="0"/>
        <c:ser>
          <c:idx val="38"/>
          <c:order val="39"/>
          <c:tx>
            <c:strRef>
              <c:f>'ASE by level (Now)'!$A$42</c:f>
              <c:strCache>
                <c:ptCount val="1"/>
                <c:pt idx="0">
                  <c:v>OP</c:v>
                </c:pt>
              </c:strCache>
            </c:strRef>
          </c:tx>
          <c:spPr>
            <a:solidFill>
              <a:srgbClr val="FF0000">
                <a:alpha val="5000"/>
              </a:srgb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(Now)'!$B$42,'ASE by level (Now)'!$D$42,'ASE by level (Now)'!$F$42,'ASE by level (Now)'!$H$42,'ASE by level (Now)'!$J$42)</c:f>
              <c:numCache>
                <c:formatCode>General</c:formatCode>
                <c:ptCount val="5"/>
                <c:pt idx="0">
                  <c:v>0.96589905793697928</c:v>
                </c:pt>
                <c:pt idx="1">
                  <c:v>0.96589905793697928</c:v>
                </c:pt>
                <c:pt idx="2">
                  <c:v>0.96589905793697928</c:v>
                </c:pt>
                <c:pt idx="3">
                  <c:v>0.96589905793697928</c:v>
                </c:pt>
                <c:pt idx="4">
                  <c:v>0.96589905793697928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C0-4630-AF3F-AAF4DCFE41E7}"/>
            </c:ext>
          </c:extLst>
        </c:ser>
        <c:ser>
          <c:idx val="39"/>
          <c:order val="40"/>
          <c:tx>
            <c:strRef>
              <c:f>'ASE by level (Now)'!$A$43</c:f>
              <c:strCache>
                <c:ptCount val="1"/>
                <c:pt idx="0">
                  <c:v>L50 shadows/megas</c:v>
                </c:pt>
              </c:strCache>
            </c:strRef>
          </c:tx>
          <c:spPr>
            <a:solidFill>
              <a:srgbClr val="FF0000">
                <a:alpha val="10000"/>
              </a:srgb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(Now)'!$B$43,'ASE by level (Now)'!$D$43,'ASE by level (Now)'!$F$43,'ASE by level (Now)'!$H$43,'ASE by level (Now)'!$J$43)</c:f>
              <c:numCache>
                <c:formatCode>General</c:formatCode>
                <c:ptCount val="5"/>
                <c:pt idx="0">
                  <c:v>8.5021520521973981E-2</c:v>
                </c:pt>
                <c:pt idx="1">
                  <c:v>8.5021520521973981E-2</c:v>
                </c:pt>
                <c:pt idx="2">
                  <c:v>8.5021520521973981E-2</c:v>
                </c:pt>
                <c:pt idx="3">
                  <c:v>8.5021520521973981E-2</c:v>
                </c:pt>
                <c:pt idx="4">
                  <c:v>8.5021520521973981E-2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C0-4630-AF3F-AAF4DCFE41E7}"/>
            </c:ext>
          </c:extLst>
        </c:ser>
        <c:ser>
          <c:idx val="40"/>
          <c:order val="41"/>
          <c:tx>
            <c:strRef>
              <c:f>'ASE by level (Now)'!$A$44</c:f>
              <c:strCache>
                <c:ptCount val="1"/>
                <c:pt idx="0">
                  <c:v>L40 shadow starters</c:v>
                </c:pt>
              </c:strCache>
            </c:strRef>
          </c:tx>
          <c:spPr>
            <a:solidFill>
              <a:srgbClr val="FF0000">
                <a:alpha val="5000"/>
              </a:srgb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(Now)'!$B$44,'ASE by level (Now)'!$D$44,'ASE by level (Now)'!$F$44,'ASE by level (Now)'!$H$44,'ASE by level (Now)'!$J$44)</c:f>
              <c:numCache>
                <c:formatCode>General</c:formatCode>
                <c:ptCount val="5"/>
                <c:pt idx="0">
                  <c:v>7.951100154829116E-2</c:v>
                </c:pt>
                <c:pt idx="1">
                  <c:v>7.951100154829116E-2</c:v>
                </c:pt>
                <c:pt idx="2">
                  <c:v>7.951100154829116E-2</c:v>
                </c:pt>
                <c:pt idx="3">
                  <c:v>7.951100154829116E-2</c:v>
                </c:pt>
                <c:pt idx="4">
                  <c:v>7.951100154829116E-2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DC0-4630-AF3F-AAF4DCFE41E7}"/>
            </c:ext>
          </c:extLst>
        </c:ser>
        <c:ser>
          <c:idx val="41"/>
          <c:order val="42"/>
          <c:tx>
            <c:strRef>
              <c:f>'ASE by level (Now)'!$A$45</c:f>
              <c:strCache>
                <c:ptCount val="1"/>
                <c:pt idx="0">
                  <c:v>L40-50 Bulu/Roserade</c:v>
                </c:pt>
              </c:strCache>
            </c:strRef>
          </c:tx>
          <c:spPr>
            <a:solidFill>
              <a:srgbClr val="FF0000">
                <a:alpha val="10000"/>
              </a:srgb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(Now)'!$B$45,'ASE by level (Now)'!$D$45,'ASE by level (Now)'!$F$45,'ASE by level (Now)'!$H$45,'ASE by level (Now)'!$J$45)</c:f>
              <c:numCache>
                <c:formatCode>General</c:formatCode>
                <c:ptCount val="5"/>
                <c:pt idx="0">
                  <c:v>9.5745864466474373E-2</c:v>
                </c:pt>
                <c:pt idx="1">
                  <c:v>9.5745864466474373E-2</c:v>
                </c:pt>
                <c:pt idx="2">
                  <c:v>9.5745864466474373E-2</c:v>
                </c:pt>
                <c:pt idx="3">
                  <c:v>9.5745864466474373E-2</c:v>
                </c:pt>
                <c:pt idx="4">
                  <c:v>9.5745864466474373E-2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DC0-4630-AF3F-AAF4DCFE41E7}"/>
            </c:ext>
          </c:extLst>
        </c:ser>
        <c:ser>
          <c:idx val="42"/>
          <c:order val="43"/>
          <c:tx>
            <c:strRef>
              <c:f>'ASE by level (Now)'!$A$46</c:f>
              <c:strCache>
                <c:ptCount val="1"/>
                <c:pt idx="0">
                  <c:v>L50 starters</c:v>
                </c:pt>
              </c:strCache>
            </c:strRef>
          </c:tx>
          <c:spPr>
            <a:solidFill>
              <a:srgbClr val="FF0000">
                <a:alpha val="5000"/>
              </a:srgb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(Now)'!$B$46,'ASE by level (Now)'!$D$46,'ASE by level (Now)'!$F$46,'ASE by level (Now)'!$H$46,'ASE by level (Now)'!$J$46)</c:f>
              <c:numCache>
                <c:formatCode>General</c:formatCode>
                <c:ptCount val="5"/>
                <c:pt idx="0">
                  <c:v>0.12453210249991198</c:v>
                </c:pt>
                <c:pt idx="1">
                  <c:v>0.12453210249991198</c:v>
                </c:pt>
                <c:pt idx="2">
                  <c:v>0.12453210249991198</c:v>
                </c:pt>
                <c:pt idx="3">
                  <c:v>0.12453210249991198</c:v>
                </c:pt>
                <c:pt idx="4">
                  <c:v>0.12453210249991198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DC0-4630-AF3F-AAF4DCFE41E7}"/>
            </c:ext>
          </c:extLst>
        </c:ser>
        <c:ser>
          <c:idx val="43"/>
          <c:order val="44"/>
          <c:tx>
            <c:strRef>
              <c:f>'ASE by level (Now)'!$A$47</c:f>
              <c:strCache>
                <c:ptCount val="1"/>
                <c:pt idx="0">
                  <c:v>L40 starters</c:v>
                </c:pt>
              </c:strCache>
            </c:strRef>
          </c:tx>
          <c:spPr>
            <a:solidFill>
              <a:srgbClr val="FF0000">
                <a:alpha val="10000"/>
              </a:srgb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(Now)'!$B$47,'ASE by level (Now)'!$D$47,'ASE by level (Now)'!$F$47,'ASE by level (Now)'!$H$47,'ASE by level (Now)'!$J$47)</c:f>
              <c:numCache>
                <c:formatCode>General</c:formatCode>
                <c:ptCount val="5"/>
                <c:pt idx="0">
                  <c:v>8.649290453026369</c:v>
                </c:pt>
                <c:pt idx="1">
                  <c:v>8.649290453026369</c:v>
                </c:pt>
                <c:pt idx="2">
                  <c:v>8.649290453026369</c:v>
                </c:pt>
                <c:pt idx="3">
                  <c:v>8.649290453026369</c:v>
                </c:pt>
                <c:pt idx="4">
                  <c:v>8.649290453026369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DC0-4630-AF3F-AAF4DCFE41E7}"/>
            </c:ext>
          </c:extLst>
        </c:ser>
        <c:ser>
          <c:idx val="44"/>
          <c:order val="45"/>
          <c:tx>
            <c:strRef>
              <c:f>'ASE by level (Now)'!$A$48</c:f>
              <c:strCache>
                <c:ptCount val="1"/>
                <c:pt idx="0">
                  <c:v>L30 attackers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(Now)'!$B$48,'ASE by level (Now)'!$D$48,'ASE by level (Now)'!$F$48,'ASE by level (Now)'!$H$48,'ASE by level (Now)'!$J$48)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DC0-4630-AF3F-AAF4DCFE41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990692928"/>
        <c:axId val="990694592"/>
      </c:barChart>
      <c:lineChart>
        <c:grouping val="standard"/>
        <c:varyColors val="0"/>
        <c:ser>
          <c:idx val="90"/>
          <c:order val="0"/>
          <c:tx>
            <c:strRef>
              <c:f>'ASE by level (Now)'!$A$3</c:f>
              <c:strCache>
                <c:ptCount val="1"/>
              </c:strCache>
            </c:strRef>
          </c:tx>
          <c:spPr>
            <a:ln w="12700" cap="rnd">
              <a:solidFill>
                <a:schemeClr val="accent2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(Now)'!$B$3,'ASE by level (Now)'!$D$3,'ASE by level (Now)'!$F$3,'ASE by level (Now)'!$H$3,'ASE by level (Now)'!$J$3)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DC0-4630-AF3F-AAF4DCFE41E7}"/>
            </c:ext>
          </c:extLst>
        </c:ser>
        <c:ser>
          <c:idx val="0"/>
          <c:order val="1"/>
          <c:tx>
            <c:strRef>
              <c:f>'ASE by level (Now)'!$A$4</c:f>
              <c:strCache>
                <c:ptCount val="1"/>
                <c:pt idx="0">
                  <c:v>Shadow Machamp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(Now)'!$B$4,'ASE by level (Now)'!$D$4,'ASE by level (Now)'!$F$4,'ASE by level (Now)'!$H$4,'ASE by level (Now)'!$J$4)</c:f>
              <c:numCache>
                <c:formatCode>General</c:formatCode>
                <c:ptCount val="5"/>
                <c:pt idx="0">
                  <c:v>1.1256833958270611</c:v>
                </c:pt>
                <c:pt idx="1">
                  <c:v>1.0658802883291072</c:v>
                </c:pt>
                <c:pt idx="2">
                  <c:v>1.0099108162152846</c:v>
                </c:pt>
                <c:pt idx="3">
                  <c:v>0.96589905793697928</c:v>
                </c:pt>
                <c:pt idx="4">
                  <c:v>0.91861048906168286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DC0-4630-AF3F-AAF4DCFE41E7}"/>
            </c:ext>
          </c:extLst>
        </c:ser>
        <c:ser>
          <c:idx val="1"/>
          <c:order val="2"/>
          <c:tx>
            <c:strRef>
              <c:f>'ASE by level (Now)'!$A$5</c:f>
              <c:strCache>
                <c:ptCount val="1"/>
              </c:strCache>
            </c:strRef>
          </c:tx>
          <c:spPr>
            <a:ln w="12700" cap="rnd">
              <a:solidFill>
                <a:schemeClr val="accent2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(Now)'!$B$5,'ASE by level (Now)'!$D$5,'ASE by level (Now)'!$F$5,'ASE by level (Now)'!$H$5,'ASE by level (Now)'!$J$5)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DC0-4630-AF3F-AAF4DCFE41E7}"/>
            </c:ext>
          </c:extLst>
        </c:ser>
        <c:ser>
          <c:idx val="2"/>
          <c:order val="3"/>
          <c:tx>
            <c:strRef>
              <c:f>'ASE by level (Now)'!$A$6</c:f>
              <c:strCache>
                <c:ptCount val="1"/>
                <c:pt idx="0">
                  <c:v>Shadow Hariyama</c:v>
                </c:pt>
              </c:strCache>
            </c:strRef>
          </c:tx>
          <c:spPr>
            <a:ln w="28575" cap="rnd">
              <a:solidFill>
                <a:schemeClr val="accent2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(Now)'!$B$6,'ASE by level (Now)'!$D$6,'ASE by level (Now)'!$F$6,'ASE by level (Now)'!$H$6,'ASE by level (Now)'!$J$6)</c:f>
              <c:numCache>
                <c:formatCode>General</c:formatCode>
                <c:ptCount val="5"/>
                <c:pt idx="0">
                  <c:v>1.1950791590963432</c:v>
                </c:pt>
                <c:pt idx="1">
                  <c:v>1.123065515647192</c:v>
                </c:pt>
                <c:pt idx="2">
                  <c:v>1.0669733709751676</c:v>
                </c:pt>
                <c:pt idx="3">
                  <c:v>1.0129116148832829</c:v>
                </c:pt>
                <c:pt idx="4">
                  <c:v>0.97002942039584272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DC0-4630-AF3F-AAF4DCFE41E7}"/>
            </c:ext>
          </c:extLst>
        </c:ser>
        <c:ser>
          <c:idx val="3"/>
          <c:order val="4"/>
          <c:tx>
            <c:strRef>
              <c:f>'ASE by level (Now)'!$A$7</c:f>
              <c:strCache>
                <c:ptCount val="1"/>
              </c:strCache>
            </c:strRef>
          </c:tx>
          <c:spPr>
            <a:ln w="12700" cap="rnd">
              <a:solidFill>
                <a:srgbClr val="9999FF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999FF"/>
              </a:solidFill>
              <a:ln w="9525">
                <a:solidFill>
                  <a:srgbClr val="9999FF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(Now)'!$B$7,'ASE by level (Now)'!$D$7,'ASE by level (Now)'!$F$7,'ASE by level (Now)'!$H$7,'ASE by level (Now)'!$J$7)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DC0-4630-AF3F-AAF4DCFE41E7}"/>
            </c:ext>
          </c:extLst>
        </c:ser>
        <c:ser>
          <c:idx val="4"/>
          <c:order val="5"/>
          <c:tx>
            <c:strRef>
              <c:f>'ASE by level (Now)'!$A$8</c:f>
              <c:strCache>
                <c:ptCount val="1"/>
                <c:pt idx="0">
                  <c:v>Conkeldurr</c:v>
                </c:pt>
              </c:strCache>
            </c:strRef>
          </c:tx>
          <c:spPr>
            <a:ln w="28575" cap="rnd">
              <a:solidFill>
                <a:srgbClr val="CC990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C9900"/>
              </a:solidFill>
              <a:ln w="9525">
                <a:solidFill>
                  <a:srgbClr val="CC99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(Now)'!$B$8,'ASE by level (Now)'!$D$8,'ASE by level (Now)'!$F$8,'ASE by level (Now)'!$H$8,'ASE by level (Now)'!$J$8)</c:f>
              <c:numCache>
                <c:formatCode>General</c:formatCode>
                <c:ptCount val="5"/>
                <c:pt idx="0">
                  <c:v>1.2166479295181114</c:v>
                </c:pt>
                <c:pt idx="1">
                  <c:v>1.1497828034755524</c:v>
                </c:pt>
                <c:pt idx="2">
                  <c:v>1.0965985216279588</c:v>
                </c:pt>
                <c:pt idx="3">
                  <c:v>1.0538520445768578</c:v>
                </c:pt>
                <c:pt idx="4">
                  <c:v>1.0173839456056424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DC0-4630-AF3F-AAF4DCFE41E7}"/>
            </c:ext>
          </c:extLst>
        </c:ser>
        <c:ser>
          <c:idx val="5"/>
          <c:order val="6"/>
          <c:tx>
            <c:strRef>
              <c:f>'ASE by level (Now)'!$A$9</c:f>
              <c:strCache>
                <c:ptCount val="1"/>
                <c:pt idx="0">
                  <c:v>Lucario</c:v>
                </c:pt>
              </c:strCache>
            </c:strRef>
          </c:tx>
          <c:spPr>
            <a:ln w="28575" cap="rnd">
              <a:solidFill>
                <a:schemeClr val="accent1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(Now)'!$B$9,'ASE by level (Now)'!$D$9,'ASE by level (Now)'!$F$9,'ASE by level (Now)'!$H$9,'ASE by level (Now)'!$J$9)</c:f>
              <c:numCache>
                <c:formatCode>General</c:formatCode>
                <c:ptCount val="5"/>
                <c:pt idx="0">
                  <c:v>1.2248524106117049</c:v>
                </c:pt>
                <c:pt idx="1">
                  <c:v>1.1566107752707986</c:v>
                </c:pt>
                <c:pt idx="2">
                  <c:v>1.09882484419714</c:v>
                </c:pt>
                <c:pt idx="3">
                  <c:v>1.0509205784589533</c:v>
                </c:pt>
                <c:pt idx="4">
                  <c:v>1.0148858816878938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DDC0-4630-AF3F-AAF4DCFE41E7}"/>
            </c:ext>
          </c:extLst>
        </c:ser>
        <c:ser>
          <c:idx val="6"/>
          <c:order val="7"/>
          <c:tx>
            <c:strRef>
              <c:f>'ASE by level (Now)'!$A$10</c:f>
              <c:strCache>
                <c:ptCount val="1"/>
              </c:strCache>
            </c:strRef>
          </c:tx>
          <c:spPr>
            <a:ln w="12700" cap="rnd">
              <a:solidFill>
                <a:srgbClr val="CC66FF">
                  <a:alpha val="69804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C66FF"/>
              </a:solidFill>
              <a:ln w="9525">
                <a:solidFill>
                  <a:srgbClr val="CC66FF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(Now)'!$B$10,'ASE by level (Now)'!$D$10,'ASE by level (Now)'!$F$10,'ASE by level (Now)'!$H$10,'ASE by level (Now)'!$J$10)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DDC0-4630-AF3F-AAF4DCFE41E7}"/>
            </c:ext>
          </c:extLst>
        </c:ser>
        <c:ser>
          <c:idx val="7"/>
          <c:order val="8"/>
          <c:tx>
            <c:strRef>
              <c:f>'ASE by level (Now)'!$A$11</c:f>
              <c:strCache>
                <c:ptCount val="1"/>
                <c:pt idx="0">
                  <c:v>Machamp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(Now)'!$B$11,'ASE by level (Now)'!$D$11,'ASE by level (Now)'!$F$11,'ASE by level (Now)'!$H$11,'ASE by level (Now)'!$J$11)</c:f>
              <c:numCache>
                <c:formatCode>General</c:formatCode>
                <c:ptCount val="5"/>
                <c:pt idx="0">
                  <c:v>1.3068563843571785</c:v>
                </c:pt>
                <c:pt idx="1">
                  <c:v>1.2261774444737188</c:v>
                </c:pt>
                <c:pt idx="2">
                  <c:v>1.1608112967020887</c:v>
                </c:pt>
                <c:pt idx="3">
                  <c:v>1.1166133826508964</c:v>
                </c:pt>
                <c:pt idx="4">
                  <c:v>1.0731566184038712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DDC0-4630-AF3F-AAF4DCFE41E7}"/>
            </c:ext>
          </c:extLst>
        </c:ser>
        <c:ser>
          <c:idx val="8"/>
          <c:order val="9"/>
          <c:tx>
            <c:strRef>
              <c:f>'ASE by level (Now)'!$A$12</c:f>
              <c:strCache>
                <c:ptCount val="1"/>
              </c:strCache>
            </c:strRef>
          </c:tx>
          <c:spPr>
            <a:ln w="12700" cap="rnd">
              <a:solidFill>
                <a:srgbClr val="FF0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(Now)'!$B$12,'ASE by level (Now)'!$D$12,'ASE by level (Now)'!$F$12,'ASE by level (Now)'!$H$12,'ASE by level (Now)'!$J$12)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DDC0-4630-AF3F-AAF4DCFE41E7}"/>
            </c:ext>
          </c:extLst>
        </c:ser>
        <c:ser>
          <c:idx val="9"/>
          <c:order val="10"/>
          <c:tx>
            <c:strRef>
              <c:f>'ASE by level (Now)'!$A$13</c:f>
              <c:strCache>
                <c:ptCount val="1"/>
              </c:strCache>
            </c:strRef>
          </c:tx>
          <c:spPr>
            <a:ln w="12700" cap="rnd">
              <a:solidFill>
                <a:srgbClr val="9999FF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999FF"/>
              </a:solidFill>
              <a:ln w="9525">
                <a:solidFill>
                  <a:srgbClr val="9999FF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(Now)'!$B$13,'ASE by level (Now)'!$D$13,'ASE by level (Now)'!$F$13,'ASE by level (Now)'!$H$13,'ASE by level (Now)'!$J$13)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DDC0-4630-AF3F-AAF4DCFE41E7}"/>
            </c:ext>
          </c:extLst>
        </c:ser>
        <c:ser>
          <c:idx val="10"/>
          <c:order val="11"/>
          <c:tx>
            <c:strRef>
              <c:f>'ASE by level (Now)'!$A$14</c:f>
              <c:strCache>
                <c:ptCount val="1"/>
                <c:pt idx="0">
                  <c:v>Zapdos (Galarian)</c:v>
                </c:pt>
              </c:strCache>
            </c:strRef>
          </c:tx>
          <c:spPr>
            <a:ln w="762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(Now)'!$B$14,'ASE by level (Now)'!$D$14,'ASE by level (Now)'!$F$14,'ASE by level (Now)'!$H$14,'ASE by level (Now)'!$J$14)</c:f>
              <c:numCache>
                <c:formatCode>General</c:formatCode>
                <c:ptCount val="5"/>
                <c:pt idx="0">
                  <c:v>1.3507095469736308</c:v>
                </c:pt>
                <c:pt idx="1">
                  <c:v>1.2732579721276864</c:v>
                </c:pt>
                <c:pt idx="2">
                  <c:v>1.2166726862912238</c:v>
                </c:pt>
                <c:pt idx="3">
                  <c:v>1.1686354460686055</c:v>
                </c:pt>
                <c:pt idx="4">
                  <c:v>1.1242577807785137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DDC0-4630-AF3F-AAF4DCFE41E7}"/>
            </c:ext>
          </c:extLst>
        </c:ser>
        <c:ser>
          <c:idx val="11"/>
          <c:order val="12"/>
          <c:tx>
            <c:strRef>
              <c:f>'ASE by level (Now)'!$A$15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(Now)'!$B$15,'ASE by level (Now)'!$D$15,'ASE by level (Now)'!$F$15,'ASE by level (Now)'!$H$15,'ASE by level (Now)'!$J$15)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DDC0-4630-AF3F-AAF4DCFE41E7}"/>
            </c:ext>
          </c:extLst>
        </c:ser>
        <c:ser>
          <c:idx val="12"/>
          <c:order val="13"/>
          <c:tx>
            <c:strRef>
              <c:f>'ASE by level (Now)'!$A$16</c:f>
              <c:strCache>
                <c:ptCount val="1"/>
                <c:pt idx="0">
                  <c:v>Hariyama</c:v>
                </c:pt>
              </c:strCache>
            </c:strRef>
          </c:tx>
          <c:spPr>
            <a:ln w="12700" cap="rnd">
              <a:solidFill>
                <a:schemeClr val="accent2">
                  <a:alpha val="70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(Now)'!$B$16,'ASE by level (Now)'!$D$16,'ASE by level (Now)'!$F$16,'ASE by level (Now)'!$H$16,'ASE by level (Now)'!$J$16)</c:f>
              <c:numCache>
                <c:formatCode>General</c:formatCode>
                <c:ptCount val="5"/>
                <c:pt idx="0">
                  <c:v>1.3778561348009102</c:v>
                </c:pt>
                <c:pt idx="1">
                  <c:v>1.300565692773916</c:v>
                </c:pt>
                <c:pt idx="2">
                  <c:v>1.229662688159324</c:v>
                </c:pt>
                <c:pt idx="3">
                  <c:v>1.1854196398861745</c:v>
                </c:pt>
                <c:pt idx="4">
                  <c:v>1.1376281433642061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DDC0-4630-AF3F-AAF4DCFE41E7}"/>
            </c:ext>
          </c:extLst>
        </c:ser>
        <c:ser>
          <c:idx val="13"/>
          <c:order val="14"/>
          <c:tx>
            <c:strRef>
              <c:f>'ASE by level (Now)'!$A$17</c:f>
              <c:strCache>
                <c:ptCount val="1"/>
                <c:pt idx="0">
                  <c:v>Buzzwole</c:v>
                </c:pt>
              </c:strCache>
            </c:strRef>
          </c:tx>
          <c:spPr>
            <a:ln w="762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(Now)'!$B$17,'ASE by level (Now)'!$D$17,'ASE by level (Now)'!$F$17,'ASE by level (Now)'!$H$17,'ASE by level (Now)'!$J$17)</c:f>
              <c:numCache>
                <c:formatCode>General</c:formatCode>
                <c:ptCount val="5"/>
                <c:pt idx="0">
                  <c:v>1.3595774220834036</c:v>
                </c:pt>
                <c:pt idx="1">
                  <c:v>1.2923616568057685</c:v>
                </c:pt>
                <c:pt idx="2">
                  <c:v>1.2312170690319983</c:v>
                </c:pt>
                <c:pt idx="3">
                  <c:v>1.1811353555937307</c:v>
                </c:pt>
                <c:pt idx="4">
                  <c:v>1.14185777198872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DDC0-4630-AF3F-AAF4DCFE41E7}"/>
            </c:ext>
          </c:extLst>
        </c:ser>
        <c:ser>
          <c:idx val="14"/>
          <c:order val="15"/>
          <c:tx>
            <c:strRef>
              <c:f>'ASE by level (Now)'!$A$18</c:f>
              <c:strCache>
                <c:ptCount val="1"/>
              </c:strCache>
            </c:strRef>
          </c:tx>
          <c:spPr>
            <a:ln w="12700" cap="rnd">
              <a:solidFill>
                <a:srgbClr val="9999FF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999FF"/>
              </a:solidFill>
              <a:ln w="9525">
                <a:solidFill>
                  <a:srgbClr val="9999FF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(Now)'!$B$18,'ASE by level (Now)'!$D$18,'ASE by level (Now)'!$F$18,'ASE by level (Now)'!$H$18,'ASE by level (Now)'!$J$18)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DDC0-4630-AF3F-AAF4DCFE41E7}"/>
            </c:ext>
          </c:extLst>
        </c:ser>
        <c:ser>
          <c:idx val="15"/>
          <c:order val="16"/>
          <c:tx>
            <c:strRef>
              <c:f>'ASE by level (Now)'!$A$19</c:f>
              <c:strCache>
                <c:ptCount val="1"/>
                <c:pt idx="0">
                  <c:v>Mega Lopunny</c:v>
                </c:pt>
              </c:strCache>
            </c:strRef>
          </c:tx>
          <c:spPr>
            <a:ln w="28575" cap="rnd">
              <a:solidFill>
                <a:schemeClr val="accent2">
                  <a:lumMod val="75000"/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(Now)'!$B$19,'ASE by level (Now)'!$D$19,'ASE by level (Now)'!$F$19,'ASE by level (Now)'!$H$19,'ASE by level (Now)'!$J$19)</c:f>
              <c:numCache>
                <c:formatCode>General</c:formatCode>
                <c:ptCount val="5"/>
                <c:pt idx="0">
                  <c:v>1.4554131488530659</c:v>
                </c:pt>
                <c:pt idx="1">
                  <c:v>1.3451258672093613</c:v>
                </c:pt>
                <c:pt idx="2">
                  <c:v>1.258366364637209</c:v>
                </c:pt>
                <c:pt idx="3">
                  <c:v>1.1993530226696982</c:v>
                </c:pt>
                <c:pt idx="4">
                  <c:v>1.1394124760764137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DDC0-4630-AF3F-AAF4DCFE41E7}"/>
            </c:ext>
          </c:extLst>
        </c:ser>
        <c:ser>
          <c:idx val="16"/>
          <c:order val="17"/>
          <c:tx>
            <c:strRef>
              <c:f>'ASE by level (Now)'!$A$20</c:f>
              <c:strCache>
                <c:ptCount val="1"/>
                <c:pt idx="0">
                  <c:v>Breloom</c:v>
                </c:pt>
              </c:strCache>
            </c:strRef>
          </c:tx>
          <c:spPr>
            <a:ln w="12700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(Now)'!$B$20,'ASE by level (Now)'!$D$20,'ASE by level (Now)'!$F$20,'ASE by level (Now)'!$H$20,'ASE by level (Now)'!$J$20)</c:f>
              <c:numCache>
                <c:formatCode>General</c:formatCode>
                <c:ptCount val="5"/>
                <c:pt idx="0">
                  <c:v>1.4182199861214917</c:v>
                </c:pt>
                <c:pt idx="1">
                  <c:v>1.3361436536465028</c:v>
                </c:pt>
                <c:pt idx="2">
                  <c:v>1.2622110829773754</c:v>
                </c:pt>
                <c:pt idx="3">
                  <c:v>1.2051882542687178</c:v>
                </c:pt>
                <c:pt idx="4">
                  <c:v>1.1452266638727966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DDC0-4630-AF3F-AAF4DCFE41E7}"/>
            </c:ext>
          </c:extLst>
        </c:ser>
        <c:ser>
          <c:idx val="17"/>
          <c:order val="18"/>
          <c:tx>
            <c:strRef>
              <c:f>'ASE by level (Now)'!$A$21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(Now)'!$B$21,'ASE by level (Now)'!$D$21,'ASE by level (Now)'!$F$21,'ASE by level (Now)'!$H$21,'ASE by level (Now)'!$J$21)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DDC0-4630-AF3F-AAF4DCFE41E7}"/>
            </c:ext>
          </c:extLst>
        </c:ser>
        <c:ser>
          <c:idx val="18"/>
          <c:order val="19"/>
          <c:tx>
            <c:strRef>
              <c:f>'ASE by level (Now)'!$A$22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(Now)'!$B$22,'ASE by level (Now)'!$D$22,'ASE by level (Now)'!$F$22,'ASE by level (Now)'!$H$22,'ASE by level (Now)'!$J$22)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DDC0-4630-AF3F-AAF4DCFE41E7}"/>
            </c:ext>
          </c:extLst>
        </c:ser>
        <c:ser>
          <c:idx val="19"/>
          <c:order val="20"/>
          <c:tx>
            <c:strRef>
              <c:f>'ASE by level (Now)'!$A$23</c:f>
              <c:strCache>
                <c:ptCount val="1"/>
                <c:pt idx="0">
                  <c:v>Heracross</c:v>
                </c:pt>
              </c:strCache>
            </c:strRef>
          </c:tx>
          <c:spPr>
            <a:ln w="6350" cap="rnd">
              <a:solidFill>
                <a:schemeClr val="accent1">
                  <a:alpha val="70000"/>
                </a:scheme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(Now)'!$B$23,'ASE by level (Now)'!$D$23,'ASE by level (Now)'!$F$23,'ASE by level (Now)'!$H$23,'ASE by level (Now)'!$J$23)</c:f>
              <c:numCache>
                <c:formatCode>General</c:formatCode>
                <c:ptCount val="5"/>
                <c:pt idx="0">
                  <c:v>1.4965034863033302</c:v>
                </c:pt>
                <c:pt idx="1">
                  <c:v>1.400252503107049</c:v>
                </c:pt>
                <c:pt idx="2">
                  <c:v>1.3296268963045981</c:v>
                </c:pt>
                <c:pt idx="3">
                  <c:v>1.2745746031901284</c:v>
                </c:pt>
                <c:pt idx="4">
                  <c:v>1.2262789477699518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DDC0-4630-AF3F-AAF4DCFE41E7}"/>
            </c:ext>
          </c:extLst>
        </c:ser>
        <c:ser>
          <c:idx val="20"/>
          <c:order val="21"/>
          <c:tx>
            <c:strRef>
              <c:f>'ASE by level (Now)'!$A$24</c:f>
              <c:strCache>
                <c:ptCount val="1"/>
                <c:pt idx="0">
                  <c:v>Sirfetch'd</c:v>
                </c:pt>
              </c:strCache>
            </c:strRef>
          </c:tx>
          <c:spPr>
            <a:ln w="6350" cap="rnd">
              <a:solidFill>
                <a:schemeClr val="accent6">
                  <a:lumMod val="75000"/>
                  <a:alpha val="70000"/>
                </a:scheme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(Now)'!$B$24,'ASE by level (Now)'!$D$24,'ASE by level (Now)'!$F$24,'ASE by level (Now)'!$H$24,'ASE by level (Now)'!$J$24)</c:f>
              <c:numCache>
                <c:formatCode>General</c:formatCode>
                <c:ptCount val="5"/>
                <c:pt idx="0">
                  <c:v>1.4987751077891325</c:v>
                </c:pt>
                <c:pt idx="1">
                  <c:v>1.4146465683565341</c:v>
                </c:pt>
                <c:pt idx="2">
                  <c:v>1.3343193394366586</c:v>
                </c:pt>
                <c:pt idx="3">
                  <c:v>1.273817152940663</c:v>
                </c:pt>
                <c:pt idx="4">
                  <c:v>1.2066501723723484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DDC0-4630-AF3F-AAF4DCFE41E7}"/>
            </c:ext>
          </c:extLst>
        </c:ser>
        <c:ser>
          <c:idx val="21"/>
          <c:order val="22"/>
          <c:tx>
            <c:strRef>
              <c:f>'ASE by level (Now)'!$A$25</c:f>
              <c:strCache>
                <c:ptCount val="1"/>
                <c:pt idx="0">
                  <c:v>Pheromosa</c:v>
                </c:pt>
              </c:strCache>
            </c:strRef>
          </c:tx>
          <c:spPr>
            <a:ln w="76200" cap="rnd">
              <a:solidFill>
                <a:srgbClr val="CBE509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CBE509"/>
              </a:solidFill>
              <a:ln w="9525">
                <a:solidFill>
                  <a:srgbClr val="CBE509"/>
                </a:solidFill>
              </a:ln>
              <a:effectLst/>
            </c:spPr>
          </c:marker>
          <c:dPt>
            <c:idx val="4"/>
            <c:marker>
              <c:symbol val="circle"/>
              <c:size val="10"/>
              <c:spPr>
                <a:solidFill>
                  <a:srgbClr val="CBE509"/>
                </a:solidFill>
                <a:ln w="9525">
                  <a:solidFill>
                    <a:srgbClr val="CBE509"/>
                  </a:solidFill>
                </a:ln>
                <a:effectLst/>
              </c:spPr>
            </c:marker>
            <c:bubble3D val="0"/>
            <c:spPr>
              <a:ln w="76200" cap="rnd">
                <a:solidFill>
                  <a:srgbClr val="CBE509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E-DDC0-4630-AF3F-AAF4DCFE41E7}"/>
              </c:ext>
            </c:extLst>
          </c:dPt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(Now)'!$B$25,'ASE by level (Now)'!$D$25,'ASE by level (Now)'!$F$25,'ASE by level (Now)'!$H$25,'ASE by level (Now)'!$J$25)</c:f>
              <c:numCache>
                <c:formatCode>General</c:formatCode>
                <c:ptCount val="5"/>
                <c:pt idx="0">
                  <c:v>1.550002191765514</c:v>
                </c:pt>
                <c:pt idx="1">
                  <c:v>1.4361588493647355</c:v>
                </c:pt>
                <c:pt idx="2">
                  <c:v>1.3408465347637228</c:v>
                </c:pt>
                <c:pt idx="3">
                  <c:v>1.2660486799947459</c:v>
                </c:pt>
                <c:pt idx="4">
                  <c:v>1.193460595808983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DDC0-4630-AF3F-AAF4DCFE41E7}"/>
            </c:ext>
          </c:extLst>
        </c:ser>
        <c:ser>
          <c:idx val="22"/>
          <c:order val="23"/>
          <c:tx>
            <c:strRef>
              <c:f>'ASE by level (Now)'!$A$26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(Now)'!$B$26,'ASE by level (Now)'!$D$26,'ASE by level (Now)'!$F$26,'ASE by level (Now)'!$H$26,'ASE by level (Now)'!$J$26)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DDC0-4630-AF3F-AAF4DCFE41E7}"/>
            </c:ext>
          </c:extLst>
        </c:ser>
        <c:ser>
          <c:idx val="23"/>
          <c:order val="24"/>
          <c:tx>
            <c:strRef>
              <c:f>'ASE by level (Now)'!$A$27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(Now)'!$B$27,'ASE by level (Now)'!$D$27,'ASE by level (Now)'!$F$27,'ASE by level (Now)'!$H$27,'ASE by level (Now)'!$J$27)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DDC0-4630-AF3F-AAF4DCFE41E7}"/>
            </c:ext>
          </c:extLst>
        </c:ser>
        <c:ser>
          <c:idx val="24"/>
          <c:order val="25"/>
          <c:tx>
            <c:strRef>
              <c:f>'ASE by level (Now)'!$A$28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(Now)'!$B$28,'ASE by level (Now)'!$D$28,'ASE by level (Now)'!$F$28,'ASE by level (Now)'!$H$28,'ASE by level (Now)'!$J$28)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DDC0-4630-AF3F-AAF4DCFE41E7}"/>
            </c:ext>
          </c:extLst>
        </c:ser>
        <c:ser>
          <c:idx val="25"/>
          <c:order val="26"/>
          <c:tx>
            <c:strRef>
              <c:f>'ASE by level (Now)'!$A$29</c:f>
              <c:strCache>
                <c:ptCount val="1"/>
                <c:pt idx="0">
                  <c:v>Sneasler</c:v>
                </c:pt>
              </c:strCache>
            </c:strRef>
          </c:tx>
          <c:spPr>
            <a:ln w="76200" cap="rnd">
              <a:solidFill>
                <a:srgbClr val="9999FF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9999FF"/>
              </a:solidFill>
              <a:ln w="9525">
                <a:solidFill>
                  <a:srgbClr val="9999FF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(Now)'!$B$29,'ASE by level (Now)'!$D$29,'ASE by level (Now)'!$F$29,'ASE by level (Now)'!$H$29,'ASE by level (Now)'!$J$29)</c:f>
              <c:numCache>
                <c:formatCode>General</c:formatCode>
                <c:ptCount val="5"/>
                <c:pt idx="0">
                  <c:v>1.5661585826420634</c:v>
                </c:pt>
                <c:pt idx="1">
                  <c:v>1.4802137579729047</c:v>
                </c:pt>
                <c:pt idx="2">
                  <c:v>1.3998150158305629</c:v>
                </c:pt>
                <c:pt idx="3">
                  <c:v>1.3385702648577791</c:v>
                </c:pt>
                <c:pt idx="4">
                  <c:v>1.2807055819829267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DDC0-4630-AF3F-AAF4DCFE41E7}"/>
            </c:ext>
          </c:extLst>
        </c:ser>
        <c:ser>
          <c:idx val="26"/>
          <c:order val="27"/>
          <c:tx>
            <c:strRef>
              <c:f>'ASE by level (Now)'!$A$30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(Now)'!$B$30,'ASE by level (Now)'!$D$30,'ASE by level (Now)'!$F$30,'ASE by level (Now)'!$H$30,'ASE by level (Now)'!$J$30)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DDC0-4630-AF3F-AAF4DCFE41E7}"/>
            </c:ext>
          </c:extLst>
        </c:ser>
        <c:ser>
          <c:idx val="27"/>
          <c:order val="28"/>
          <c:tx>
            <c:strRef>
              <c:f>'ASE by level (Now)'!$A$31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(Now)'!$B$31,'ASE by level (Now)'!$D$31,'ASE by level (Now)'!$F$31,'ASE by level (Now)'!$H$31,'ASE by level (Now)'!$J$31)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DDC0-4630-AF3F-AAF4DCFE41E7}"/>
            </c:ext>
          </c:extLst>
        </c:ser>
        <c:ser>
          <c:idx val="28"/>
          <c:order val="29"/>
          <c:tx>
            <c:strRef>
              <c:f>'ASE by level (Now)'!$A$32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(Now)'!$B$32,'ASE by level (Now)'!$D$32,'ASE by level (Now)'!$F$32,'ASE by level (Now)'!$H$32,'ASE by level (Now)'!$J$32)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DDC0-4630-AF3F-AAF4DCFE41E7}"/>
            </c:ext>
          </c:extLst>
        </c:ser>
        <c:ser>
          <c:idx val="29"/>
          <c:order val="30"/>
          <c:tx>
            <c:strRef>
              <c:f>'ASE by level (Now)'!$A$33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(Now)'!$B$33,'ASE by level (Now)'!$D$33,'ASE by level (Now)'!$F$33,'ASE by level (Now)'!$H$33,'ASE by level (Now)'!$J$33)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DDC0-4630-AF3F-AAF4DCFE41E7}"/>
            </c:ext>
          </c:extLst>
        </c:ser>
        <c:ser>
          <c:idx val="30"/>
          <c:order val="31"/>
          <c:tx>
            <c:strRef>
              <c:f>'ASE by level (Now)'!$A$34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(Now)'!$B$34,'ASE by level (Now)'!$D$34,'ASE by level (Now)'!$F$34,'ASE by level (Now)'!$H$34,'ASE by level (Now)'!$J$34)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DDC0-4630-AF3F-AAF4DCFE41E7}"/>
            </c:ext>
          </c:extLst>
        </c:ser>
        <c:ser>
          <c:idx val="31"/>
          <c:order val="32"/>
          <c:tx>
            <c:strRef>
              <c:f>'ASE by level (Now)'!$A$35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(Now)'!$B$35,'ASE by level (Now)'!$D$35,'ASE by level (Now)'!$F$35,'ASE by level (Now)'!$H$35,'ASE by level (Now)'!$J$35)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DDC0-4630-AF3F-AAF4DCFE41E7}"/>
            </c:ext>
          </c:extLst>
        </c:ser>
        <c:ser>
          <c:idx val="32"/>
          <c:order val="33"/>
          <c:tx>
            <c:strRef>
              <c:f>'ASE by level (Now)'!$A$36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(Now)'!$B$36,'ASE by level (Now)'!$D$36,'ASE by level (Now)'!$F$36,'ASE by level (Now)'!$H$36,'ASE by level (Now)'!$J$36)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DDC0-4630-AF3F-AAF4DCFE41E7}"/>
            </c:ext>
          </c:extLst>
        </c:ser>
        <c:ser>
          <c:idx val="33"/>
          <c:order val="34"/>
          <c:tx>
            <c:strRef>
              <c:f>'ASE by level (Now)'!$A$37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(Now)'!$B$37,'ASE by level (Now)'!$D$37,'ASE by level (Now)'!$F$37,'ASE by level (Now)'!$H$37,'ASE by level (Now)'!$J$37)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DDC0-4630-AF3F-AAF4DCFE41E7}"/>
            </c:ext>
          </c:extLst>
        </c:ser>
        <c:ser>
          <c:idx val="34"/>
          <c:order val="35"/>
          <c:tx>
            <c:strRef>
              <c:f>'ASE by level (Now)'!$A$38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(Now)'!$B$38,'ASE by level (Now)'!$D$38,'ASE by level (Now)'!$F$38,'ASE by level (Now)'!$H$38,'ASE by level (Now)'!$J$38)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DDC0-4630-AF3F-AAF4DCFE41E7}"/>
            </c:ext>
          </c:extLst>
        </c:ser>
        <c:ser>
          <c:idx val="35"/>
          <c:order val="36"/>
          <c:tx>
            <c:strRef>
              <c:f>'ASE by level (Now)'!$A$39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(Now)'!$B$39,'ASE by level (Now)'!$D$39,'ASE by level (Now)'!$F$39,'ASE by level (Now)'!$H$39,'ASE by level (Now)'!$J$39)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DDC0-4630-AF3F-AAF4DCFE41E7}"/>
            </c:ext>
          </c:extLst>
        </c:ser>
        <c:ser>
          <c:idx val="36"/>
          <c:order val="37"/>
          <c:tx>
            <c:strRef>
              <c:f>'ASE by level (Now)'!$A$40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(Now)'!$B$40,'ASE by level (Now)'!$D$40,'ASE by level (Now)'!$F$40,'ASE by level (Now)'!$H$40,'ASE by level (Now)'!$J$40)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DDC0-4630-AF3F-AAF4DCFE41E7}"/>
            </c:ext>
          </c:extLst>
        </c:ser>
        <c:ser>
          <c:idx val="37"/>
          <c:order val="38"/>
          <c:tx>
            <c:strRef>
              <c:f>'ASE by level (Now)'!$A$41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(Now)'!$B$41,'ASE by level (Now)'!$D$41,'ASE by level (Now)'!$F$41,'ASE by level (Now)'!$H$41,'ASE by level (Now)'!$J$41)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DDC0-4630-AF3F-AAF4DCFE41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692928"/>
        <c:axId val="990694592"/>
      </c:lineChart>
      <c:catAx>
        <c:axId val="990692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Attacker</a:t>
                </a:r>
                <a:r>
                  <a:rPr lang="en-US" sz="1400" baseline="0"/>
                  <a:t> l</a:t>
                </a:r>
                <a:r>
                  <a:rPr lang="en-US" sz="1400"/>
                  <a:t>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4592"/>
        <c:crosses val="max"/>
        <c:auto val="1"/>
        <c:lblAlgn val="ctr"/>
        <c:lblOffset val="100"/>
        <c:noMultiLvlLbl val="0"/>
      </c:catAx>
      <c:valAx>
        <c:axId val="990694592"/>
        <c:scaling>
          <c:orientation val="maxMin"/>
          <c:max val="1.5"/>
          <c:min val="0.85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2928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rgbClr val="FF0000"/>
                </a:solidFill>
              </a:rPr>
              <a:t>Fighting</a:t>
            </a:r>
            <a:r>
              <a:rPr lang="en-US" sz="1600"/>
              <a:t> attackers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rgbClr val="FF0000"/>
                </a:solidFill>
              </a:rPr>
              <a:t>Average Scaled Estimator (ASE)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rgbClr val="FF0000"/>
                </a:solidFill>
              </a:rPr>
              <a:t>Realistic Dodging</a:t>
            </a:r>
            <a:endParaRPr lang="en-US" sz="1600" b="1">
              <a:solidFill>
                <a:srgbClr val="FF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308001271773146E-2"/>
          <c:y val="6.1537808330491876E-2"/>
          <c:w val="0.88511079538919901"/>
          <c:h val="0.88456399453410195"/>
        </c:manualLayout>
      </c:layout>
      <c:barChart>
        <c:barDir val="col"/>
        <c:grouping val="stacked"/>
        <c:varyColors val="0"/>
        <c:ser>
          <c:idx val="38"/>
          <c:order val="39"/>
          <c:tx>
            <c:strRef>
              <c:f>'ASE by level (Now)'!$A$42</c:f>
              <c:strCache>
                <c:ptCount val="1"/>
                <c:pt idx="0">
                  <c:v>OP</c:v>
                </c:pt>
              </c:strCache>
            </c:strRef>
          </c:tx>
          <c:spPr>
            <a:solidFill>
              <a:srgbClr val="FF0000">
                <a:alpha val="5000"/>
              </a:srgb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(Now)'!$C$42,'ASE by level (Now)'!$E$42,'ASE by level (Now)'!$G$42,'ASE by level (Now)'!$I$42,'ASE by level (Now)'!$K$42)</c:f>
              <c:numCache>
                <c:formatCode>General</c:formatCode>
                <c:ptCount val="5"/>
                <c:pt idx="0">
                  <c:v>0.95847670866909074</c:v>
                </c:pt>
                <c:pt idx="1">
                  <c:v>0.95847670866909074</c:v>
                </c:pt>
                <c:pt idx="2">
                  <c:v>0.95847670866909074</c:v>
                </c:pt>
                <c:pt idx="3">
                  <c:v>0.95847670866909074</c:v>
                </c:pt>
                <c:pt idx="4">
                  <c:v>0.95847670866909074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A4-4AEF-9E92-4A6563866046}"/>
            </c:ext>
          </c:extLst>
        </c:ser>
        <c:ser>
          <c:idx val="39"/>
          <c:order val="40"/>
          <c:tx>
            <c:strRef>
              <c:f>'ASE by level (Now)'!$A$43</c:f>
              <c:strCache>
                <c:ptCount val="1"/>
                <c:pt idx="0">
                  <c:v>L50 shadows/megas</c:v>
                </c:pt>
              </c:strCache>
            </c:strRef>
          </c:tx>
          <c:spPr>
            <a:solidFill>
              <a:srgbClr val="FF0000">
                <a:alpha val="10000"/>
              </a:srgb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(Now)'!$C$43,'ASE by level (Now)'!$E$43,'ASE by level (Now)'!$G$43,'ASE by level (Now)'!$I$43,'ASE by level (Now)'!$K$43)</c:f>
              <c:numCache>
                <c:formatCode>General</c:formatCode>
                <c:ptCount val="5"/>
                <c:pt idx="0">
                  <c:v>5.9987559925591794E-2</c:v>
                </c:pt>
                <c:pt idx="1">
                  <c:v>5.9987559925591794E-2</c:v>
                </c:pt>
                <c:pt idx="2">
                  <c:v>5.9987559925591794E-2</c:v>
                </c:pt>
                <c:pt idx="3">
                  <c:v>5.9987559925591794E-2</c:v>
                </c:pt>
                <c:pt idx="4">
                  <c:v>5.9987559925591794E-2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A4-4AEF-9E92-4A6563866046}"/>
            </c:ext>
          </c:extLst>
        </c:ser>
        <c:ser>
          <c:idx val="40"/>
          <c:order val="41"/>
          <c:tx>
            <c:strRef>
              <c:f>'ASE by level (Now)'!$A$44</c:f>
              <c:strCache>
                <c:ptCount val="1"/>
                <c:pt idx="0">
                  <c:v>L40 shadow starters</c:v>
                </c:pt>
              </c:strCache>
            </c:strRef>
          </c:tx>
          <c:spPr>
            <a:solidFill>
              <a:srgbClr val="FF0000">
                <a:alpha val="5000"/>
              </a:srgb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(Now)'!$C$44,'ASE by level (Now)'!$E$44,'ASE by level (Now)'!$G$44,'ASE by level (Now)'!$I$44,'ASE by level (Now)'!$K$44)</c:f>
              <c:numCache>
                <c:formatCode>General</c:formatCode>
                <c:ptCount val="5"/>
                <c:pt idx="0">
                  <c:v>8.9809208268719409E-2</c:v>
                </c:pt>
                <c:pt idx="1">
                  <c:v>8.9809208268719409E-2</c:v>
                </c:pt>
                <c:pt idx="2">
                  <c:v>8.9809208268719409E-2</c:v>
                </c:pt>
                <c:pt idx="3">
                  <c:v>8.9809208268719409E-2</c:v>
                </c:pt>
                <c:pt idx="4">
                  <c:v>8.9809208268719409E-2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4A4-4AEF-9E92-4A6563866046}"/>
            </c:ext>
          </c:extLst>
        </c:ser>
        <c:ser>
          <c:idx val="41"/>
          <c:order val="42"/>
          <c:tx>
            <c:strRef>
              <c:f>'ASE by level (Now)'!$A$45</c:f>
              <c:strCache>
                <c:ptCount val="1"/>
                <c:pt idx="0">
                  <c:v>L40-50 Bulu/Roserade</c:v>
                </c:pt>
              </c:strCache>
            </c:strRef>
          </c:tx>
          <c:spPr>
            <a:solidFill>
              <a:srgbClr val="FF0000">
                <a:alpha val="10000"/>
              </a:srgb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(Now)'!$C$45,'ASE by level (Now)'!$E$45,'ASE by level (Now)'!$G$45,'ASE by level (Now)'!$I$45,'ASE by level (Now)'!$K$45)</c:f>
              <c:numCache>
                <c:formatCode>General</c:formatCode>
                <c:ptCount val="5"/>
                <c:pt idx="0">
                  <c:v>4.6994103910757978E-2</c:v>
                </c:pt>
                <c:pt idx="1">
                  <c:v>4.6994103910757978E-2</c:v>
                </c:pt>
                <c:pt idx="2">
                  <c:v>4.6994103910757978E-2</c:v>
                </c:pt>
                <c:pt idx="3">
                  <c:v>4.6994103910757978E-2</c:v>
                </c:pt>
                <c:pt idx="4">
                  <c:v>4.6994103910757978E-2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4A4-4AEF-9E92-4A6563866046}"/>
            </c:ext>
          </c:extLst>
        </c:ser>
        <c:ser>
          <c:idx val="42"/>
          <c:order val="43"/>
          <c:tx>
            <c:strRef>
              <c:f>'ASE by level (Now)'!$A$46</c:f>
              <c:strCache>
                <c:ptCount val="1"/>
                <c:pt idx="0">
                  <c:v>L50 starters</c:v>
                </c:pt>
              </c:strCache>
            </c:strRef>
          </c:tx>
          <c:spPr>
            <a:solidFill>
              <a:srgbClr val="FF0000">
                <a:alpha val="5000"/>
              </a:srgb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(Now)'!$C$46,'ASE by level (Now)'!$E$46,'ASE by level (Now)'!$G$46,'ASE by level (Now)'!$I$46,'ASE by level (Now)'!$K$46)</c:f>
              <c:numCache>
                <c:formatCode>General</c:formatCode>
                <c:ptCount val="5"/>
                <c:pt idx="0">
                  <c:v>8.3282654141471513E-2</c:v>
                </c:pt>
                <c:pt idx="1">
                  <c:v>8.3282654141471513E-2</c:v>
                </c:pt>
                <c:pt idx="2">
                  <c:v>8.3282654141471513E-2</c:v>
                </c:pt>
                <c:pt idx="3">
                  <c:v>8.3282654141471513E-2</c:v>
                </c:pt>
                <c:pt idx="4">
                  <c:v>8.3282654141471513E-2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4A4-4AEF-9E92-4A6563866046}"/>
            </c:ext>
          </c:extLst>
        </c:ser>
        <c:ser>
          <c:idx val="43"/>
          <c:order val="44"/>
          <c:tx>
            <c:strRef>
              <c:f>'ASE by level (Now)'!$A$47</c:f>
              <c:strCache>
                <c:ptCount val="1"/>
                <c:pt idx="0">
                  <c:v>L40 starters</c:v>
                </c:pt>
              </c:strCache>
            </c:strRef>
          </c:tx>
          <c:spPr>
            <a:solidFill>
              <a:srgbClr val="FF0000">
                <a:alpha val="10000"/>
              </a:srgb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(Now)'!$C$47,'ASE by level (Now)'!$E$47,'ASE by level (Now)'!$G$47,'ASE by level (Now)'!$I$47,'ASE by level (Now)'!$K$47)</c:f>
              <c:numCache>
                <c:formatCode>General</c:formatCode>
                <c:ptCount val="5"/>
                <c:pt idx="0">
                  <c:v>9.0000164242173053E-2</c:v>
                </c:pt>
                <c:pt idx="1">
                  <c:v>9.0000164242173053E-2</c:v>
                </c:pt>
                <c:pt idx="2">
                  <c:v>9.0000164242173053E-2</c:v>
                </c:pt>
                <c:pt idx="3">
                  <c:v>9.0000164242173053E-2</c:v>
                </c:pt>
                <c:pt idx="4">
                  <c:v>9.0000164242173053E-2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4A4-4AEF-9E92-4A6563866046}"/>
            </c:ext>
          </c:extLst>
        </c:ser>
        <c:ser>
          <c:idx val="44"/>
          <c:order val="45"/>
          <c:tx>
            <c:strRef>
              <c:f>'ASE by level (Now)'!$A$48</c:f>
              <c:strCache>
                <c:ptCount val="1"/>
                <c:pt idx="0">
                  <c:v>L30 attackers</c:v>
                </c:pt>
              </c:strCache>
            </c:strRef>
          </c:tx>
          <c:spPr>
            <a:solidFill>
              <a:srgbClr val="FF0000">
                <a:alpha val="5000"/>
              </a:srgb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(Now)'!$C$48,'ASE by level (Now)'!$E$48,'ASE by level (Now)'!$G$48,'ASE by level (Now)'!$I$48,'ASE by level (Now)'!$K$48)</c:f>
              <c:numCache>
                <c:formatCode>General</c:formatCode>
                <c:ptCount val="5"/>
                <c:pt idx="0">
                  <c:v>8.6714496008421946</c:v>
                </c:pt>
                <c:pt idx="1">
                  <c:v>8.6714496008421946</c:v>
                </c:pt>
                <c:pt idx="2">
                  <c:v>8.6714496008421946</c:v>
                </c:pt>
                <c:pt idx="3">
                  <c:v>8.6714496008421946</c:v>
                </c:pt>
                <c:pt idx="4">
                  <c:v>8.6714496008421946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4A4-4AEF-9E92-4A65638660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990692928"/>
        <c:axId val="990694592"/>
      </c:barChart>
      <c:lineChart>
        <c:grouping val="standard"/>
        <c:varyColors val="0"/>
        <c:ser>
          <c:idx val="90"/>
          <c:order val="0"/>
          <c:tx>
            <c:strRef>
              <c:f>'ASE by level (Now)'!$A$3</c:f>
              <c:strCache>
                <c:ptCount val="1"/>
              </c:strCache>
            </c:strRef>
          </c:tx>
          <c:spPr>
            <a:ln w="12700" cap="rnd">
              <a:solidFill>
                <a:schemeClr val="accent2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(Now)'!$C$3,'ASE by level (Now)'!$E$3,'ASE by level (Now)'!$G$3,'ASE by level (Now)'!$I$3,'ASE by level (Now)'!$K$3)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4A4-4AEF-9E92-4A6563866046}"/>
            </c:ext>
          </c:extLst>
        </c:ser>
        <c:ser>
          <c:idx val="0"/>
          <c:order val="1"/>
          <c:tx>
            <c:strRef>
              <c:f>'ASE by level (Now)'!$A$4</c:f>
              <c:strCache>
                <c:ptCount val="1"/>
                <c:pt idx="0">
                  <c:v>Shadow Machamp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(Now)'!$C$4,'ASE by level (Now)'!$E$4,'ASE by level (Now)'!$G$4,'ASE by level (Now)'!$I$4,'ASE by level (Now)'!$K$4)</c:f>
              <c:numCache>
                <c:formatCode>General</c:formatCode>
                <c:ptCount val="5"/>
                <c:pt idx="0">
                  <c:v>1.0927979299802404</c:v>
                </c:pt>
                <c:pt idx="1">
                  <c:v>1.0405346260116994</c:v>
                </c:pt>
                <c:pt idx="2">
                  <c:v>0.99388383338994557</c:v>
                </c:pt>
                <c:pt idx="3">
                  <c:v>0.95847670866909074</c:v>
                </c:pt>
                <c:pt idx="4">
                  <c:v>0.92234987169240457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4A4-4AEF-9E92-4A6563866046}"/>
            </c:ext>
          </c:extLst>
        </c:ser>
        <c:ser>
          <c:idx val="1"/>
          <c:order val="2"/>
          <c:tx>
            <c:strRef>
              <c:f>'ASE by level (Now)'!$A$5</c:f>
              <c:strCache>
                <c:ptCount val="1"/>
              </c:strCache>
            </c:strRef>
          </c:tx>
          <c:spPr>
            <a:ln w="12700" cap="rnd">
              <a:solidFill>
                <a:schemeClr val="accent2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(Now)'!$C$5,'ASE by level (Now)'!$E$5,'ASE by level (Now)'!$G$5,'ASE by level (Now)'!$I$5,'ASE by level (Now)'!$K$5)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4A4-4AEF-9E92-4A6563866046}"/>
            </c:ext>
          </c:extLst>
        </c:ser>
        <c:ser>
          <c:idx val="2"/>
          <c:order val="3"/>
          <c:tx>
            <c:strRef>
              <c:f>'ASE by level (Now)'!$A$6</c:f>
              <c:strCache>
                <c:ptCount val="1"/>
                <c:pt idx="0">
                  <c:v>Shadow Hariyama</c:v>
                </c:pt>
              </c:strCache>
            </c:strRef>
          </c:tx>
          <c:spPr>
            <a:ln w="28575" cap="rnd">
              <a:solidFill>
                <a:schemeClr val="accent2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(Now)'!$C$6,'ASE by level (Now)'!$E$6,'ASE by level (Now)'!$G$6,'ASE by level (Now)'!$I$6,'ASE by level (Now)'!$K$6)</c:f>
              <c:numCache>
                <c:formatCode>General</c:formatCode>
                <c:ptCount val="5"/>
                <c:pt idx="0">
                  <c:v>1.172695704826167</c:v>
                </c:pt>
                <c:pt idx="1">
                  <c:v>1.1140173514580218</c:v>
                </c:pt>
                <c:pt idx="2">
                  <c:v>1.0673245282873305</c:v>
                </c:pt>
                <c:pt idx="3">
                  <c:v>1.0262466037478672</c:v>
                </c:pt>
                <c:pt idx="4">
                  <c:v>0.99293994986890399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64A4-4AEF-9E92-4A6563866046}"/>
            </c:ext>
          </c:extLst>
        </c:ser>
        <c:ser>
          <c:idx val="3"/>
          <c:order val="4"/>
          <c:tx>
            <c:strRef>
              <c:f>'ASE by level (Now)'!$A$7</c:f>
              <c:strCache>
                <c:ptCount val="1"/>
              </c:strCache>
            </c:strRef>
          </c:tx>
          <c:spPr>
            <a:ln w="12700" cap="rnd">
              <a:solidFill>
                <a:srgbClr val="9999FF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999FF"/>
              </a:solidFill>
              <a:ln w="9525">
                <a:solidFill>
                  <a:srgbClr val="9999FF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(Now)'!$C$7,'ASE by level (Now)'!$E$7,'ASE by level (Now)'!$G$7,'ASE by level (Now)'!$I$7,'ASE by level (Now)'!$K$7)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64A4-4AEF-9E92-4A6563866046}"/>
            </c:ext>
          </c:extLst>
        </c:ser>
        <c:ser>
          <c:idx val="4"/>
          <c:order val="5"/>
          <c:tx>
            <c:strRef>
              <c:f>'ASE by level (Now)'!$A$8</c:f>
              <c:strCache>
                <c:ptCount val="1"/>
                <c:pt idx="0">
                  <c:v>Conkeldurr</c:v>
                </c:pt>
              </c:strCache>
            </c:strRef>
          </c:tx>
          <c:spPr>
            <a:ln w="28575" cap="rnd">
              <a:solidFill>
                <a:srgbClr val="CC990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C9900"/>
              </a:solidFill>
              <a:ln w="9525">
                <a:solidFill>
                  <a:srgbClr val="CC99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(Now)'!$C$8,'ASE by level (Now)'!$E$8,'ASE by level (Now)'!$G$8,'ASE by level (Now)'!$I$8,'ASE by level (Now)'!$K$8)</c:f>
              <c:numCache>
                <c:formatCode>General</c:formatCode>
                <c:ptCount val="5"/>
                <c:pt idx="0">
                  <c:v>1.2211858875052655</c:v>
                </c:pt>
                <c:pt idx="1">
                  <c:v>1.168533274562104</c:v>
                </c:pt>
                <c:pt idx="2">
                  <c:v>1.118892669521208</c:v>
                </c:pt>
                <c:pt idx="3">
                  <c:v>1.0788603146113411</c:v>
                </c:pt>
                <c:pt idx="4">
                  <c:v>1.04089850240105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64A4-4AEF-9E92-4A6563866046}"/>
            </c:ext>
          </c:extLst>
        </c:ser>
        <c:ser>
          <c:idx val="5"/>
          <c:order val="6"/>
          <c:tx>
            <c:strRef>
              <c:f>'ASE by level (Now)'!$A$9</c:f>
              <c:strCache>
                <c:ptCount val="1"/>
                <c:pt idx="0">
                  <c:v>Lucario</c:v>
                </c:pt>
              </c:strCache>
            </c:strRef>
          </c:tx>
          <c:spPr>
            <a:ln w="28575" cap="rnd">
              <a:solidFill>
                <a:schemeClr val="accent1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(Now)'!$C$9,'ASE by level (Now)'!$E$9,'ASE by level (Now)'!$G$9,'ASE by level (Now)'!$I$9,'ASE by level (Now)'!$K$9)</c:f>
              <c:numCache>
                <c:formatCode>General</c:formatCode>
                <c:ptCount val="5"/>
                <c:pt idx="0">
                  <c:v>1.1656945308556368</c:v>
                </c:pt>
                <c:pt idx="1">
                  <c:v>1.1082734768634019</c:v>
                </c:pt>
                <c:pt idx="2">
                  <c:v>1.0607711785366831</c:v>
                </c:pt>
                <c:pt idx="3">
                  <c:v>1.0184642685946825</c:v>
                </c:pt>
                <c:pt idx="4">
                  <c:v>0.98534000915588016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64A4-4AEF-9E92-4A6563866046}"/>
            </c:ext>
          </c:extLst>
        </c:ser>
        <c:ser>
          <c:idx val="6"/>
          <c:order val="7"/>
          <c:tx>
            <c:strRef>
              <c:f>'ASE by level (Now)'!$A$10</c:f>
              <c:strCache>
                <c:ptCount val="1"/>
              </c:strCache>
            </c:strRef>
          </c:tx>
          <c:spPr>
            <a:ln w="12700" cap="rnd">
              <a:solidFill>
                <a:srgbClr val="CC66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C66FF"/>
              </a:solidFill>
              <a:ln w="9525">
                <a:solidFill>
                  <a:srgbClr val="CC66FF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(Now)'!$C$10,'ASE by level (Now)'!$E$10,'ASE by level (Now)'!$G$10,'ASE by level (Now)'!$I$10,'ASE by level (Now)'!$K$10)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64A4-4AEF-9E92-4A6563866046}"/>
            </c:ext>
          </c:extLst>
        </c:ser>
        <c:ser>
          <c:idx val="7"/>
          <c:order val="8"/>
          <c:tx>
            <c:strRef>
              <c:f>'ASE by level (Now)'!$A$11</c:f>
              <c:strCache>
                <c:ptCount val="1"/>
                <c:pt idx="0">
                  <c:v>Machamp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(Now)'!$C$11,'ASE by level (Now)'!$E$11,'ASE by level (Now)'!$G$11,'ASE by level (Now)'!$I$11,'ASE by level (Now)'!$K$11)</c:f>
              <c:numCache>
                <c:formatCode>General</c:formatCode>
                <c:ptCount val="5"/>
                <c:pt idx="0">
                  <c:v>1.2885316926058616</c:v>
                </c:pt>
                <c:pt idx="1">
                  <c:v>1.2238015374821045</c:v>
                </c:pt>
                <c:pt idx="2">
                  <c:v>1.1734679918072157</c:v>
                </c:pt>
                <c:pt idx="3">
                  <c:v>1.1340289879561463</c:v>
                </c:pt>
                <c:pt idx="4">
                  <c:v>1.0942829661885822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64A4-4AEF-9E92-4A6563866046}"/>
            </c:ext>
          </c:extLst>
        </c:ser>
        <c:ser>
          <c:idx val="8"/>
          <c:order val="9"/>
          <c:tx>
            <c:strRef>
              <c:f>'ASE by level (Now)'!$A$12</c:f>
              <c:strCache>
                <c:ptCount val="1"/>
              </c:strCache>
            </c:strRef>
          </c:tx>
          <c:spPr>
            <a:ln w="12700" cap="rnd">
              <a:solidFill>
                <a:srgbClr val="FF0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(Now)'!$C$12,'ASE by level (Now)'!$E$12,'ASE by level (Now)'!$G$12,'ASE by level (Now)'!$I$12,'ASE by level (Now)'!$K$12)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64A4-4AEF-9E92-4A6563866046}"/>
            </c:ext>
          </c:extLst>
        </c:ser>
        <c:ser>
          <c:idx val="9"/>
          <c:order val="10"/>
          <c:tx>
            <c:strRef>
              <c:f>'ASE by level (Now)'!$A$13</c:f>
              <c:strCache>
                <c:ptCount val="1"/>
              </c:strCache>
            </c:strRef>
          </c:tx>
          <c:spPr>
            <a:ln w="12700" cap="rnd">
              <a:solidFill>
                <a:srgbClr val="9999FF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999FF"/>
              </a:solidFill>
              <a:ln w="9525">
                <a:solidFill>
                  <a:srgbClr val="9999FF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(Now)'!$C$13,'ASE by level (Now)'!$E$13,'ASE by level (Now)'!$G$13,'ASE by level (Now)'!$I$13,'ASE by level (Now)'!$K$13)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64A4-4AEF-9E92-4A6563866046}"/>
            </c:ext>
          </c:extLst>
        </c:ser>
        <c:ser>
          <c:idx val="10"/>
          <c:order val="11"/>
          <c:tx>
            <c:strRef>
              <c:f>'ASE by level (Now)'!$A$14</c:f>
              <c:strCache>
                <c:ptCount val="1"/>
                <c:pt idx="0">
                  <c:v>Zapdos (Galarian)</c:v>
                </c:pt>
              </c:strCache>
            </c:strRef>
          </c:tx>
          <c:spPr>
            <a:ln w="762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(Now)'!$C$14,'ASE by level (Now)'!$E$14,'ASE by level (Now)'!$G$14,'ASE by level (Now)'!$I$14,'ASE by level (Now)'!$K$14)</c:f>
              <c:numCache>
                <c:formatCode>General</c:formatCode>
                <c:ptCount val="5"/>
                <c:pt idx="0">
                  <c:v>1.3285503991578045</c:v>
                </c:pt>
                <c:pt idx="1">
                  <c:v>1.2635699675515384</c:v>
                </c:pt>
                <c:pt idx="2">
                  <c:v>1.2119569181756744</c:v>
                </c:pt>
                <c:pt idx="3">
                  <c:v>1.1678180232614299</c:v>
                </c:pt>
                <c:pt idx="4">
                  <c:v>1.1266019381234449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64A4-4AEF-9E92-4A6563866046}"/>
            </c:ext>
          </c:extLst>
        </c:ser>
        <c:ser>
          <c:idx val="11"/>
          <c:order val="12"/>
          <c:tx>
            <c:strRef>
              <c:f>'ASE by level (Now)'!$A$15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(Now)'!$C$15,'ASE by level (Now)'!$E$15,'ASE by level (Now)'!$G$15,'ASE by level (Now)'!$I$15,'ASE by level (Now)'!$K$15)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64A4-4AEF-9E92-4A6563866046}"/>
            </c:ext>
          </c:extLst>
        </c:ser>
        <c:ser>
          <c:idx val="12"/>
          <c:order val="13"/>
          <c:tx>
            <c:strRef>
              <c:f>'ASE by level (Now)'!$A$16</c:f>
              <c:strCache>
                <c:ptCount val="1"/>
                <c:pt idx="0">
                  <c:v>Hariyama</c:v>
                </c:pt>
              </c:strCache>
            </c:strRef>
          </c:tx>
          <c:spPr>
            <a:ln w="12700" cap="rnd">
              <a:solidFill>
                <a:schemeClr val="accent2">
                  <a:alpha val="70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(Now)'!$C$16,'ASE by level (Now)'!$E$16,'ASE by level (Now)'!$G$16,'ASE by level (Now)'!$I$16,'ASE by level (Now)'!$K$16)</c:f>
              <c:numCache>
                <c:formatCode>General</c:formatCode>
                <c:ptCount val="5"/>
                <c:pt idx="0">
                  <c:v>1.3789665040849588</c:v>
                </c:pt>
                <c:pt idx="1">
                  <c:v>1.321616693252307</c:v>
                </c:pt>
                <c:pt idx="2">
                  <c:v>1.2625901394482291</c:v>
                </c:pt>
                <c:pt idx="3">
                  <c:v>1.2221755893219326</c:v>
                </c:pt>
                <c:pt idx="4">
                  <c:v>1.1754542504405783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64A4-4AEF-9E92-4A6563866046}"/>
            </c:ext>
          </c:extLst>
        </c:ser>
        <c:ser>
          <c:idx val="13"/>
          <c:order val="14"/>
          <c:tx>
            <c:strRef>
              <c:f>'ASE by level (Now)'!$A$17</c:f>
              <c:strCache>
                <c:ptCount val="1"/>
                <c:pt idx="0">
                  <c:v>Buzzwole</c:v>
                </c:pt>
              </c:strCache>
            </c:strRef>
          </c:tx>
          <c:spPr>
            <a:ln w="762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(Now)'!$C$17,'ASE by level (Now)'!$E$17,'ASE by level (Now)'!$G$17,'ASE by level (Now)'!$I$17,'ASE by level (Now)'!$K$17)</c:f>
              <c:numCache>
                <c:formatCode>General</c:formatCode>
                <c:ptCount val="5"/>
                <c:pt idx="0">
                  <c:v>1.3499067345946159</c:v>
                </c:pt>
                <c:pt idx="1">
                  <c:v>1.2897715121509794</c:v>
                </c:pt>
                <c:pt idx="2">
                  <c:v>1.2360050662568334</c:v>
                </c:pt>
                <c:pt idx="3">
                  <c:v>1.1887737857472882</c:v>
                </c:pt>
                <c:pt idx="4">
                  <c:v>1.1509596809203979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64A4-4AEF-9E92-4A6563866046}"/>
            </c:ext>
          </c:extLst>
        </c:ser>
        <c:ser>
          <c:idx val="14"/>
          <c:order val="15"/>
          <c:tx>
            <c:strRef>
              <c:f>'ASE by level (Now)'!$A$18</c:f>
              <c:strCache>
                <c:ptCount val="1"/>
              </c:strCache>
            </c:strRef>
          </c:tx>
          <c:spPr>
            <a:ln w="12700" cap="rnd">
              <a:solidFill>
                <a:srgbClr val="9999FF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999FF"/>
              </a:solidFill>
              <a:ln w="9525">
                <a:solidFill>
                  <a:srgbClr val="9999FF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(Now)'!$C$18,'ASE by level (Now)'!$E$18,'ASE by level (Now)'!$G$18,'ASE by level (Now)'!$I$18,'ASE by level (Now)'!$K$18)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64A4-4AEF-9E92-4A6563866046}"/>
            </c:ext>
          </c:extLst>
        </c:ser>
        <c:ser>
          <c:idx val="15"/>
          <c:order val="16"/>
          <c:tx>
            <c:strRef>
              <c:f>'ASE by level (Now)'!$A$19</c:f>
              <c:strCache>
                <c:ptCount val="1"/>
                <c:pt idx="0">
                  <c:v>Mega Lopunny</c:v>
                </c:pt>
              </c:strCache>
            </c:strRef>
          </c:tx>
          <c:spPr>
            <a:ln w="28575" cap="rnd">
              <a:solidFill>
                <a:schemeClr val="accent2">
                  <a:lumMod val="75000"/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(Now)'!$C$19,'ASE by level (Now)'!$E$19,'ASE by level (Now)'!$G$19,'ASE by level (Now)'!$I$19,'ASE by level (Now)'!$K$19)</c:f>
              <c:numCache>
                <c:formatCode>General</c:formatCode>
                <c:ptCount val="5"/>
                <c:pt idx="0">
                  <c:v>1.3023809115009086</c:v>
                </c:pt>
                <c:pt idx="1">
                  <c:v>1.2385502349156314</c:v>
                </c:pt>
                <c:pt idx="2">
                  <c:v>1.1829418425448177</c:v>
                </c:pt>
                <c:pt idx="3">
                  <c:v>1.1374915189635539</c:v>
                </c:pt>
                <c:pt idx="4">
                  <c:v>1.0922775021060329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64A4-4AEF-9E92-4A6563866046}"/>
            </c:ext>
          </c:extLst>
        </c:ser>
        <c:ser>
          <c:idx val="16"/>
          <c:order val="17"/>
          <c:tx>
            <c:strRef>
              <c:f>'ASE by level (Now)'!$A$20</c:f>
              <c:strCache>
                <c:ptCount val="1"/>
                <c:pt idx="0">
                  <c:v>Breloom</c:v>
                </c:pt>
              </c:strCache>
            </c:strRef>
          </c:tx>
          <c:spPr>
            <a:ln w="12700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(Now)'!$C$20,'ASE by level (Now)'!$E$20,'ASE by level (Now)'!$G$20,'ASE by level (Now)'!$I$20,'ASE by level (Now)'!$K$20)</c:f>
              <c:numCache>
                <c:formatCode>General</c:formatCode>
                <c:ptCount val="5"/>
                <c:pt idx="0">
                  <c:v>1.329070358314826</c:v>
                </c:pt>
                <c:pt idx="1">
                  <c:v>1.2616388001950773</c:v>
                </c:pt>
                <c:pt idx="2">
                  <c:v>1.2012078738645446</c:v>
                </c:pt>
                <c:pt idx="3">
                  <c:v>1.1544571564894914</c:v>
                </c:pt>
                <c:pt idx="4">
                  <c:v>1.1129815255821371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64A4-4AEF-9E92-4A6563866046}"/>
            </c:ext>
          </c:extLst>
        </c:ser>
        <c:ser>
          <c:idx val="17"/>
          <c:order val="18"/>
          <c:tx>
            <c:strRef>
              <c:f>'ASE by level (Now)'!$A$21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(Now)'!$C$21,'ASE by level (Now)'!$E$21,'ASE by level (Now)'!$G$21,'ASE by level (Now)'!$I$21,'ASE by level (Now)'!$K$21)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64A4-4AEF-9E92-4A6563866046}"/>
            </c:ext>
          </c:extLst>
        </c:ser>
        <c:ser>
          <c:idx val="18"/>
          <c:order val="19"/>
          <c:tx>
            <c:strRef>
              <c:f>'ASE by level (Now)'!$A$22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(Now)'!$C$22,'ASE by level (Now)'!$E$22,'ASE by level (Now)'!$G$22,'ASE by level (Now)'!$I$22,'ASE by level (Now)'!$K$22)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64A4-4AEF-9E92-4A6563866046}"/>
            </c:ext>
          </c:extLst>
        </c:ser>
        <c:ser>
          <c:idx val="19"/>
          <c:order val="20"/>
          <c:tx>
            <c:strRef>
              <c:f>'ASE by level (Now)'!$A$23</c:f>
              <c:strCache>
                <c:ptCount val="1"/>
                <c:pt idx="0">
                  <c:v>Heracross</c:v>
                </c:pt>
              </c:strCache>
            </c:strRef>
          </c:tx>
          <c:spPr>
            <a:ln w="6350" cap="rnd">
              <a:solidFill>
                <a:schemeClr val="accent1">
                  <a:alpha val="70000"/>
                </a:scheme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(Now)'!$C$23,'ASE by level (Now)'!$E$23,'ASE by level (Now)'!$G$23,'ASE by level (Now)'!$I$23,'ASE by level (Now)'!$K$23)</c:f>
              <c:numCache>
                <c:formatCode>General</c:formatCode>
                <c:ptCount val="5"/>
                <c:pt idx="0">
                  <c:v>1.4371152100252078</c:v>
                </c:pt>
                <c:pt idx="1">
                  <c:v>1.3624800224438534</c:v>
                </c:pt>
                <c:pt idx="2">
                  <c:v>1.308216056736905</c:v>
                </c:pt>
                <c:pt idx="3">
                  <c:v>1.2639290611804417</c:v>
                </c:pt>
                <c:pt idx="4">
                  <c:v>1.219230476681485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64A4-4AEF-9E92-4A6563866046}"/>
            </c:ext>
          </c:extLst>
        </c:ser>
        <c:ser>
          <c:idx val="20"/>
          <c:order val="21"/>
          <c:tx>
            <c:strRef>
              <c:f>'ASE by level (Now)'!$A$24</c:f>
              <c:strCache>
                <c:ptCount val="1"/>
                <c:pt idx="0">
                  <c:v>Sirfetch'd</c:v>
                </c:pt>
              </c:strCache>
            </c:strRef>
          </c:tx>
          <c:spPr>
            <a:ln w="6350" cap="rnd">
              <a:solidFill>
                <a:schemeClr val="accent6">
                  <a:lumMod val="75000"/>
                  <a:alpha val="70000"/>
                </a:scheme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(Now)'!$C$24,'ASE by level (Now)'!$E$24,'ASE by level (Now)'!$G$24,'ASE by level (Now)'!$I$24,'ASE by level (Now)'!$K$24)</c:f>
              <c:numCache>
                <c:formatCode>General</c:formatCode>
                <c:ptCount val="5"/>
                <c:pt idx="0">
                  <c:v>1.3995922217415042</c:v>
                </c:pt>
                <c:pt idx="1">
                  <c:v>1.3324812587026218</c:v>
                </c:pt>
                <c:pt idx="2">
                  <c:v>1.2703936066004033</c:v>
                </c:pt>
                <c:pt idx="3">
                  <c:v>1.2277519541859567</c:v>
                </c:pt>
                <c:pt idx="4">
                  <c:v>1.1800108974728059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64A4-4AEF-9E92-4A6563866046}"/>
            </c:ext>
          </c:extLst>
        </c:ser>
        <c:ser>
          <c:idx val="21"/>
          <c:order val="22"/>
          <c:tx>
            <c:strRef>
              <c:f>'ASE by level (Now)'!$A$25</c:f>
              <c:strCache>
                <c:ptCount val="1"/>
                <c:pt idx="0">
                  <c:v>Pheromosa</c:v>
                </c:pt>
              </c:strCache>
            </c:strRef>
          </c:tx>
          <c:spPr>
            <a:ln w="76200" cap="rnd">
              <a:solidFill>
                <a:srgbClr val="CBE509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CBE509"/>
              </a:solidFill>
              <a:ln w="9525">
                <a:solidFill>
                  <a:srgbClr val="CBE509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(Now)'!$C$25,'ASE by level (Now)'!$E$25,'ASE by level (Now)'!$G$25,'ASE by level (Now)'!$I$25,'ASE by level (Now)'!$K$25)</c:f>
              <c:numCache>
                <c:formatCode>General</c:formatCode>
                <c:ptCount val="5"/>
                <c:pt idx="0">
                  <c:v>1.2903953028048654</c:v>
                </c:pt>
                <c:pt idx="1">
                  <c:v>1.2149280600367438</c:v>
                </c:pt>
                <c:pt idx="2">
                  <c:v>1.1556510847821633</c:v>
                </c:pt>
                <c:pt idx="3">
                  <c:v>1.1039322379558405</c:v>
                </c:pt>
                <c:pt idx="4">
                  <c:v>1.0556480238474037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64A4-4AEF-9E92-4A6563866046}"/>
            </c:ext>
          </c:extLst>
        </c:ser>
        <c:ser>
          <c:idx val="22"/>
          <c:order val="23"/>
          <c:tx>
            <c:strRef>
              <c:f>'ASE by level (Now)'!$A$26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(Now)'!$C$26,'ASE by level (Now)'!$E$26,'ASE by level (Now)'!$G$26,'ASE by level (Now)'!$I$26,'ASE by level (Now)'!$K$26)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64A4-4AEF-9E92-4A6563866046}"/>
            </c:ext>
          </c:extLst>
        </c:ser>
        <c:ser>
          <c:idx val="23"/>
          <c:order val="24"/>
          <c:tx>
            <c:strRef>
              <c:f>'ASE by level (Now)'!$A$27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(Now)'!$C$27,'ASE by level (Now)'!$E$27,'ASE by level (Now)'!$G$27,'ASE by level (Now)'!$I$27,'ASE by level (Now)'!$K$27)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64A4-4AEF-9E92-4A6563866046}"/>
            </c:ext>
          </c:extLst>
        </c:ser>
        <c:ser>
          <c:idx val="24"/>
          <c:order val="25"/>
          <c:tx>
            <c:strRef>
              <c:f>'ASE by level (Now)'!$A$28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(Now)'!$C$28,'ASE by level (Now)'!$E$28,'ASE by level (Now)'!$G$28,'ASE by level (Now)'!$I$28,'ASE by level (Now)'!$K$28)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64A4-4AEF-9E92-4A6563866046}"/>
            </c:ext>
          </c:extLst>
        </c:ser>
        <c:ser>
          <c:idx val="25"/>
          <c:order val="26"/>
          <c:tx>
            <c:strRef>
              <c:f>'ASE by level (Now)'!$A$29</c:f>
              <c:strCache>
                <c:ptCount val="1"/>
                <c:pt idx="0">
                  <c:v>Sneasler</c:v>
                </c:pt>
              </c:strCache>
            </c:strRef>
          </c:tx>
          <c:spPr>
            <a:ln w="76200" cap="rnd">
              <a:solidFill>
                <a:srgbClr val="9999FF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9999FF"/>
              </a:solidFill>
              <a:ln w="9525">
                <a:solidFill>
                  <a:srgbClr val="9999FF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(Now)'!$C$29,'ASE by level (Now)'!$E$29,'ASE by level (Now)'!$G$29,'ASE by level (Now)'!$I$29,'ASE by level (Now)'!$K$29)</c:f>
              <c:numCache>
                <c:formatCode>General</c:formatCode>
                <c:ptCount val="5"/>
                <c:pt idx="0">
                  <c:v>1.496100143143662</c:v>
                </c:pt>
                <c:pt idx="1">
                  <c:v>1.4211086754909095</c:v>
                </c:pt>
                <c:pt idx="2">
                  <c:v>1.3558133244729271</c:v>
                </c:pt>
                <c:pt idx="3">
                  <c:v>1.3119653572284173</c:v>
                </c:pt>
                <c:pt idx="4">
                  <c:v>1.2625227267212029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64A4-4AEF-9E92-4A6563866046}"/>
            </c:ext>
          </c:extLst>
        </c:ser>
        <c:ser>
          <c:idx val="26"/>
          <c:order val="27"/>
          <c:tx>
            <c:strRef>
              <c:f>'ASE by level (Now)'!$A$30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(Now)'!$C$30,'ASE by level (Now)'!$E$30,'ASE by level (Now)'!$G$30,'ASE by level (Now)'!$I$30,'ASE by level (Now)'!$K$30)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64A4-4AEF-9E92-4A6563866046}"/>
            </c:ext>
          </c:extLst>
        </c:ser>
        <c:ser>
          <c:idx val="27"/>
          <c:order val="28"/>
          <c:tx>
            <c:strRef>
              <c:f>'ASE by level (Now)'!$A$31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(Now)'!$C$31,'ASE by level (Now)'!$E$31,'ASE by level (Now)'!$G$31,'ASE by level (Now)'!$I$31,'ASE by level (Now)'!$K$31)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64A4-4AEF-9E92-4A6563866046}"/>
            </c:ext>
          </c:extLst>
        </c:ser>
        <c:ser>
          <c:idx val="28"/>
          <c:order val="29"/>
          <c:tx>
            <c:strRef>
              <c:f>'ASE by level (Now)'!$A$32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(Now)'!$C$32,'ASE by level (Now)'!$E$32,'ASE by level (Now)'!$G$32,'ASE by level (Now)'!$I$32,'ASE by level (Now)'!$K$32)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64A4-4AEF-9E92-4A6563866046}"/>
            </c:ext>
          </c:extLst>
        </c:ser>
        <c:ser>
          <c:idx val="29"/>
          <c:order val="30"/>
          <c:tx>
            <c:strRef>
              <c:f>'ASE by level (Now)'!$A$33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(Now)'!$C$33,'ASE by level (Now)'!$E$33,'ASE by level (Now)'!$G$33,'ASE by level (Now)'!$I$33,'ASE by level (Now)'!$K$33)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64A4-4AEF-9E92-4A6563866046}"/>
            </c:ext>
          </c:extLst>
        </c:ser>
        <c:ser>
          <c:idx val="30"/>
          <c:order val="31"/>
          <c:tx>
            <c:strRef>
              <c:f>'ASE by level (Now)'!$A$34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(Now)'!$C$34,'ASE by level (Now)'!$E$34,'ASE by level (Now)'!$G$34,'ASE by level (Now)'!$I$34,'ASE by level (Now)'!$K$34)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64A4-4AEF-9E92-4A6563866046}"/>
            </c:ext>
          </c:extLst>
        </c:ser>
        <c:ser>
          <c:idx val="31"/>
          <c:order val="32"/>
          <c:tx>
            <c:strRef>
              <c:f>'ASE by level (Now)'!$A$35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(Now)'!$C$35,'ASE by level (Now)'!$E$35,'ASE by level (Now)'!$G$35,'ASE by level (Now)'!$I$35,'ASE by level (Now)'!$K$35)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64A4-4AEF-9E92-4A6563866046}"/>
            </c:ext>
          </c:extLst>
        </c:ser>
        <c:ser>
          <c:idx val="32"/>
          <c:order val="33"/>
          <c:tx>
            <c:strRef>
              <c:f>'ASE by level (Now)'!$A$36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(Now)'!$C$36,'ASE by level (Now)'!$E$36,'ASE by level (Now)'!$G$36,'ASE by level (Now)'!$I$36,'ASE by level (Now)'!$K$36)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64A4-4AEF-9E92-4A6563866046}"/>
            </c:ext>
          </c:extLst>
        </c:ser>
        <c:ser>
          <c:idx val="33"/>
          <c:order val="34"/>
          <c:tx>
            <c:strRef>
              <c:f>'ASE by level (Now)'!$A$37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(Now)'!$C$37,'ASE by level (Now)'!$E$37,'ASE by level (Now)'!$G$37,'ASE by level (Now)'!$I$37,'ASE by level (Now)'!$K$37)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64A4-4AEF-9E92-4A6563866046}"/>
            </c:ext>
          </c:extLst>
        </c:ser>
        <c:ser>
          <c:idx val="34"/>
          <c:order val="35"/>
          <c:tx>
            <c:strRef>
              <c:f>'ASE by level (Now)'!$A$38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(Now)'!$C$38,'ASE by level (Now)'!$E$38,'ASE by level (Now)'!$G$38,'ASE by level (Now)'!$I$38,'ASE by level (Now)'!$K$38)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64A4-4AEF-9E92-4A6563866046}"/>
            </c:ext>
          </c:extLst>
        </c:ser>
        <c:ser>
          <c:idx val="35"/>
          <c:order val="36"/>
          <c:tx>
            <c:strRef>
              <c:f>'ASE by level (Now)'!$A$39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(Now)'!$C$39,'ASE by level (Now)'!$E$39,'ASE by level (Now)'!$G$39,'ASE by level (Now)'!$I$39,'ASE by level (Now)'!$K$39)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64A4-4AEF-9E92-4A6563866046}"/>
            </c:ext>
          </c:extLst>
        </c:ser>
        <c:ser>
          <c:idx val="36"/>
          <c:order val="37"/>
          <c:tx>
            <c:strRef>
              <c:f>'ASE by level (Now)'!$A$40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(Now)'!$C$40,'ASE by level (Now)'!$E$40,'ASE by level (Now)'!$G$40,'ASE by level (Now)'!$I$40,'ASE by level (Now)'!$K$40)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64A4-4AEF-9E92-4A6563866046}"/>
            </c:ext>
          </c:extLst>
        </c:ser>
        <c:ser>
          <c:idx val="37"/>
          <c:order val="38"/>
          <c:tx>
            <c:strRef>
              <c:f>'ASE by level (Now)'!$A$41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(Now)'!$C$41,'ASE by level (Now)'!$E$41,'ASE by level (Now)'!$G$41,'ASE by level (Now)'!$I$41,'ASE by level (Now)'!$K$41)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64A4-4AEF-9E92-4A65638660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692928"/>
        <c:axId val="990694592"/>
      </c:lineChart>
      <c:catAx>
        <c:axId val="990692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Attacker</a:t>
                </a:r>
                <a:r>
                  <a:rPr lang="en-US" sz="1400" baseline="0"/>
                  <a:t> l</a:t>
                </a:r>
                <a:r>
                  <a:rPr lang="en-US" sz="1400"/>
                  <a:t>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4592"/>
        <c:crosses val="max"/>
        <c:auto val="1"/>
        <c:lblAlgn val="ctr"/>
        <c:lblOffset val="100"/>
        <c:noMultiLvlLbl val="0"/>
      </c:catAx>
      <c:valAx>
        <c:axId val="990694592"/>
        <c:scaling>
          <c:orientation val="maxMin"/>
          <c:max val="1.5"/>
          <c:min val="0.85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ASE with Dodging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2928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rgbClr val="FF0000"/>
                </a:solidFill>
              </a:rPr>
              <a:t>Fighting</a:t>
            </a:r>
            <a:r>
              <a:rPr lang="en-US" sz="1600"/>
              <a:t> attackers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rgbClr val="FF0000"/>
                </a:solidFill>
              </a:rPr>
              <a:t>Average Scaled Estimator (ASE)</a:t>
            </a:r>
            <a:r>
              <a:rPr lang="en-US" sz="1600" baseline="0"/>
              <a:t>, No Dodging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308001271773146E-2"/>
          <c:y val="6.1537808330491876E-2"/>
          <c:w val="0.88511079538919901"/>
          <c:h val="0.88456399453410195"/>
        </c:manualLayout>
      </c:layout>
      <c:barChart>
        <c:barDir val="col"/>
        <c:grouping val="stacked"/>
        <c:varyColors val="0"/>
        <c:ser>
          <c:idx val="38"/>
          <c:order val="39"/>
          <c:tx>
            <c:strRef>
              <c:f>'ASE by level (Future)'!$A$42</c:f>
              <c:strCache>
                <c:ptCount val="1"/>
                <c:pt idx="0">
                  <c:v>OP</c:v>
                </c:pt>
              </c:strCache>
            </c:strRef>
          </c:tx>
          <c:spPr>
            <a:solidFill>
              <a:srgbClr val="FF0000">
                <a:alpha val="5000"/>
              </a:srgb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(Future)'!$B$42,'ASE by level (Future)'!$D$42,'ASE by level (Future)'!$F$42,'ASE by level (Future)'!$H$42,'ASE by level (Future)'!$J$42)</c:f>
              <c:numCache>
                <c:formatCode>General</c:formatCode>
                <c:ptCount val="5"/>
                <c:pt idx="0">
                  <c:v>0.96589905793697928</c:v>
                </c:pt>
                <c:pt idx="1">
                  <c:v>0.96589905793697928</c:v>
                </c:pt>
                <c:pt idx="2">
                  <c:v>0.96589905793697928</c:v>
                </c:pt>
                <c:pt idx="3">
                  <c:v>0.96589905793697928</c:v>
                </c:pt>
                <c:pt idx="4">
                  <c:v>0.96589905793697928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4D-42FD-9F4C-9C552775B179}"/>
            </c:ext>
          </c:extLst>
        </c:ser>
        <c:ser>
          <c:idx val="39"/>
          <c:order val="40"/>
          <c:tx>
            <c:strRef>
              <c:f>'ASE by level (Future)'!$A$43</c:f>
              <c:strCache>
                <c:ptCount val="1"/>
                <c:pt idx="0">
                  <c:v>L50 shadows/megas</c:v>
                </c:pt>
              </c:strCache>
            </c:strRef>
          </c:tx>
          <c:spPr>
            <a:solidFill>
              <a:srgbClr val="FF0000">
                <a:alpha val="10000"/>
              </a:srgb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(Future)'!$B$43,'ASE by level (Future)'!$D$43,'ASE by level (Future)'!$F$43,'ASE by level (Future)'!$H$43,'ASE by level (Future)'!$J$43)</c:f>
              <c:numCache>
                <c:formatCode>General</c:formatCode>
                <c:ptCount val="5"/>
                <c:pt idx="0">
                  <c:v>8.5021520521973981E-2</c:v>
                </c:pt>
                <c:pt idx="1">
                  <c:v>8.5021520521973981E-2</c:v>
                </c:pt>
                <c:pt idx="2">
                  <c:v>8.5021520521973981E-2</c:v>
                </c:pt>
                <c:pt idx="3">
                  <c:v>8.5021520521973981E-2</c:v>
                </c:pt>
                <c:pt idx="4">
                  <c:v>8.5021520521973981E-2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4D-42FD-9F4C-9C552775B179}"/>
            </c:ext>
          </c:extLst>
        </c:ser>
        <c:ser>
          <c:idx val="40"/>
          <c:order val="41"/>
          <c:tx>
            <c:strRef>
              <c:f>'ASE by level (Future)'!$A$44</c:f>
              <c:strCache>
                <c:ptCount val="1"/>
                <c:pt idx="0">
                  <c:v>L40 shadow starters</c:v>
                </c:pt>
              </c:strCache>
            </c:strRef>
          </c:tx>
          <c:spPr>
            <a:solidFill>
              <a:srgbClr val="FF0000">
                <a:alpha val="5000"/>
              </a:srgb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(Future)'!$B$44,'ASE by level (Future)'!$D$44,'ASE by level (Future)'!$F$44,'ASE by level (Future)'!$H$44,'ASE by level (Future)'!$J$44)</c:f>
              <c:numCache>
                <c:formatCode>General</c:formatCode>
                <c:ptCount val="5"/>
                <c:pt idx="0">
                  <c:v>7.951100154829116E-2</c:v>
                </c:pt>
                <c:pt idx="1">
                  <c:v>7.951100154829116E-2</c:v>
                </c:pt>
                <c:pt idx="2">
                  <c:v>7.951100154829116E-2</c:v>
                </c:pt>
                <c:pt idx="3">
                  <c:v>7.951100154829116E-2</c:v>
                </c:pt>
                <c:pt idx="4">
                  <c:v>7.951100154829116E-2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14D-42FD-9F4C-9C552775B179}"/>
            </c:ext>
          </c:extLst>
        </c:ser>
        <c:ser>
          <c:idx val="41"/>
          <c:order val="42"/>
          <c:tx>
            <c:strRef>
              <c:f>'ASE by level (Future)'!$A$45</c:f>
              <c:strCache>
                <c:ptCount val="1"/>
                <c:pt idx="0">
                  <c:v>L40-50 Bulu/Roserade</c:v>
                </c:pt>
              </c:strCache>
            </c:strRef>
          </c:tx>
          <c:spPr>
            <a:solidFill>
              <a:srgbClr val="FF0000">
                <a:alpha val="10000"/>
              </a:srgb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(Future)'!$B$45,'ASE by level (Future)'!$D$45,'ASE by level (Future)'!$F$45,'ASE by level (Future)'!$H$45,'ASE by level (Future)'!$J$45)</c:f>
              <c:numCache>
                <c:formatCode>General</c:formatCode>
                <c:ptCount val="5"/>
                <c:pt idx="0">
                  <c:v>9.5745864466474373E-2</c:v>
                </c:pt>
                <c:pt idx="1">
                  <c:v>9.5745864466474373E-2</c:v>
                </c:pt>
                <c:pt idx="2">
                  <c:v>9.5745864466474373E-2</c:v>
                </c:pt>
                <c:pt idx="3">
                  <c:v>9.5745864466474373E-2</c:v>
                </c:pt>
                <c:pt idx="4">
                  <c:v>9.5745864466474373E-2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14D-42FD-9F4C-9C552775B179}"/>
            </c:ext>
          </c:extLst>
        </c:ser>
        <c:ser>
          <c:idx val="42"/>
          <c:order val="43"/>
          <c:tx>
            <c:strRef>
              <c:f>'ASE by level (Future)'!$A$46</c:f>
              <c:strCache>
                <c:ptCount val="1"/>
                <c:pt idx="0">
                  <c:v>L50 starters</c:v>
                </c:pt>
              </c:strCache>
            </c:strRef>
          </c:tx>
          <c:spPr>
            <a:solidFill>
              <a:srgbClr val="FF0000">
                <a:alpha val="5000"/>
              </a:srgb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(Future)'!$B$46,'ASE by level (Future)'!$D$46,'ASE by level (Future)'!$F$46,'ASE by level (Future)'!$H$46,'ASE by level (Future)'!$J$46)</c:f>
              <c:numCache>
                <c:formatCode>General</c:formatCode>
                <c:ptCount val="5"/>
                <c:pt idx="0">
                  <c:v>0.12453210249991198</c:v>
                </c:pt>
                <c:pt idx="1">
                  <c:v>0.12453210249991198</c:v>
                </c:pt>
                <c:pt idx="2">
                  <c:v>0.12453210249991198</c:v>
                </c:pt>
                <c:pt idx="3">
                  <c:v>0.12453210249991198</c:v>
                </c:pt>
                <c:pt idx="4">
                  <c:v>0.12453210249991198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14D-42FD-9F4C-9C552775B179}"/>
            </c:ext>
          </c:extLst>
        </c:ser>
        <c:ser>
          <c:idx val="43"/>
          <c:order val="44"/>
          <c:tx>
            <c:strRef>
              <c:f>'ASE by level (Future)'!$A$47</c:f>
              <c:strCache>
                <c:ptCount val="1"/>
                <c:pt idx="0">
                  <c:v>L40 starters</c:v>
                </c:pt>
              </c:strCache>
            </c:strRef>
          </c:tx>
          <c:spPr>
            <a:solidFill>
              <a:srgbClr val="FF0000">
                <a:alpha val="10000"/>
              </a:srgb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(Future)'!$B$47,'ASE by level (Future)'!$D$47,'ASE by level (Future)'!$F$47,'ASE by level (Future)'!$H$47,'ASE by level (Future)'!$J$47)</c:f>
              <c:numCache>
                <c:formatCode>General</c:formatCode>
                <c:ptCount val="5"/>
                <c:pt idx="0">
                  <c:v>8.649290453026369</c:v>
                </c:pt>
                <c:pt idx="1">
                  <c:v>8.649290453026369</c:v>
                </c:pt>
                <c:pt idx="2">
                  <c:v>8.649290453026369</c:v>
                </c:pt>
                <c:pt idx="3">
                  <c:v>8.649290453026369</c:v>
                </c:pt>
                <c:pt idx="4">
                  <c:v>8.649290453026369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14D-42FD-9F4C-9C552775B179}"/>
            </c:ext>
          </c:extLst>
        </c:ser>
        <c:ser>
          <c:idx val="44"/>
          <c:order val="45"/>
          <c:tx>
            <c:strRef>
              <c:f>'ASE by level (Future)'!$A$48</c:f>
              <c:strCache>
                <c:ptCount val="1"/>
                <c:pt idx="0">
                  <c:v>L30 attackers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(Future)'!$B$48,'ASE by level (Future)'!$D$48,'ASE by level (Future)'!$F$48,'ASE by level (Future)'!$H$48,'ASE by level (Future)'!$J$48)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14D-42FD-9F4C-9C552775B1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990692928"/>
        <c:axId val="990694592"/>
      </c:barChart>
      <c:lineChart>
        <c:grouping val="standard"/>
        <c:varyColors val="0"/>
        <c:ser>
          <c:idx val="90"/>
          <c:order val="0"/>
          <c:tx>
            <c:strRef>
              <c:f>'ASE by level (Future)'!$A$3</c:f>
              <c:strCache>
                <c:ptCount val="1"/>
                <c:pt idx="0">
                  <c:v>Terrakion C</c:v>
                </c:pt>
              </c:strCache>
            </c:strRef>
          </c:tx>
          <c:spPr>
            <a:ln w="76200" cap="rnd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circ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(Future)'!$B$3,'ASE by level (Future)'!$D$3,'ASE by level (Future)'!$F$3,'ASE by level (Future)'!$H$3,'ASE by level (Future)'!$J$3)</c:f>
              <c:numCache>
                <c:formatCode>General</c:formatCode>
                <c:ptCount val="5"/>
                <c:pt idx="0">
                  <c:v>1.078679247245949</c:v>
                </c:pt>
                <c:pt idx="1">
                  <c:v>1.0200820765095899</c:v>
                </c:pt>
                <c:pt idx="2">
                  <c:v>0.96461125618178889</c:v>
                </c:pt>
                <c:pt idx="3">
                  <c:v>0.92710010632367545</c:v>
                </c:pt>
                <c:pt idx="4">
                  <c:v>0.88933045627853557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14D-42FD-9F4C-9C552775B179}"/>
            </c:ext>
          </c:extLst>
        </c:ser>
        <c:ser>
          <c:idx val="0"/>
          <c:order val="1"/>
          <c:tx>
            <c:strRef>
              <c:f>'ASE by level (Future)'!$A$4</c:f>
              <c:strCache>
                <c:ptCount val="1"/>
                <c:pt idx="0">
                  <c:v>Shadow Machamp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(Future)'!$B$4,'ASE by level (Future)'!$D$4,'ASE by level (Future)'!$F$4,'ASE by level (Future)'!$H$4,'ASE by level (Future)'!$J$4)</c:f>
              <c:numCache>
                <c:formatCode>General</c:formatCode>
                <c:ptCount val="5"/>
                <c:pt idx="0">
                  <c:v>1.1256833958270611</c:v>
                </c:pt>
                <c:pt idx="1">
                  <c:v>1.0658802883291072</c:v>
                </c:pt>
                <c:pt idx="2">
                  <c:v>1.0099108162152846</c:v>
                </c:pt>
                <c:pt idx="3">
                  <c:v>0.96589905793697928</c:v>
                </c:pt>
                <c:pt idx="4">
                  <c:v>0.91861048906168286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14D-42FD-9F4C-9C552775B179}"/>
            </c:ext>
          </c:extLst>
        </c:ser>
        <c:ser>
          <c:idx val="1"/>
          <c:order val="2"/>
          <c:tx>
            <c:strRef>
              <c:f>'ASE by level (Future)'!$A$5</c:f>
              <c:strCache>
                <c:ptCount val="1"/>
                <c:pt idx="0">
                  <c:v>Terrakion RS</c:v>
                </c:pt>
              </c:strCache>
            </c:strRef>
          </c:tx>
          <c:spPr>
            <a:ln w="76200" cap="rnd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circ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(Future)'!$B$5,'ASE by level (Future)'!$D$5,'ASE by level (Future)'!$F$5,'ASE by level (Future)'!$H$5,'ASE by level (Future)'!$J$5)</c:f>
              <c:numCache>
                <c:formatCode>General</c:formatCode>
                <c:ptCount val="5"/>
                <c:pt idx="0">
                  <c:v>1.1771376862386587</c:v>
                </c:pt>
                <c:pt idx="1">
                  <c:v>1.1146066466135311</c:v>
                </c:pt>
                <c:pt idx="2">
                  <c:v>1.0522481390851148</c:v>
                </c:pt>
                <c:pt idx="3">
                  <c:v>1.0112817511517815</c:v>
                </c:pt>
                <c:pt idx="4">
                  <c:v>0.97024322438901922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14D-42FD-9F4C-9C552775B179}"/>
            </c:ext>
          </c:extLst>
        </c:ser>
        <c:ser>
          <c:idx val="2"/>
          <c:order val="3"/>
          <c:tx>
            <c:strRef>
              <c:f>'ASE by level (Future)'!$A$6</c:f>
              <c:strCache>
                <c:ptCount val="1"/>
                <c:pt idx="0">
                  <c:v>Shadow Hariyama</c:v>
                </c:pt>
              </c:strCache>
            </c:strRef>
          </c:tx>
          <c:spPr>
            <a:ln w="28575" cap="rnd">
              <a:solidFill>
                <a:schemeClr val="accent2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(Future)'!$B$6,'ASE by level (Future)'!$D$6,'ASE by level (Future)'!$F$6,'ASE by level (Future)'!$H$6,'ASE by level (Future)'!$J$6)</c:f>
              <c:numCache>
                <c:formatCode>General</c:formatCode>
                <c:ptCount val="5"/>
                <c:pt idx="0">
                  <c:v>1.1950791590963432</c:v>
                </c:pt>
                <c:pt idx="1">
                  <c:v>1.123065515647192</c:v>
                </c:pt>
                <c:pt idx="2">
                  <c:v>1.0669733709751676</c:v>
                </c:pt>
                <c:pt idx="3">
                  <c:v>1.0129116148832829</c:v>
                </c:pt>
                <c:pt idx="4">
                  <c:v>0.97002942039584272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14D-42FD-9F4C-9C552775B179}"/>
            </c:ext>
          </c:extLst>
        </c:ser>
        <c:ser>
          <c:idx val="3"/>
          <c:order val="4"/>
          <c:tx>
            <c:strRef>
              <c:f>'ASE by level (Future)'!$A$7</c:f>
              <c:strCache>
                <c:ptCount val="1"/>
                <c:pt idx="0">
                  <c:v>Sneasler C/DP</c:v>
                </c:pt>
              </c:strCache>
            </c:strRef>
          </c:tx>
          <c:spPr>
            <a:ln w="76200" cap="rnd">
              <a:solidFill>
                <a:srgbClr val="9999FF"/>
              </a:solidFill>
              <a:prstDash val="solid"/>
              <a:round/>
            </a:ln>
            <a:effectLst/>
          </c:spPr>
          <c:marker>
            <c:symbol val="circle"/>
            <c:size val="10"/>
            <c:spPr>
              <a:solidFill>
                <a:srgbClr val="9999FF"/>
              </a:solidFill>
              <a:ln w="9525">
                <a:solidFill>
                  <a:srgbClr val="9999FF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(Future)'!$B$7,'ASE by level (Future)'!$D$7,'ASE by level (Future)'!$F$7,'ASE by level (Future)'!$H$7,'ASE by level (Future)'!$J$7)</c:f>
              <c:numCache>
                <c:formatCode>General</c:formatCode>
                <c:ptCount val="5"/>
                <c:pt idx="0">
                  <c:v>1.2138036391870139</c:v>
                </c:pt>
                <c:pt idx="1">
                  <c:v>1.1489301271530596</c:v>
                </c:pt>
                <c:pt idx="2">
                  <c:v>1.0915303626344575</c:v>
                </c:pt>
                <c:pt idx="3">
                  <c:v>1.0447251462750984</c:v>
                </c:pt>
                <c:pt idx="4">
                  <c:v>1.0002573288420373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14D-42FD-9F4C-9C552775B179}"/>
            </c:ext>
          </c:extLst>
        </c:ser>
        <c:ser>
          <c:idx val="4"/>
          <c:order val="5"/>
          <c:tx>
            <c:strRef>
              <c:f>'ASE by level (Future)'!$A$8</c:f>
              <c:strCache>
                <c:ptCount val="1"/>
                <c:pt idx="0">
                  <c:v>Conkeldurr</c:v>
                </c:pt>
              </c:strCache>
            </c:strRef>
          </c:tx>
          <c:spPr>
            <a:ln w="28575" cap="rnd">
              <a:solidFill>
                <a:srgbClr val="CC990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C9900"/>
              </a:solidFill>
              <a:ln w="9525">
                <a:solidFill>
                  <a:srgbClr val="CC99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(Future)'!$B$8,'ASE by level (Future)'!$D$8,'ASE by level (Future)'!$F$8,'ASE by level (Future)'!$H$8,'ASE by level (Future)'!$J$8)</c:f>
              <c:numCache>
                <c:formatCode>General</c:formatCode>
                <c:ptCount val="5"/>
                <c:pt idx="0">
                  <c:v>1.2166479295181114</c:v>
                </c:pt>
                <c:pt idx="1">
                  <c:v>1.1497828034755524</c:v>
                </c:pt>
                <c:pt idx="2">
                  <c:v>1.0965985216279588</c:v>
                </c:pt>
                <c:pt idx="3">
                  <c:v>1.0538520445768578</c:v>
                </c:pt>
                <c:pt idx="4">
                  <c:v>1.0173839456056424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14D-42FD-9F4C-9C552775B179}"/>
            </c:ext>
          </c:extLst>
        </c:ser>
        <c:ser>
          <c:idx val="5"/>
          <c:order val="6"/>
          <c:tx>
            <c:strRef>
              <c:f>'ASE by level (Future)'!$A$9</c:f>
              <c:strCache>
                <c:ptCount val="1"/>
                <c:pt idx="0">
                  <c:v>Lucario</c:v>
                </c:pt>
              </c:strCache>
            </c:strRef>
          </c:tx>
          <c:spPr>
            <a:ln w="28575" cap="rnd">
              <a:solidFill>
                <a:schemeClr val="accent1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(Future)'!$B$9,'ASE by level (Future)'!$D$9,'ASE by level (Future)'!$F$9,'ASE by level (Future)'!$H$9,'ASE by level (Future)'!$J$9)</c:f>
              <c:numCache>
                <c:formatCode>General</c:formatCode>
                <c:ptCount val="5"/>
                <c:pt idx="0">
                  <c:v>1.2248524106117049</c:v>
                </c:pt>
                <c:pt idx="1">
                  <c:v>1.1566107752707986</c:v>
                </c:pt>
                <c:pt idx="2">
                  <c:v>1.09882484419714</c:v>
                </c:pt>
                <c:pt idx="3">
                  <c:v>1.0509205784589533</c:v>
                </c:pt>
                <c:pt idx="4">
                  <c:v>1.0148858816878938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714D-42FD-9F4C-9C552775B179}"/>
            </c:ext>
          </c:extLst>
        </c:ser>
        <c:ser>
          <c:idx val="6"/>
          <c:order val="7"/>
          <c:tx>
            <c:strRef>
              <c:f>'ASE by level (Future)'!$A$10</c:f>
              <c:strCache>
                <c:ptCount val="1"/>
                <c:pt idx="0">
                  <c:v>Mienshao AS</c:v>
                </c:pt>
              </c:strCache>
            </c:strRef>
          </c:tx>
          <c:spPr>
            <a:ln w="76200" cap="rnd">
              <a:solidFill>
                <a:srgbClr val="CC66FF"/>
              </a:solidFill>
              <a:prstDash val="solid"/>
              <a:round/>
            </a:ln>
            <a:effectLst/>
          </c:spPr>
          <c:marker>
            <c:symbol val="circle"/>
            <c:size val="10"/>
            <c:spPr>
              <a:solidFill>
                <a:srgbClr val="CC66FF"/>
              </a:solidFill>
              <a:ln w="9525">
                <a:solidFill>
                  <a:srgbClr val="CC66FF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(Future)'!$B$10,'ASE by level (Future)'!$D$10,'ASE by level (Future)'!$F$10,'ASE by level (Future)'!$H$10,'ASE by level (Future)'!$J$10)</c:f>
              <c:numCache>
                <c:formatCode>General</c:formatCode>
                <c:ptCount val="5"/>
                <c:pt idx="0">
                  <c:v>1.253051483637273</c:v>
                </c:pt>
                <c:pt idx="1">
                  <c:v>1.1742137218661204</c:v>
                </c:pt>
                <c:pt idx="2">
                  <c:v>1.1096260638745725</c:v>
                </c:pt>
                <c:pt idx="3">
                  <c:v>1.0582469677744388</c:v>
                </c:pt>
                <c:pt idx="4">
                  <c:v>1.0140495131633693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714D-42FD-9F4C-9C552775B179}"/>
            </c:ext>
          </c:extLst>
        </c:ser>
        <c:ser>
          <c:idx val="7"/>
          <c:order val="8"/>
          <c:tx>
            <c:strRef>
              <c:f>'ASE by level (Future)'!$A$11</c:f>
              <c:strCache>
                <c:ptCount val="1"/>
                <c:pt idx="0">
                  <c:v>Machamp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(Future)'!$B$11,'ASE by level (Future)'!$D$11,'ASE by level (Future)'!$F$11,'ASE by level (Future)'!$H$11,'ASE by level (Future)'!$J$11)</c:f>
              <c:numCache>
                <c:formatCode>General</c:formatCode>
                <c:ptCount val="5"/>
                <c:pt idx="0">
                  <c:v>1.3068563843571785</c:v>
                </c:pt>
                <c:pt idx="1">
                  <c:v>1.2261774444737188</c:v>
                </c:pt>
                <c:pt idx="2">
                  <c:v>1.1608112967020887</c:v>
                </c:pt>
                <c:pt idx="3">
                  <c:v>1.1166133826508964</c:v>
                </c:pt>
                <c:pt idx="4">
                  <c:v>1.0731566184038712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714D-42FD-9F4C-9C552775B179}"/>
            </c:ext>
          </c:extLst>
        </c:ser>
        <c:ser>
          <c:idx val="8"/>
          <c:order val="9"/>
          <c:tx>
            <c:strRef>
              <c:f>'ASE by level (Future)'!$A$12</c:f>
              <c:strCache>
                <c:ptCount val="1"/>
                <c:pt idx="0">
                  <c:v>Zapdos Sp</c:v>
                </c:pt>
              </c:strCache>
            </c:strRef>
          </c:tx>
          <c:spPr>
            <a:ln w="76200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circle"/>
            <c:size val="10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(Future)'!$B$12,'ASE by level (Future)'!$D$12,'ASE by level (Future)'!$F$12,'ASE by level (Future)'!$H$12,'ASE by level (Future)'!$J$12)</c:f>
              <c:numCache>
                <c:formatCode>General</c:formatCode>
                <c:ptCount val="5"/>
                <c:pt idx="0">
                  <c:v>1.3073298683951584</c:v>
                </c:pt>
                <c:pt idx="1">
                  <c:v>1.2329823185504021</c:v>
                </c:pt>
                <c:pt idx="2">
                  <c:v>1.1779025900285278</c:v>
                </c:pt>
                <c:pt idx="3">
                  <c:v>1.1304315800072444</c:v>
                </c:pt>
                <c:pt idx="4">
                  <c:v>1.0881136085619536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714D-42FD-9F4C-9C552775B179}"/>
            </c:ext>
          </c:extLst>
        </c:ser>
        <c:ser>
          <c:idx val="9"/>
          <c:order val="10"/>
          <c:tx>
            <c:strRef>
              <c:f>'ASE by level (Future)'!$A$13</c:f>
              <c:strCache>
                <c:ptCount val="1"/>
              </c:strCache>
            </c:strRef>
          </c:tx>
          <c:spPr>
            <a:ln w="12700" cap="rnd">
              <a:solidFill>
                <a:srgbClr val="9999FF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999FF"/>
              </a:solidFill>
              <a:ln w="9525">
                <a:solidFill>
                  <a:srgbClr val="9999FF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(Future)'!$B$13,'ASE by level (Future)'!$D$13,'ASE by level (Future)'!$F$13,'ASE by level (Future)'!$H$13,'ASE by level (Future)'!$J$13)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714D-42FD-9F4C-9C552775B179}"/>
            </c:ext>
          </c:extLst>
        </c:ser>
        <c:ser>
          <c:idx val="10"/>
          <c:order val="11"/>
          <c:tx>
            <c:strRef>
              <c:f>'ASE by level (Future)'!$A$14</c:f>
              <c:strCache>
                <c:ptCount val="1"/>
                <c:pt idx="0">
                  <c:v>Zapdos (Galarian)</c:v>
                </c:pt>
              </c:strCache>
            </c:strRef>
          </c:tx>
          <c:spPr>
            <a:ln w="28575" cap="rnd">
              <a:solidFill>
                <a:srgbClr val="FF0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(Future)'!$B$14,'ASE by level (Future)'!$D$14,'ASE by level (Future)'!$F$14,'ASE by level (Future)'!$H$14,'ASE by level (Future)'!$J$14)</c:f>
              <c:numCache>
                <c:formatCode>General</c:formatCode>
                <c:ptCount val="5"/>
                <c:pt idx="0">
                  <c:v>1.3507095469736308</c:v>
                </c:pt>
                <c:pt idx="1">
                  <c:v>1.2732579721276864</c:v>
                </c:pt>
                <c:pt idx="2">
                  <c:v>1.2166726862912238</c:v>
                </c:pt>
                <c:pt idx="3">
                  <c:v>1.1686354460686055</c:v>
                </c:pt>
                <c:pt idx="4">
                  <c:v>1.1242577807785137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714D-42FD-9F4C-9C552775B179}"/>
            </c:ext>
          </c:extLst>
        </c:ser>
        <c:ser>
          <c:idx val="11"/>
          <c:order val="12"/>
          <c:tx>
            <c:strRef>
              <c:f>'ASE by level (Future)'!$A$15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(Future)'!$B$15,'ASE by level (Future)'!$D$15,'ASE by level (Future)'!$F$15,'ASE by level (Future)'!$H$15,'ASE by level (Future)'!$J$15)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714D-42FD-9F4C-9C552775B179}"/>
            </c:ext>
          </c:extLst>
        </c:ser>
        <c:ser>
          <c:idx val="12"/>
          <c:order val="13"/>
          <c:tx>
            <c:strRef>
              <c:f>'ASE by level (Future)'!$A$16</c:f>
              <c:strCache>
                <c:ptCount val="1"/>
                <c:pt idx="0">
                  <c:v>Hariyama</c:v>
                </c:pt>
              </c:strCache>
            </c:strRef>
          </c:tx>
          <c:spPr>
            <a:ln w="12700" cap="rnd">
              <a:solidFill>
                <a:schemeClr val="accent2">
                  <a:alpha val="70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(Future)'!$B$16,'ASE by level (Future)'!$D$16,'ASE by level (Future)'!$F$16,'ASE by level (Future)'!$H$16,'ASE by level (Future)'!$J$16)</c:f>
              <c:numCache>
                <c:formatCode>General</c:formatCode>
                <c:ptCount val="5"/>
                <c:pt idx="0">
                  <c:v>1.3778561348009102</c:v>
                </c:pt>
                <c:pt idx="1">
                  <c:v>1.300565692773916</c:v>
                </c:pt>
                <c:pt idx="2">
                  <c:v>1.229662688159324</c:v>
                </c:pt>
                <c:pt idx="3">
                  <c:v>1.1854196398861745</c:v>
                </c:pt>
                <c:pt idx="4">
                  <c:v>1.1376281433642061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714D-42FD-9F4C-9C552775B179}"/>
            </c:ext>
          </c:extLst>
        </c:ser>
        <c:ser>
          <c:idx val="13"/>
          <c:order val="14"/>
          <c:tx>
            <c:strRef>
              <c:f>'ASE by level (Future)'!$A$17</c:f>
              <c:strCache>
                <c:ptCount val="1"/>
                <c:pt idx="0">
                  <c:v>Buzzwole</c:v>
                </c:pt>
              </c:strCache>
            </c:strRef>
          </c:tx>
          <c:spPr>
            <a:ln w="28575" cap="rnd">
              <a:solidFill>
                <a:srgbClr val="C00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(Future)'!$B$17,'ASE by level (Future)'!$D$17,'ASE by level (Future)'!$F$17,'ASE by level (Future)'!$H$17,'ASE by level (Future)'!$J$17)</c:f>
              <c:numCache>
                <c:formatCode>General</c:formatCode>
                <c:ptCount val="5"/>
                <c:pt idx="0">
                  <c:v>1.3595774220834036</c:v>
                </c:pt>
                <c:pt idx="1">
                  <c:v>1.2923616568057685</c:v>
                </c:pt>
                <c:pt idx="2">
                  <c:v>1.2312170690319983</c:v>
                </c:pt>
                <c:pt idx="3">
                  <c:v>1.1811353555937307</c:v>
                </c:pt>
                <c:pt idx="4">
                  <c:v>1.14185777198872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714D-42FD-9F4C-9C552775B179}"/>
            </c:ext>
          </c:extLst>
        </c:ser>
        <c:ser>
          <c:idx val="14"/>
          <c:order val="15"/>
          <c:tx>
            <c:strRef>
              <c:f>'ASE by level (Future)'!$A$18</c:f>
              <c:strCache>
                <c:ptCount val="1"/>
                <c:pt idx="0">
                  <c:v>Sneasler C/CC</c:v>
                </c:pt>
              </c:strCache>
            </c:strRef>
          </c:tx>
          <c:spPr>
            <a:ln w="76200" cap="rnd">
              <a:solidFill>
                <a:srgbClr val="9999FF"/>
              </a:solidFill>
              <a:prstDash val="solid"/>
              <a:round/>
            </a:ln>
            <a:effectLst/>
          </c:spPr>
          <c:marker>
            <c:symbol val="circle"/>
            <c:size val="10"/>
            <c:spPr>
              <a:solidFill>
                <a:srgbClr val="9999FF"/>
              </a:solidFill>
              <a:ln w="9525">
                <a:solidFill>
                  <a:srgbClr val="9999FF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(Future)'!$B$18,'ASE by level (Future)'!$D$18,'ASE by level (Future)'!$F$18,'ASE by level (Future)'!$H$18,'ASE by level (Future)'!$J$18)</c:f>
              <c:numCache>
                <c:formatCode>General</c:formatCode>
                <c:ptCount val="5"/>
                <c:pt idx="0">
                  <c:v>1.3952558386287899</c:v>
                </c:pt>
                <c:pt idx="1">
                  <c:v>1.315303432234654</c:v>
                </c:pt>
                <c:pt idx="2">
                  <c:v>1.2458165388712286</c:v>
                </c:pt>
                <c:pt idx="3">
                  <c:v>1.1946443330598713</c:v>
                </c:pt>
                <c:pt idx="4">
                  <c:v>1.1419831112847723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714D-42FD-9F4C-9C552775B179}"/>
            </c:ext>
          </c:extLst>
        </c:ser>
        <c:ser>
          <c:idx val="15"/>
          <c:order val="16"/>
          <c:tx>
            <c:strRef>
              <c:f>'ASE by level (Future)'!$A$19</c:f>
              <c:strCache>
                <c:ptCount val="1"/>
                <c:pt idx="0">
                  <c:v>Mega Lopunny</c:v>
                </c:pt>
              </c:strCache>
            </c:strRef>
          </c:tx>
          <c:spPr>
            <a:ln w="28575" cap="rnd">
              <a:solidFill>
                <a:schemeClr val="accent2">
                  <a:lumMod val="75000"/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(Future)'!$B$19,'ASE by level (Future)'!$D$19,'ASE by level (Future)'!$F$19,'ASE by level (Future)'!$H$19,'ASE by level (Future)'!$J$19)</c:f>
              <c:numCache>
                <c:formatCode>General</c:formatCode>
                <c:ptCount val="5"/>
                <c:pt idx="0">
                  <c:v>1.4554131488530659</c:v>
                </c:pt>
                <c:pt idx="1">
                  <c:v>1.3451258672093613</c:v>
                </c:pt>
                <c:pt idx="2">
                  <c:v>1.258366364637209</c:v>
                </c:pt>
                <c:pt idx="3">
                  <c:v>1.1993530226696982</c:v>
                </c:pt>
                <c:pt idx="4">
                  <c:v>1.1394124760764137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714D-42FD-9F4C-9C552775B179}"/>
            </c:ext>
          </c:extLst>
        </c:ser>
        <c:ser>
          <c:idx val="16"/>
          <c:order val="17"/>
          <c:tx>
            <c:strRef>
              <c:f>'ASE by level (Future)'!$A$20</c:f>
              <c:strCache>
                <c:ptCount val="1"/>
                <c:pt idx="0">
                  <c:v>Breloom</c:v>
                </c:pt>
              </c:strCache>
            </c:strRef>
          </c:tx>
          <c:spPr>
            <a:ln w="12700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(Future)'!$B$20,'ASE by level (Future)'!$D$20,'ASE by level (Future)'!$F$20,'ASE by level (Future)'!$H$20,'ASE by level (Future)'!$J$20)</c:f>
              <c:numCache>
                <c:formatCode>General</c:formatCode>
                <c:ptCount val="5"/>
                <c:pt idx="0">
                  <c:v>1.4182199861214917</c:v>
                </c:pt>
                <c:pt idx="1">
                  <c:v>1.3361436536465028</c:v>
                </c:pt>
                <c:pt idx="2">
                  <c:v>1.2622110829773754</c:v>
                </c:pt>
                <c:pt idx="3">
                  <c:v>1.2051882542687178</c:v>
                </c:pt>
                <c:pt idx="4">
                  <c:v>1.1452266638727966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714D-42FD-9F4C-9C552775B179}"/>
            </c:ext>
          </c:extLst>
        </c:ser>
        <c:ser>
          <c:idx val="17"/>
          <c:order val="18"/>
          <c:tx>
            <c:strRef>
              <c:f>'ASE by level (Future)'!$A$21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(Future)'!$B$21,'ASE by level (Future)'!$D$21,'ASE by level (Future)'!$F$21,'ASE by level (Future)'!$H$21,'ASE by level (Future)'!$J$21)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714D-42FD-9F4C-9C552775B179}"/>
            </c:ext>
          </c:extLst>
        </c:ser>
        <c:ser>
          <c:idx val="18"/>
          <c:order val="19"/>
          <c:tx>
            <c:strRef>
              <c:f>'ASE by level (Future)'!$A$22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(Future)'!$B$22,'ASE by level (Future)'!$D$22,'ASE by level (Future)'!$F$22,'ASE by level (Future)'!$H$22,'ASE by level (Future)'!$J$22)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714D-42FD-9F4C-9C552775B179}"/>
            </c:ext>
          </c:extLst>
        </c:ser>
        <c:ser>
          <c:idx val="19"/>
          <c:order val="20"/>
          <c:tx>
            <c:strRef>
              <c:f>'ASE by level (Future)'!$A$23</c:f>
              <c:strCache>
                <c:ptCount val="1"/>
                <c:pt idx="0">
                  <c:v>Heracross</c:v>
                </c:pt>
              </c:strCache>
            </c:strRef>
          </c:tx>
          <c:spPr>
            <a:ln w="6350" cap="rnd">
              <a:solidFill>
                <a:schemeClr val="accent1">
                  <a:alpha val="70000"/>
                </a:scheme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(Future)'!$B$23,'ASE by level (Future)'!$D$23,'ASE by level (Future)'!$F$23,'ASE by level (Future)'!$H$23,'ASE by level (Future)'!$J$23)</c:f>
              <c:numCache>
                <c:formatCode>General</c:formatCode>
                <c:ptCount val="5"/>
                <c:pt idx="0">
                  <c:v>1.4965034863033302</c:v>
                </c:pt>
                <c:pt idx="1">
                  <c:v>1.400252503107049</c:v>
                </c:pt>
                <c:pt idx="2">
                  <c:v>1.3296268963045981</c:v>
                </c:pt>
                <c:pt idx="3">
                  <c:v>1.2745746031901284</c:v>
                </c:pt>
                <c:pt idx="4">
                  <c:v>1.2262789477699518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714D-42FD-9F4C-9C552775B179}"/>
            </c:ext>
          </c:extLst>
        </c:ser>
        <c:ser>
          <c:idx val="20"/>
          <c:order val="21"/>
          <c:tx>
            <c:strRef>
              <c:f>'ASE by level (Future)'!$A$24</c:f>
              <c:strCache>
                <c:ptCount val="1"/>
                <c:pt idx="0">
                  <c:v>Sirfetch'd</c:v>
                </c:pt>
              </c:strCache>
            </c:strRef>
          </c:tx>
          <c:spPr>
            <a:ln w="6350" cap="rnd">
              <a:solidFill>
                <a:schemeClr val="accent6">
                  <a:lumMod val="75000"/>
                  <a:alpha val="70000"/>
                </a:scheme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(Future)'!$B$24,'ASE by level (Future)'!$D$24,'ASE by level (Future)'!$F$24,'ASE by level (Future)'!$H$24,'ASE by level (Future)'!$J$24)</c:f>
              <c:numCache>
                <c:formatCode>General</c:formatCode>
                <c:ptCount val="5"/>
                <c:pt idx="0">
                  <c:v>1.4987751077891325</c:v>
                </c:pt>
                <c:pt idx="1">
                  <c:v>1.4146465683565341</c:v>
                </c:pt>
                <c:pt idx="2">
                  <c:v>1.3343193394366586</c:v>
                </c:pt>
                <c:pt idx="3">
                  <c:v>1.273817152940663</c:v>
                </c:pt>
                <c:pt idx="4">
                  <c:v>1.2066501723723484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714D-42FD-9F4C-9C552775B179}"/>
            </c:ext>
          </c:extLst>
        </c:ser>
        <c:ser>
          <c:idx val="21"/>
          <c:order val="22"/>
          <c:tx>
            <c:strRef>
              <c:f>'ASE by level (Future)'!$A$25</c:f>
              <c:strCache>
                <c:ptCount val="1"/>
                <c:pt idx="0">
                  <c:v>Pheromosa</c:v>
                </c:pt>
              </c:strCache>
            </c:strRef>
          </c:tx>
          <c:spPr>
            <a:ln w="28575" cap="rnd">
              <a:solidFill>
                <a:srgbClr val="CBE509">
                  <a:alpha val="69804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BE509"/>
              </a:solidFill>
              <a:ln w="9525">
                <a:solidFill>
                  <a:srgbClr val="CBE509"/>
                </a:solidFill>
              </a:ln>
              <a:effectLst/>
            </c:spPr>
          </c:marker>
          <c:dPt>
            <c:idx val="4"/>
            <c:marker>
              <c:symbol val="circle"/>
              <c:size val="5"/>
              <c:spPr>
                <a:solidFill>
                  <a:srgbClr val="CBE509"/>
                </a:solidFill>
                <a:ln w="9525">
                  <a:solidFill>
                    <a:srgbClr val="CBE509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CBE509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E-714D-42FD-9F4C-9C552775B179}"/>
              </c:ext>
            </c:extLst>
          </c:dPt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(Future)'!$B$25,'ASE by level (Future)'!$D$25,'ASE by level (Future)'!$F$25,'ASE by level (Future)'!$H$25,'ASE by level (Future)'!$J$25)</c:f>
              <c:numCache>
                <c:formatCode>General</c:formatCode>
                <c:ptCount val="5"/>
                <c:pt idx="0">
                  <c:v>1.550002191765514</c:v>
                </c:pt>
                <c:pt idx="1">
                  <c:v>1.4361588493647355</c:v>
                </c:pt>
                <c:pt idx="2">
                  <c:v>1.3408465347637228</c:v>
                </c:pt>
                <c:pt idx="3">
                  <c:v>1.2660486799947459</c:v>
                </c:pt>
                <c:pt idx="4">
                  <c:v>1.193460595808983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714D-42FD-9F4C-9C552775B179}"/>
            </c:ext>
          </c:extLst>
        </c:ser>
        <c:ser>
          <c:idx val="22"/>
          <c:order val="23"/>
          <c:tx>
            <c:strRef>
              <c:f>'ASE by level (Future)'!$A$26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(Future)'!$B$26,'ASE by level (Future)'!$D$26,'ASE by level (Future)'!$F$26,'ASE by level (Future)'!$H$26,'ASE by level (Future)'!$J$26)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714D-42FD-9F4C-9C552775B179}"/>
            </c:ext>
          </c:extLst>
        </c:ser>
        <c:ser>
          <c:idx val="23"/>
          <c:order val="24"/>
          <c:tx>
            <c:strRef>
              <c:f>'ASE by level (Future)'!$A$27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(Future)'!$B$27,'ASE by level (Future)'!$D$27,'ASE by level (Future)'!$F$27,'ASE by level (Future)'!$H$27,'ASE by level (Future)'!$J$27)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714D-42FD-9F4C-9C552775B179}"/>
            </c:ext>
          </c:extLst>
        </c:ser>
        <c:ser>
          <c:idx val="24"/>
          <c:order val="25"/>
          <c:tx>
            <c:strRef>
              <c:f>'ASE by level (Future)'!$A$28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(Future)'!$B$28,'ASE by level (Future)'!$D$28,'ASE by level (Future)'!$F$28,'ASE by level (Future)'!$H$28,'ASE by level (Future)'!$J$28)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714D-42FD-9F4C-9C552775B179}"/>
            </c:ext>
          </c:extLst>
        </c:ser>
        <c:ser>
          <c:idx val="25"/>
          <c:order val="26"/>
          <c:tx>
            <c:strRef>
              <c:f>'ASE by level (Future)'!$A$29</c:f>
              <c:strCache>
                <c:ptCount val="1"/>
                <c:pt idx="0">
                  <c:v>Sneasler</c:v>
                </c:pt>
              </c:strCache>
            </c:strRef>
          </c:tx>
          <c:spPr>
            <a:ln w="28575" cap="rnd">
              <a:solidFill>
                <a:srgbClr val="9999FF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999FF"/>
              </a:solidFill>
              <a:ln w="9525">
                <a:solidFill>
                  <a:srgbClr val="9999FF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(Future)'!$B$29,'ASE by level (Future)'!$D$29,'ASE by level (Future)'!$F$29,'ASE by level (Future)'!$H$29,'ASE by level (Future)'!$J$29)</c:f>
              <c:numCache>
                <c:formatCode>General</c:formatCode>
                <c:ptCount val="5"/>
                <c:pt idx="0">
                  <c:v>1.5661585826420634</c:v>
                </c:pt>
                <c:pt idx="1">
                  <c:v>1.4802137579729047</c:v>
                </c:pt>
                <c:pt idx="2">
                  <c:v>1.3998150158305629</c:v>
                </c:pt>
                <c:pt idx="3">
                  <c:v>1.3385702648577791</c:v>
                </c:pt>
                <c:pt idx="4">
                  <c:v>1.2807055819829267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714D-42FD-9F4C-9C552775B179}"/>
            </c:ext>
          </c:extLst>
        </c:ser>
        <c:ser>
          <c:idx val="26"/>
          <c:order val="27"/>
          <c:tx>
            <c:strRef>
              <c:f>'ASE by level (Future)'!$A$30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(Future)'!$B$30,'ASE by level (Future)'!$D$30,'ASE by level (Future)'!$F$30,'ASE by level (Future)'!$H$30,'ASE by level (Future)'!$J$30)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714D-42FD-9F4C-9C552775B179}"/>
            </c:ext>
          </c:extLst>
        </c:ser>
        <c:ser>
          <c:idx val="27"/>
          <c:order val="28"/>
          <c:tx>
            <c:strRef>
              <c:f>'ASE by level (Future)'!$A$31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(Future)'!$B$31,'ASE by level (Future)'!$D$31,'ASE by level (Future)'!$F$31,'ASE by level (Future)'!$H$31,'ASE by level (Future)'!$J$31)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714D-42FD-9F4C-9C552775B179}"/>
            </c:ext>
          </c:extLst>
        </c:ser>
        <c:ser>
          <c:idx val="28"/>
          <c:order val="29"/>
          <c:tx>
            <c:strRef>
              <c:f>'ASE by level (Future)'!$A$32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(Future)'!$B$32,'ASE by level (Future)'!$D$32,'ASE by level (Future)'!$F$32,'ASE by level (Future)'!$H$32,'ASE by level (Future)'!$J$32)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714D-42FD-9F4C-9C552775B179}"/>
            </c:ext>
          </c:extLst>
        </c:ser>
        <c:ser>
          <c:idx val="29"/>
          <c:order val="30"/>
          <c:tx>
            <c:strRef>
              <c:f>'ASE by level (Future)'!$A$33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(Future)'!$B$33,'ASE by level (Future)'!$D$33,'ASE by level (Future)'!$F$33,'ASE by level (Future)'!$H$33,'ASE by level (Future)'!$J$33)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714D-42FD-9F4C-9C552775B179}"/>
            </c:ext>
          </c:extLst>
        </c:ser>
        <c:ser>
          <c:idx val="30"/>
          <c:order val="31"/>
          <c:tx>
            <c:strRef>
              <c:f>'ASE by level (Future)'!$A$34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(Future)'!$B$34,'ASE by level (Future)'!$D$34,'ASE by level (Future)'!$F$34,'ASE by level (Future)'!$H$34,'ASE by level (Future)'!$J$34)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714D-42FD-9F4C-9C552775B179}"/>
            </c:ext>
          </c:extLst>
        </c:ser>
        <c:ser>
          <c:idx val="31"/>
          <c:order val="32"/>
          <c:tx>
            <c:strRef>
              <c:f>'ASE by level (Future)'!$A$35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(Future)'!$B$35,'ASE by level (Future)'!$D$35,'ASE by level (Future)'!$F$35,'ASE by level (Future)'!$H$35,'ASE by level (Future)'!$J$35)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714D-42FD-9F4C-9C552775B179}"/>
            </c:ext>
          </c:extLst>
        </c:ser>
        <c:ser>
          <c:idx val="32"/>
          <c:order val="33"/>
          <c:tx>
            <c:strRef>
              <c:f>'ASE by level (Future)'!$A$36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(Future)'!$B$36,'ASE by level (Future)'!$D$36,'ASE by level (Future)'!$F$36,'ASE by level (Future)'!$H$36,'ASE by level (Future)'!$J$36)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714D-42FD-9F4C-9C552775B179}"/>
            </c:ext>
          </c:extLst>
        </c:ser>
        <c:ser>
          <c:idx val="33"/>
          <c:order val="34"/>
          <c:tx>
            <c:strRef>
              <c:f>'ASE by level (Future)'!$A$37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(Future)'!$B$37,'ASE by level (Future)'!$D$37,'ASE by level (Future)'!$F$37,'ASE by level (Future)'!$H$37,'ASE by level (Future)'!$J$37)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714D-42FD-9F4C-9C552775B179}"/>
            </c:ext>
          </c:extLst>
        </c:ser>
        <c:ser>
          <c:idx val="34"/>
          <c:order val="35"/>
          <c:tx>
            <c:strRef>
              <c:f>'ASE by level (Future)'!$A$38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(Future)'!$B$38,'ASE by level (Future)'!$D$38,'ASE by level (Future)'!$F$38,'ASE by level (Future)'!$H$38,'ASE by level (Future)'!$J$38)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714D-42FD-9F4C-9C552775B179}"/>
            </c:ext>
          </c:extLst>
        </c:ser>
        <c:ser>
          <c:idx val="35"/>
          <c:order val="36"/>
          <c:tx>
            <c:strRef>
              <c:f>'ASE by level (Future)'!$A$39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(Future)'!$B$39,'ASE by level (Future)'!$D$39,'ASE by level (Future)'!$F$39,'ASE by level (Future)'!$H$39,'ASE by level (Future)'!$J$39)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714D-42FD-9F4C-9C552775B179}"/>
            </c:ext>
          </c:extLst>
        </c:ser>
        <c:ser>
          <c:idx val="36"/>
          <c:order val="37"/>
          <c:tx>
            <c:strRef>
              <c:f>'ASE by level (Future)'!$A$40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(Future)'!$B$40,'ASE by level (Future)'!$D$40,'ASE by level (Future)'!$F$40,'ASE by level (Future)'!$H$40,'ASE by level (Future)'!$J$40)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714D-42FD-9F4C-9C552775B179}"/>
            </c:ext>
          </c:extLst>
        </c:ser>
        <c:ser>
          <c:idx val="37"/>
          <c:order val="38"/>
          <c:tx>
            <c:strRef>
              <c:f>'ASE by level (Future)'!$A$41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(Future)'!$B$41,'ASE by level (Future)'!$D$41,'ASE by level (Future)'!$F$41,'ASE by level (Future)'!$H$41,'ASE by level (Future)'!$J$41)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714D-42FD-9F4C-9C552775B1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692928"/>
        <c:axId val="990694592"/>
      </c:lineChart>
      <c:catAx>
        <c:axId val="990692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Attacker</a:t>
                </a:r>
                <a:r>
                  <a:rPr lang="en-US" sz="1400" baseline="0"/>
                  <a:t> l</a:t>
                </a:r>
                <a:r>
                  <a:rPr lang="en-US" sz="1400"/>
                  <a:t>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4592"/>
        <c:crosses val="max"/>
        <c:auto val="1"/>
        <c:lblAlgn val="ctr"/>
        <c:lblOffset val="100"/>
        <c:noMultiLvlLbl val="0"/>
      </c:catAx>
      <c:valAx>
        <c:axId val="990694592"/>
        <c:scaling>
          <c:orientation val="maxMin"/>
          <c:max val="1.5"/>
          <c:min val="0.85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2928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rgbClr val="FF0000"/>
                </a:solidFill>
              </a:rPr>
              <a:t>Fighting</a:t>
            </a:r>
            <a:r>
              <a:rPr lang="en-US" sz="1600"/>
              <a:t> attackers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rgbClr val="FF0000"/>
                </a:solidFill>
              </a:rPr>
              <a:t>Average Scaled Estimator (ASE)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rgbClr val="FF0000"/>
                </a:solidFill>
              </a:rPr>
              <a:t>Realistic Dodging</a:t>
            </a:r>
            <a:endParaRPr lang="en-US" sz="1600" b="1">
              <a:solidFill>
                <a:srgbClr val="FF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308001271773146E-2"/>
          <c:y val="6.1537808330491876E-2"/>
          <c:w val="0.88511079538919901"/>
          <c:h val="0.88456399453410195"/>
        </c:manualLayout>
      </c:layout>
      <c:barChart>
        <c:barDir val="col"/>
        <c:grouping val="stacked"/>
        <c:varyColors val="0"/>
        <c:ser>
          <c:idx val="38"/>
          <c:order val="39"/>
          <c:tx>
            <c:strRef>
              <c:f>'ASE by level (Future)'!$A$42</c:f>
              <c:strCache>
                <c:ptCount val="1"/>
                <c:pt idx="0">
                  <c:v>OP</c:v>
                </c:pt>
              </c:strCache>
            </c:strRef>
          </c:tx>
          <c:spPr>
            <a:solidFill>
              <a:srgbClr val="FF0000">
                <a:alpha val="5000"/>
              </a:srgb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(Future)'!$C$42,'ASE by level (Future)'!$E$42,'ASE by level (Future)'!$G$42,'ASE by level (Future)'!$I$42,'ASE by level (Future)'!$K$42)</c:f>
              <c:numCache>
                <c:formatCode>General</c:formatCode>
                <c:ptCount val="5"/>
                <c:pt idx="0">
                  <c:v>0.95847670866909074</c:v>
                </c:pt>
                <c:pt idx="1">
                  <c:v>0.95847670866909074</c:v>
                </c:pt>
                <c:pt idx="2">
                  <c:v>0.95847670866909074</c:v>
                </c:pt>
                <c:pt idx="3">
                  <c:v>0.95847670866909074</c:v>
                </c:pt>
                <c:pt idx="4">
                  <c:v>0.95847670866909074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87-4D55-B982-83B719D51FDF}"/>
            </c:ext>
          </c:extLst>
        </c:ser>
        <c:ser>
          <c:idx val="39"/>
          <c:order val="40"/>
          <c:tx>
            <c:strRef>
              <c:f>'ASE by level (Future)'!$A$43</c:f>
              <c:strCache>
                <c:ptCount val="1"/>
                <c:pt idx="0">
                  <c:v>L50 shadows/megas</c:v>
                </c:pt>
              </c:strCache>
            </c:strRef>
          </c:tx>
          <c:spPr>
            <a:solidFill>
              <a:srgbClr val="FF0000">
                <a:alpha val="10000"/>
              </a:srgb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(Future)'!$C$43,'ASE by level (Future)'!$E$43,'ASE by level (Future)'!$G$43,'ASE by level (Future)'!$I$43,'ASE by level (Future)'!$K$43)</c:f>
              <c:numCache>
                <c:formatCode>General</c:formatCode>
                <c:ptCount val="5"/>
                <c:pt idx="0">
                  <c:v>5.9987559925591794E-2</c:v>
                </c:pt>
                <c:pt idx="1">
                  <c:v>5.9987559925591794E-2</c:v>
                </c:pt>
                <c:pt idx="2">
                  <c:v>5.9987559925591794E-2</c:v>
                </c:pt>
                <c:pt idx="3">
                  <c:v>5.9987559925591794E-2</c:v>
                </c:pt>
                <c:pt idx="4">
                  <c:v>5.9987559925591794E-2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87-4D55-B982-83B719D51FDF}"/>
            </c:ext>
          </c:extLst>
        </c:ser>
        <c:ser>
          <c:idx val="40"/>
          <c:order val="41"/>
          <c:tx>
            <c:strRef>
              <c:f>'ASE by level (Future)'!$A$44</c:f>
              <c:strCache>
                <c:ptCount val="1"/>
                <c:pt idx="0">
                  <c:v>L40 shadow starters</c:v>
                </c:pt>
              </c:strCache>
            </c:strRef>
          </c:tx>
          <c:spPr>
            <a:solidFill>
              <a:srgbClr val="FF0000">
                <a:alpha val="5000"/>
              </a:srgb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(Future)'!$C$44,'ASE by level (Future)'!$E$44,'ASE by level (Future)'!$G$44,'ASE by level (Future)'!$I$44,'ASE by level (Future)'!$K$44)</c:f>
              <c:numCache>
                <c:formatCode>General</c:formatCode>
                <c:ptCount val="5"/>
                <c:pt idx="0">
                  <c:v>8.9809208268719409E-2</c:v>
                </c:pt>
                <c:pt idx="1">
                  <c:v>8.9809208268719409E-2</c:v>
                </c:pt>
                <c:pt idx="2">
                  <c:v>8.9809208268719409E-2</c:v>
                </c:pt>
                <c:pt idx="3">
                  <c:v>8.9809208268719409E-2</c:v>
                </c:pt>
                <c:pt idx="4">
                  <c:v>8.9809208268719409E-2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387-4D55-B982-83B719D51FDF}"/>
            </c:ext>
          </c:extLst>
        </c:ser>
        <c:ser>
          <c:idx val="41"/>
          <c:order val="42"/>
          <c:tx>
            <c:strRef>
              <c:f>'ASE by level (Future)'!$A$45</c:f>
              <c:strCache>
                <c:ptCount val="1"/>
                <c:pt idx="0">
                  <c:v>L40-50 Bulu/Roserade</c:v>
                </c:pt>
              </c:strCache>
            </c:strRef>
          </c:tx>
          <c:spPr>
            <a:solidFill>
              <a:srgbClr val="FF0000">
                <a:alpha val="10000"/>
              </a:srgb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(Future)'!$C$45,'ASE by level (Future)'!$E$45,'ASE by level (Future)'!$G$45,'ASE by level (Future)'!$I$45,'ASE by level (Future)'!$K$45)</c:f>
              <c:numCache>
                <c:formatCode>General</c:formatCode>
                <c:ptCount val="5"/>
                <c:pt idx="0">
                  <c:v>4.6994103910757978E-2</c:v>
                </c:pt>
                <c:pt idx="1">
                  <c:v>4.6994103910757978E-2</c:v>
                </c:pt>
                <c:pt idx="2">
                  <c:v>4.6994103910757978E-2</c:v>
                </c:pt>
                <c:pt idx="3">
                  <c:v>4.6994103910757978E-2</c:v>
                </c:pt>
                <c:pt idx="4">
                  <c:v>4.6994103910757978E-2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387-4D55-B982-83B719D51FDF}"/>
            </c:ext>
          </c:extLst>
        </c:ser>
        <c:ser>
          <c:idx val="42"/>
          <c:order val="43"/>
          <c:tx>
            <c:strRef>
              <c:f>'ASE by level (Future)'!$A$46</c:f>
              <c:strCache>
                <c:ptCount val="1"/>
                <c:pt idx="0">
                  <c:v>L50 starters</c:v>
                </c:pt>
              </c:strCache>
            </c:strRef>
          </c:tx>
          <c:spPr>
            <a:solidFill>
              <a:srgbClr val="FF0000">
                <a:alpha val="5000"/>
              </a:srgb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(Future)'!$C$46,'ASE by level (Future)'!$E$46,'ASE by level (Future)'!$G$46,'ASE by level (Future)'!$I$46,'ASE by level (Future)'!$K$46)</c:f>
              <c:numCache>
                <c:formatCode>General</c:formatCode>
                <c:ptCount val="5"/>
                <c:pt idx="0">
                  <c:v>8.3282654141471513E-2</c:v>
                </c:pt>
                <c:pt idx="1">
                  <c:v>8.3282654141471513E-2</c:v>
                </c:pt>
                <c:pt idx="2">
                  <c:v>8.3282654141471513E-2</c:v>
                </c:pt>
                <c:pt idx="3">
                  <c:v>8.3282654141471513E-2</c:v>
                </c:pt>
                <c:pt idx="4">
                  <c:v>8.3282654141471513E-2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387-4D55-B982-83B719D51FDF}"/>
            </c:ext>
          </c:extLst>
        </c:ser>
        <c:ser>
          <c:idx val="43"/>
          <c:order val="44"/>
          <c:tx>
            <c:strRef>
              <c:f>'ASE by level (Future)'!$A$47</c:f>
              <c:strCache>
                <c:ptCount val="1"/>
                <c:pt idx="0">
                  <c:v>L40 starters</c:v>
                </c:pt>
              </c:strCache>
            </c:strRef>
          </c:tx>
          <c:spPr>
            <a:solidFill>
              <a:srgbClr val="FF0000">
                <a:alpha val="10000"/>
              </a:srgb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(Future)'!$C$47,'ASE by level (Future)'!$E$47,'ASE by level (Future)'!$G$47,'ASE by level (Future)'!$I$47,'ASE by level (Future)'!$K$47)</c:f>
              <c:numCache>
                <c:formatCode>General</c:formatCode>
                <c:ptCount val="5"/>
                <c:pt idx="0">
                  <c:v>9.0000164242173053E-2</c:v>
                </c:pt>
                <c:pt idx="1">
                  <c:v>9.0000164242173053E-2</c:v>
                </c:pt>
                <c:pt idx="2">
                  <c:v>9.0000164242173053E-2</c:v>
                </c:pt>
                <c:pt idx="3">
                  <c:v>9.0000164242173053E-2</c:v>
                </c:pt>
                <c:pt idx="4">
                  <c:v>9.0000164242173053E-2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387-4D55-B982-83B719D51FDF}"/>
            </c:ext>
          </c:extLst>
        </c:ser>
        <c:ser>
          <c:idx val="44"/>
          <c:order val="45"/>
          <c:tx>
            <c:strRef>
              <c:f>'ASE by level (Future)'!$A$48</c:f>
              <c:strCache>
                <c:ptCount val="1"/>
                <c:pt idx="0">
                  <c:v>L30 attackers</c:v>
                </c:pt>
              </c:strCache>
            </c:strRef>
          </c:tx>
          <c:spPr>
            <a:solidFill>
              <a:srgbClr val="FF0000">
                <a:alpha val="5000"/>
              </a:srgb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(Future)'!$C$48,'ASE by level (Future)'!$E$48,'ASE by level (Future)'!$G$48,'ASE by level (Future)'!$I$48,'ASE by level (Future)'!$K$48)</c:f>
              <c:numCache>
                <c:formatCode>General</c:formatCode>
                <c:ptCount val="5"/>
                <c:pt idx="0">
                  <c:v>8.6714496008421946</c:v>
                </c:pt>
                <c:pt idx="1">
                  <c:v>8.6714496008421946</c:v>
                </c:pt>
                <c:pt idx="2">
                  <c:v>8.6714496008421946</c:v>
                </c:pt>
                <c:pt idx="3">
                  <c:v>8.6714496008421946</c:v>
                </c:pt>
                <c:pt idx="4">
                  <c:v>8.6714496008421946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387-4D55-B982-83B719D51F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990692928"/>
        <c:axId val="990694592"/>
      </c:barChart>
      <c:lineChart>
        <c:grouping val="standard"/>
        <c:varyColors val="0"/>
        <c:ser>
          <c:idx val="90"/>
          <c:order val="0"/>
          <c:tx>
            <c:strRef>
              <c:f>'ASE by level (Future)'!$A$3</c:f>
              <c:strCache>
                <c:ptCount val="1"/>
                <c:pt idx="0">
                  <c:v>Terrakion C</c:v>
                </c:pt>
              </c:strCache>
            </c:strRef>
          </c:tx>
          <c:spPr>
            <a:ln w="76200" cap="rnd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circ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(Future)'!$C$3,'ASE by level (Future)'!$E$3,'ASE by level (Future)'!$G$3,'ASE by level (Future)'!$I$3,'ASE by level (Future)'!$K$3)</c:f>
              <c:numCache>
                <c:formatCode>General</c:formatCode>
                <c:ptCount val="5"/>
                <c:pt idx="0">
                  <c:v>1.0614659252252527</c:v>
                </c:pt>
                <c:pt idx="1">
                  <c:v>1.0124896793796458</c:v>
                </c:pt>
                <c:pt idx="2">
                  <c:v>0.9689495615990007</c:v>
                </c:pt>
                <c:pt idx="3">
                  <c:v>0.93746151317823423</c:v>
                </c:pt>
                <c:pt idx="4">
                  <c:v>0.90501747220023288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387-4D55-B982-83B719D51FDF}"/>
            </c:ext>
          </c:extLst>
        </c:ser>
        <c:ser>
          <c:idx val="0"/>
          <c:order val="1"/>
          <c:tx>
            <c:strRef>
              <c:f>'ASE by level (Future)'!$A$4</c:f>
              <c:strCache>
                <c:ptCount val="1"/>
                <c:pt idx="0">
                  <c:v>Shadow Machamp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(Future)'!$C$4,'ASE by level (Future)'!$E$4,'ASE by level (Future)'!$G$4,'ASE by level (Future)'!$I$4,'ASE by level (Future)'!$K$4)</c:f>
              <c:numCache>
                <c:formatCode>General</c:formatCode>
                <c:ptCount val="5"/>
                <c:pt idx="0">
                  <c:v>1.0927979299802404</c:v>
                </c:pt>
                <c:pt idx="1">
                  <c:v>1.0405346260116994</c:v>
                </c:pt>
                <c:pt idx="2">
                  <c:v>0.99388383338994557</c:v>
                </c:pt>
                <c:pt idx="3">
                  <c:v>0.95847670866909074</c:v>
                </c:pt>
                <c:pt idx="4">
                  <c:v>0.92234987169240457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387-4D55-B982-83B719D51FDF}"/>
            </c:ext>
          </c:extLst>
        </c:ser>
        <c:ser>
          <c:idx val="1"/>
          <c:order val="2"/>
          <c:tx>
            <c:strRef>
              <c:f>'ASE by level (Future)'!$A$5</c:f>
              <c:strCache>
                <c:ptCount val="1"/>
                <c:pt idx="0">
                  <c:v>Terrakion RS</c:v>
                </c:pt>
              </c:strCache>
            </c:strRef>
          </c:tx>
          <c:spPr>
            <a:ln w="762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(Future)'!$C$5,'ASE by level (Future)'!$E$5,'ASE by level (Future)'!$G$5,'ASE by level (Future)'!$I$5,'ASE by level (Future)'!$K$5)</c:f>
              <c:numCache>
                <c:formatCode>General</c:formatCode>
                <c:ptCount val="5"/>
                <c:pt idx="0">
                  <c:v>1.1650901665398685</c:v>
                </c:pt>
                <c:pt idx="1">
                  <c:v>1.1143386218039202</c:v>
                </c:pt>
                <c:pt idx="2">
                  <c:v>1.0643621306214028</c:v>
                </c:pt>
                <c:pt idx="3">
                  <c:v>1.0297845739179703</c:v>
                </c:pt>
                <c:pt idx="4">
                  <c:v>0.9958303154652306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387-4D55-B982-83B719D51FDF}"/>
            </c:ext>
          </c:extLst>
        </c:ser>
        <c:ser>
          <c:idx val="2"/>
          <c:order val="3"/>
          <c:tx>
            <c:strRef>
              <c:f>'ASE by level (Future)'!$A$6</c:f>
              <c:strCache>
                <c:ptCount val="1"/>
                <c:pt idx="0">
                  <c:v>Shadow Hariyama</c:v>
                </c:pt>
              </c:strCache>
            </c:strRef>
          </c:tx>
          <c:spPr>
            <a:ln w="28575" cap="rnd">
              <a:solidFill>
                <a:schemeClr val="accent2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(Future)'!$C$6,'ASE by level (Future)'!$E$6,'ASE by level (Future)'!$G$6,'ASE by level (Future)'!$I$6,'ASE by level (Future)'!$K$6)</c:f>
              <c:numCache>
                <c:formatCode>General</c:formatCode>
                <c:ptCount val="5"/>
                <c:pt idx="0">
                  <c:v>1.172695704826167</c:v>
                </c:pt>
                <c:pt idx="1">
                  <c:v>1.1140173514580218</c:v>
                </c:pt>
                <c:pt idx="2">
                  <c:v>1.0673245282873305</c:v>
                </c:pt>
                <c:pt idx="3">
                  <c:v>1.0262466037478672</c:v>
                </c:pt>
                <c:pt idx="4">
                  <c:v>0.99293994986890399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9387-4D55-B982-83B719D51FDF}"/>
            </c:ext>
          </c:extLst>
        </c:ser>
        <c:ser>
          <c:idx val="3"/>
          <c:order val="4"/>
          <c:tx>
            <c:strRef>
              <c:f>'ASE by level (Future)'!$A$7</c:f>
              <c:strCache>
                <c:ptCount val="1"/>
                <c:pt idx="0">
                  <c:v>Sneasler C/DP</c:v>
                </c:pt>
              </c:strCache>
            </c:strRef>
          </c:tx>
          <c:spPr>
            <a:ln w="76200" cap="rnd">
              <a:solidFill>
                <a:srgbClr val="9999FF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9999FF"/>
              </a:solidFill>
              <a:ln w="9525">
                <a:solidFill>
                  <a:srgbClr val="9999FF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(Future)'!$C$7,'ASE by level (Future)'!$E$7,'ASE by level (Future)'!$G$7,'ASE by level (Future)'!$I$7,'ASE by level (Future)'!$K$7)</c:f>
              <c:numCache>
                <c:formatCode>General</c:formatCode>
                <c:ptCount val="5"/>
                <c:pt idx="0">
                  <c:v>1.1857790550500211</c:v>
                </c:pt>
                <c:pt idx="1">
                  <c:v>1.1276902415952998</c:v>
                </c:pt>
                <c:pt idx="2">
                  <c:v>1.0791826341272464</c:v>
                </c:pt>
                <c:pt idx="3">
                  <c:v>1.0413065126022452</c:v>
                </c:pt>
                <c:pt idx="4">
                  <c:v>1.0040921212560556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9387-4D55-B982-83B719D51FDF}"/>
            </c:ext>
          </c:extLst>
        </c:ser>
        <c:ser>
          <c:idx val="4"/>
          <c:order val="5"/>
          <c:tx>
            <c:strRef>
              <c:f>'ASE by level (Future)'!$A$8</c:f>
              <c:strCache>
                <c:ptCount val="1"/>
                <c:pt idx="0">
                  <c:v>Conkeldurr</c:v>
                </c:pt>
              </c:strCache>
            </c:strRef>
          </c:tx>
          <c:spPr>
            <a:ln w="28575" cap="rnd">
              <a:solidFill>
                <a:srgbClr val="CC990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C9900"/>
              </a:solidFill>
              <a:ln w="9525">
                <a:solidFill>
                  <a:srgbClr val="CC99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(Future)'!$C$8,'ASE by level (Future)'!$E$8,'ASE by level (Future)'!$G$8,'ASE by level (Future)'!$I$8,'ASE by level (Future)'!$K$8)</c:f>
              <c:numCache>
                <c:formatCode>General</c:formatCode>
                <c:ptCount val="5"/>
                <c:pt idx="0">
                  <c:v>1.2211858875052655</c:v>
                </c:pt>
                <c:pt idx="1">
                  <c:v>1.168533274562104</c:v>
                </c:pt>
                <c:pt idx="2">
                  <c:v>1.118892669521208</c:v>
                </c:pt>
                <c:pt idx="3">
                  <c:v>1.0788603146113411</c:v>
                </c:pt>
                <c:pt idx="4">
                  <c:v>1.04089850240105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9387-4D55-B982-83B719D51FDF}"/>
            </c:ext>
          </c:extLst>
        </c:ser>
        <c:ser>
          <c:idx val="5"/>
          <c:order val="6"/>
          <c:tx>
            <c:strRef>
              <c:f>'ASE by level (Future)'!$A$9</c:f>
              <c:strCache>
                <c:ptCount val="1"/>
                <c:pt idx="0">
                  <c:v>Lucario</c:v>
                </c:pt>
              </c:strCache>
            </c:strRef>
          </c:tx>
          <c:spPr>
            <a:ln w="28575" cap="rnd">
              <a:solidFill>
                <a:schemeClr val="accent1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(Future)'!$C$9,'ASE by level (Future)'!$E$9,'ASE by level (Future)'!$G$9,'ASE by level (Future)'!$I$9,'ASE by level (Future)'!$K$9)</c:f>
              <c:numCache>
                <c:formatCode>General</c:formatCode>
                <c:ptCount val="5"/>
                <c:pt idx="0">
                  <c:v>1.1656945308556368</c:v>
                </c:pt>
                <c:pt idx="1">
                  <c:v>1.1082734768634019</c:v>
                </c:pt>
                <c:pt idx="2">
                  <c:v>1.0607711785366831</c:v>
                </c:pt>
                <c:pt idx="3">
                  <c:v>1.0184642685946825</c:v>
                </c:pt>
                <c:pt idx="4">
                  <c:v>0.98534000915588016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9387-4D55-B982-83B719D51FDF}"/>
            </c:ext>
          </c:extLst>
        </c:ser>
        <c:ser>
          <c:idx val="6"/>
          <c:order val="7"/>
          <c:tx>
            <c:strRef>
              <c:f>'ASE by level (Future)'!$A$10</c:f>
              <c:strCache>
                <c:ptCount val="1"/>
                <c:pt idx="0">
                  <c:v>Mienshao AS</c:v>
                </c:pt>
              </c:strCache>
            </c:strRef>
          </c:tx>
          <c:spPr>
            <a:ln w="76200" cap="rnd">
              <a:solidFill>
                <a:srgbClr val="CC66FF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CC66FF"/>
              </a:solidFill>
              <a:ln w="9525">
                <a:solidFill>
                  <a:srgbClr val="CC66FF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(Future)'!$C$10,'ASE by level (Future)'!$E$10,'ASE by level (Future)'!$G$10,'ASE by level (Future)'!$I$10,'ASE by level (Future)'!$K$10)</c:f>
              <c:numCache>
                <c:formatCode>General</c:formatCode>
                <c:ptCount val="5"/>
                <c:pt idx="0">
                  <c:v>1.1552675807741599</c:v>
                </c:pt>
                <c:pt idx="1">
                  <c:v>1.1006457683854991</c:v>
                </c:pt>
                <c:pt idx="2">
                  <c:v>1.0513565951886192</c:v>
                </c:pt>
                <c:pt idx="3">
                  <c:v>1.0101885626100424</c:v>
                </c:pt>
                <c:pt idx="4">
                  <c:v>0.97519924223972698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9387-4D55-B982-83B719D51FDF}"/>
            </c:ext>
          </c:extLst>
        </c:ser>
        <c:ser>
          <c:idx val="7"/>
          <c:order val="8"/>
          <c:tx>
            <c:strRef>
              <c:f>'ASE by level (Future)'!$A$11</c:f>
              <c:strCache>
                <c:ptCount val="1"/>
                <c:pt idx="0">
                  <c:v>Machamp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(Future)'!$C$11,'ASE by level (Future)'!$E$11,'ASE by level (Future)'!$G$11,'ASE by level (Future)'!$I$11,'ASE by level (Future)'!$K$11)</c:f>
              <c:numCache>
                <c:formatCode>General</c:formatCode>
                <c:ptCount val="5"/>
                <c:pt idx="0">
                  <c:v>1.2885316926058616</c:v>
                </c:pt>
                <c:pt idx="1">
                  <c:v>1.2238015374821045</c:v>
                </c:pt>
                <c:pt idx="2">
                  <c:v>1.1734679918072157</c:v>
                </c:pt>
                <c:pt idx="3">
                  <c:v>1.1340289879561463</c:v>
                </c:pt>
                <c:pt idx="4">
                  <c:v>1.0942829661885822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9387-4D55-B982-83B719D51FDF}"/>
            </c:ext>
          </c:extLst>
        </c:ser>
        <c:ser>
          <c:idx val="8"/>
          <c:order val="9"/>
          <c:tx>
            <c:strRef>
              <c:f>'ASE by level (Future)'!$A$12</c:f>
              <c:strCache>
                <c:ptCount val="1"/>
                <c:pt idx="0">
                  <c:v>Zapdos Sp</c:v>
                </c:pt>
              </c:strCache>
            </c:strRef>
          </c:tx>
          <c:spPr>
            <a:ln w="762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(Future)'!$C$12,'ASE by level (Future)'!$E$12,'ASE by level (Future)'!$G$12,'ASE by level (Future)'!$I$12,'ASE by level (Future)'!$K$12)</c:f>
              <c:numCache>
                <c:formatCode>General</c:formatCode>
                <c:ptCount val="5"/>
                <c:pt idx="0">
                  <c:v>1.2871177451945623</c:v>
                </c:pt>
                <c:pt idx="1">
                  <c:v>1.225502480641959</c:v>
                </c:pt>
                <c:pt idx="2">
                  <c:v>1.1760234478272624</c:v>
                </c:pt>
                <c:pt idx="3">
                  <c:v>1.1322248614052604</c:v>
                </c:pt>
                <c:pt idx="4">
                  <c:v>1.0924597733266435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9387-4D55-B982-83B719D51FDF}"/>
            </c:ext>
          </c:extLst>
        </c:ser>
        <c:ser>
          <c:idx val="9"/>
          <c:order val="10"/>
          <c:tx>
            <c:strRef>
              <c:f>'ASE by level (Future)'!$A$13</c:f>
              <c:strCache>
                <c:ptCount val="1"/>
              </c:strCache>
            </c:strRef>
          </c:tx>
          <c:spPr>
            <a:ln w="12700" cap="rnd">
              <a:solidFill>
                <a:srgbClr val="9999FF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999FF"/>
              </a:solidFill>
              <a:ln w="9525">
                <a:solidFill>
                  <a:srgbClr val="9999FF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(Future)'!$C$13,'ASE by level (Future)'!$E$13,'ASE by level (Future)'!$G$13,'ASE by level (Future)'!$I$13,'ASE by level (Future)'!$K$13)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9387-4D55-B982-83B719D51FDF}"/>
            </c:ext>
          </c:extLst>
        </c:ser>
        <c:ser>
          <c:idx val="10"/>
          <c:order val="11"/>
          <c:tx>
            <c:strRef>
              <c:f>'ASE by level (Future)'!$A$14</c:f>
              <c:strCache>
                <c:ptCount val="1"/>
                <c:pt idx="0">
                  <c:v>Zapdos (Galarian)</c:v>
                </c:pt>
              </c:strCache>
            </c:strRef>
          </c:tx>
          <c:spPr>
            <a:ln w="28575" cap="rnd">
              <a:solidFill>
                <a:srgbClr val="FF0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(Future)'!$C$14,'ASE by level (Future)'!$E$14,'ASE by level (Future)'!$G$14,'ASE by level (Future)'!$I$14,'ASE by level (Future)'!$K$14)</c:f>
              <c:numCache>
                <c:formatCode>General</c:formatCode>
                <c:ptCount val="5"/>
                <c:pt idx="0">
                  <c:v>1.3285503991578045</c:v>
                </c:pt>
                <c:pt idx="1">
                  <c:v>1.2635699675515384</c:v>
                </c:pt>
                <c:pt idx="2">
                  <c:v>1.2119569181756744</c:v>
                </c:pt>
                <c:pt idx="3">
                  <c:v>1.1678180232614299</c:v>
                </c:pt>
                <c:pt idx="4">
                  <c:v>1.1266019381234449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9387-4D55-B982-83B719D51FDF}"/>
            </c:ext>
          </c:extLst>
        </c:ser>
        <c:ser>
          <c:idx val="11"/>
          <c:order val="12"/>
          <c:tx>
            <c:strRef>
              <c:f>'ASE by level (Future)'!$A$15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(Future)'!$C$15,'ASE by level (Future)'!$E$15,'ASE by level (Future)'!$G$15,'ASE by level (Future)'!$I$15,'ASE by level (Future)'!$K$15)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9387-4D55-B982-83B719D51FDF}"/>
            </c:ext>
          </c:extLst>
        </c:ser>
        <c:ser>
          <c:idx val="12"/>
          <c:order val="13"/>
          <c:tx>
            <c:strRef>
              <c:f>'ASE by level (Future)'!$A$16</c:f>
              <c:strCache>
                <c:ptCount val="1"/>
                <c:pt idx="0">
                  <c:v>Hariyama</c:v>
                </c:pt>
              </c:strCache>
            </c:strRef>
          </c:tx>
          <c:spPr>
            <a:ln w="12700" cap="rnd">
              <a:solidFill>
                <a:schemeClr val="accent2">
                  <a:alpha val="70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(Future)'!$C$16,'ASE by level (Future)'!$E$16,'ASE by level (Future)'!$G$16,'ASE by level (Future)'!$I$16,'ASE by level (Future)'!$K$16)</c:f>
              <c:numCache>
                <c:formatCode>General</c:formatCode>
                <c:ptCount val="5"/>
                <c:pt idx="0">
                  <c:v>1.3789665040849588</c:v>
                </c:pt>
                <c:pt idx="1">
                  <c:v>1.321616693252307</c:v>
                </c:pt>
                <c:pt idx="2">
                  <c:v>1.2625901394482291</c:v>
                </c:pt>
                <c:pt idx="3">
                  <c:v>1.2221755893219326</c:v>
                </c:pt>
                <c:pt idx="4">
                  <c:v>1.1754542504405783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9387-4D55-B982-83B719D51FDF}"/>
            </c:ext>
          </c:extLst>
        </c:ser>
        <c:ser>
          <c:idx val="13"/>
          <c:order val="14"/>
          <c:tx>
            <c:strRef>
              <c:f>'ASE by level (Future)'!$A$17</c:f>
              <c:strCache>
                <c:ptCount val="1"/>
                <c:pt idx="0">
                  <c:v>Buzzwole</c:v>
                </c:pt>
              </c:strCache>
            </c:strRef>
          </c:tx>
          <c:spPr>
            <a:ln w="28575" cap="rnd">
              <a:solidFill>
                <a:srgbClr val="C00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(Future)'!$C$17,'ASE by level (Future)'!$E$17,'ASE by level (Future)'!$G$17,'ASE by level (Future)'!$I$17,'ASE by level (Future)'!$K$17)</c:f>
              <c:numCache>
                <c:formatCode>General</c:formatCode>
                <c:ptCount val="5"/>
                <c:pt idx="0">
                  <c:v>1.3499067345946159</c:v>
                </c:pt>
                <c:pt idx="1">
                  <c:v>1.2897715121509794</c:v>
                </c:pt>
                <c:pt idx="2">
                  <c:v>1.2360050662568334</c:v>
                </c:pt>
                <c:pt idx="3">
                  <c:v>1.1887737857472882</c:v>
                </c:pt>
                <c:pt idx="4">
                  <c:v>1.1509596809203979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9387-4D55-B982-83B719D51FDF}"/>
            </c:ext>
          </c:extLst>
        </c:ser>
        <c:ser>
          <c:idx val="14"/>
          <c:order val="15"/>
          <c:tx>
            <c:strRef>
              <c:f>'ASE by level (Future)'!$A$18</c:f>
              <c:strCache>
                <c:ptCount val="1"/>
                <c:pt idx="0">
                  <c:v>Sneasler C/CC</c:v>
                </c:pt>
              </c:strCache>
            </c:strRef>
          </c:tx>
          <c:spPr>
            <a:ln w="76200" cap="rnd">
              <a:solidFill>
                <a:srgbClr val="9999FF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9999FF"/>
              </a:solidFill>
              <a:ln w="9525">
                <a:solidFill>
                  <a:srgbClr val="9999FF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(Future)'!$C$18,'ASE by level (Future)'!$E$18,'ASE by level (Future)'!$G$18,'ASE by level (Future)'!$I$18,'ASE by level (Future)'!$K$18)</c:f>
              <c:numCache>
                <c:formatCode>General</c:formatCode>
                <c:ptCount val="5"/>
                <c:pt idx="0">
                  <c:v>1.3240535816027816</c:v>
                </c:pt>
                <c:pt idx="1">
                  <c:v>1.257412223231789</c:v>
                </c:pt>
                <c:pt idx="2">
                  <c:v>1.2028012593392399</c:v>
                </c:pt>
                <c:pt idx="3">
                  <c:v>1.1620043790600882</c:v>
                </c:pt>
                <c:pt idx="4">
                  <c:v>1.1185762469563092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9387-4D55-B982-83B719D51FDF}"/>
            </c:ext>
          </c:extLst>
        </c:ser>
        <c:ser>
          <c:idx val="15"/>
          <c:order val="16"/>
          <c:tx>
            <c:strRef>
              <c:f>'ASE by level (Future)'!$A$19</c:f>
              <c:strCache>
                <c:ptCount val="1"/>
                <c:pt idx="0">
                  <c:v>Mega Lopunny</c:v>
                </c:pt>
              </c:strCache>
            </c:strRef>
          </c:tx>
          <c:spPr>
            <a:ln w="28575" cap="rnd">
              <a:solidFill>
                <a:schemeClr val="accent2">
                  <a:lumMod val="75000"/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(Future)'!$C$19,'ASE by level (Future)'!$E$19,'ASE by level (Future)'!$G$19,'ASE by level (Future)'!$I$19,'ASE by level (Future)'!$K$19)</c:f>
              <c:numCache>
                <c:formatCode>General</c:formatCode>
                <c:ptCount val="5"/>
                <c:pt idx="0">
                  <c:v>1.3023809115009086</c:v>
                </c:pt>
                <c:pt idx="1">
                  <c:v>1.2385502349156314</c:v>
                </c:pt>
                <c:pt idx="2">
                  <c:v>1.1829418425448177</c:v>
                </c:pt>
                <c:pt idx="3">
                  <c:v>1.1374915189635539</c:v>
                </c:pt>
                <c:pt idx="4">
                  <c:v>1.0922775021060329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9387-4D55-B982-83B719D51FDF}"/>
            </c:ext>
          </c:extLst>
        </c:ser>
        <c:ser>
          <c:idx val="16"/>
          <c:order val="17"/>
          <c:tx>
            <c:strRef>
              <c:f>'ASE by level (Future)'!$A$20</c:f>
              <c:strCache>
                <c:ptCount val="1"/>
                <c:pt idx="0">
                  <c:v>Breloom</c:v>
                </c:pt>
              </c:strCache>
            </c:strRef>
          </c:tx>
          <c:spPr>
            <a:ln w="12700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(Future)'!$C$20,'ASE by level (Future)'!$E$20,'ASE by level (Future)'!$G$20,'ASE by level (Future)'!$I$20,'ASE by level (Future)'!$K$20)</c:f>
              <c:numCache>
                <c:formatCode>General</c:formatCode>
                <c:ptCount val="5"/>
                <c:pt idx="0">
                  <c:v>1.329070358314826</c:v>
                </c:pt>
                <c:pt idx="1">
                  <c:v>1.2616388001950773</c:v>
                </c:pt>
                <c:pt idx="2">
                  <c:v>1.2012078738645446</c:v>
                </c:pt>
                <c:pt idx="3">
                  <c:v>1.1544571564894914</c:v>
                </c:pt>
                <c:pt idx="4">
                  <c:v>1.1129815255821371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9387-4D55-B982-83B719D51FDF}"/>
            </c:ext>
          </c:extLst>
        </c:ser>
        <c:ser>
          <c:idx val="17"/>
          <c:order val="18"/>
          <c:tx>
            <c:strRef>
              <c:f>'ASE by level (Future)'!$A$21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(Future)'!$C$21,'ASE by level (Future)'!$E$21,'ASE by level (Future)'!$G$21,'ASE by level (Future)'!$I$21,'ASE by level (Future)'!$K$21)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9387-4D55-B982-83B719D51FDF}"/>
            </c:ext>
          </c:extLst>
        </c:ser>
        <c:ser>
          <c:idx val="18"/>
          <c:order val="19"/>
          <c:tx>
            <c:strRef>
              <c:f>'ASE by level (Future)'!$A$22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(Future)'!$C$22,'ASE by level (Future)'!$E$22,'ASE by level (Future)'!$G$22,'ASE by level (Future)'!$I$22,'ASE by level (Future)'!$K$22)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9387-4D55-B982-83B719D51FDF}"/>
            </c:ext>
          </c:extLst>
        </c:ser>
        <c:ser>
          <c:idx val="19"/>
          <c:order val="20"/>
          <c:tx>
            <c:strRef>
              <c:f>'ASE by level (Future)'!$A$23</c:f>
              <c:strCache>
                <c:ptCount val="1"/>
                <c:pt idx="0">
                  <c:v>Heracross</c:v>
                </c:pt>
              </c:strCache>
            </c:strRef>
          </c:tx>
          <c:spPr>
            <a:ln w="6350" cap="rnd">
              <a:solidFill>
                <a:schemeClr val="accent1">
                  <a:alpha val="70000"/>
                </a:scheme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(Future)'!$C$23,'ASE by level (Future)'!$E$23,'ASE by level (Future)'!$G$23,'ASE by level (Future)'!$I$23,'ASE by level (Future)'!$K$23)</c:f>
              <c:numCache>
                <c:formatCode>General</c:formatCode>
                <c:ptCount val="5"/>
                <c:pt idx="0">
                  <c:v>1.4371152100252078</c:v>
                </c:pt>
                <c:pt idx="1">
                  <c:v>1.3624800224438534</c:v>
                </c:pt>
                <c:pt idx="2">
                  <c:v>1.308216056736905</c:v>
                </c:pt>
                <c:pt idx="3">
                  <c:v>1.2639290611804417</c:v>
                </c:pt>
                <c:pt idx="4">
                  <c:v>1.219230476681485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9387-4D55-B982-83B719D51FDF}"/>
            </c:ext>
          </c:extLst>
        </c:ser>
        <c:ser>
          <c:idx val="20"/>
          <c:order val="21"/>
          <c:tx>
            <c:strRef>
              <c:f>'ASE by level (Future)'!$A$24</c:f>
              <c:strCache>
                <c:ptCount val="1"/>
                <c:pt idx="0">
                  <c:v>Sirfetch'd</c:v>
                </c:pt>
              </c:strCache>
            </c:strRef>
          </c:tx>
          <c:spPr>
            <a:ln w="6350" cap="rnd">
              <a:solidFill>
                <a:schemeClr val="accent6">
                  <a:lumMod val="75000"/>
                  <a:alpha val="70000"/>
                </a:scheme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(Future)'!$C$24,'ASE by level (Future)'!$E$24,'ASE by level (Future)'!$G$24,'ASE by level (Future)'!$I$24,'ASE by level (Future)'!$K$24)</c:f>
              <c:numCache>
                <c:formatCode>General</c:formatCode>
                <c:ptCount val="5"/>
                <c:pt idx="0">
                  <c:v>1.3995922217415042</c:v>
                </c:pt>
                <c:pt idx="1">
                  <c:v>1.3324812587026218</c:v>
                </c:pt>
                <c:pt idx="2">
                  <c:v>1.2703936066004033</c:v>
                </c:pt>
                <c:pt idx="3">
                  <c:v>1.2277519541859567</c:v>
                </c:pt>
                <c:pt idx="4">
                  <c:v>1.1800108974728059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9387-4D55-B982-83B719D51FDF}"/>
            </c:ext>
          </c:extLst>
        </c:ser>
        <c:ser>
          <c:idx val="21"/>
          <c:order val="22"/>
          <c:tx>
            <c:strRef>
              <c:f>'ASE by level (Future)'!$A$25</c:f>
              <c:strCache>
                <c:ptCount val="1"/>
                <c:pt idx="0">
                  <c:v>Pheromosa</c:v>
                </c:pt>
              </c:strCache>
            </c:strRef>
          </c:tx>
          <c:spPr>
            <a:ln w="28575" cap="rnd">
              <a:solidFill>
                <a:srgbClr val="CBE509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BE509"/>
              </a:solidFill>
              <a:ln w="9525">
                <a:solidFill>
                  <a:srgbClr val="CBE509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(Future)'!$C$25,'ASE by level (Future)'!$E$25,'ASE by level (Future)'!$G$25,'ASE by level (Future)'!$I$25,'ASE by level (Future)'!$K$25)</c:f>
              <c:numCache>
                <c:formatCode>General</c:formatCode>
                <c:ptCount val="5"/>
                <c:pt idx="0">
                  <c:v>1.2903953028048654</c:v>
                </c:pt>
                <c:pt idx="1">
                  <c:v>1.2149280600367438</c:v>
                </c:pt>
                <c:pt idx="2">
                  <c:v>1.1556510847821633</c:v>
                </c:pt>
                <c:pt idx="3">
                  <c:v>1.1039322379558405</c:v>
                </c:pt>
                <c:pt idx="4">
                  <c:v>1.0556480238474037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9387-4D55-B982-83B719D51FDF}"/>
            </c:ext>
          </c:extLst>
        </c:ser>
        <c:ser>
          <c:idx val="22"/>
          <c:order val="23"/>
          <c:tx>
            <c:strRef>
              <c:f>'ASE by level (Future)'!$A$26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(Future)'!$C$26,'ASE by level (Future)'!$E$26,'ASE by level (Future)'!$G$26,'ASE by level (Future)'!$I$26,'ASE by level (Future)'!$K$26)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9387-4D55-B982-83B719D51FDF}"/>
            </c:ext>
          </c:extLst>
        </c:ser>
        <c:ser>
          <c:idx val="23"/>
          <c:order val="24"/>
          <c:tx>
            <c:strRef>
              <c:f>'ASE by level (Future)'!$A$27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(Future)'!$C$27,'ASE by level (Future)'!$E$27,'ASE by level (Future)'!$G$27,'ASE by level (Future)'!$I$27,'ASE by level (Future)'!$K$27)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9387-4D55-B982-83B719D51FDF}"/>
            </c:ext>
          </c:extLst>
        </c:ser>
        <c:ser>
          <c:idx val="24"/>
          <c:order val="25"/>
          <c:tx>
            <c:strRef>
              <c:f>'ASE by level (Future)'!$A$28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(Future)'!$C$28,'ASE by level (Future)'!$E$28,'ASE by level (Future)'!$G$28,'ASE by level (Future)'!$I$28,'ASE by level (Future)'!$K$28)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9387-4D55-B982-83B719D51FDF}"/>
            </c:ext>
          </c:extLst>
        </c:ser>
        <c:ser>
          <c:idx val="25"/>
          <c:order val="26"/>
          <c:tx>
            <c:strRef>
              <c:f>'ASE by level (Future)'!$A$29</c:f>
              <c:strCache>
                <c:ptCount val="1"/>
                <c:pt idx="0">
                  <c:v>Sneasler</c:v>
                </c:pt>
              </c:strCache>
            </c:strRef>
          </c:tx>
          <c:spPr>
            <a:ln w="28575" cap="rnd">
              <a:solidFill>
                <a:srgbClr val="9999FF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999FF"/>
              </a:solidFill>
              <a:ln w="9525">
                <a:solidFill>
                  <a:srgbClr val="9999FF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(Future)'!$C$29,'ASE by level (Future)'!$E$29,'ASE by level (Future)'!$G$29,'ASE by level (Future)'!$I$29,'ASE by level (Future)'!$K$29)</c:f>
              <c:numCache>
                <c:formatCode>General</c:formatCode>
                <c:ptCount val="5"/>
                <c:pt idx="0">
                  <c:v>1.496100143143662</c:v>
                </c:pt>
                <c:pt idx="1">
                  <c:v>1.4211086754909095</c:v>
                </c:pt>
                <c:pt idx="2">
                  <c:v>1.3558133244729271</c:v>
                </c:pt>
                <c:pt idx="3">
                  <c:v>1.3119653572284173</c:v>
                </c:pt>
                <c:pt idx="4">
                  <c:v>1.2625227267212029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9387-4D55-B982-83B719D51FDF}"/>
            </c:ext>
          </c:extLst>
        </c:ser>
        <c:ser>
          <c:idx val="26"/>
          <c:order val="27"/>
          <c:tx>
            <c:strRef>
              <c:f>'ASE by level (Future)'!$A$30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(Future)'!$C$30,'ASE by level (Future)'!$E$30,'ASE by level (Future)'!$G$30,'ASE by level (Future)'!$I$30,'ASE by level (Future)'!$K$30)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9387-4D55-B982-83B719D51FDF}"/>
            </c:ext>
          </c:extLst>
        </c:ser>
        <c:ser>
          <c:idx val="27"/>
          <c:order val="28"/>
          <c:tx>
            <c:strRef>
              <c:f>'ASE by level (Future)'!$A$31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(Future)'!$C$31,'ASE by level (Future)'!$E$31,'ASE by level (Future)'!$G$31,'ASE by level (Future)'!$I$31,'ASE by level (Future)'!$K$31)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9387-4D55-B982-83B719D51FDF}"/>
            </c:ext>
          </c:extLst>
        </c:ser>
        <c:ser>
          <c:idx val="28"/>
          <c:order val="29"/>
          <c:tx>
            <c:strRef>
              <c:f>'ASE by level (Future)'!$A$32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(Future)'!$C$32,'ASE by level (Future)'!$E$32,'ASE by level (Future)'!$G$32,'ASE by level (Future)'!$I$32,'ASE by level (Future)'!$K$32)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9387-4D55-B982-83B719D51FDF}"/>
            </c:ext>
          </c:extLst>
        </c:ser>
        <c:ser>
          <c:idx val="29"/>
          <c:order val="30"/>
          <c:tx>
            <c:strRef>
              <c:f>'ASE by level (Future)'!$A$33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(Future)'!$C$33,'ASE by level (Future)'!$E$33,'ASE by level (Future)'!$G$33,'ASE by level (Future)'!$I$33,'ASE by level (Future)'!$K$33)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9387-4D55-B982-83B719D51FDF}"/>
            </c:ext>
          </c:extLst>
        </c:ser>
        <c:ser>
          <c:idx val="30"/>
          <c:order val="31"/>
          <c:tx>
            <c:strRef>
              <c:f>'ASE by level (Future)'!$A$34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(Future)'!$C$34,'ASE by level (Future)'!$E$34,'ASE by level (Future)'!$G$34,'ASE by level (Future)'!$I$34,'ASE by level (Future)'!$K$34)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9387-4D55-B982-83B719D51FDF}"/>
            </c:ext>
          </c:extLst>
        </c:ser>
        <c:ser>
          <c:idx val="31"/>
          <c:order val="32"/>
          <c:tx>
            <c:strRef>
              <c:f>'ASE by level (Future)'!$A$35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(Future)'!$C$35,'ASE by level (Future)'!$E$35,'ASE by level (Future)'!$G$35,'ASE by level (Future)'!$I$35,'ASE by level (Future)'!$K$35)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9387-4D55-B982-83B719D51FDF}"/>
            </c:ext>
          </c:extLst>
        </c:ser>
        <c:ser>
          <c:idx val="32"/>
          <c:order val="33"/>
          <c:tx>
            <c:strRef>
              <c:f>'ASE by level (Future)'!$A$36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(Future)'!$C$36,'ASE by level (Future)'!$E$36,'ASE by level (Future)'!$G$36,'ASE by level (Future)'!$I$36,'ASE by level (Future)'!$K$36)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9387-4D55-B982-83B719D51FDF}"/>
            </c:ext>
          </c:extLst>
        </c:ser>
        <c:ser>
          <c:idx val="33"/>
          <c:order val="34"/>
          <c:tx>
            <c:strRef>
              <c:f>'ASE by level (Future)'!$A$37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(Future)'!$C$37,'ASE by level (Future)'!$E$37,'ASE by level (Future)'!$G$37,'ASE by level (Future)'!$I$37,'ASE by level (Future)'!$K$37)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9387-4D55-B982-83B719D51FDF}"/>
            </c:ext>
          </c:extLst>
        </c:ser>
        <c:ser>
          <c:idx val="34"/>
          <c:order val="35"/>
          <c:tx>
            <c:strRef>
              <c:f>'ASE by level (Future)'!$A$38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(Future)'!$C$38,'ASE by level (Future)'!$E$38,'ASE by level (Future)'!$G$38,'ASE by level (Future)'!$I$38,'ASE by level (Future)'!$K$38)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9387-4D55-B982-83B719D51FDF}"/>
            </c:ext>
          </c:extLst>
        </c:ser>
        <c:ser>
          <c:idx val="35"/>
          <c:order val="36"/>
          <c:tx>
            <c:strRef>
              <c:f>'ASE by level (Future)'!$A$39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(Future)'!$C$39,'ASE by level (Future)'!$E$39,'ASE by level (Future)'!$G$39,'ASE by level (Future)'!$I$39,'ASE by level (Future)'!$K$39)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9387-4D55-B982-83B719D51FDF}"/>
            </c:ext>
          </c:extLst>
        </c:ser>
        <c:ser>
          <c:idx val="36"/>
          <c:order val="37"/>
          <c:tx>
            <c:strRef>
              <c:f>'ASE by level (Future)'!$A$40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(Future)'!$C$40,'ASE by level (Future)'!$E$40,'ASE by level (Future)'!$G$40,'ASE by level (Future)'!$I$40,'ASE by level (Future)'!$K$40)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9387-4D55-B982-83B719D51FDF}"/>
            </c:ext>
          </c:extLst>
        </c:ser>
        <c:ser>
          <c:idx val="37"/>
          <c:order val="38"/>
          <c:tx>
            <c:strRef>
              <c:f>'ASE by level (Future)'!$A$41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(Future)'!$C$41,'ASE by level (Future)'!$E$41,'ASE by level (Future)'!$G$41,'ASE by level (Future)'!$I$41,'ASE by level (Future)'!$K$41)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9387-4D55-B982-83B719D51F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692928"/>
        <c:axId val="990694592"/>
      </c:lineChart>
      <c:catAx>
        <c:axId val="990692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Attacker</a:t>
                </a:r>
                <a:r>
                  <a:rPr lang="en-US" sz="1400" baseline="0"/>
                  <a:t> l</a:t>
                </a:r>
                <a:r>
                  <a:rPr lang="en-US" sz="1400"/>
                  <a:t>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4592"/>
        <c:crosses val="max"/>
        <c:auto val="1"/>
        <c:lblAlgn val="ctr"/>
        <c:lblOffset val="100"/>
        <c:noMultiLvlLbl val="0"/>
      </c:catAx>
      <c:valAx>
        <c:axId val="990694592"/>
        <c:scaling>
          <c:orientation val="maxMin"/>
          <c:max val="1.5"/>
          <c:min val="0.85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ASE with Dodging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2928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rgbClr val="FF0000"/>
                </a:solidFill>
              </a:rPr>
              <a:t>Fighting</a:t>
            </a:r>
            <a:r>
              <a:rPr lang="en-US" sz="1600"/>
              <a:t> attackers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rgbClr val="FF0000"/>
                </a:solidFill>
              </a:rPr>
              <a:t>DPS</a:t>
            </a:r>
            <a:r>
              <a:rPr lang="en-US" sz="1600" b="1" baseline="30000">
                <a:solidFill>
                  <a:srgbClr val="FF0000"/>
                </a:solidFill>
              </a:rPr>
              <a:t>3</a:t>
            </a:r>
            <a:r>
              <a:rPr lang="en-US" sz="1600" b="1" baseline="0">
                <a:solidFill>
                  <a:srgbClr val="FF0000"/>
                </a:solidFill>
              </a:rPr>
              <a:t>*TDO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308001271773146E-2"/>
          <c:y val="6.1537808330491876E-2"/>
          <c:w val="0.88511079538919901"/>
          <c:h val="0.88456399453410195"/>
        </c:manualLayout>
      </c:layout>
      <c:barChart>
        <c:barDir val="col"/>
        <c:grouping val="stacked"/>
        <c:varyColors val="0"/>
        <c:ser>
          <c:idx val="38"/>
          <c:order val="39"/>
          <c:tx>
            <c:strRef>
              <c:f>'DPS (Now)'!$A$42</c:f>
              <c:strCache>
                <c:ptCount val="1"/>
                <c:pt idx="0">
                  <c:v>OP</c:v>
                </c:pt>
              </c:strCache>
            </c:strRef>
          </c:tx>
          <c:spPr>
            <a:solidFill>
              <a:srgbClr val="FF0000">
                <a:alpha val="10000"/>
              </a:srgb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(Now)'!$B$42,'DPS (Now)'!$D$42,'DPS (Now)'!$F$42,'DPS (Now)'!$H$42,'DPS (Now)'!$J$42)</c:f>
              <c:numCache>
                <c:formatCode>General</c:formatCode>
                <c:ptCount val="5"/>
                <c:pt idx="0">
                  <c:v>1099.4000000000001</c:v>
                </c:pt>
                <c:pt idx="1">
                  <c:v>1099.4000000000001</c:v>
                </c:pt>
                <c:pt idx="2">
                  <c:v>1099.4000000000001</c:v>
                </c:pt>
                <c:pt idx="3">
                  <c:v>1099.4000000000001</c:v>
                </c:pt>
                <c:pt idx="4">
                  <c:v>1099.4000000000001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9-4A43-B55D-D02C8BE651F9}"/>
            </c:ext>
          </c:extLst>
        </c:ser>
        <c:ser>
          <c:idx val="39"/>
          <c:order val="40"/>
          <c:tx>
            <c:strRef>
              <c:f>'DPS (Now)'!$A$43</c:f>
              <c:strCache>
                <c:ptCount val="1"/>
                <c:pt idx="0">
                  <c:v>L50 shadows/megas</c:v>
                </c:pt>
              </c:strCache>
            </c:strRef>
          </c:tx>
          <c:spPr>
            <a:solidFill>
              <a:srgbClr val="FF0000">
                <a:alpha val="5000"/>
              </a:srgb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(Now)'!$B$43,'DPS (Now)'!$D$43,'DPS (Now)'!$F$43,'DPS (Now)'!$H$43,'DPS (Now)'!$J$43)</c:f>
              <c:numCache>
                <c:formatCode>General</c:formatCode>
                <c:ptCount val="5"/>
                <c:pt idx="0">
                  <c:v>396.5</c:v>
                </c:pt>
                <c:pt idx="1">
                  <c:v>396.5</c:v>
                </c:pt>
                <c:pt idx="2">
                  <c:v>396.5</c:v>
                </c:pt>
                <c:pt idx="3">
                  <c:v>396.5</c:v>
                </c:pt>
                <c:pt idx="4">
                  <c:v>396.5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B9-4A43-B55D-D02C8BE651F9}"/>
            </c:ext>
          </c:extLst>
        </c:ser>
        <c:ser>
          <c:idx val="40"/>
          <c:order val="41"/>
          <c:tx>
            <c:strRef>
              <c:f>'DPS (Now)'!$A$44</c:f>
              <c:strCache>
                <c:ptCount val="1"/>
                <c:pt idx="0">
                  <c:v>L40 shadow starters</c:v>
                </c:pt>
              </c:strCache>
            </c:strRef>
          </c:tx>
          <c:spPr>
            <a:solidFill>
              <a:srgbClr val="FF0000">
                <a:alpha val="10000"/>
              </a:srgb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(Now)'!$B$44,'DPS (Now)'!$D$44,'DPS (Now)'!$F$44,'DPS (Now)'!$H$44,'DPS (Now)'!$J$44)</c:f>
              <c:numCache>
                <c:formatCode>General</c:formatCode>
                <c:ptCount val="5"/>
                <c:pt idx="0">
                  <c:v>599.79999999999973</c:v>
                </c:pt>
                <c:pt idx="1">
                  <c:v>599.79999999999973</c:v>
                </c:pt>
                <c:pt idx="2">
                  <c:v>599.79999999999973</c:v>
                </c:pt>
                <c:pt idx="3">
                  <c:v>599.79999999999973</c:v>
                </c:pt>
                <c:pt idx="4">
                  <c:v>599.79999999999973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1B9-4A43-B55D-D02C8BE651F9}"/>
            </c:ext>
          </c:extLst>
        </c:ser>
        <c:ser>
          <c:idx val="41"/>
          <c:order val="42"/>
          <c:tx>
            <c:strRef>
              <c:f>'DPS (Now)'!$A$45</c:f>
              <c:strCache>
                <c:ptCount val="1"/>
                <c:pt idx="0">
                  <c:v>L40-50 Bulu/Roserade</c:v>
                </c:pt>
              </c:strCache>
            </c:strRef>
          </c:tx>
          <c:spPr>
            <a:solidFill>
              <a:srgbClr val="FF0000">
                <a:alpha val="5000"/>
              </a:srgb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(Now)'!$B$45,'DPS (Now)'!$D$45,'DPS (Now)'!$F$45,'DPS (Now)'!$H$45,'DPS (Now)'!$J$45)</c:f>
              <c:numCache>
                <c:formatCode>General</c:formatCode>
                <c:ptCount val="5"/>
                <c:pt idx="0">
                  <c:v>595.80000000000018</c:v>
                </c:pt>
                <c:pt idx="1">
                  <c:v>595.80000000000018</c:v>
                </c:pt>
                <c:pt idx="2">
                  <c:v>595.80000000000018</c:v>
                </c:pt>
                <c:pt idx="3">
                  <c:v>595.80000000000018</c:v>
                </c:pt>
                <c:pt idx="4">
                  <c:v>595.80000000000018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1B9-4A43-B55D-D02C8BE651F9}"/>
            </c:ext>
          </c:extLst>
        </c:ser>
        <c:ser>
          <c:idx val="42"/>
          <c:order val="43"/>
          <c:tx>
            <c:strRef>
              <c:f>'DPS (Now)'!$A$46</c:f>
              <c:strCache>
                <c:ptCount val="1"/>
                <c:pt idx="0">
                  <c:v>L50 starters</c:v>
                </c:pt>
              </c:strCache>
            </c:strRef>
          </c:tx>
          <c:spPr>
            <a:solidFill>
              <a:srgbClr val="FF0000">
                <a:alpha val="10000"/>
              </a:srgb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(Now)'!$B$46,'DPS (Now)'!$D$46,'DPS (Now)'!$F$46,'DPS (Now)'!$H$46,'DPS (Now)'!$J$46)</c:f>
              <c:numCache>
                <c:formatCode>General</c:formatCode>
                <c:ptCount val="5"/>
                <c:pt idx="0">
                  <c:v>1291.4000000000001</c:v>
                </c:pt>
                <c:pt idx="1">
                  <c:v>1291.4000000000001</c:v>
                </c:pt>
                <c:pt idx="2">
                  <c:v>1291.4000000000001</c:v>
                </c:pt>
                <c:pt idx="3">
                  <c:v>1291.4000000000001</c:v>
                </c:pt>
                <c:pt idx="4">
                  <c:v>1291.4000000000001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1B9-4A43-B55D-D02C8BE651F9}"/>
            </c:ext>
          </c:extLst>
        </c:ser>
        <c:ser>
          <c:idx val="43"/>
          <c:order val="44"/>
          <c:tx>
            <c:strRef>
              <c:f>'DPS (Now)'!$A$47</c:f>
              <c:strCache>
                <c:ptCount val="1"/>
                <c:pt idx="0">
                  <c:v>L40 starters</c:v>
                </c:pt>
              </c:strCache>
            </c:strRef>
          </c:tx>
          <c:spPr>
            <a:solidFill>
              <a:srgbClr val="FF0000">
                <a:alpha val="5000"/>
              </a:srgb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(Now)'!$B$47,'DPS (Now)'!$D$47,'DPS (Now)'!$F$47,'DPS (Now)'!$H$47,'DPS (Now)'!$J$47)</c:f>
              <c:numCache>
                <c:formatCode>General</c:formatCode>
                <c:ptCount val="5"/>
                <c:pt idx="0">
                  <c:v>16017.1</c:v>
                </c:pt>
                <c:pt idx="1">
                  <c:v>16017.1</c:v>
                </c:pt>
                <c:pt idx="2">
                  <c:v>16017.1</c:v>
                </c:pt>
                <c:pt idx="3">
                  <c:v>16017.1</c:v>
                </c:pt>
                <c:pt idx="4">
                  <c:v>16017.1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1B9-4A43-B55D-D02C8BE651F9}"/>
            </c:ext>
          </c:extLst>
        </c:ser>
        <c:ser>
          <c:idx val="44"/>
          <c:order val="45"/>
          <c:tx>
            <c:strRef>
              <c:f>'DPS (Now)'!$A$48</c:f>
              <c:strCache>
                <c:ptCount val="1"/>
                <c:pt idx="0">
                  <c:v>L30 attackers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(Now)'!$B$48,'DPS (Now)'!$D$48,'DPS (Now)'!$F$48,'DPS (Now)'!$H$48,'DPS (Now)'!$J$48)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1B9-4A43-B55D-D02C8BE651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990692928"/>
        <c:axId val="990694592"/>
      </c:barChart>
      <c:lineChart>
        <c:grouping val="standard"/>
        <c:varyColors val="0"/>
        <c:ser>
          <c:idx val="90"/>
          <c:order val="0"/>
          <c:tx>
            <c:strRef>
              <c:f>'DPS (Now)'!$A$3</c:f>
              <c:strCache>
                <c:ptCount val="1"/>
              </c:strCache>
            </c:strRef>
          </c:tx>
          <c:spPr>
            <a:ln w="76200" cap="rnd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circ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(Now)'!$B$3,'DPS (Now)'!$D$3,'DPS (Now)'!$F$3,'DPS (Now)'!$H$3,'DPS (Now)'!$J$3)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1B9-4A43-B55D-D02C8BE651F9}"/>
            </c:ext>
          </c:extLst>
        </c:ser>
        <c:ser>
          <c:idx val="0"/>
          <c:order val="1"/>
          <c:tx>
            <c:strRef>
              <c:f>'DPS (Now)'!$A$4</c:f>
              <c:strCache>
                <c:ptCount val="1"/>
                <c:pt idx="0">
                  <c:v>Shadow Machamp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(Now)'!$B$4,'DPS (Now)'!$D$4,'DPS (Now)'!$F$4,'DPS (Now)'!$H$4,'DPS (Now)'!$J$4)</c:f>
              <c:numCache>
                <c:formatCode>General</c:formatCode>
                <c:ptCount val="5"/>
                <c:pt idx="0">
                  <c:v>2138.1</c:v>
                </c:pt>
                <c:pt idx="1">
                  <c:v>2691.5</c:v>
                </c:pt>
                <c:pt idx="2">
                  <c:v>3330.3</c:v>
                </c:pt>
                <c:pt idx="3">
                  <c:v>3982.9</c:v>
                </c:pt>
                <c:pt idx="4">
                  <c:v>4737.3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1B9-4A43-B55D-D02C8BE651F9}"/>
            </c:ext>
          </c:extLst>
        </c:ser>
        <c:ser>
          <c:idx val="1"/>
          <c:order val="2"/>
          <c:tx>
            <c:strRef>
              <c:f>'DPS (Now)'!$A$5</c:f>
              <c:strCache>
                <c:ptCount val="1"/>
              </c:strCache>
            </c:strRef>
          </c:tx>
          <c:spPr>
            <a:ln w="76200" cap="rnd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circ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(Now)'!$B$5,'DPS (Now)'!$D$5,'DPS (Now)'!$F$5,'DPS (Now)'!$H$5,'DPS (Now)'!$J$5)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1B9-4A43-B55D-D02C8BE651F9}"/>
            </c:ext>
          </c:extLst>
        </c:ser>
        <c:ser>
          <c:idx val="2"/>
          <c:order val="3"/>
          <c:tx>
            <c:strRef>
              <c:f>'DPS (Now)'!$A$6</c:f>
              <c:strCache>
                <c:ptCount val="1"/>
                <c:pt idx="0">
                  <c:v>Shadow Hariyama</c:v>
                </c:pt>
              </c:strCache>
            </c:strRef>
          </c:tx>
          <c:spPr>
            <a:ln w="28575" cap="rnd">
              <a:solidFill>
                <a:schemeClr val="accent2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(Now)'!$B$6,'DPS (Now)'!$D$6,'DPS (Now)'!$F$6,'DPS (Now)'!$H$6,'DPS (Now)'!$J$6)</c:f>
              <c:numCache>
                <c:formatCode>General</c:formatCode>
                <c:ptCount val="5"/>
                <c:pt idx="0">
                  <c:v>1817.9</c:v>
                </c:pt>
                <c:pt idx="1">
                  <c:v>2271.3000000000002</c:v>
                </c:pt>
                <c:pt idx="2">
                  <c:v>2791.5</c:v>
                </c:pt>
                <c:pt idx="3">
                  <c:v>3320.3</c:v>
                </c:pt>
                <c:pt idx="4">
                  <c:v>3929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1B9-4A43-B55D-D02C8BE651F9}"/>
            </c:ext>
          </c:extLst>
        </c:ser>
        <c:ser>
          <c:idx val="3"/>
          <c:order val="4"/>
          <c:tx>
            <c:strRef>
              <c:f>'DPS (Now)'!$A$7</c:f>
              <c:strCache>
                <c:ptCount val="1"/>
              </c:strCache>
            </c:strRef>
          </c:tx>
          <c:spPr>
            <a:ln w="76200" cap="rnd">
              <a:solidFill>
                <a:srgbClr val="9999FF"/>
              </a:solidFill>
              <a:prstDash val="solid"/>
              <a:round/>
            </a:ln>
            <a:effectLst/>
          </c:spPr>
          <c:marker>
            <c:symbol val="circle"/>
            <c:size val="10"/>
            <c:spPr>
              <a:solidFill>
                <a:srgbClr val="9999FF"/>
              </a:solidFill>
              <a:ln w="9525">
                <a:solidFill>
                  <a:srgbClr val="9999FF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(Now)'!$B$7,'DPS (Now)'!$D$7,'DPS (Now)'!$F$7,'DPS (Now)'!$H$7,'DPS (Now)'!$J$7)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E1B9-4A43-B55D-D02C8BE651F9}"/>
            </c:ext>
          </c:extLst>
        </c:ser>
        <c:ser>
          <c:idx val="4"/>
          <c:order val="5"/>
          <c:tx>
            <c:strRef>
              <c:f>'DPS (Now)'!$A$8</c:f>
              <c:strCache>
                <c:ptCount val="1"/>
                <c:pt idx="0">
                  <c:v>Conkeldurr</c:v>
                </c:pt>
              </c:strCache>
            </c:strRef>
          </c:tx>
          <c:spPr>
            <a:ln w="28575" cap="rnd">
              <a:solidFill>
                <a:srgbClr val="CC990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C9900"/>
              </a:solidFill>
              <a:ln w="9525">
                <a:solidFill>
                  <a:srgbClr val="CC99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(Now)'!$B$8,'DPS (Now)'!$D$8,'DPS (Now)'!$F$8,'DPS (Now)'!$H$8,'DPS (Now)'!$J$8)</c:f>
              <c:numCache>
                <c:formatCode>General</c:formatCode>
                <c:ptCount val="5"/>
                <c:pt idx="0">
                  <c:v>1544</c:v>
                </c:pt>
                <c:pt idx="1">
                  <c:v>1941.9</c:v>
                </c:pt>
                <c:pt idx="2">
                  <c:v>2401.1</c:v>
                </c:pt>
                <c:pt idx="3">
                  <c:v>2870.2</c:v>
                </c:pt>
                <c:pt idx="4">
                  <c:v>3412.6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E1B9-4A43-B55D-D02C8BE651F9}"/>
            </c:ext>
          </c:extLst>
        </c:ser>
        <c:ser>
          <c:idx val="5"/>
          <c:order val="6"/>
          <c:tx>
            <c:strRef>
              <c:f>'DPS (Now)'!$A$9</c:f>
              <c:strCache>
                <c:ptCount val="1"/>
                <c:pt idx="0">
                  <c:v>Lucario</c:v>
                </c:pt>
              </c:strCache>
            </c:strRef>
          </c:tx>
          <c:spPr>
            <a:ln w="28575" cap="rnd">
              <a:solidFill>
                <a:schemeClr val="accent1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(Now)'!$B$9,'DPS (Now)'!$D$9,'DPS (Now)'!$F$9,'DPS (Now)'!$H$9,'DPS (Now)'!$J$9)</c:f>
              <c:numCache>
                <c:formatCode>General</c:formatCode>
                <c:ptCount val="5"/>
                <c:pt idx="0">
                  <c:v>1588.3</c:v>
                </c:pt>
                <c:pt idx="1">
                  <c:v>2002.4</c:v>
                </c:pt>
                <c:pt idx="2">
                  <c:v>2480.6</c:v>
                </c:pt>
                <c:pt idx="3">
                  <c:v>2969.2</c:v>
                </c:pt>
                <c:pt idx="4">
                  <c:v>3534.2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E1B9-4A43-B55D-D02C8BE651F9}"/>
            </c:ext>
          </c:extLst>
        </c:ser>
        <c:ser>
          <c:idx val="6"/>
          <c:order val="7"/>
          <c:tx>
            <c:strRef>
              <c:f>'DPS (Now)'!$A$10</c:f>
              <c:strCache>
                <c:ptCount val="1"/>
              </c:strCache>
            </c:strRef>
          </c:tx>
          <c:spPr>
            <a:ln w="76200" cap="rnd">
              <a:solidFill>
                <a:srgbClr val="CC66FF"/>
              </a:solidFill>
              <a:prstDash val="solid"/>
              <a:round/>
            </a:ln>
            <a:effectLst/>
          </c:spPr>
          <c:marker>
            <c:symbol val="circle"/>
            <c:size val="10"/>
            <c:spPr>
              <a:solidFill>
                <a:srgbClr val="CC66FF"/>
              </a:solidFill>
              <a:ln w="9525">
                <a:solidFill>
                  <a:srgbClr val="CC66FF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(Now)'!$B$10,'DPS (Now)'!$D$10,'DPS (Now)'!$F$10,'DPS (Now)'!$H$10,'DPS (Now)'!$J$10)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E1B9-4A43-B55D-D02C8BE651F9}"/>
            </c:ext>
          </c:extLst>
        </c:ser>
        <c:ser>
          <c:idx val="7"/>
          <c:order val="8"/>
          <c:tx>
            <c:strRef>
              <c:f>'DPS (Now)'!$A$11</c:f>
              <c:strCache>
                <c:ptCount val="1"/>
                <c:pt idx="0">
                  <c:v>Machamp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(Now)'!$B$11,'DPS (Now)'!$D$11,'DPS (Now)'!$F$11,'DPS (Now)'!$H$11,'DPS (Now)'!$J$11)</c:f>
              <c:numCache>
                <c:formatCode>General</c:formatCode>
                <c:ptCount val="5"/>
                <c:pt idx="0">
                  <c:v>1188</c:v>
                </c:pt>
                <c:pt idx="1">
                  <c:v>1495.9</c:v>
                </c:pt>
                <c:pt idx="2">
                  <c:v>1851.5</c:v>
                </c:pt>
                <c:pt idx="3">
                  <c:v>2215</c:v>
                </c:pt>
                <c:pt idx="4">
                  <c:v>2635.4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E1B9-4A43-B55D-D02C8BE651F9}"/>
            </c:ext>
          </c:extLst>
        </c:ser>
        <c:ser>
          <c:idx val="8"/>
          <c:order val="9"/>
          <c:tx>
            <c:strRef>
              <c:f>'DPS (Now)'!$A$12</c:f>
              <c:strCache>
                <c:ptCount val="1"/>
              </c:strCache>
            </c:strRef>
          </c:tx>
          <c:spPr>
            <a:ln w="76200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circle"/>
            <c:size val="10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(Now)'!$B$12,'DPS (Now)'!$D$12,'DPS (Now)'!$F$12,'DPS (Now)'!$H$12,'DPS (Now)'!$J$12)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E1B9-4A43-B55D-D02C8BE651F9}"/>
            </c:ext>
          </c:extLst>
        </c:ser>
        <c:ser>
          <c:idx val="9"/>
          <c:order val="10"/>
          <c:tx>
            <c:strRef>
              <c:f>'DPS (Now)'!$A$13</c:f>
              <c:strCache>
                <c:ptCount val="1"/>
              </c:strCache>
            </c:strRef>
          </c:tx>
          <c:spPr>
            <a:ln w="12700" cap="rnd">
              <a:solidFill>
                <a:srgbClr val="9999FF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999FF"/>
              </a:solidFill>
              <a:ln w="9525">
                <a:solidFill>
                  <a:srgbClr val="9999FF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(Now)'!$B$13,'DPS (Now)'!$D$13,'DPS (Now)'!$F$13,'DPS (Now)'!$H$13,'DPS (Now)'!$J$13)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E1B9-4A43-B55D-D02C8BE651F9}"/>
            </c:ext>
          </c:extLst>
        </c:ser>
        <c:ser>
          <c:idx val="10"/>
          <c:order val="11"/>
          <c:tx>
            <c:strRef>
              <c:f>'DPS (Now)'!$A$14</c:f>
              <c:strCache>
                <c:ptCount val="1"/>
                <c:pt idx="0">
                  <c:v>Zapdos (Galarian)</c:v>
                </c:pt>
              </c:strCache>
            </c:strRef>
          </c:tx>
          <c:spPr>
            <a:ln w="762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(Now)'!$B$14,'DPS (Now)'!$D$14,'DPS (Now)'!$F$14,'DPS (Now)'!$H$14,'DPS (Now)'!$J$14)</c:f>
              <c:numCache>
                <c:formatCode>General</c:formatCode>
                <c:ptCount val="5"/>
                <c:pt idx="0">
                  <c:v>1097.9000000000001</c:v>
                </c:pt>
                <c:pt idx="1">
                  <c:v>1395.1</c:v>
                </c:pt>
                <c:pt idx="2">
                  <c:v>1740.6</c:v>
                </c:pt>
                <c:pt idx="3">
                  <c:v>2095.6999999999998</c:v>
                </c:pt>
                <c:pt idx="4">
                  <c:v>2508.4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E1B9-4A43-B55D-D02C8BE651F9}"/>
            </c:ext>
          </c:extLst>
        </c:ser>
        <c:ser>
          <c:idx val="11"/>
          <c:order val="12"/>
          <c:tx>
            <c:strRef>
              <c:f>'DPS (Now)'!$A$15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(Now)'!$B$15,'DPS (Now)'!$D$15,'DPS (Now)'!$F$15,'DPS (Now)'!$H$15,'DPS (Now)'!$J$15)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E1B9-4A43-B55D-D02C8BE651F9}"/>
            </c:ext>
          </c:extLst>
        </c:ser>
        <c:ser>
          <c:idx val="12"/>
          <c:order val="13"/>
          <c:tx>
            <c:strRef>
              <c:f>'DPS (Now)'!$A$16</c:f>
              <c:strCache>
                <c:ptCount val="1"/>
                <c:pt idx="0">
                  <c:v>Hariyama</c:v>
                </c:pt>
              </c:strCache>
            </c:strRef>
          </c:tx>
          <c:spPr>
            <a:ln w="12700" cap="rnd">
              <a:solidFill>
                <a:schemeClr val="accent2">
                  <a:alpha val="70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(Now)'!$B$16,'DPS (Now)'!$D$16,'DPS (Now)'!$F$16,'DPS (Now)'!$H$16,'DPS (Now)'!$J$16)</c:f>
              <c:numCache>
                <c:formatCode>General</c:formatCode>
                <c:ptCount val="5"/>
                <c:pt idx="0">
                  <c:v>981.4</c:v>
                </c:pt>
                <c:pt idx="1">
                  <c:v>1227.8</c:v>
                </c:pt>
                <c:pt idx="2">
                  <c:v>1511</c:v>
                </c:pt>
                <c:pt idx="3">
                  <c:v>1799.1</c:v>
                </c:pt>
                <c:pt idx="4">
                  <c:v>2131.1999999999998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E1B9-4A43-B55D-D02C8BE651F9}"/>
            </c:ext>
          </c:extLst>
        </c:ser>
        <c:ser>
          <c:idx val="13"/>
          <c:order val="14"/>
          <c:tx>
            <c:strRef>
              <c:f>'DPS (Now)'!$A$17</c:f>
              <c:strCache>
                <c:ptCount val="1"/>
                <c:pt idx="0">
                  <c:v>Buzzwole</c:v>
                </c:pt>
              </c:strCache>
            </c:strRef>
          </c:tx>
          <c:spPr>
            <a:ln w="762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(Now)'!$B$17,'DPS (Now)'!$D$17,'DPS (Now)'!$F$17,'DPS (Now)'!$H$17,'DPS (Now)'!$J$17)</c:f>
              <c:numCache>
                <c:formatCode>General</c:formatCode>
                <c:ptCount val="5"/>
                <c:pt idx="0">
                  <c:v>1099.4000000000001</c:v>
                </c:pt>
                <c:pt idx="1">
                  <c:v>1385.6</c:v>
                </c:pt>
                <c:pt idx="2">
                  <c:v>1716.8</c:v>
                </c:pt>
                <c:pt idx="3">
                  <c:v>2055.6999999999998</c:v>
                </c:pt>
                <c:pt idx="4">
                  <c:v>2448.1999999999998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E1B9-4A43-B55D-D02C8BE651F9}"/>
            </c:ext>
          </c:extLst>
        </c:ser>
        <c:ser>
          <c:idx val="14"/>
          <c:order val="15"/>
          <c:tx>
            <c:strRef>
              <c:f>'DPS (Now)'!$A$18</c:f>
              <c:strCache>
                <c:ptCount val="1"/>
              </c:strCache>
            </c:strRef>
          </c:tx>
          <c:spPr>
            <a:ln w="76200" cap="rnd">
              <a:solidFill>
                <a:srgbClr val="9999FF"/>
              </a:solidFill>
              <a:prstDash val="solid"/>
              <a:round/>
            </a:ln>
            <a:effectLst/>
          </c:spPr>
          <c:marker>
            <c:symbol val="circle"/>
            <c:size val="10"/>
            <c:spPr>
              <a:solidFill>
                <a:srgbClr val="9999FF"/>
              </a:solidFill>
              <a:ln w="9525">
                <a:solidFill>
                  <a:srgbClr val="9999FF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(Now)'!$B$18,'DPS (Now)'!$D$18,'DPS (Now)'!$F$18,'DPS (Now)'!$H$18,'DPS (Now)'!$J$18)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E1B9-4A43-B55D-D02C8BE651F9}"/>
            </c:ext>
          </c:extLst>
        </c:ser>
        <c:ser>
          <c:idx val="15"/>
          <c:order val="16"/>
          <c:tx>
            <c:strRef>
              <c:f>'DPS (Now)'!$A$19</c:f>
              <c:strCache>
                <c:ptCount val="1"/>
                <c:pt idx="0">
                  <c:v>Mega Lopunny</c:v>
                </c:pt>
              </c:strCache>
            </c:strRef>
          </c:tx>
          <c:spPr>
            <a:ln w="28575" cap="rnd">
              <a:solidFill>
                <a:schemeClr val="accent2">
                  <a:lumMod val="75000"/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(Now)'!$B$19,'DPS (Now)'!$D$19,'DPS (Now)'!$F$19,'DPS (Now)'!$H$19,'DPS (Now)'!$J$19)</c:f>
              <c:numCache>
                <c:formatCode>General</c:formatCode>
                <c:ptCount val="5"/>
                <c:pt idx="0">
                  <c:v>1337.6</c:v>
                </c:pt>
                <c:pt idx="1">
                  <c:v>1708.9</c:v>
                </c:pt>
                <c:pt idx="2">
                  <c:v>2142.1999999999998</c:v>
                </c:pt>
                <c:pt idx="3">
                  <c:v>2588.8000000000002</c:v>
                </c:pt>
                <c:pt idx="4">
                  <c:v>3109.2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E1B9-4A43-B55D-D02C8BE651F9}"/>
            </c:ext>
          </c:extLst>
        </c:ser>
        <c:ser>
          <c:idx val="16"/>
          <c:order val="17"/>
          <c:tx>
            <c:strRef>
              <c:f>'DPS (Now)'!$A$20</c:f>
              <c:strCache>
                <c:ptCount val="1"/>
                <c:pt idx="0">
                  <c:v>Breloom</c:v>
                </c:pt>
              </c:strCache>
            </c:strRef>
          </c:tx>
          <c:spPr>
            <a:ln w="12700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(Now)'!$B$20,'DPS (Now)'!$D$20,'DPS (Now)'!$F$20,'DPS (Now)'!$H$20,'DPS (Now)'!$J$20)</c:f>
              <c:numCache>
                <c:formatCode>General</c:formatCode>
                <c:ptCount val="5"/>
                <c:pt idx="0">
                  <c:v>901.5</c:v>
                </c:pt>
                <c:pt idx="1">
                  <c:v>1139.4000000000001</c:v>
                </c:pt>
                <c:pt idx="2">
                  <c:v>1414.7</c:v>
                </c:pt>
                <c:pt idx="3">
                  <c:v>1696.5</c:v>
                </c:pt>
                <c:pt idx="4">
                  <c:v>2023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E1B9-4A43-B55D-D02C8BE651F9}"/>
            </c:ext>
          </c:extLst>
        </c:ser>
        <c:ser>
          <c:idx val="17"/>
          <c:order val="18"/>
          <c:tx>
            <c:strRef>
              <c:f>'DPS (Now)'!$A$21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(Now)'!$B$21,'DPS (Now)'!$D$21,'DPS (Now)'!$F$21,'DPS (Now)'!$H$21,'DPS (Now)'!$J$21)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E1B9-4A43-B55D-D02C8BE651F9}"/>
            </c:ext>
          </c:extLst>
        </c:ser>
        <c:ser>
          <c:idx val="18"/>
          <c:order val="19"/>
          <c:tx>
            <c:strRef>
              <c:f>'DPS (Now)'!$A$22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(Now)'!$B$22,'DPS (Now)'!$D$22,'DPS (Now)'!$F$22,'DPS (Now)'!$H$22,'DPS (Now)'!$J$22)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E1B9-4A43-B55D-D02C8BE651F9}"/>
            </c:ext>
          </c:extLst>
        </c:ser>
        <c:ser>
          <c:idx val="19"/>
          <c:order val="20"/>
          <c:tx>
            <c:strRef>
              <c:f>'DPS (Now)'!$A$23</c:f>
              <c:strCache>
                <c:ptCount val="1"/>
                <c:pt idx="0">
                  <c:v>Heracross</c:v>
                </c:pt>
              </c:strCache>
            </c:strRef>
          </c:tx>
          <c:spPr>
            <a:ln w="6350" cap="rnd">
              <a:solidFill>
                <a:schemeClr val="accent1">
                  <a:alpha val="70000"/>
                </a:scheme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(Now)'!$B$23,'DPS (Now)'!$D$23,'DPS (Now)'!$F$23,'DPS (Now)'!$H$23,'DPS (Now)'!$J$23)</c:f>
              <c:numCache>
                <c:formatCode>General</c:formatCode>
                <c:ptCount val="5"/>
                <c:pt idx="0">
                  <c:v>725.8</c:v>
                </c:pt>
                <c:pt idx="1">
                  <c:v>923.5</c:v>
                </c:pt>
                <c:pt idx="2">
                  <c:v>1153.4000000000001</c:v>
                </c:pt>
                <c:pt idx="3">
                  <c:v>1389.9</c:v>
                </c:pt>
                <c:pt idx="4">
                  <c:v>1664.9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E1B9-4A43-B55D-D02C8BE651F9}"/>
            </c:ext>
          </c:extLst>
        </c:ser>
        <c:ser>
          <c:idx val="20"/>
          <c:order val="21"/>
          <c:tx>
            <c:strRef>
              <c:f>'DPS (Now)'!$A$24</c:f>
              <c:strCache>
                <c:ptCount val="1"/>
                <c:pt idx="0">
                  <c:v>Sirfetch'd</c:v>
                </c:pt>
              </c:strCache>
            </c:strRef>
          </c:tx>
          <c:spPr>
            <a:ln w="6350" cap="rnd">
              <a:solidFill>
                <a:schemeClr val="accent6">
                  <a:lumMod val="75000"/>
                  <a:alpha val="70000"/>
                </a:scheme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(Now)'!$B$24,'DPS (Now)'!$D$24,'DPS (Now)'!$F$24,'DPS (Now)'!$H$24,'DPS (Now)'!$J$24)</c:f>
              <c:numCache>
                <c:formatCode>General</c:formatCode>
                <c:ptCount val="5"/>
                <c:pt idx="0">
                  <c:v>710.7</c:v>
                </c:pt>
                <c:pt idx="1">
                  <c:v>907.9</c:v>
                </c:pt>
                <c:pt idx="2">
                  <c:v>1137.9000000000001</c:v>
                </c:pt>
                <c:pt idx="3">
                  <c:v>1375</c:v>
                </c:pt>
                <c:pt idx="4">
                  <c:v>1651.1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E1B9-4A43-B55D-D02C8BE651F9}"/>
            </c:ext>
          </c:extLst>
        </c:ser>
        <c:ser>
          <c:idx val="21"/>
          <c:order val="22"/>
          <c:tx>
            <c:strRef>
              <c:f>'DPS (Now)'!$A$25</c:f>
              <c:strCache>
                <c:ptCount val="1"/>
                <c:pt idx="0">
                  <c:v>Pheromosa</c:v>
                </c:pt>
              </c:strCache>
            </c:strRef>
          </c:tx>
          <c:spPr>
            <a:ln w="76200" cap="rnd">
              <a:solidFill>
                <a:srgbClr val="CBE509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CBE509"/>
              </a:solidFill>
              <a:ln w="9525">
                <a:solidFill>
                  <a:srgbClr val="CBE509"/>
                </a:solidFill>
              </a:ln>
              <a:effectLst/>
            </c:spPr>
          </c:marker>
          <c:dPt>
            <c:idx val="4"/>
            <c:marker>
              <c:symbol val="circle"/>
              <c:size val="10"/>
              <c:spPr>
                <a:solidFill>
                  <a:srgbClr val="CBE509"/>
                </a:solidFill>
                <a:ln w="9525">
                  <a:solidFill>
                    <a:srgbClr val="CBE509"/>
                  </a:solidFill>
                </a:ln>
                <a:effectLst/>
              </c:spPr>
            </c:marker>
            <c:bubble3D val="0"/>
            <c:spPr>
              <a:ln w="76200" cap="rnd">
                <a:solidFill>
                  <a:srgbClr val="CBE509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E-E1B9-4A43-B55D-D02C8BE651F9}"/>
              </c:ext>
            </c:extLst>
          </c:dPt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(Now)'!$B$25,'DPS (Now)'!$D$25,'DPS (Now)'!$F$25,'DPS (Now)'!$H$25,'DPS (Now)'!$J$25)</c:f>
              <c:numCache>
                <c:formatCode>General</c:formatCode>
                <c:ptCount val="5"/>
                <c:pt idx="0">
                  <c:v>876.5</c:v>
                </c:pt>
                <c:pt idx="1">
                  <c:v>1135.3</c:v>
                </c:pt>
                <c:pt idx="2">
                  <c:v>1439.4</c:v>
                </c:pt>
                <c:pt idx="3">
                  <c:v>1754.6</c:v>
                </c:pt>
                <c:pt idx="4">
                  <c:v>2123.5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E1B9-4A43-B55D-D02C8BE651F9}"/>
            </c:ext>
          </c:extLst>
        </c:ser>
        <c:ser>
          <c:idx val="22"/>
          <c:order val="23"/>
          <c:tx>
            <c:strRef>
              <c:f>'DPS (Now)'!$A$26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(Now)'!$B$26,'DPS (Now)'!$D$26,'DPS (Now)'!$F$26,'DPS (Now)'!$H$26,'DPS (Now)'!$J$26)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E1B9-4A43-B55D-D02C8BE651F9}"/>
            </c:ext>
          </c:extLst>
        </c:ser>
        <c:ser>
          <c:idx val="23"/>
          <c:order val="24"/>
          <c:tx>
            <c:strRef>
              <c:f>'DPS (Now)'!$A$27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(Now)'!$B$27,'DPS (Now)'!$D$27,'DPS (Now)'!$F$27,'DPS (Now)'!$H$27,'DPS (Now)'!$J$27)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E1B9-4A43-B55D-D02C8BE651F9}"/>
            </c:ext>
          </c:extLst>
        </c:ser>
        <c:ser>
          <c:idx val="24"/>
          <c:order val="25"/>
          <c:tx>
            <c:strRef>
              <c:f>'DPS (Now)'!$A$28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(Now)'!$B$28,'DPS (Now)'!$D$28,'DPS (Now)'!$F$28,'DPS (Now)'!$H$28,'DPS (Now)'!$J$28)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E1B9-4A43-B55D-D02C8BE651F9}"/>
            </c:ext>
          </c:extLst>
        </c:ser>
        <c:ser>
          <c:idx val="25"/>
          <c:order val="26"/>
          <c:tx>
            <c:strRef>
              <c:f>'DPS (Now)'!$A$29</c:f>
              <c:strCache>
                <c:ptCount val="1"/>
                <c:pt idx="0">
                  <c:v>Sneasler</c:v>
                </c:pt>
              </c:strCache>
            </c:strRef>
          </c:tx>
          <c:spPr>
            <a:ln w="76200" cap="rnd">
              <a:solidFill>
                <a:srgbClr val="9999FF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9999FF"/>
              </a:solidFill>
              <a:ln w="9525">
                <a:solidFill>
                  <a:srgbClr val="9999FF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(Now)'!$B$29,'DPS (Now)'!$D$29,'DPS (Now)'!$F$29,'DPS (Now)'!$H$29,'DPS (Now)'!$J$29)</c:f>
              <c:numCache>
                <c:formatCode>General</c:formatCode>
                <c:ptCount val="5"/>
                <c:pt idx="0">
                  <c:v>568.6</c:v>
                </c:pt>
                <c:pt idx="1">
                  <c:v>726.7</c:v>
                </c:pt>
                <c:pt idx="2">
                  <c:v>910.9</c:v>
                </c:pt>
                <c:pt idx="3">
                  <c:v>1100.7</c:v>
                </c:pt>
                <c:pt idx="4">
                  <c:v>1321.7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E1B9-4A43-B55D-D02C8BE651F9}"/>
            </c:ext>
          </c:extLst>
        </c:ser>
        <c:ser>
          <c:idx val="26"/>
          <c:order val="27"/>
          <c:tx>
            <c:strRef>
              <c:f>'DPS (Now)'!$A$30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(Now)'!$B$30,'DPS (Now)'!$D$30,'DPS (Now)'!$F$30,'DPS (Now)'!$H$30,'DPS (Now)'!$J$30)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E1B9-4A43-B55D-D02C8BE651F9}"/>
            </c:ext>
          </c:extLst>
        </c:ser>
        <c:ser>
          <c:idx val="27"/>
          <c:order val="28"/>
          <c:tx>
            <c:strRef>
              <c:f>'DPS (Now)'!$A$31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(Now)'!$B$31,'DPS (Now)'!$D$31,'DPS (Now)'!$F$31,'DPS (Now)'!$H$31,'DPS (Now)'!$J$31)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E1B9-4A43-B55D-D02C8BE651F9}"/>
            </c:ext>
          </c:extLst>
        </c:ser>
        <c:ser>
          <c:idx val="28"/>
          <c:order val="29"/>
          <c:tx>
            <c:strRef>
              <c:f>'DPS (Now)'!$A$32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(Now)'!$B$32,'DPS (Now)'!$D$32,'DPS (Now)'!$F$32,'DPS (Now)'!$H$32,'DPS (Now)'!$J$32)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E1B9-4A43-B55D-D02C8BE651F9}"/>
            </c:ext>
          </c:extLst>
        </c:ser>
        <c:ser>
          <c:idx val="29"/>
          <c:order val="30"/>
          <c:tx>
            <c:strRef>
              <c:f>'DPS (Now)'!$A$33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(Now)'!$B$33,'DPS (Now)'!$D$33,'DPS (Now)'!$F$33,'DPS (Now)'!$H$33,'DPS (Now)'!$J$33)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E1B9-4A43-B55D-D02C8BE651F9}"/>
            </c:ext>
          </c:extLst>
        </c:ser>
        <c:ser>
          <c:idx val="30"/>
          <c:order val="31"/>
          <c:tx>
            <c:strRef>
              <c:f>'DPS (Now)'!$A$34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(Now)'!$B$34,'DPS (Now)'!$D$34,'DPS (Now)'!$F$34,'DPS (Now)'!$H$34,'DPS (Now)'!$J$34)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E1B9-4A43-B55D-D02C8BE651F9}"/>
            </c:ext>
          </c:extLst>
        </c:ser>
        <c:ser>
          <c:idx val="31"/>
          <c:order val="32"/>
          <c:tx>
            <c:strRef>
              <c:f>'DPS (Now)'!$A$35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(Now)'!$B$35,'DPS (Now)'!$D$35,'DPS (Now)'!$F$35,'DPS (Now)'!$H$35,'DPS (Now)'!$J$35)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E1B9-4A43-B55D-D02C8BE651F9}"/>
            </c:ext>
          </c:extLst>
        </c:ser>
        <c:ser>
          <c:idx val="32"/>
          <c:order val="33"/>
          <c:tx>
            <c:strRef>
              <c:f>'DPS (Now)'!$A$36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(Now)'!$B$36,'DPS (Now)'!$D$36,'DPS (Now)'!$F$36,'DPS (Now)'!$H$36,'DPS (Now)'!$J$36)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E1B9-4A43-B55D-D02C8BE651F9}"/>
            </c:ext>
          </c:extLst>
        </c:ser>
        <c:ser>
          <c:idx val="33"/>
          <c:order val="34"/>
          <c:tx>
            <c:strRef>
              <c:f>'DPS (Now)'!$A$37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(Now)'!$B$37,'DPS (Now)'!$D$37,'DPS (Now)'!$F$37,'DPS (Now)'!$H$37,'DPS (Now)'!$J$37)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E1B9-4A43-B55D-D02C8BE651F9}"/>
            </c:ext>
          </c:extLst>
        </c:ser>
        <c:ser>
          <c:idx val="34"/>
          <c:order val="35"/>
          <c:tx>
            <c:strRef>
              <c:f>'DPS (Now)'!$A$38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(Now)'!$B$38,'DPS (Now)'!$D$38,'DPS (Now)'!$F$38,'DPS (Now)'!$H$38,'DPS (Now)'!$J$38)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E1B9-4A43-B55D-D02C8BE651F9}"/>
            </c:ext>
          </c:extLst>
        </c:ser>
        <c:ser>
          <c:idx val="35"/>
          <c:order val="36"/>
          <c:tx>
            <c:strRef>
              <c:f>'DPS (Now)'!$A$39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(Now)'!$B$39,'DPS (Now)'!$D$39,'DPS (Now)'!$F$39,'DPS (Now)'!$H$39,'DPS (Now)'!$J$39)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E1B9-4A43-B55D-D02C8BE651F9}"/>
            </c:ext>
          </c:extLst>
        </c:ser>
        <c:ser>
          <c:idx val="36"/>
          <c:order val="37"/>
          <c:tx>
            <c:strRef>
              <c:f>'DPS (Now)'!$A$40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(Now)'!$B$40,'DPS (Now)'!$D$40,'DPS (Now)'!$F$40,'DPS (Now)'!$H$40,'DPS (Now)'!$J$40)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E1B9-4A43-B55D-D02C8BE651F9}"/>
            </c:ext>
          </c:extLst>
        </c:ser>
        <c:ser>
          <c:idx val="37"/>
          <c:order val="38"/>
          <c:tx>
            <c:strRef>
              <c:f>'DPS (Now)'!$A$41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(Now)'!$B$41,'DPS (Now)'!$D$41,'DPS (Now)'!$F$41,'DPS (Now)'!$H$41,'DPS (Now)'!$J$41)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E1B9-4A43-B55D-D02C8BE651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692928"/>
        <c:axId val="990694592"/>
      </c:lineChart>
      <c:catAx>
        <c:axId val="990692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Attacker</a:t>
                </a:r>
                <a:r>
                  <a:rPr lang="en-US" sz="1400" baseline="0"/>
                  <a:t> l</a:t>
                </a:r>
                <a:r>
                  <a:rPr lang="en-US" sz="1400"/>
                  <a:t>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4592"/>
        <c:crosses val="autoZero"/>
        <c:auto val="1"/>
        <c:lblAlgn val="ctr"/>
        <c:lblOffset val="100"/>
        <c:noMultiLvlLbl val="0"/>
      </c:catAx>
      <c:valAx>
        <c:axId val="990694592"/>
        <c:scaling>
          <c:logBase val="2"/>
          <c:orientation val="minMax"/>
          <c:max val="5500"/>
          <c:min val="8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DPS</a:t>
                </a:r>
                <a:r>
                  <a:rPr lang="en-US" sz="1400" baseline="30000"/>
                  <a:t>3</a:t>
                </a:r>
                <a:r>
                  <a:rPr lang="en-US" sz="1400"/>
                  <a:t>*TDO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2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rgbClr val="FF0000"/>
                </a:solidFill>
              </a:rPr>
              <a:t>Fighting</a:t>
            </a:r>
            <a:r>
              <a:rPr lang="en-US" sz="1600"/>
              <a:t> attackers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rgbClr val="FF0000"/>
                </a:solidFill>
              </a:rPr>
              <a:t>Damage Per Second (DPS)</a:t>
            </a:r>
            <a:endParaRPr lang="en-US" sz="1600" b="1">
              <a:solidFill>
                <a:srgbClr val="FF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308001271773146E-2"/>
          <c:y val="6.1537808330491876E-2"/>
          <c:w val="0.88511079538919901"/>
          <c:h val="0.88456399453410195"/>
        </c:manualLayout>
      </c:layout>
      <c:barChart>
        <c:barDir val="col"/>
        <c:grouping val="stacked"/>
        <c:varyColors val="0"/>
        <c:ser>
          <c:idx val="38"/>
          <c:order val="39"/>
          <c:tx>
            <c:strRef>
              <c:f>'DPS (Now)'!$A$42</c:f>
              <c:strCache>
                <c:ptCount val="1"/>
                <c:pt idx="0">
                  <c:v>OP</c:v>
                </c:pt>
              </c:strCache>
            </c:strRef>
          </c:tx>
          <c:spPr>
            <a:solidFill>
              <a:srgbClr val="FF0000">
                <a:alpha val="5000"/>
              </a:srgb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(Now)'!$C$42,'DPS (Now)'!$E$42,'DPS (Now)'!$G$42,'DPS (Now)'!$I$42,'DPS (Now)'!$K$42)</c:f>
              <c:numCache>
                <c:formatCode>General</c:formatCode>
                <c:ptCount val="5"/>
                <c:pt idx="0">
                  <c:v>14.208</c:v>
                </c:pt>
                <c:pt idx="1">
                  <c:v>14.208</c:v>
                </c:pt>
                <c:pt idx="2">
                  <c:v>14.208</c:v>
                </c:pt>
                <c:pt idx="3">
                  <c:v>14.208</c:v>
                </c:pt>
                <c:pt idx="4">
                  <c:v>14.208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E4-45C1-9B47-97FD180C482E}"/>
            </c:ext>
          </c:extLst>
        </c:ser>
        <c:ser>
          <c:idx val="39"/>
          <c:order val="40"/>
          <c:tx>
            <c:strRef>
              <c:f>'DPS (Now)'!$A$43</c:f>
              <c:strCache>
                <c:ptCount val="1"/>
                <c:pt idx="0">
                  <c:v>L50 shadows/megas</c:v>
                </c:pt>
              </c:strCache>
            </c:strRef>
          </c:tx>
          <c:spPr>
            <a:solidFill>
              <a:srgbClr val="FF0000">
                <a:alpha val="10000"/>
              </a:srgb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(Now)'!$C$43,'DPS (Now)'!$E$43,'DPS (Now)'!$G$43,'DPS (Now)'!$I$43,'DPS (Now)'!$K$43)</c:f>
              <c:numCache>
                <c:formatCode>General</c:formatCode>
                <c:ptCount val="5"/>
                <c:pt idx="0">
                  <c:v>1.4489999999999998</c:v>
                </c:pt>
                <c:pt idx="1">
                  <c:v>1.4489999999999998</c:v>
                </c:pt>
                <c:pt idx="2">
                  <c:v>1.4489999999999998</c:v>
                </c:pt>
                <c:pt idx="3">
                  <c:v>1.4489999999999998</c:v>
                </c:pt>
                <c:pt idx="4">
                  <c:v>1.4489999999999998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E4-45C1-9B47-97FD180C482E}"/>
            </c:ext>
          </c:extLst>
        </c:ser>
        <c:ser>
          <c:idx val="40"/>
          <c:order val="41"/>
          <c:tx>
            <c:strRef>
              <c:f>'DPS (Now)'!$A$44</c:f>
              <c:strCache>
                <c:ptCount val="1"/>
                <c:pt idx="0">
                  <c:v>L40 shadow starters</c:v>
                </c:pt>
              </c:strCache>
            </c:strRef>
          </c:tx>
          <c:spPr>
            <a:solidFill>
              <a:srgbClr val="FF0000">
                <a:alpha val="5000"/>
              </a:srgb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(Now)'!$C$44,'DPS (Now)'!$E$44,'DPS (Now)'!$G$44,'DPS (Now)'!$I$44,'DPS (Now)'!$K$44)</c:f>
              <c:numCache>
                <c:formatCode>General</c:formatCode>
                <c:ptCount val="5"/>
                <c:pt idx="0">
                  <c:v>1.0350000000000001</c:v>
                </c:pt>
                <c:pt idx="1">
                  <c:v>1.0350000000000001</c:v>
                </c:pt>
                <c:pt idx="2">
                  <c:v>1.0350000000000001</c:v>
                </c:pt>
                <c:pt idx="3">
                  <c:v>1.0350000000000001</c:v>
                </c:pt>
                <c:pt idx="4">
                  <c:v>1.0350000000000001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5E4-45C1-9B47-97FD180C482E}"/>
            </c:ext>
          </c:extLst>
        </c:ser>
        <c:ser>
          <c:idx val="41"/>
          <c:order val="42"/>
          <c:tx>
            <c:strRef>
              <c:f>'DPS (Now)'!$A$45</c:f>
              <c:strCache>
                <c:ptCount val="1"/>
                <c:pt idx="0">
                  <c:v>L40-50 Bulu/Roserade</c:v>
                </c:pt>
              </c:strCache>
            </c:strRef>
          </c:tx>
          <c:spPr>
            <a:solidFill>
              <a:srgbClr val="FF0000">
                <a:alpha val="10000"/>
              </a:srgb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(Now)'!$C$45,'DPS (Now)'!$E$45,'DPS (Now)'!$G$45,'DPS (Now)'!$I$45,'DPS (Now)'!$K$45)</c:f>
              <c:numCache>
                <c:formatCode>General</c:formatCode>
                <c:ptCount val="5"/>
                <c:pt idx="0">
                  <c:v>0.55000000000000071</c:v>
                </c:pt>
                <c:pt idx="1">
                  <c:v>0.55000000000000071</c:v>
                </c:pt>
                <c:pt idx="2">
                  <c:v>0.55000000000000071</c:v>
                </c:pt>
                <c:pt idx="3">
                  <c:v>0.55000000000000071</c:v>
                </c:pt>
                <c:pt idx="4">
                  <c:v>0.55000000000000071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5E4-45C1-9B47-97FD180C482E}"/>
            </c:ext>
          </c:extLst>
        </c:ser>
        <c:ser>
          <c:idx val="42"/>
          <c:order val="43"/>
          <c:tx>
            <c:strRef>
              <c:f>'DPS (Now)'!$A$46</c:f>
              <c:strCache>
                <c:ptCount val="1"/>
                <c:pt idx="0">
                  <c:v>L50 starters</c:v>
                </c:pt>
              </c:strCache>
            </c:strRef>
          </c:tx>
          <c:spPr>
            <a:solidFill>
              <a:srgbClr val="FF0000">
                <a:alpha val="5000"/>
              </a:srgb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(Now)'!$C$46,'DPS (Now)'!$E$46,'DPS (Now)'!$G$46,'DPS (Now)'!$I$46,'DPS (Now)'!$K$46)</c:f>
              <c:numCache>
                <c:formatCode>General</c:formatCode>
                <c:ptCount val="5"/>
                <c:pt idx="0">
                  <c:v>0.73799999999999955</c:v>
                </c:pt>
                <c:pt idx="1">
                  <c:v>0.73799999999999955</c:v>
                </c:pt>
                <c:pt idx="2">
                  <c:v>0.73799999999999955</c:v>
                </c:pt>
                <c:pt idx="3">
                  <c:v>0.73799999999999955</c:v>
                </c:pt>
                <c:pt idx="4">
                  <c:v>0.73799999999999955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5E4-45C1-9B47-97FD180C482E}"/>
            </c:ext>
          </c:extLst>
        </c:ser>
        <c:ser>
          <c:idx val="43"/>
          <c:order val="44"/>
          <c:tx>
            <c:strRef>
              <c:f>'DPS (Now)'!$A$47</c:f>
              <c:strCache>
                <c:ptCount val="1"/>
                <c:pt idx="0">
                  <c:v>L40 starters</c:v>
                </c:pt>
              </c:strCache>
            </c:strRef>
          </c:tx>
          <c:spPr>
            <a:solidFill>
              <a:srgbClr val="FF0000">
                <a:alpha val="10000"/>
              </a:srgb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(Now)'!$C$47,'DPS (Now)'!$E$47,'DPS (Now)'!$G$47,'DPS (Now)'!$I$47,'DPS (Now)'!$K$47)</c:f>
              <c:numCache>
                <c:formatCode>General</c:formatCode>
                <c:ptCount val="5"/>
                <c:pt idx="0">
                  <c:v>0.99899999999999878</c:v>
                </c:pt>
                <c:pt idx="1">
                  <c:v>0.99899999999999878</c:v>
                </c:pt>
                <c:pt idx="2">
                  <c:v>0.99899999999999878</c:v>
                </c:pt>
                <c:pt idx="3">
                  <c:v>0.99899999999999878</c:v>
                </c:pt>
                <c:pt idx="4">
                  <c:v>0.99899999999999878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5E4-45C1-9B47-97FD180C482E}"/>
            </c:ext>
          </c:extLst>
        </c:ser>
        <c:ser>
          <c:idx val="44"/>
          <c:order val="45"/>
          <c:tx>
            <c:strRef>
              <c:f>'DPS (Now)'!$A$48</c:f>
              <c:strCache>
                <c:ptCount val="1"/>
                <c:pt idx="0">
                  <c:v>L30 attackers</c:v>
                </c:pt>
              </c:strCache>
            </c:strRef>
          </c:tx>
          <c:spPr>
            <a:solidFill>
              <a:srgbClr val="FF0000">
                <a:alpha val="5000"/>
              </a:srgb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(Now)'!$C$48,'DPS (Now)'!$E$48,'DPS (Now)'!$G$48,'DPS (Now)'!$I$48,'DPS (Now)'!$K$48)</c:f>
              <c:numCache>
                <c:formatCode>General</c:formatCode>
                <c:ptCount val="5"/>
                <c:pt idx="0">
                  <c:v>11.021000000000001</c:v>
                </c:pt>
                <c:pt idx="1">
                  <c:v>11.021000000000001</c:v>
                </c:pt>
                <c:pt idx="2">
                  <c:v>11.021000000000001</c:v>
                </c:pt>
                <c:pt idx="3">
                  <c:v>11.021000000000001</c:v>
                </c:pt>
                <c:pt idx="4">
                  <c:v>11.021000000000001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5E4-45C1-9B47-97FD180C48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990692928"/>
        <c:axId val="990694592"/>
      </c:barChart>
      <c:lineChart>
        <c:grouping val="standard"/>
        <c:varyColors val="0"/>
        <c:ser>
          <c:idx val="90"/>
          <c:order val="0"/>
          <c:tx>
            <c:strRef>
              <c:f>'DPS (Now)'!$A$3</c:f>
              <c:strCache>
                <c:ptCount val="1"/>
              </c:strCache>
            </c:strRef>
          </c:tx>
          <c:spPr>
            <a:ln w="76200" cap="rnd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circ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(Now)'!$C$3,'DPS (Now)'!$E$3,'DPS (Now)'!$G$3,'DPS (Now)'!$I$3,'DPS (Now)'!$K$3)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5E4-45C1-9B47-97FD180C482E}"/>
            </c:ext>
          </c:extLst>
        </c:ser>
        <c:ser>
          <c:idx val="0"/>
          <c:order val="1"/>
          <c:tx>
            <c:strRef>
              <c:f>'DPS (Now)'!$A$4</c:f>
              <c:strCache>
                <c:ptCount val="1"/>
                <c:pt idx="0">
                  <c:v>Shadow Machamp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(Now)'!$C$4,'DPS (Now)'!$E$4,'DPS (Now)'!$G$4,'DPS (Now)'!$I$4,'DPS (Now)'!$K$4)</c:f>
              <c:numCache>
                <c:formatCode>General</c:formatCode>
                <c:ptCount val="5"/>
                <c:pt idx="0">
                  <c:v>18.28</c:v>
                </c:pt>
                <c:pt idx="1">
                  <c:v>18.978999999999999</c:v>
                </c:pt>
                <c:pt idx="2">
                  <c:v>19.649999999999999</c:v>
                </c:pt>
                <c:pt idx="3">
                  <c:v>20.231000000000002</c:v>
                </c:pt>
                <c:pt idx="4">
                  <c:v>20.811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5E4-45C1-9B47-97FD180C482E}"/>
            </c:ext>
          </c:extLst>
        </c:ser>
        <c:ser>
          <c:idx val="1"/>
          <c:order val="2"/>
          <c:tx>
            <c:strRef>
              <c:f>'DPS (Now)'!$A$5</c:f>
              <c:strCache>
                <c:ptCount val="1"/>
              </c:strCache>
            </c:strRef>
          </c:tx>
          <c:spPr>
            <a:ln w="762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(Now)'!$C$5,'DPS (Now)'!$E$5,'DPS (Now)'!$G$5,'DPS (Now)'!$I$5,'DPS (Now)'!$K$5)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5E4-45C1-9B47-97FD180C482E}"/>
            </c:ext>
          </c:extLst>
        </c:ser>
        <c:ser>
          <c:idx val="2"/>
          <c:order val="3"/>
          <c:tx>
            <c:strRef>
              <c:f>'DPS (Now)'!$A$6</c:f>
              <c:strCache>
                <c:ptCount val="1"/>
                <c:pt idx="0">
                  <c:v>Shadow Hariyama</c:v>
                </c:pt>
              </c:strCache>
            </c:strRef>
          </c:tx>
          <c:spPr>
            <a:ln w="28575" cap="rnd">
              <a:solidFill>
                <a:schemeClr val="accent2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(Now)'!$C$6,'DPS (Now)'!$E$6,'DPS (Now)'!$G$6,'DPS (Now)'!$I$6,'DPS (Now)'!$K$6)</c:f>
              <c:numCache>
                <c:formatCode>General</c:formatCode>
                <c:ptCount val="5"/>
                <c:pt idx="0">
                  <c:v>17.305</c:v>
                </c:pt>
                <c:pt idx="1">
                  <c:v>17.933</c:v>
                </c:pt>
                <c:pt idx="2">
                  <c:v>18.536000000000001</c:v>
                </c:pt>
                <c:pt idx="3">
                  <c:v>19.058</c:v>
                </c:pt>
                <c:pt idx="4">
                  <c:v>19.579000000000001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5E4-45C1-9B47-97FD180C482E}"/>
            </c:ext>
          </c:extLst>
        </c:ser>
        <c:ser>
          <c:idx val="3"/>
          <c:order val="4"/>
          <c:tx>
            <c:strRef>
              <c:f>'DPS (Now)'!$A$7</c:f>
              <c:strCache>
                <c:ptCount val="1"/>
              </c:strCache>
            </c:strRef>
          </c:tx>
          <c:spPr>
            <a:ln w="76200" cap="rnd">
              <a:solidFill>
                <a:srgbClr val="9999FF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9999FF"/>
              </a:solidFill>
              <a:ln w="9525">
                <a:solidFill>
                  <a:srgbClr val="9999FF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(Now)'!$C$7,'DPS (Now)'!$E$7,'DPS (Now)'!$G$7,'DPS (Now)'!$I$7,'DPS (Now)'!$K$7)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5E4-45C1-9B47-97FD180C482E}"/>
            </c:ext>
          </c:extLst>
        </c:ser>
        <c:ser>
          <c:idx val="4"/>
          <c:order val="5"/>
          <c:tx>
            <c:strRef>
              <c:f>'DPS (Now)'!$A$8</c:f>
              <c:strCache>
                <c:ptCount val="1"/>
                <c:pt idx="0">
                  <c:v>Conkeldurr</c:v>
                </c:pt>
              </c:strCache>
            </c:strRef>
          </c:tx>
          <c:spPr>
            <a:ln w="28575" cap="rnd">
              <a:solidFill>
                <a:srgbClr val="CC990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C9900"/>
              </a:solidFill>
              <a:ln w="9525">
                <a:solidFill>
                  <a:srgbClr val="CC99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(Now)'!$C$8,'DPS (Now)'!$E$8,'DPS (Now)'!$G$8,'DPS (Now)'!$I$8,'DPS (Now)'!$K$8)</c:f>
              <c:numCache>
                <c:formatCode>General</c:formatCode>
                <c:ptCount val="5"/>
                <c:pt idx="0">
                  <c:v>15.683</c:v>
                </c:pt>
                <c:pt idx="1">
                  <c:v>16.279</c:v>
                </c:pt>
                <c:pt idx="2">
                  <c:v>16.852</c:v>
                </c:pt>
                <c:pt idx="3">
                  <c:v>17.347999999999999</c:v>
                </c:pt>
                <c:pt idx="4">
                  <c:v>17.844000000000001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5E4-45C1-9B47-97FD180C482E}"/>
            </c:ext>
          </c:extLst>
        </c:ser>
        <c:ser>
          <c:idx val="5"/>
          <c:order val="6"/>
          <c:tx>
            <c:strRef>
              <c:f>'DPS (Now)'!$A$9</c:f>
              <c:strCache>
                <c:ptCount val="1"/>
                <c:pt idx="0">
                  <c:v>Lucario</c:v>
                </c:pt>
              </c:strCache>
            </c:strRef>
          </c:tx>
          <c:spPr>
            <a:ln w="28575" cap="rnd">
              <a:solidFill>
                <a:schemeClr val="accent1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(Now)'!$C$9,'DPS (Now)'!$E$9,'DPS (Now)'!$G$9,'DPS (Now)'!$I$9,'DPS (Now)'!$K$9)</c:f>
              <c:numCache>
                <c:formatCode>General</c:formatCode>
                <c:ptCount val="5"/>
                <c:pt idx="0">
                  <c:v>17.311</c:v>
                </c:pt>
                <c:pt idx="1">
                  <c:v>17.98</c:v>
                </c:pt>
                <c:pt idx="2">
                  <c:v>18.620999999999999</c:v>
                </c:pt>
                <c:pt idx="3">
                  <c:v>19.175999999999998</c:v>
                </c:pt>
                <c:pt idx="4">
                  <c:v>19.728999999999999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D5E4-45C1-9B47-97FD180C482E}"/>
            </c:ext>
          </c:extLst>
        </c:ser>
        <c:ser>
          <c:idx val="6"/>
          <c:order val="7"/>
          <c:tx>
            <c:strRef>
              <c:f>'DPS (Now)'!$A$10</c:f>
              <c:strCache>
                <c:ptCount val="1"/>
              </c:strCache>
            </c:strRef>
          </c:tx>
          <c:spPr>
            <a:ln w="76200" cap="rnd">
              <a:solidFill>
                <a:srgbClr val="CC66FF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CC66FF"/>
              </a:solidFill>
              <a:ln w="9525">
                <a:solidFill>
                  <a:srgbClr val="CC66FF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(Now)'!$C$10,'DPS (Now)'!$E$10,'DPS (Now)'!$G$10,'DPS (Now)'!$I$10,'DPS (Now)'!$K$10)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D5E4-45C1-9B47-97FD180C482E}"/>
            </c:ext>
          </c:extLst>
        </c:ser>
        <c:ser>
          <c:idx val="7"/>
          <c:order val="8"/>
          <c:tx>
            <c:strRef>
              <c:f>'DPS (Now)'!$A$11</c:f>
              <c:strCache>
                <c:ptCount val="1"/>
                <c:pt idx="0">
                  <c:v>Machamp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(Now)'!$C$11,'DPS (Now)'!$E$11,'DPS (Now)'!$G$11,'DPS (Now)'!$I$11,'DPS (Now)'!$K$11)</c:f>
              <c:numCache>
                <c:formatCode>General</c:formatCode>
                <c:ptCount val="5"/>
                <c:pt idx="0">
                  <c:v>15.079000000000001</c:v>
                </c:pt>
                <c:pt idx="1">
                  <c:v>15.657</c:v>
                </c:pt>
                <c:pt idx="2">
                  <c:v>16.210999999999999</c:v>
                </c:pt>
                <c:pt idx="3">
                  <c:v>16.692</c:v>
                </c:pt>
                <c:pt idx="4">
                  <c:v>17.172000000000001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D5E4-45C1-9B47-97FD180C482E}"/>
            </c:ext>
          </c:extLst>
        </c:ser>
        <c:ser>
          <c:idx val="8"/>
          <c:order val="9"/>
          <c:tx>
            <c:strRef>
              <c:f>'DPS (Now)'!$A$12</c:f>
              <c:strCache>
                <c:ptCount val="1"/>
              </c:strCache>
            </c:strRef>
          </c:tx>
          <c:spPr>
            <a:ln w="762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(Now)'!$C$12,'DPS (Now)'!$E$12,'DPS (Now)'!$G$12,'DPS (Now)'!$I$12,'DPS (Now)'!$K$12)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D5E4-45C1-9B47-97FD180C482E}"/>
            </c:ext>
          </c:extLst>
        </c:ser>
        <c:ser>
          <c:idx val="9"/>
          <c:order val="10"/>
          <c:tx>
            <c:strRef>
              <c:f>'DPS (Now)'!$A$13</c:f>
              <c:strCache>
                <c:ptCount val="1"/>
              </c:strCache>
            </c:strRef>
          </c:tx>
          <c:spPr>
            <a:ln w="12700" cap="rnd">
              <a:solidFill>
                <a:srgbClr val="9999FF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999FF"/>
              </a:solidFill>
              <a:ln w="9525">
                <a:solidFill>
                  <a:srgbClr val="9999FF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(Now)'!$C$13,'DPS (Now)'!$E$13,'DPS (Now)'!$G$13,'DPS (Now)'!$I$13,'DPS (Now)'!$K$13)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D5E4-45C1-9B47-97FD180C482E}"/>
            </c:ext>
          </c:extLst>
        </c:ser>
        <c:ser>
          <c:idx val="10"/>
          <c:order val="11"/>
          <c:tx>
            <c:strRef>
              <c:f>'DPS (Now)'!$A$14</c:f>
              <c:strCache>
                <c:ptCount val="1"/>
                <c:pt idx="0">
                  <c:v>Zapdos (Galarian)</c:v>
                </c:pt>
              </c:strCache>
            </c:strRef>
          </c:tx>
          <c:spPr>
            <a:ln w="762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(Now)'!$C$14,'DPS (Now)'!$E$14,'DPS (Now)'!$G$14,'DPS (Now)'!$I$14,'DPS (Now)'!$K$14)</c:f>
              <c:numCache>
                <c:formatCode>General</c:formatCode>
                <c:ptCount val="5"/>
                <c:pt idx="0">
                  <c:v>14.208</c:v>
                </c:pt>
                <c:pt idx="1">
                  <c:v>14.786</c:v>
                </c:pt>
                <c:pt idx="2">
                  <c:v>15.340999999999999</c:v>
                </c:pt>
                <c:pt idx="3">
                  <c:v>15.821</c:v>
                </c:pt>
                <c:pt idx="4">
                  <c:v>16.3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D5E4-45C1-9B47-97FD180C482E}"/>
            </c:ext>
          </c:extLst>
        </c:ser>
        <c:ser>
          <c:idx val="11"/>
          <c:order val="12"/>
          <c:tx>
            <c:strRef>
              <c:f>'DPS (Now)'!$A$15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(Now)'!$C$15,'DPS (Now)'!$E$15,'DPS (Now)'!$G$15,'DPS (Now)'!$I$15,'DPS (Now)'!$K$15)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D5E4-45C1-9B47-97FD180C482E}"/>
            </c:ext>
          </c:extLst>
        </c:ser>
        <c:ser>
          <c:idx val="12"/>
          <c:order val="13"/>
          <c:tx>
            <c:strRef>
              <c:f>'DPS (Now)'!$A$16</c:f>
              <c:strCache>
                <c:ptCount val="1"/>
                <c:pt idx="0">
                  <c:v>Hariyama</c:v>
                </c:pt>
              </c:strCache>
            </c:strRef>
          </c:tx>
          <c:spPr>
            <a:ln w="12700" cap="rnd">
              <a:solidFill>
                <a:schemeClr val="accent2">
                  <a:alpha val="70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(Now)'!$C$16,'DPS (Now)'!$E$16,'DPS (Now)'!$G$16,'DPS (Now)'!$I$16,'DPS (Now)'!$K$16)</c:f>
              <c:numCache>
                <c:formatCode>General</c:formatCode>
                <c:ptCount val="5"/>
                <c:pt idx="0">
                  <c:v>14.173</c:v>
                </c:pt>
                <c:pt idx="1">
                  <c:v>14.692</c:v>
                </c:pt>
                <c:pt idx="2">
                  <c:v>15.19</c:v>
                </c:pt>
                <c:pt idx="3">
                  <c:v>15.622999999999999</c:v>
                </c:pt>
                <c:pt idx="4">
                  <c:v>16.053999999999998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D5E4-45C1-9B47-97FD180C482E}"/>
            </c:ext>
          </c:extLst>
        </c:ser>
        <c:ser>
          <c:idx val="13"/>
          <c:order val="14"/>
          <c:tx>
            <c:strRef>
              <c:f>'DPS (Now)'!$A$17</c:f>
              <c:strCache>
                <c:ptCount val="1"/>
                <c:pt idx="0">
                  <c:v>Buzzwole</c:v>
                </c:pt>
              </c:strCache>
            </c:strRef>
          </c:tx>
          <c:spPr>
            <a:ln w="762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(Now)'!$C$17,'DPS (Now)'!$E$17,'DPS (Now)'!$G$17,'DPS (Now)'!$I$17,'DPS (Now)'!$K$17)</c:f>
              <c:numCache>
                <c:formatCode>General</c:formatCode>
                <c:ptCount val="5"/>
                <c:pt idx="0">
                  <c:v>13.938000000000001</c:v>
                </c:pt>
                <c:pt idx="1">
                  <c:v>14.475</c:v>
                </c:pt>
                <c:pt idx="2">
                  <c:v>14.992000000000001</c:v>
                </c:pt>
                <c:pt idx="3">
                  <c:v>15.44</c:v>
                </c:pt>
                <c:pt idx="4">
                  <c:v>15.888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D5E4-45C1-9B47-97FD180C482E}"/>
            </c:ext>
          </c:extLst>
        </c:ser>
        <c:ser>
          <c:idx val="14"/>
          <c:order val="15"/>
          <c:tx>
            <c:strRef>
              <c:f>'DPS (Now)'!$A$18</c:f>
              <c:strCache>
                <c:ptCount val="1"/>
              </c:strCache>
            </c:strRef>
          </c:tx>
          <c:spPr>
            <a:ln w="76200" cap="rnd">
              <a:solidFill>
                <a:srgbClr val="9999FF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9999FF"/>
              </a:solidFill>
              <a:ln w="9525">
                <a:solidFill>
                  <a:srgbClr val="9999FF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(Now)'!$C$18,'DPS (Now)'!$E$18,'DPS (Now)'!$G$18,'DPS (Now)'!$I$18,'DPS (Now)'!$K$18)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D5E4-45C1-9B47-97FD180C482E}"/>
            </c:ext>
          </c:extLst>
        </c:ser>
        <c:ser>
          <c:idx val="15"/>
          <c:order val="16"/>
          <c:tx>
            <c:strRef>
              <c:f>'DPS (Now)'!$A$19</c:f>
              <c:strCache>
                <c:ptCount val="1"/>
                <c:pt idx="0">
                  <c:v>Mega Lopunny</c:v>
                </c:pt>
              </c:strCache>
            </c:strRef>
          </c:tx>
          <c:spPr>
            <a:ln w="28575" cap="rnd">
              <a:solidFill>
                <a:schemeClr val="accent2">
                  <a:lumMod val="75000"/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(Now)'!$C$19,'DPS (Now)'!$E$19,'DPS (Now)'!$G$19,'DPS (Now)'!$I$19,'DPS (Now)'!$K$19)</c:f>
              <c:numCache>
                <c:formatCode>General</c:formatCode>
                <c:ptCount val="5"/>
                <c:pt idx="0">
                  <c:v>14.964</c:v>
                </c:pt>
                <c:pt idx="1">
                  <c:v>15.595000000000001</c:v>
                </c:pt>
                <c:pt idx="2">
                  <c:v>16.198</c:v>
                </c:pt>
                <c:pt idx="3">
                  <c:v>16.721</c:v>
                </c:pt>
                <c:pt idx="4">
                  <c:v>17.242000000000001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D5E4-45C1-9B47-97FD180C482E}"/>
            </c:ext>
          </c:extLst>
        </c:ser>
        <c:ser>
          <c:idx val="16"/>
          <c:order val="17"/>
          <c:tx>
            <c:strRef>
              <c:f>'DPS (Now)'!$A$20</c:f>
              <c:strCache>
                <c:ptCount val="1"/>
                <c:pt idx="0">
                  <c:v>Breloom</c:v>
                </c:pt>
              </c:strCache>
            </c:strRef>
          </c:tx>
          <c:spPr>
            <a:ln w="12700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(Now)'!$C$20,'DPS (Now)'!$E$20,'DPS (Now)'!$G$20,'DPS (Now)'!$I$20,'DPS (Now)'!$K$20)</c:f>
              <c:numCache>
                <c:formatCode>General</c:formatCode>
                <c:ptCount val="5"/>
                <c:pt idx="0">
                  <c:v>15.388</c:v>
                </c:pt>
                <c:pt idx="1">
                  <c:v>15.992000000000001</c:v>
                </c:pt>
                <c:pt idx="2">
                  <c:v>16.571999999999999</c:v>
                </c:pt>
                <c:pt idx="3">
                  <c:v>17.074000000000002</c:v>
                </c:pt>
                <c:pt idx="4">
                  <c:v>17.574000000000002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D5E4-45C1-9B47-97FD180C482E}"/>
            </c:ext>
          </c:extLst>
        </c:ser>
        <c:ser>
          <c:idx val="17"/>
          <c:order val="18"/>
          <c:tx>
            <c:strRef>
              <c:f>'DPS (Now)'!$A$21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(Now)'!$C$21,'DPS (Now)'!$E$21,'DPS (Now)'!$G$21,'DPS (Now)'!$I$21,'DPS (Now)'!$K$21)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D5E4-45C1-9B47-97FD180C482E}"/>
            </c:ext>
          </c:extLst>
        </c:ser>
        <c:ser>
          <c:idx val="18"/>
          <c:order val="19"/>
          <c:tx>
            <c:strRef>
              <c:f>'DPS (Now)'!$A$22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(Now)'!$C$22,'DPS (Now)'!$E$22,'DPS (Now)'!$G$22,'DPS (Now)'!$I$22,'DPS (Now)'!$K$22)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D5E4-45C1-9B47-97FD180C482E}"/>
            </c:ext>
          </c:extLst>
        </c:ser>
        <c:ser>
          <c:idx val="19"/>
          <c:order val="20"/>
          <c:tx>
            <c:strRef>
              <c:f>'DPS (Now)'!$A$23</c:f>
              <c:strCache>
                <c:ptCount val="1"/>
                <c:pt idx="0">
                  <c:v>Heracross</c:v>
                </c:pt>
              </c:strCache>
            </c:strRef>
          </c:tx>
          <c:spPr>
            <a:ln w="6350" cap="rnd">
              <a:solidFill>
                <a:schemeClr val="accent1">
                  <a:alpha val="70000"/>
                </a:scheme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(Now)'!$C$23,'DPS (Now)'!$E$23,'DPS (Now)'!$G$23,'DPS (Now)'!$I$23,'DPS (Now)'!$K$23)</c:f>
              <c:numCache>
                <c:formatCode>General</c:formatCode>
                <c:ptCount val="5"/>
                <c:pt idx="0">
                  <c:v>13.234999999999999</c:v>
                </c:pt>
                <c:pt idx="1">
                  <c:v>13.778</c:v>
                </c:pt>
                <c:pt idx="2">
                  <c:v>14.298</c:v>
                </c:pt>
                <c:pt idx="3">
                  <c:v>14.749000000000001</c:v>
                </c:pt>
                <c:pt idx="4">
                  <c:v>15.199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D5E4-45C1-9B47-97FD180C482E}"/>
            </c:ext>
          </c:extLst>
        </c:ser>
        <c:ser>
          <c:idx val="20"/>
          <c:order val="21"/>
          <c:tx>
            <c:strRef>
              <c:f>'DPS (Now)'!$A$24</c:f>
              <c:strCache>
                <c:ptCount val="1"/>
                <c:pt idx="0">
                  <c:v>Sirfetch'd</c:v>
                </c:pt>
              </c:strCache>
            </c:strRef>
          </c:tx>
          <c:spPr>
            <a:ln w="6350" cap="rnd">
              <a:solidFill>
                <a:schemeClr val="accent6">
                  <a:lumMod val="75000"/>
                  <a:alpha val="70000"/>
                </a:scheme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(Now)'!$C$24,'DPS (Now)'!$E$24,'DPS (Now)'!$G$24,'DPS (Now)'!$I$24,'DPS (Now)'!$K$24)</c:f>
              <c:numCache>
                <c:formatCode>General</c:formatCode>
                <c:ptCount val="5"/>
                <c:pt idx="0">
                  <c:v>13.789</c:v>
                </c:pt>
                <c:pt idx="1">
                  <c:v>14.37</c:v>
                </c:pt>
                <c:pt idx="2">
                  <c:v>14.925000000000001</c:v>
                </c:pt>
                <c:pt idx="3">
                  <c:v>15.407</c:v>
                </c:pt>
                <c:pt idx="4">
                  <c:v>15.885999999999999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D5E4-45C1-9B47-97FD180C482E}"/>
            </c:ext>
          </c:extLst>
        </c:ser>
        <c:ser>
          <c:idx val="21"/>
          <c:order val="22"/>
          <c:tx>
            <c:strRef>
              <c:f>'DPS (Now)'!$A$25</c:f>
              <c:strCache>
                <c:ptCount val="1"/>
                <c:pt idx="0">
                  <c:v>Pheromosa</c:v>
                </c:pt>
              </c:strCache>
            </c:strRef>
          </c:tx>
          <c:spPr>
            <a:ln w="76200" cap="rnd">
              <a:solidFill>
                <a:srgbClr val="CBE509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CBE509"/>
              </a:solidFill>
              <a:ln w="9525">
                <a:solidFill>
                  <a:srgbClr val="CBE509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(Now)'!$C$25,'DPS (Now)'!$E$25,'DPS (Now)'!$G$25,'DPS (Now)'!$I$25,'DPS (Now)'!$K$25)</c:f>
              <c:numCache>
                <c:formatCode>General</c:formatCode>
                <c:ptCount val="5"/>
                <c:pt idx="0">
                  <c:v>16.71</c:v>
                </c:pt>
                <c:pt idx="1">
                  <c:v>17.472999999999999</c:v>
                </c:pt>
                <c:pt idx="2">
                  <c:v>18.201000000000001</c:v>
                </c:pt>
                <c:pt idx="3">
                  <c:v>18.829000000000001</c:v>
                </c:pt>
                <c:pt idx="4">
                  <c:v>19.452999999999999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D5E4-45C1-9B47-97FD180C482E}"/>
            </c:ext>
          </c:extLst>
        </c:ser>
        <c:ser>
          <c:idx val="22"/>
          <c:order val="23"/>
          <c:tx>
            <c:strRef>
              <c:f>'DPS (Now)'!$A$26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(Now)'!$C$26,'DPS (Now)'!$E$26,'DPS (Now)'!$G$26,'DPS (Now)'!$I$26,'DPS (Now)'!$K$26)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D5E4-45C1-9B47-97FD180C482E}"/>
            </c:ext>
          </c:extLst>
        </c:ser>
        <c:ser>
          <c:idx val="23"/>
          <c:order val="24"/>
          <c:tx>
            <c:strRef>
              <c:f>'DPS (Now)'!$A$27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(Now)'!$C$27,'DPS (Now)'!$E$27,'DPS (Now)'!$G$27,'DPS (Now)'!$I$27,'DPS (Now)'!$K$27)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D5E4-45C1-9B47-97FD180C482E}"/>
            </c:ext>
          </c:extLst>
        </c:ser>
        <c:ser>
          <c:idx val="24"/>
          <c:order val="25"/>
          <c:tx>
            <c:strRef>
              <c:f>'DPS (Now)'!$A$28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(Now)'!$C$28,'DPS (Now)'!$E$28,'DPS (Now)'!$G$28,'DPS (Now)'!$I$28,'DPS (Now)'!$K$28)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D5E4-45C1-9B47-97FD180C482E}"/>
            </c:ext>
          </c:extLst>
        </c:ser>
        <c:ser>
          <c:idx val="25"/>
          <c:order val="26"/>
          <c:tx>
            <c:strRef>
              <c:f>'DPS (Now)'!$A$29</c:f>
              <c:strCache>
                <c:ptCount val="1"/>
                <c:pt idx="0">
                  <c:v>Sneasler</c:v>
                </c:pt>
              </c:strCache>
            </c:strRef>
          </c:tx>
          <c:spPr>
            <a:ln w="76200" cap="rnd">
              <a:solidFill>
                <a:srgbClr val="9999FF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9999FF"/>
              </a:solidFill>
              <a:ln w="9525">
                <a:solidFill>
                  <a:srgbClr val="9999FF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(Now)'!$C$29,'DPS (Now)'!$E$29,'DPS (Now)'!$G$29,'DPS (Now)'!$I$29,'DPS (Now)'!$K$29)</c:f>
              <c:numCache>
                <c:formatCode>General</c:formatCode>
                <c:ptCount val="5"/>
                <c:pt idx="0">
                  <c:v>12.813000000000001</c:v>
                </c:pt>
                <c:pt idx="1">
                  <c:v>13.353</c:v>
                </c:pt>
                <c:pt idx="2">
                  <c:v>13.87</c:v>
                </c:pt>
                <c:pt idx="3">
                  <c:v>14.318</c:v>
                </c:pt>
                <c:pt idx="4">
                  <c:v>14.763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D5E4-45C1-9B47-97FD180C482E}"/>
            </c:ext>
          </c:extLst>
        </c:ser>
        <c:ser>
          <c:idx val="26"/>
          <c:order val="27"/>
          <c:tx>
            <c:strRef>
              <c:f>'DPS (Now)'!$A$30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(Now)'!$C$30,'DPS (Now)'!$E$30,'DPS (Now)'!$G$30,'DPS (Now)'!$I$30,'DPS (Now)'!$K$30)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D5E4-45C1-9B47-97FD180C482E}"/>
            </c:ext>
          </c:extLst>
        </c:ser>
        <c:ser>
          <c:idx val="27"/>
          <c:order val="28"/>
          <c:tx>
            <c:strRef>
              <c:f>'DPS (Now)'!$A$31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(Now)'!$C$31,'DPS (Now)'!$E$31,'DPS (Now)'!$G$31,'DPS (Now)'!$I$31,'DPS (Now)'!$K$31)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D5E4-45C1-9B47-97FD180C482E}"/>
            </c:ext>
          </c:extLst>
        </c:ser>
        <c:ser>
          <c:idx val="28"/>
          <c:order val="29"/>
          <c:tx>
            <c:strRef>
              <c:f>'DPS (Now)'!$A$32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(Now)'!$C$32,'DPS (Now)'!$E$32,'DPS (Now)'!$G$32,'DPS (Now)'!$I$32,'DPS (Now)'!$K$32)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D5E4-45C1-9B47-97FD180C482E}"/>
            </c:ext>
          </c:extLst>
        </c:ser>
        <c:ser>
          <c:idx val="29"/>
          <c:order val="30"/>
          <c:tx>
            <c:strRef>
              <c:f>'DPS (Now)'!$A$33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(Now)'!$C$33,'DPS (Now)'!$E$33,'DPS (Now)'!$G$33,'DPS (Now)'!$I$33,'DPS (Now)'!$K$33)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D5E4-45C1-9B47-97FD180C482E}"/>
            </c:ext>
          </c:extLst>
        </c:ser>
        <c:ser>
          <c:idx val="30"/>
          <c:order val="31"/>
          <c:tx>
            <c:strRef>
              <c:f>'DPS (Now)'!$A$34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(Now)'!$C$34,'DPS (Now)'!$E$34,'DPS (Now)'!$G$34,'DPS (Now)'!$I$34,'DPS (Now)'!$K$34)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D5E4-45C1-9B47-97FD180C482E}"/>
            </c:ext>
          </c:extLst>
        </c:ser>
        <c:ser>
          <c:idx val="31"/>
          <c:order val="32"/>
          <c:tx>
            <c:strRef>
              <c:f>'DPS (Now)'!$A$35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(Now)'!$C$35,'DPS (Now)'!$E$35,'DPS (Now)'!$G$35,'DPS (Now)'!$I$35,'DPS (Now)'!$K$35)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D5E4-45C1-9B47-97FD180C482E}"/>
            </c:ext>
          </c:extLst>
        </c:ser>
        <c:ser>
          <c:idx val="32"/>
          <c:order val="33"/>
          <c:tx>
            <c:strRef>
              <c:f>'DPS (Now)'!$A$36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(Now)'!$C$36,'DPS (Now)'!$E$36,'DPS (Now)'!$G$36,'DPS (Now)'!$I$36,'DPS (Now)'!$K$36)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D5E4-45C1-9B47-97FD180C482E}"/>
            </c:ext>
          </c:extLst>
        </c:ser>
        <c:ser>
          <c:idx val="33"/>
          <c:order val="34"/>
          <c:tx>
            <c:strRef>
              <c:f>'DPS (Now)'!$A$37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(Now)'!$C$37,'DPS (Now)'!$E$37,'DPS (Now)'!$G$37,'DPS (Now)'!$I$37,'DPS (Now)'!$K$37)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D5E4-45C1-9B47-97FD180C482E}"/>
            </c:ext>
          </c:extLst>
        </c:ser>
        <c:ser>
          <c:idx val="34"/>
          <c:order val="35"/>
          <c:tx>
            <c:strRef>
              <c:f>'DPS (Now)'!$A$38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(Now)'!$C$38,'DPS (Now)'!$E$38,'DPS (Now)'!$G$38,'DPS (Now)'!$I$38,'DPS (Now)'!$K$38)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D5E4-45C1-9B47-97FD180C482E}"/>
            </c:ext>
          </c:extLst>
        </c:ser>
        <c:ser>
          <c:idx val="35"/>
          <c:order val="36"/>
          <c:tx>
            <c:strRef>
              <c:f>'DPS (Now)'!$A$39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(Now)'!$C$39,'DPS (Now)'!$E$39,'DPS (Now)'!$G$39,'DPS (Now)'!$I$39,'DPS (Now)'!$K$39)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D5E4-45C1-9B47-97FD180C482E}"/>
            </c:ext>
          </c:extLst>
        </c:ser>
        <c:ser>
          <c:idx val="36"/>
          <c:order val="37"/>
          <c:tx>
            <c:strRef>
              <c:f>'DPS (Now)'!$A$40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(Now)'!$C$40,'DPS (Now)'!$E$40,'DPS (Now)'!$G$40,'DPS (Now)'!$I$40,'DPS (Now)'!$K$40)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D5E4-45C1-9B47-97FD180C482E}"/>
            </c:ext>
          </c:extLst>
        </c:ser>
        <c:ser>
          <c:idx val="37"/>
          <c:order val="38"/>
          <c:tx>
            <c:strRef>
              <c:f>'DPS (Now)'!$A$41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(Now)'!$C$41,'DPS (Now)'!$E$41,'DPS (Now)'!$G$41,'DPS (Now)'!$I$41,'DPS (Now)'!$K$41)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D5E4-45C1-9B47-97FD180C48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692928"/>
        <c:axId val="990694592"/>
      </c:lineChart>
      <c:catAx>
        <c:axId val="990692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Attacker</a:t>
                </a:r>
                <a:r>
                  <a:rPr lang="en-US" sz="1400" baseline="0"/>
                  <a:t> l</a:t>
                </a:r>
                <a:r>
                  <a:rPr lang="en-US" sz="1400"/>
                  <a:t>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4592"/>
        <c:crosses val="autoZero"/>
        <c:auto val="1"/>
        <c:lblAlgn val="ctr"/>
        <c:lblOffset val="100"/>
        <c:noMultiLvlLbl val="0"/>
      </c:catAx>
      <c:valAx>
        <c:axId val="990694592"/>
        <c:scaling>
          <c:orientation val="minMax"/>
          <c:max val="21.25"/>
          <c:min val="13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2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rgbClr val="FF0000"/>
                </a:solidFill>
              </a:rPr>
              <a:t>Fighting</a:t>
            </a:r>
            <a:r>
              <a:rPr lang="en-US" sz="1600"/>
              <a:t> attackers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rgbClr val="FF0000"/>
                </a:solidFill>
              </a:rPr>
              <a:t>DPS</a:t>
            </a:r>
            <a:r>
              <a:rPr lang="en-US" sz="1600" b="1" baseline="30000">
                <a:solidFill>
                  <a:srgbClr val="FF0000"/>
                </a:solidFill>
              </a:rPr>
              <a:t>3</a:t>
            </a:r>
            <a:r>
              <a:rPr lang="en-US" sz="1600" b="1" baseline="0">
                <a:solidFill>
                  <a:srgbClr val="FF0000"/>
                </a:solidFill>
              </a:rPr>
              <a:t>*TDO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308001271773146E-2"/>
          <c:y val="6.1537808330491876E-2"/>
          <c:w val="0.88511079538919901"/>
          <c:h val="0.88456399453410195"/>
        </c:manualLayout>
      </c:layout>
      <c:barChart>
        <c:barDir val="col"/>
        <c:grouping val="stacked"/>
        <c:varyColors val="0"/>
        <c:ser>
          <c:idx val="38"/>
          <c:order val="39"/>
          <c:tx>
            <c:strRef>
              <c:f>'DPS (Future)'!$A$42</c:f>
              <c:strCache>
                <c:ptCount val="1"/>
                <c:pt idx="0">
                  <c:v>OP</c:v>
                </c:pt>
              </c:strCache>
            </c:strRef>
          </c:tx>
          <c:spPr>
            <a:solidFill>
              <a:srgbClr val="FF0000">
                <a:alpha val="10000"/>
              </a:srgb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(Future)'!$B$42,'DPS (Future)'!$D$42,'DPS (Future)'!$F$42,'DPS (Future)'!$H$42,'DPS (Future)'!$J$42)</c:f>
              <c:numCache>
                <c:formatCode>General</c:formatCode>
                <c:ptCount val="5"/>
                <c:pt idx="0">
                  <c:v>1099.4000000000001</c:v>
                </c:pt>
                <c:pt idx="1">
                  <c:v>1099.4000000000001</c:v>
                </c:pt>
                <c:pt idx="2">
                  <c:v>1099.4000000000001</c:v>
                </c:pt>
                <c:pt idx="3">
                  <c:v>1099.4000000000001</c:v>
                </c:pt>
                <c:pt idx="4">
                  <c:v>1099.4000000000001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59-49F7-B09B-1FE497DD5B1C}"/>
            </c:ext>
          </c:extLst>
        </c:ser>
        <c:ser>
          <c:idx val="39"/>
          <c:order val="40"/>
          <c:tx>
            <c:strRef>
              <c:f>'DPS (Future)'!$A$43</c:f>
              <c:strCache>
                <c:ptCount val="1"/>
                <c:pt idx="0">
                  <c:v>L50 shadows/megas</c:v>
                </c:pt>
              </c:strCache>
            </c:strRef>
          </c:tx>
          <c:spPr>
            <a:solidFill>
              <a:srgbClr val="FF0000">
                <a:alpha val="5000"/>
              </a:srgb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(Future)'!$B$43,'DPS (Future)'!$D$43,'DPS (Future)'!$F$43,'DPS (Future)'!$H$43,'DPS (Future)'!$J$43)</c:f>
              <c:numCache>
                <c:formatCode>General</c:formatCode>
                <c:ptCount val="5"/>
                <c:pt idx="0">
                  <c:v>396.5</c:v>
                </c:pt>
                <c:pt idx="1">
                  <c:v>396.5</c:v>
                </c:pt>
                <c:pt idx="2">
                  <c:v>396.5</c:v>
                </c:pt>
                <c:pt idx="3">
                  <c:v>396.5</c:v>
                </c:pt>
                <c:pt idx="4">
                  <c:v>396.5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59-49F7-B09B-1FE497DD5B1C}"/>
            </c:ext>
          </c:extLst>
        </c:ser>
        <c:ser>
          <c:idx val="40"/>
          <c:order val="41"/>
          <c:tx>
            <c:strRef>
              <c:f>'DPS (Future)'!$A$44</c:f>
              <c:strCache>
                <c:ptCount val="1"/>
                <c:pt idx="0">
                  <c:v>L40 shadow starters</c:v>
                </c:pt>
              </c:strCache>
            </c:strRef>
          </c:tx>
          <c:spPr>
            <a:solidFill>
              <a:srgbClr val="FF0000">
                <a:alpha val="10000"/>
              </a:srgb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(Future)'!$B$44,'DPS (Future)'!$D$44,'DPS (Future)'!$F$44,'DPS (Future)'!$H$44,'DPS (Future)'!$J$44)</c:f>
              <c:numCache>
                <c:formatCode>General</c:formatCode>
                <c:ptCount val="5"/>
                <c:pt idx="0">
                  <c:v>599.79999999999973</c:v>
                </c:pt>
                <c:pt idx="1">
                  <c:v>599.79999999999973</c:v>
                </c:pt>
                <c:pt idx="2">
                  <c:v>599.79999999999973</c:v>
                </c:pt>
                <c:pt idx="3">
                  <c:v>599.79999999999973</c:v>
                </c:pt>
                <c:pt idx="4">
                  <c:v>599.79999999999973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59-49F7-B09B-1FE497DD5B1C}"/>
            </c:ext>
          </c:extLst>
        </c:ser>
        <c:ser>
          <c:idx val="41"/>
          <c:order val="42"/>
          <c:tx>
            <c:strRef>
              <c:f>'DPS (Future)'!$A$45</c:f>
              <c:strCache>
                <c:ptCount val="1"/>
                <c:pt idx="0">
                  <c:v>L40-50 Bulu/Roserade</c:v>
                </c:pt>
              </c:strCache>
            </c:strRef>
          </c:tx>
          <c:spPr>
            <a:solidFill>
              <a:srgbClr val="FF0000">
                <a:alpha val="5000"/>
              </a:srgb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(Future)'!$B$45,'DPS (Future)'!$D$45,'DPS (Future)'!$F$45,'DPS (Future)'!$H$45,'DPS (Future)'!$J$45)</c:f>
              <c:numCache>
                <c:formatCode>General</c:formatCode>
                <c:ptCount val="5"/>
                <c:pt idx="0">
                  <c:v>595.80000000000018</c:v>
                </c:pt>
                <c:pt idx="1">
                  <c:v>595.80000000000018</c:v>
                </c:pt>
                <c:pt idx="2">
                  <c:v>595.80000000000018</c:v>
                </c:pt>
                <c:pt idx="3">
                  <c:v>595.80000000000018</c:v>
                </c:pt>
                <c:pt idx="4">
                  <c:v>595.80000000000018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A59-49F7-B09B-1FE497DD5B1C}"/>
            </c:ext>
          </c:extLst>
        </c:ser>
        <c:ser>
          <c:idx val="42"/>
          <c:order val="43"/>
          <c:tx>
            <c:strRef>
              <c:f>'DPS (Future)'!$A$46</c:f>
              <c:strCache>
                <c:ptCount val="1"/>
                <c:pt idx="0">
                  <c:v>L50 starters</c:v>
                </c:pt>
              </c:strCache>
            </c:strRef>
          </c:tx>
          <c:spPr>
            <a:solidFill>
              <a:srgbClr val="FF0000">
                <a:alpha val="10000"/>
              </a:srgb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(Future)'!$B$46,'DPS (Future)'!$D$46,'DPS (Future)'!$F$46,'DPS (Future)'!$H$46,'DPS (Future)'!$J$46)</c:f>
              <c:numCache>
                <c:formatCode>General</c:formatCode>
                <c:ptCount val="5"/>
                <c:pt idx="0">
                  <c:v>1291.4000000000001</c:v>
                </c:pt>
                <c:pt idx="1">
                  <c:v>1291.4000000000001</c:v>
                </c:pt>
                <c:pt idx="2">
                  <c:v>1291.4000000000001</c:v>
                </c:pt>
                <c:pt idx="3">
                  <c:v>1291.4000000000001</c:v>
                </c:pt>
                <c:pt idx="4">
                  <c:v>1291.4000000000001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A59-49F7-B09B-1FE497DD5B1C}"/>
            </c:ext>
          </c:extLst>
        </c:ser>
        <c:ser>
          <c:idx val="43"/>
          <c:order val="44"/>
          <c:tx>
            <c:strRef>
              <c:f>'DPS (Future)'!$A$47</c:f>
              <c:strCache>
                <c:ptCount val="1"/>
                <c:pt idx="0">
                  <c:v>L40 starters</c:v>
                </c:pt>
              </c:strCache>
            </c:strRef>
          </c:tx>
          <c:spPr>
            <a:solidFill>
              <a:srgbClr val="FF0000">
                <a:alpha val="5000"/>
              </a:srgb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(Future)'!$B$47,'DPS (Future)'!$D$47,'DPS (Future)'!$F$47,'DPS (Future)'!$H$47,'DPS (Future)'!$J$47)</c:f>
              <c:numCache>
                <c:formatCode>General</c:formatCode>
                <c:ptCount val="5"/>
                <c:pt idx="0">
                  <c:v>16017.1</c:v>
                </c:pt>
                <c:pt idx="1">
                  <c:v>16017.1</c:v>
                </c:pt>
                <c:pt idx="2">
                  <c:v>16017.1</c:v>
                </c:pt>
                <c:pt idx="3">
                  <c:v>16017.1</c:v>
                </c:pt>
                <c:pt idx="4">
                  <c:v>16017.1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A59-49F7-B09B-1FE497DD5B1C}"/>
            </c:ext>
          </c:extLst>
        </c:ser>
        <c:ser>
          <c:idx val="44"/>
          <c:order val="45"/>
          <c:tx>
            <c:strRef>
              <c:f>'DPS (Future)'!$A$48</c:f>
              <c:strCache>
                <c:ptCount val="1"/>
                <c:pt idx="0">
                  <c:v>L30 attackers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(Future)'!$B$48,'DPS (Future)'!$D$48,'DPS (Future)'!$F$48,'DPS (Future)'!$H$48,'DPS (Future)'!$J$48)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A59-49F7-B09B-1FE497DD5B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990692928"/>
        <c:axId val="990694592"/>
      </c:barChart>
      <c:lineChart>
        <c:grouping val="standard"/>
        <c:varyColors val="0"/>
        <c:ser>
          <c:idx val="90"/>
          <c:order val="0"/>
          <c:tx>
            <c:strRef>
              <c:f>'DPS (Future)'!$A$3</c:f>
              <c:strCache>
                <c:ptCount val="1"/>
                <c:pt idx="0">
                  <c:v>Terrakion C</c:v>
                </c:pt>
              </c:strCache>
            </c:strRef>
          </c:tx>
          <c:spPr>
            <a:ln w="76200" cap="rnd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circ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(Future)'!$B$3,'DPS (Future)'!$D$3,'DPS (Future)'!$F$3,'DPS (Future)'!$H$3,'DPS (Future)'!$J$3)</c:f>
              <c:numCache>
                <c:formatCode>General</c:formatCode>
                <c:ptCount val="5"/>
                <c:pt idx="0">
                  <c:v>2938.2</c:v>
                </c:pt>
                <c:pt idx="1">
                  <c:v>3685.9</c:v>
                </c:pt>
                <c:pt idx="2">
                  <c:v>4547.5</c:v>
                </c:pt>
                <c:pt idx="3">
                  <c:v>5426.7</c:v>
                </c:pt>
                <c:pt idx="4">
                  <c:v>6442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A59-49F7-B09B-1FE497DD5B1C}"/>
            </c:ext>
          </c:extLst>
        </c:ser>
        <c:ser>
          <c:idx val="0"/>
          <c:order val="1"/>
          <c:tx>
            <c:strRef>
              <c:f>'DPS (Future)'!$A$4</c:f>
              <c:strCache>
                <c:ptCount val="1"/>
                <c:pt idx="0">
                  <c:v>Shadow Machamp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(Future)'!$B$4,'DPS (Future)'!$D$4,'DPS (Future)'!$F$4,'DPS (Future)'!$H$4,'DPS (Future)'!$J$4)</c:f>
              <c:numCache>
                <c:formatCode>General</c:formatCode>
                <c:ptCount val="5"/>
                <c:pt idx="0">
                  <c:v>2138.1</c:v>
                </c:pt>
                <c:pt idx="1">
                  <c:v>2691.5</c:v>
                </c:pt>
                <c:pt idx="2">
                  <c:v>3330.3</c:v>
                </c:pt>
                <c:pt idx="3">
                  <c:v>3982.9</c:v>
                </c:pt>
                <c:pt idx="4">
                  <c:v>4737.3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A59-49F7-B09B-1FE497DD5B1C}"/>
            </c:ext>
          </c:extLst>
        </c:ser>
        <c:ser>
          <c:idx val="1"/>
          <c:order val="2"/>
          <c:tx>
            <c:strRef>
              <c:f>'DPS (Future)'!$A$5</c:f>
              <c:strCache>
                <c:ptCount val="1"/>
                <c:pt idx="0">
                  <c:v>Terrakion RS</c:v>
                </c:pt>
              </c:strCache>
            </c:strRef>
          </c:tx>
          <c:spPr>
            <a:ln w="76200" cap="rnd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circ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(Future)'!$B$5,'DPS (Future)'!$D$5,'DPS (Future)'!$F$5,'DPS (Future)'!$H$5,'DPS (Future)'!$J$5)</c:f>
              <c:numCache>
                <c:formatCode>General</c:formatCode>
                <c:ptCount val="5"/>
                <c:pt idx="0">
                  <c:v>1979.8</c:v>
                </c:pt>
                <c:pt idx="1">
                  <c:v>2482</c:v>
                </c:pt>
                <c:pt idx="2">
                  <c:v>3060</c:v>
                </c:pt>
                <c:pt idx="3">
                  <c:v>3649.4</c:v>
                </c:pt>
                <c:pt idx="4">
                  <c:v>4329.5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A59-49F7-B09B-1FE497DD5B1C}"/>
            </c:ext>
          </c:extLst>
        </c:ser>
        <c:ser>
          <c:idx val="2"/>
          <c:order val="3"/>
          <c:tx>
            <c:strRef>
              <c:f>'DPS (Future)'!$A$6</c:f>
              <c:strCache>
                <c:ptCount val="1"/>
                <c:pt idx="0">
                  <c:v>Shadow Hariyama</c:v>
                </c:pt>
              </c:strCache>
            </c:strRef>
          </c:tx>
          <c:spPr>
            <a:ln w="28575" cap="rnd">
              <a:solidFill>
                <a:schemeClr val="accent2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(Future)'!$B$6,'DPS (Future)'!$D$6,'DPS (Future)'!$F$6,'DPS (Future)'!$H$6,'DPS (Future)'!$J$6)</c:f>
              <c:numCache>
                <c:formatCode>General</c:formatCode>
                <c:ptCount val="5"/>
                <c:pt idx="0">
                  <c:v>1817.9</c:v>
                </c:pt>
                <c:pt idx="1">
                  <c:v>2271.3000000000002</c:v>
                </c:pt>
                <c:pt idx="2">
                  <c:v>2791.5</c:v>
                </c:pt>
                <c:pt idx="3">
                  <c:v>3320.3</c:v>
                </c:pt>
                <c:pt idx="4">
                  <c:v>3929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A59-49F7-B09B-1FE497DD5B1C}"/>
            </c:ext>
          </c:extLst>
        </c:ser>
        <c:ser>
          <c:idx val="3"/>
          <c:order val="4"/>
          <c:tx>
            <c:strRef>
              <c:f>'DPS (Future)'!$A$7</c:f>
              <c:strCache>
                <c:ptCount val="1"/>
                <c:pt idx="0">
                  <c:v>Sneasler C/DP</c:v>
                </c:pt>
              </c:strCache>
            </c:strRef>
          </c:tx>
          <c:spPr>
            <a:ln w="76200" cap="rnd">
              <a:solidFill>
                <a:srgbClr val="9999FF"/>
              </a:solidFill>
              <a:prstDash val="solid"/>
              <a:round/>
            </a:ln>
            <a:effectLst/>
          </c:spPr>
          <c:marker>
            <c:symbol val="circle"/>
            <c:size val="10"/>
            <c:spPr>
              <a:solidFill>
                <a:srgbClr val="9999FF"/>
              </a:solidFill>
              <a:ln w="9525">
                <a:solidFill>
                  <a:srgbClr val="9999FF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(Future)'!$B$7,'DPS (Future)'!$D$7,'DPS (Future)'!$F$7,'DPS (Future)'!$H$7,'DPS (Future)'!$J$7)</c:f>
              <c:numCache>
                <c:formatCode>General</c:formatCode>
                <c:ptCount val="5"/>
                <c:pt idx="0">
                  <c:v>1564.9</c:v>
                </c:pt>
                <c:pt idx="1">
                  <c:v>1973.1</c:v>
                </c:pt>
                <c:pt idx="2">
                  <c:v>2444.9</c:v>
                </c:pt>
                <c:pt idx="3">
                  <c:v>2927.6</c:v>
                </c:pt>
                <c:pt idx="4">
                  <c:v>3486.2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FA59-49F7-B09B-1FE497DD5B1C}"/>
            </c:ext>
          </c:extLst>
        </c:ser>
        <c:ser>
          <c:idx val="4"/>
          <c:order val="5"/>
          <c:tx>
            <c:strRef>
              <c:f>'DPS (Future)'!$A$8</c:f>
              <c:strCache>
                <c:ptCount val="1"/>
                <c:pt idx="0">
                  <c:v>Conkeldurr</c:v>
                </c:pt>
              </c:strCache>
            </c:strRef>
          </c:tx>
          <c:spPr>
            <a:ln w="28575" cap="rnd">
              <a:solidFill>
                <a:srgbClr val="CC990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C9900"/>
              </a:solidFill>
              <a:ln w="9525">
                <a:solidFill>
                  <a:srgbClr val="CC99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(Future)'!$B$8,'DPS (Future)'!$D$8,'DPS (Future)'!$F$8,'DPS (Future)'!$H$8,'DPS (Future)'!$J$8)</c:f>
              <c:numCache>
                <c:formatCode>General</c:formatCode>
                <c:ptCount val="5"/>
                <c:pt idx="0">
                  <c:v>1544</c:v>
                </c:pt>
                <c:pt idx="1">
                  <c:v>1941.9</c:v>
                </c:pt>
                <c:pt idx="2">
                  <c:v>2401.1</c:v>
                </c:pt>
                <c:pt idx="3">
                  <c:v>2870.2</c:v>
                </c:pt>
                <c:pt idx="4">
                  <c:v>3412.6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FA59-49F7-B09B-1FE497DD5B1C}"/>
            </c:ext>
          </c:extLst>
        </c:ser>
        <c:ser>
          <c:idx val="5"/>
          <c:order val="6"/>
          <c:tx>
            <c:strRef>
              <c:f>'DPS (Future)'!$A$9</c:f>
              <c:strCache>
                <c:ptCount val="1"/>
                <c:pt idx="0">
                  <c:v>Lucario</c:v>
                </c:pt>
              </c:strCache>
            </c:strRef>
          </c:tx>
          <c:spPr>
            <a:ln w="28575" cap="rnd">
              <a:solidFill>
                <a:schemeClr val="accent1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(Future)'!$B$9,'DPS (Future)'!$D$9,'DPS (Future)'!$F$9,'DPS (Future)'!$H$9,'DPS (Future)'!$J$9)</c:f>
              <c:numCache>
                <c:formatCode>General</c:formatCode>
                <c:ptCount val="5"/>
                <c:pt idx="0">
                  <c:v>1588.3</c:v>
                </c:pt>
                <c:pt idx="1">
                  <c:v>2002.4</c:v>
                </c:pt>
                <c:pt idx="2">
                  <c:v>2480.6</c:v>
                </c:pt>
                <c:pt idx="3">
                  <c:v>2969.2</c:v>
                </c:pt>
                <c:pt idx="4">
                  <c:v>3534.2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FA59-49F7-B09B-1FE497DD5B1C}"/>
            </c:ext>
          </c:extLst>
        </c:ser>
        <c:ser>
          <c:idx val="6"/>
          <c:order val="7"/>
          <c:tx>
            <c:strRef>
              <c:f>'DPS (Future)'!$A$10</c:f>
              <c:strCache>
                <c:ptCount val="1"/>
                <c:pt idx="0">
                  <c:v>Mienshao AS</c:v>
                </c:pt>
              </c:strCache>
            </c:strRef>
          </c:tx>
          <c:spPr>
            <a:ln w="76200" cap="rnd">
              <a:solidFill>
                <a:srgbClr val="CC66FF"/>
              </a:solidFill>
              <a:prstDash val="solid"/>
              <a:round/>
            </a:ln>
            <a:effectLst/>
          </c:spPr>
          <c:marker>
            <c:symbol val="circle"/>
            <c:size val="10"/>
            <c:spPr>
              <a:solidFill>
                <a:srgbClr val="CC66FF"/>
              </a:solidFill>
              <a:ln w="9525">
                <a:solidFill>
                  <a:srgbClr val="CC66FF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(Future)'!$B$10,'DPS (Future)'!$D$10,'DPS (Future)'!$F$10,'DPS (Future)'!$H$10,'DPS (Future)'!$J$10)</c:f>
              <c:numCache>
                <c:formatCode>General</c:formatCode>
                <c:ptCount val="5"/>
                <c:pt idx="0">
                  <c:v>1589.1</c:v>
                </c:pt>
                <c:pt idx="1">
                  <c:v>1999.5</c:v>
                </c:pt>
                <c:pt idx="2">
                  <c:v>2472.1999999999998</c:v>
                </c:pt>
                <c:pt idx="3">
                  <c:v>2954.2</c:v>
                </c:pt>
                <c:pt idx="4">
                  <c:v>3510.3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FA59-49F7-B09B-1FE497DD5B1C}"/>
            </c:ext>
          </c:extLst>
        </c:ser>
        <c:ser>
          <c:idx val="7"/>
          <c:order val="8"/>
          <c:tx>
            <c:strRef>
              <c:f>'DPS (Future)'!$A$11</c:f>
              <c:strCache>
                <c:ptCount val="1"/>
                <c:pt idx="0">
                  <c:v>Machamp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(Future)'!$B$11,'DPS (Future)'!$D$11,'DPS (Future)'!$F$11,'DPS (Future)'!$H$11,'DPS (Future)'!$J$11)</c:f>
              <c:numCache>
                <c:formatCode>General</c:formatCode>
                <c:ptCount val="5"/>
                <c:pt idx="0">
                  <c:v>1188</c:v>
                </c:pt>
                <c:pt idx="1">
                  <c:v>1495.9</c:v>
                </c:pt>
                <c:pt idx="2">
                  <c:v>1851.5</c:v>
                </c:pt>
                <c:pt idx="3">
                  <c:v>2215</c:v>
                </c:pt>
                <c:pt idx="4">
                  <c:v>2635.4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FA59-49F7-B09B-1FE497DD5B1C}"/>
            </c:ext>
          </c:extLst>
        </c:ser>
        <c:ser>
          <c:idx val="8"/>
          <c:order val="9"/>
          <c:tx>
            <c:strRef>
              <c:f>'DPS (Future)'!$A$12</c:f>
              <c:strCache>
                <c:ptCount val="1"/>
                <c:pt idx="0">
                  <c:v>Zapdos Sp</c:v>
                </c:pt>
              </c:strCache>
            </c:strRef>
          </c:tx>
          <c:spPr>
            <a:ln w="76200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circle"/>
            <c:size val="10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(Future)'!$B$12,'DPS (Future)'!$D$12,'DPS (Future)'!$F$12,'DPS (Future)'!$H$12,'DPS (Future)'!$J$12)</c:f>
              <c:numCache>
                <c:formatCode>General</c:formatCode>
                <c:ptCount val="5"/>
                <c:pt idx="0">
                  <c:v>1297.8</c:v>
                </c:pt>
                <c:pt idx="1">
                  <c:v>1636.5</c:v>
                </c:pt>
                <c:pt idx="2">
                  <c:v>2028.3</c:v>
                </c:pt>
                <c:pt idx="3">
                  <c:v>2429.4</c:v>
                </c:pt>
                <c:pt idx="4">
                  <c:v>2894.1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FA59-49F7-B09B-1FE497DD5B1C}"/>
            </c:ext>
          </c:extLst>
        </c:ser>
        <c:ser>
          <c:idx val="9"/>
          <c:order val="10"/>
          <c:tx>
            <c:strRef>
              <c:f>'DPS (Future)'!$A$13</c:f>
              <c:strCache>
                <c:ptCount val="1"/>
              </c:strCache>
            </c:strRef>
          </c:tx>
          <c:spPr>
            <a:ln w="12700" cap="rnd">
              <a:solidFill>
                <a:srgbClr val="9999FF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999FF"/>
              </a:solidFill>
              <a:ln w="9525">
                <a:solidFill>
                  <a:srgbClr val="9999FF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(Future)'!$B$13,'DPS (Future)'!$D$13,'DPS (Future)'!$F$13,'DPS (Future)'!$H$13,'DPS (Future)'!$J$13)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FA59-49F7-B09B-1FE497DD5B1C}"/>
            </c:ext>
          </c:extLst>
        </c:ser>
        <c:ser>
          <c:idx val="10"/>
          <c:order val="11"/>
          <c:tx>
            <c:strRef>
              <c:f>'DPS (Future)'!$A$14</c:f>
              <c:strCache>
                <c:ptCount val="1"/>
                <c:pt idx="0">
                  <c:v>Zapdos (Galarian)</c:v>
                </c:pt>
              </c:strCache>
            </c:strRef>
          </c:tx>
          <c:spPr>
            <a:ln w="28575" cap="rnd">
              <a:solidFill>
                <a:srgbClr val="FF0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(Future)'!$B$14,'DPS (Future)'!$D$14,'DPS (Future)'!$F$14,'DPS (Future)'!$H$14,'DPS (Future)'!$J$14)</c:f>
              <c:numCache>
                <c:formatCode>General</c:formatCode>
                <c:ptCount val="5"/>
                <c:pt idx="0">
                  <c:v>1097.9000000000001</c:v>
                </c:pt>
                <c:pt idx="1">
                  <c:v>1395.1</c:v>
                </c:pt>
                <c:pt idx="2">
                  <c:v>1740.6</c:v>
                </c:pt>
                <c:pt idx="3">
                  <c:v>2095.6999999999998</c:v>
                </c:pt>
                <c:pt idx="4">
                  <c:v>2508.4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FA59-49F7-B09B-1FE497DD5B1C}"/>
            </c:ext>
          </c:extLst>
        </c:ser>
        <c:ser>
          <c:idx val="11"/>
          <c:order val="12"/>
          <c:tx>
            <c:strRef>
              <c:f>'DPS (Future)'!$A$15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(Future)'!$B$15,'DPS (Future)'!$D$15,'DPS (Future)'!$F$15,'DPS (Future)'!$H$15,'DPS (Future)'!$J$15)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FA59-49F7-B09B-1FE497DD5B1C}"/>
            </c:ext>
          </c:extLst>
        </c:ser>
        <c:ser>
          <c:idx val="12"/>
          <c:order val="13"/>
          <c:tx>
            <c:strRef>
              <c:f>'DPS (Future)'!$A$16</c:f>
              <c:strCache>
                <c:ptCount val="1"/>
                <c:pt idx="0">
                  <c:v>Hariyama</c:v>
                </c:pt>
              </c:strCache>
            </c:strRef>
          </c:tx>
          <c:spPr>
            <a:ln w="12700" cap="rnd">
              <a:solidFill>
                <a:schemeClr val="accent2">
                  <a:alpha val="70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(Future)'!$B$16,'DPS (Future)'!$D$16,'DPS (Future)'!$F$16,'DPS (Future)'!$H$16,'DPS (Future)'!$J$16)</c:f>
              <c:numCache>
                <c:formatCode>General</c:formatCode>
                <c:ptCount val="5"/>
                <c:pt idx="0">
                  <c:v>981.4</c:v>
                </c:pt>
                <c:pt idx="1">
                  <c:v>1227.8</c:v>
                </c:pt>
                <c:pt idx="2">
                  <c:v>1511</c:v>
                </c:pt>
                <c:pt idx="3">
                  <c:v>1799.1</c:v>
                </c:pt>
                <c:pt idx="4">
                  <c:v>2131.1999999999998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FA59-49F7-B09B-1FE497DD5B1C}"/>
            </c:ext>
          </c:extLst>
        </c:ser>
        <c:ser>
          <c:idx val="13"/>
          <c:order val="14"/>
          <c:tx>
            <c:strRef>
              <c:f>'DPS (Future)'!$A$17</c:f>
              <c:strCache>
                <c:ptCount val="1"/>
                <c:pt idx="0">
                  <c:v>Buzzwole</c:v>
                </c:pt>
              </c:strCache>
            </c:strRef>
          </c:tx>
          <c:spPr>
            <a:ln w="28575" cap="rnd">
              <a:solidFill>
                <a:srgbClr val="C00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(Future)'!$B$17,'DPS (Future)'!$D$17,'DPS (Future)'!$F$17,'DPS (Future)'!$H$17,'DPS (Future)'!$J$17)</c:f>
              <c:numCache>
                <c:formatCode>General</c:formatCode>
                <c:ptCount val="5"/>
                <c:pt idx="0">
                  <c:v>1099.4000000000001</c:v>
                </c:pt>
                <c:pt idx="1">
                  <c:v>1385.6</c:v>
                </c:pt>
                <c:pt idx="2">
                  <c:v>1716.8</c:v>
                </c:pt>
                <c:pt idx="3">
                  <c:v>2055.6999999999998</c:v>
                </c:pt>
                <c:pt idx="4">
                  <c:v>2448.1999999999998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FA59-49F7-B09B-1FE497DD5B1C}"/>
            </c:ext>
          </c:extLst>
        </c:ser>
        <c:ser>
          <c:idx val="14"/>
          <c:order val="15"/>
          <c:tx>
            <c:strRef>
              <c:f>'DPS (Future)'!$A$18</c:f>
              <c:strCache>
                <c:ptCount val="1"/>
                <c:pt idx="0">
                  <c:v>Sneasler C/CC</c:v>
                </c:pt>
              </c:strCache>
            </c:strRef>
          </c:tx>
          <c:spPr>
            <a:ln w="76200" cap="rnd">
              <a:solidFill>
                <a:srgbClr val="9999FF"/>
              </a:solidFill>
              <a:prstDash val="solid"/>
              <a:round/>
            </a:ln>
            <a:effectLst/>
          </c:spPr>
          <c:marker>
            <c:symbol val="circle"/>
            <c:size val="10"/>
            <c:spPr>
              <a:solidFill>
                <a:srgbClr val="9999FF"/>
              </a:solidFill>
              <a:ln w="9525">
                <a:solidFill>
                  <a:srgbClr val="9999FF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(Future)'!$B$18,'DPS (Future)'!$D$18,'DPS (Future)'!$F$18,'DPS (Future)'!$H$18,'DPS (Future)'!$J$18)</c:f>
              <c:numCache>
                <c:formatCode>General</c:formatCode>
                <c:ptCount val="5"/>
                <c:pt idx="0">
                  <c:v>944.2</c:v>
                </c:pt>
                <c:pt idx="1">
                  <c:v>1203</c:v>
                </c:pt>
                <c:pt idx="2">
                  <c:v>1504.3</c:v>
                </c:pt>
                <c:pt idx="3">
                  <c:v>1814.3</c:v>
                </c:pt>
                <c:pt idx="4">
                  <c:v>2174.9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FA59-49F7-B09B-1FE497DD5B1C}"/>
            </c:ext>
          </c:extLst>
        </c:ser>
        <c:ser>
          <c:idx val="15"/>
          <c:order val="16"/>
          <c:tx>
            <c:strRef>
              <c:f>'DPS (Future)'!$A$19</c:f>
              <c:strCache>
                <c:ptCount val="1"/>
                <c:pt idx="0">
                  <c:v>Mega Lopunny</c:v>
                </c:pt>
              </c:strCache>
            </c:strRef>
          </c:tx>
          <c:spPr>
            <a:ln w="28575" cap="rnd">
              <a:solidFill>
                <a:schemeClr val="accent2">
                  <a:lumMod val="75000"/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(Future)'!$B$19,'DPS (Future)'!$D$19,'DPS (Future)'!$F$19,'DPS (Future)'!$H$19,'DPS (Future)'!$J$19)</c:f>
              <c:numCache>
                <c:formatCode>General</c:formatCode>
                <c:ptCount val="5"/>
                <c:pt idx="0">
                  <c:v>1337.6</c:v>
                </c:pt>
                <c:pt idx="1">
                  <c:v>1708.9</c:v>
                </c:pt>
                <c:pt idx="2">
                  <c:v>2142.1999999999998</c:v>
                </c:pt>
                <c:pt idx="3">
                  <c:v>2588.8000000000002</c:v>
                </c:pt>
                <c:pt idx="4">
                  <c:v>3109.2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FA59-49F7-B09B-1FE497DD5B1C}"/>
            </c:ext>
          </c:extLst>
        </c:ser>
        <c:ser>
          <c:idx val="16"/>
          <c:order val="17"/>
          <c:tx>
            <c:strRef>
              <c:f>'DPS (Future)'!$A$20</c:f>
              <c:strCache>
                <c:ptCount val="1"/>
                <c:pt idx="0">
                  <c:v>Breloom</c:v>
                </c:pt>
              </c:strCache>
            </c:strRef>
          </c:tx>
          <c:spPr>
            <a:ln w="12700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(Future)'!$B$20,'DPS (Future)'!$D$20,'DPS (Future)'!$F$20,'DPS (Future)'!$H$20,'DPS (Future)'!$J$20)</c:f>
              <c:numCache>
                <c:formatCode>General</c:formatCode>
                <c:ptCount val="5"/>
                <c:pt idx="0">
                  <c:v>901.5</c:v>
                </c:pt>
                <c:pt idx="1">
                  <c:v>1139.4000000000001</c:v>
                </c:pt>
                <c:pt idx="2">
                  <c:v>1414.7</c:v>
                </c:pt>
                <c:pt idx="3">
                  <c:v>1696.5</c:v>
                </c:pt>
                <c:pt idx="4">
                  <c:v>2023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FA59-49F7-B09B-1FE497DD5B1C}"/>
            </c:ext>
          </c:extLst>
        </c:ser>
        <c:ser>
          <c:idx val="17"/>
          <c:order val="18"/>
          <c:tx>
            <c:strRef>
              <c:f>'DPS (Future)'!$A$21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(Future)'!$B$21,'DPS (Future)'!$D$21,'DPS (Future)'!$F$21,'DPS (Future)'!$H$21,'DPS (Future)'!$J$21)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FA59-49F7-B09B-1FE497DD5B1C}"/>
            </c:ext>
          </c:extLst>
        </c:ser>
        <c:ser>
          <c:idx val="18"/>
          <c:order val="19"/>
          <c:tx>
            <c:strRef>
              <c:f>'DPS (Future)'!$A$22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(Future)'!$B$22,'DPS (Future)'!$D$22,'DPS (Future)'!$F$22,'DPS (Future)'!$H$22,'DPS (Future)'!$J$22)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FA59-49F7-B09B-1FE497DD5B1C}"/>
            </c:ext>
          </c:extLst>
        </c:ser>
        <c:ser>
          <c:idx val="19"/>
          <c:order val="20"/>
          <c:tx>
            <c:strRef>
              <c:f>'DPS (Future)'!$A$23</c:f>
              <c:strCache>
                <c:ptCount val="1"/>
                <c:pt idx="0">
                  <c:v>Heracross</c:v>
                </c:pt>
              </c:strCache>
            </c:strRef>
          </c:tx>
          <c:spPr>
            <a:ln w="6350" cap="rnd">
              <a:solidFill>
                <a:schemeClr val="accent1">
                  <a:alpha val="70000"/>
                </a:scheme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(Future)'!$B$23,'DPS (Future)'!$D$23,'DPS (Future)'!$F$23,'DPS (Future)'!$H$23,'DPS (Future)'!$J$23)</c:f>
              <c:numCache>
                <c:formatCode>General</c:formatCode>
                <c:ptCount val="5"/>
                <c:pt idx="0">
                  <c:v>725.8</c:v>
                </c:pt>
                <c:pt idx="1">
                  <c:v>923.5</c:v>
                </c:pt>
                <c:pt idx="2">
                  <c:v>1153.4000000000001</c:v>
                </c:pt>
                <c:pt idx="3">
                  <c:v>1389.9</c:v>
                </c:pt>
                <c:pt idx="4">
                  <c:v>1664.9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FA59-49F7-B09B-1FE497DD5B1C}"/>
            </c:ext>
          </c:extLst>
        </c:ser>
        <c:ser>
          <c:idx val="20"/>
          <c:order val="21"/>
          <c:tx>
            <c:strRef>
              <c:f>'DPS (Future)'!$A$24</c:f>
              <c:strCache>
                <c:ptCount val="1"/>
                <c:pt idx="0">
                  <c:v>Sirfetch'd</c:v>
                </c:pt>
              </c:strCache>
            </c:strRef>
          </c:tx>
          <c:spPr>
            <a:ln w="6350" cap="rnd">
              <a:solidFill>
                <a:schemeClr val="accent6">
                  <a:lumMod val="75000"/>
                  <a:alpha val="70000"/>
                </a:scheme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(Future)'!$B$24,'DPS (Future)'!$D$24,'DPS (Future)'!$F$24,'DPS (Future)'!$H$24,'DPS (Future)'!$J$24)</c:f>
              <c:numCache>
                <c:formatCode>General</c:formatCode>
                <c:ptCount val="5"/>
                <c:pt idx="0">
                  <c:v>710.7</c:v>
                </c:pt>
                <c:pt idx="1">
                  <c:v>907.9</c:v>
                </c:pt>
                <c:pt idx="2">
                  <c:v>1137.9000000000001</c:v>
                </c:pt>
                <c:pt idx="3">
                  <c:v>1375</c:v>
                </c:pt>
                <c:pt idx="4">
                  <c:v>1651.1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FA59-49F7-B09B-1FE497DD5B1C}"/>
            </c:ext>
          </c:extLst>
        </c:ser>
        <c:ser>
          <c:idx val="21"/>
          <c:order val="22"/>
          <c:tx>
            <c:strRef>
              <c:f>'DPS (Future)'!$A$25</c:f>
              <c:strCache>
                <c:ptCount val="1"/>
                <c:pt idx="0">
                  <c:v>Pheromosa</c:v>
                </c:pt>
              </c:strCache>
            </c:strRef>
          </c:tx>
          <c:spPr>
            <a:ln w="28575" cap="rnd">
              <a:solidFill>
                <a:srgbClr val="CBE509">
                  <a:alpha val="69804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BE509"/>
              </a:solidFill>
              <a:ln w="9525">
                <a:solidFill>
                  <a:srgbClr val="CBE509"/>
                </a:solidFill>
              </a:ln>
              <a:effectLst/>
            </c:spPr>
          </c:marker>
          <c:dPt>
            <c:idx val="4"/>
            <c:marker>
              <c:symbol val="circle"/>
              <c:size val="5"/>
              <c:spPr>
                <a:solidFill>
                  <a:srgbClr val="CBE509"/>
                </a:solidFill>
                <a:ln w="9525">
                  <a:solidFill>
                    <a:srgbClr val="CBE509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CBE509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E-FA59-49F7-B09B-1FE497DD5B1C}"/>
              </c:ext>
            </c:extLst>
          </c:dPt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(Future)'!$B$25,'DPS (Future)'!$D$25,'DPS (Future)'!$F$25,'DPS (Future)'!$H$25,'DPS (Future)'!$J$25)</c:f>
              <c:numCache>
                <c:formatCode>General</c:formatCode>
                <c:ptCount val="5"/>
                <c:pt idx="0">
                  <c:v>876.5</c:v>
                </c:pt>
                <c:pt idx="1">
                  <c:v>1135.3</c:v>
                </c:pt>
                <c:pt idx="2">
                  <c:v>1439.4</c:v>
                </c:pt>
                <c:pt idx="3">
                  <c:v>1754.6</c:v>
                </c:pt>
                <c:pt idx="4">
                  <c:v>2123.5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FA59-49F7-B09B-1FE497DD5B1C}"/>
            </c:ext>
          </c:extLst>
        </c:ser>
        <c:ser>
          <c:idx val="22"/>
          <c:order val="23"/>
          <c:tx>
            <c:strRef>
              <c:f>'DPS (Future)'!$A$26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(Future)'!$B$26,'DPS (Future)'!$D$26,'DPS (Future)'!$F$26,'DPS (Future)'!$H$26,'DPS (Future)'!$J$26)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FA59-49F7-B09B-1FE497DD5B1C}"/>
            </c:ext>
          </c:extLst>
        </c:ser>
        <c:ser>
          <c:idx val="23"/>
          <c:order val="24"/>
          <c:tx>
            <c:strRef>
              <c:f>'DPS (Future)'!$A$27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(Future)'!$B$27,'DPS (Future)'!$D$27,'DPS (Future)'!$F$27,'DPS (Future)'!$H$27,'DPS (Future)'!$J$27)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FA59-49F7-B09B-1FE497DD5B1C}"/>
            </c:ext>
          </c:extLst>
        </c:ser>
        <c:ser>
          <c:idx val="24"/>
          <c:order val="25"/>
          <c:tx>
            <c:strRef>
              <c:f>'DPS (Future)'!$A$28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(Future)'!$B$28,'DPS (Future)'!$D$28,'DPS (Future)'!$F$28,'DPS (Future)'!$H$28,'DPS (Future)'!$J$28)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FA59-49F7-B09B-1FE497DD5B1C}"/>
            </c:ext>
          </c:extLst>
        </c:ser>
        <c:ser>
          <c:idx val="25"/>
          <c:order val="26"/>
          <c:tx>
            <c:strRef>
              <c:f>'DPS (Future)'!$A$29</c:f>
              <c:strCache>
                <c:ptCount val="1"/>
                <c:pt idx="0">
                  <c:v>Sneasler</c:v>
                </c:pt>
              </c:strCache>
            </c:strRef>
          </c:tx>
          <c:spPr>
            <a:ln w="28575" cap="rnd">
              <a:solidFill>
                <a:srgbClr val="9999FF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999FF"/>
              </a:solidFill>
              <a:ln w="9525">
                <a:solidFill>
                  <a:srgbClr val="9999FF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(Future)'!$B$29,'DPS (Future)'!$D$29,'DPS (Future)'!$F$29,'DPS (Future)'!$H$29,'DPS (Future)'!$J$29)</c:f>
              <c:numCache>
                <c:formatCode>General</c:formatCode>
                <c:ptCount val="5"/>
                <c:pt idx="0">
                  <c:v>568.6</c:v>
                </c:pt>
                <c:pt idx="1">
                  <c:v>726.7</c:v>
                </c:pt>
                <c:pt idx="2">
                  <c:v>910.9</c:v>
                </c:pt>
                <c:pt idx="3">
                  <c:v>1100.7</c:v>
                </c:pt>
                <c:pt idx="4">
                  <c:v>1321.7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FA59-49F7-B09B-1FE497DD5B1C}"/>
            </c:ext>
          </c:extLst>
        </c:ser>
        <c:ser>
          <c:idx val="26"/>
          <c:order val="27"/>
          <c:tx>
            <c:strRef>
              <c:f>'DPS (Future)'!$A$30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(Future)'!$B$30,'DPS (Future)'!$D$30,'DPS (Future)'!$F$30,'DPS (Future)'!$H$30,'DPS (Future)'!$J$30)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FA59-49F7-B09B-1FE497DD5B1C}"/>
            </c:ext>
          </c:extLst>
        </c:ser>
        <c:ser>
          <c:idx val="27"/>
          <c:order val="28"/>
          <c:tx>
            <c:strRef>
              <c:f>'DPS (Future)'!$A$31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(Future)'!$B$31,'DPS (Future)'!$D$31,'DPS (Future)'!$F$31,'DPS (Future)'!$H$31,'DPS (Future)'!$J$31)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FA59-49F7-B09B-1FE497DD5B1C}"/>
            </c:ext>
          </c:extLst>
        </c:ser>
        <c:ser>
          <c:idx val="28"/>
          <c:order val="29"/>
          <c:tx>
            <c:strRef>
              <c:f>'DPS (Future)'!$A$32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(Future)'!$B$32,'DPS (Future)'!$D$32,'DPS (Future)'!$F$32,'DPS (Future)'!$H$32,'DPS (Future)'!$J$32)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FA59-49F7-B09B-1FE497DD5B1C}"/>
            </c:ext>
          </c:extLst>
        </c:ser>
        <c:ser>
          <c:idx val="29"/>
          <c:order val="30"/>
          <c:tx>
            <c:strRef>
              <c:f>'DPS (Future)'!$A$33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(Future)'!$B$33,'DPS (Future)'!$D$33,'DPS (Future)'!$F$33,'DPS (Future)'!$H$33,'DPS (Future)'!$J$33)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FA59-49F7-B09B-1FE497DD5B1C}"/>
            </c:ext>
          </c:extLst>
        </c:ser>
        <c:ser>
          <c:idx val="30"/>
          <c:order val="31"/>
          <c:tx>
            <c:strRef>
              <c:f>'DPS (Future)'!$A$34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(Future)'!$B$34,'DPS (Future)'!$D$34,'DPS (Future)'!$F$34,'DPS (Future)'!$H$34,'DPS (Future)'!$J$34)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FA59-49F7-B09B-1FE497DD5B1C}"/>
            </c:ext>
          </c:extLst>
        </c:ser>
        <c:ser>
          <c:idx val="31"/>
          <c:order val="32"/>
          <c:tx>
            <c:strRef>
              <c:f>'DPS (Future)'!$A$35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(Future)'!$B$35,'DPS (Future)'!$D$35,'DPS (Future)'!$F$35,'DPS (Future)'!$H$35,'DPS (Future)'!$J$35)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FA59-49F7-B09B-1FE497DD5B1C}"/>
            </c:ext>
          </c:extLst>
        </c:ser>
        <c:ser>
          <c:idx val="32"/>
          <c:order val="33"/>
          <c:tx>
            <c:strRef>
              <c:f>'DPS (Future)'!$A$36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(Future)'!$B$36,'DPS (Future)'!$D$36,'DPS (Future)'!$F$36,'DPS (Future)'!$H$36,'DPS (Future)'!$J$36)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FA59-49F7-B09B-1FE497DD5B1C}"/>
            </c:ext>
          </c:extLst>
        </c:ser>
        <c:ser>
          <c:idx val="33"/>
          <c:order val="34"/>
          <c:tx>
            <c:strRef>
              <c:f>'DPS (Future)'!$A$37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(Future)'!$B$37,'DPS (Future)'!$D$37,'DPS (Future)'!$F$37,'DPS (Future)'!$H$37,'DPS (Future)'!$J$37)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FA59-49F7-B09B-1FE497DD5B1C}"/>
            </c:ext>
          </c:extLst>
        </c:ser>
        <c:ser>
          <c:idx val="34"/>
          <c:order val="35"/>
          <c:tx>
            <c:strRef>
              <c:f>'DPS (Future)'!$A$38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(Future)'!$B$38,'DPS (Future)'!$D$38,'DPS (Future)'!$F$38,'DPS (Future)'!$H$38,'DPS (Future)'!$J$38)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FA59-49F7-B09B-1FE497DD5B1C}"/>
            </c:ext>
          </c:extLst>
        </c:ser>
        <c:ser>
          <c:idx val="35"/>
          <c:order val="36"/>
          <c:tx>
            <c:strRef>
              <c:f>'DPS (Future)'!$A$39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(Future)'!$B$39,'DPS (Future)'!$D$39,'DPS (Future)'!$F$39,'DPS (Future)'!$H$39,'DPS (Future)'!$J$39)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FA59-49F7-B09B-1FE497DD5B1C}"/>
            </c:ext>
          </c:extLst>
        </c:ser>
        <c:ser>
          <c:idx val="36"/>
          <c:order val="37"/>
          <c:tx>
            <c:strRef>
              <c:f>'DPS (Future)'!$A$40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(Future)'!$B$40,'DPS (Future)'!$D$40,'DPS (Future)'!$F$40,'DPS (Future)'!$H$40,'DPS (Future)'!$J$40)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FA59-49F7-B09B-1FE497DD5B1C}"/>
            </c:ext>
          </c:extLst>
        </c:ser>
        <c:ser>
          <c:idx val="37"/>
          <c:order val="38"/>
          <c:tx>
            <c:strRef>
              <c:f>'DPS (Future)'!$A$41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(Future)'!$B$41,'DPS (Future)'!$D$41,'DPS (Future)'!$F$41,'DPS (Future)'!$H$41,'DPS (Future)'!$J$41)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FA59-49F7-B09B-1FE497DD5B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692928"/>
        <c:axId val="990694592"/>
      </c:lineChart>
      <c:catAx>
        <c:axId val="990692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Attacker</a:t>
                </a:r>
                <a:r>
                  <a:rPr lang="en-US" sz="1400" baseline="0"/>
                  <a:t> l</a:t>
                </a:r>
                <a:r>
                  <a:rPr lang="en-US" sz="1400"/>
                  <a:t>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4592"/>
        <c:crosses val="autoZero"/>
        <c:auto val="1"/>
        <c:lblAlgn val="ctr"/>
        <c:lblOffset val="100"/>
        <c:noMultiLvlLbl val="0"/>
      </c:catAx>
      <c:valAx>
        <c:axId val="990694592"/>
        <c:scaling>
          <c:logBase val="2"/>
          <c:orientation val="minMax"/>
          <c:max val="7000"/>
          <c:min val="8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DPS</a:t>
                </a:r>
                <a:r>
                  <a:rPr lang="en-US" sz="1400" baseline="30000"/>
                  <a:t>3</a:t>
                </a:r>
                <a:r>
                  <a:rPr lang="en-US" sz="1400"/>
                  <a:t>*TDO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2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rgbClr val="FF0000"/>
                </a:solidFill>
              </a:rPr>
              <a:t>Fighting</a:t>
            </a:r>
            <a:r>
              <a:rPr lang="en-US" sz="1600"/>
              <a:t> attackers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rgbClr val="FF0000"/>
                </a:solidFill>
              </a:rPr>
              <a:t>Damage Per Second (DPS)</a:t>
            </a:r>
            <a:endParaRPr lang="en-US" sz="1600" b="1">
              <a:solidFill>
                <a:srgbClr val="FF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308001271773146E-2"/>
          <c:y val="6.1537808330491876E-2"/>
          <c:w val="0.88511079538919901"/>
          <c:h val="0.88456399453410195"/>
        </c:manualLayout>
      </c:layout>
      <c:barChart>
        <c:barDir val="col"/>
        <c:grouping val="stacked"/>
        <c:varyColors val="0"/>
        <c:ser>
          <c:idx val="38"/>
          <c:order val="39"/>
          <c:tx>
            <c:strRef>
              <c:f>'DPS (Future)'!$A$42</c:f>
              <c:strCache>
                <c:ptCount val="1"/>
                <c:pt idx="0">
                  <c:v>OP</c:v>
                </c:pt>
              </c:strCache>
            </c:strRef>
          </c:tx>
          <c:spPr>
            <a:solidFill>
              <a:srgbClr val="FF0000">
                <a:alpha val="5000"/>
              </a:srgb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(Future)'!$C$42,'DPS (Future)'!$E$42,'DPS (Future)'!$G$42,'DPS (Future)'!$I$42,'DPS (Future)'!$K$42)</c:f>
              <c:numCache>
                <c:formatCode>General</c:formatCode>
                <c:ptCount val="5"/>
                <c:pt idx="0">
                  <c:v>14.208</c:v>
                </c:pt>
                <c:pt idx="1">
                  <c:v>14.208</c:v>
                </c:pt>
                <c:pt idx="2">
                  <c:v>14.208</c:v>
                </c:pt>
                <c:pt idx="3">
                  <c:v>14.208</c:v>
                </c:pt>
                <c:pt idx="4">
                  <c:v>14.208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93-4F09-A1AE-CDEFD1DFCF4E}"/>
            </c:ext>
          </c:extLst>
        </c:ser>
        <c:ser>
          <c:idx val="39"/>
          <c:order val="40"/>
          <c:tx>
            <c:strRef>
              <c:f>'DPS (Future)'!$A$43</c:f>
              <c:strCache>
                <c:ptCount val="1"/>
                <c:pt idx="0">
                  <c:v>L50 shadows/megas</c:v>
                </c:pt>
              </c:strCache>
            </c:strRef>
          </c:tx>
          <c:spPr>
            <a:solidFill>
              <a:srgbClr val="FF0000">
                <a:alpha val="10000"/>
              </a:srgb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(Future)'!$C$43,'DPS (Future)'!$E$43,'DPS (Future)'!$G$43,'DPS (Future)'!$I$43,'DPS (Future)'!$K$43)</c:f>
              <c:numCache>
                <c:formatCode>General</c:formatCode>
                <c:ptCount val="5"/>
                <c:pt idx="0">
                  <c:v>1.4489999999999998</c:v>
                </c:pt>
                <c:pt idx="1">
                  <c:v>1.4489999999999998</c:v>
                </c:pt>
                <c:pt idx="2">
                  <c:v>1.4489999999999998</c:v>
                </c:pt>
                <c:pt idx="3">
                  <c:v>1.4489999999999998</c:v>
                </c:pt>
                <c:pt idx="4">
                  <c:v>1.4489999999999998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93-4F09-A1AE-CDEFD1DFCF4E}"/>
            </c:ext>
          </c:extLst>
        </c:ser>
        <c:ser>
          <c:idx val="40"/>
          <c:order val="41"/>
          <c:tx>
            <c:strRef>
              <c:f>'DPS (Future)'!$A$44</c:f>
              <c:strCache>
                <c:ptCount val="1"/>
                <c:pt idx="0">
                  <c:v>L40 shadow starters</c:v>
                </c:pt>
              </c:strCache>
            </c:strRef>
          </c:tx>
          <c:spPr>
            <a:solidFill>
              <a:srgbClr val="FF0000">
                <a:alpha val="5000"/>
              </a:srgb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(Future)'!$C$44,'DPS (Future)'!$E$44,'DPS (Future)'!$G$44,'DPS (Future)'!$I$44,'DPS (Future)'!$K$44)</c:f>
              <c:numCache>
                <c:formatCode>General</c:formatCode>
                <c:ptCount val="5"/>
                <c:pt idx="0">
                  <c:v>1.0350000000000001</c:v>
                </c:pt>
                <c:pt idx="1">
                  <c:v>1.0350000000000001</c:v>
                </c:pt>
                <c:pt idx="2">
                  <c:v>1.0350000000000001</c:v>
                </c:pt>
                <c:pt idx="3">
                  <c:v>1.0350000000000001</c:v>
                </c:pt>
                <c:pt idx="4">
                  <c:v>1.0350000000000001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93-4F09-A1AE-CDEFD1DFCF4E}"/>
            </c:ext>
          </c:extLst>
        </c:ser>
        <c:ser>
          <c:idx val="41"/>
          <c:order val="42"/>
          <c:tx>
            <c:strRef>
              <c:f>'DPS (Future)'!$A$45</c:f>
              <c:strCache>
                <c:ptCount val="1"/>
                <c:pt idx="0">
                  <c:v>L40-50 Bulu/Roserade</c:v>
                </c:pt>
              </c:strCache>
            </c:strRef>
          </c:tx>
          <c:spPr>
            <a:solidFill>
              <a:srgbClr val="FF0000">
                <a:alpha val="10000"/>
              </a:srgb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(Future)'!$C$45,'DPS (Future)'!$E$45,'DPS (Future)'!$G$45,'DPS (Future)'!$I$45,'DPS (Future)'!$K$45)</c:f>
              <c:numCache>
                <c:formatCode>General</c:formatCode>
                <c:ptCount val="5"/>
                <c:pt idx="0">
                  <c:v>0.55000000000000071</c:v>
                </c:pt>
                <c:pt idx="1">
                  <c:v>0.55000000000000071</c:v>
                </c:pt>
                <c:pt idx="2">
                  <c:v>0.55000000000000071</c:v>
                </c:pt>
                <c:pt idx="3">
                  <c:v>0.55000000000000071</c:v>
                </c:pt>
                <c:pt idx="4">
                  <c:v>0.55000000000000071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93-4F09-A1AE-CDEFD1DFCF4E}"/>
            </c:ext>
          </c:extLst>
        </c:ser>
        <c:ser>
          <c:idx val="42"/>
          <c:order val="43"/>
          <c:tx>
            <c:strRef>
              <c:f>'DPS (Future)'!$A$46</c:f>
              <c:strCache>
                <c:ptCount val="1"/>
                <c:pt idx="0">
                  <c:v>L50 starters</c:v>
                </c:pt>
              </c:strCache>
            </c:strRef>
          </c:tx>
          <c:spPr>
            <a:solidFill>
              <a:srgbClr val="FF0000">
                <a:alpha val="5000"/>
              </a:srgb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(Future)'!$C$46,'DPS (Future)'!$E$46,'DPS (Future)'!$G$46,'DPS (Future)'!$I$46,'DPS (Future)'!$K$46)</c:f>
              <c:numCache>
                <c:formatCode>General</c:formatCode>
                <c:ptCount val="5"/>
                <c:pt idx="0">
                  <c:v>0.73799999999999955</c:v>
                </c:pt>
                <c:pt idx="1">
                  <c:v>0.73799999999999955</c:v>
                </c:pt>
                <c:pt idx="2">
                  <c:v>0.73799999999999955</c:v>
                </c:pt>
                <c:pt idx="3">
                  <c:v>0.73799999999999955</c:v>
                </c:pt>
                <c:pt idx="4">
                  <c:v>0.73799999999999955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93-4F09-A1AE-CDEFD1DFCF4E}"/>
            </c:ext>
          </c:extLst>
        </c:ser>
        <c:ser>
          <c:idx val="43"/>
          <c:order val="44"/>
          <c:tx>
            <c:strRef>
              <c:f>'DPS (Future)'!$A$47</c:f>
              <c:strCache>
                <c:ptCount val="1"/>
                <c:pt idx="0">
                  <c:v>L40 starters</c:v>
                </c:pt>
              </c:strCache>
            </c:strRef>
          </c:tx>
          <c:spPr>
            <a:solidFill>
              <a:srgbClr val="FF0000">
                <a:alpha val="10000"/>
              </a:srgb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(Future)'!$C$47,'DPS (Future)'!$E$47,'DPS (Future)'!$G$47,'DPS (Future)'!$I$47,'DPS (Future)'!$K$47)</c:f>
              <c:numCache>
                <c:formatCode>General</c:formatCode>
                <c:ptCount val="5"/>
                <c:pt idx="0">
                  <c:v>0.99899999999999878</c:v>
                </c:pt>
                <c:pt idx="1">
                  <c:v>0.99899999999999878</c:v>
                </c:pt>
                <c:pt idx="2">
                  <c:v>0.99899999999999878</c:v>
                </c:pt>
                <c:pt idx="3">
                  <c:v>0.99899999999999878</c:v>
                </c:pt>
                <c:pt idx="4">
                  <c:v>0.99899999999999878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F93-4F09-A1AE-CDEFD1DFCF4E}"/>
            </c:ext>
          </c:extLst>
        </c:ser>
        <c:ser>
          <c:idx val="44"/>
          <c:order val="45"/>
          <c:tx>
            <c:strRef>
              <c:f>'DPS (Future)'!$A$48</c:f>
              <c:strCache>
                <c:ptCount val="1"/>
                <c:pt idx="0">
                  <c:v>L30 attackers</c:v>
                </c:pt>
              </c:strCache>
            </c:strRef>
          </c:tx>
          <c:spPr>
            <a:solidFill>
              <a:srgbClr val="FF0000">
                <a:alpha val="5000"/>
              </a:srgb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(Future)'!$C$48,'DPS (Future)'!$E$48,'DPS (Future)'!$G$48,'DPS (Future)'!$I$48,'DPS (Future)'!$K$48)</c:f>
              <c:numCache>
                <c:formatCode>General</c:formatCode>
                <c:ptCount val="5"/>
                <c:pt idx="0">
                  <c:v>11.021000000000001</c:v>
                </c:pt>
                <c:pt idx="1">
                  <c:v>11.021000000000001</c:v>
                </c:pt>
                <c:pt idx="2">
                  <c:v>11.021000000000001</c:v>
                </c:pt>
                <c:pt idx="3">
                  <c:v>11.021000000000001</c:v>
                </c:pt>
                <c:pt idx="4">
                  <c:v>11.021000000000001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F93-4F09-A1AE-CDEFD1DFCF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990692928"/>
        <c:axId val="990694592"/>
      </c:barChart>
      <c:lineChart>
        <c:grouping val="standard"/>
        <c:varyColors val="0"/>
        <c:ser>
          <c:idx val="90"/>
          <c:order val="0"/>
          <c:tx>
            <c:strRef>
              <c:f>'DPS (Future)'!$A$3</c:f>
              <c:strCache>
                <c:ptCount val="1"/>
                <c:pt idx="0">
                  <c:v>Terrakion C</c:v>
                </c:pt>
              </c:strCache>
            </c:strRef>
          </c:tx>
          <c:spPr>
            <a:ln w="76200" cap="rnd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circ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(Future)'!$C$3,'DPS (Future)'!$E$3,'DPS (Future)'!$G$3,'DPS (Future)'!$I$3,'DPS (Future)'!$K$3)</c:f>
              <c:numCache>
                <c:formatCode>General</c:formatCode>
                <c:ptCount val="5"/>
                <c:pt idx="0">
                  <c:v>18.065999999999999</c:v>
                </c:pt>
                <c:pt idx="1">
                  <c:v>18.741</c:v>
                </c:pt>
                <c:pt idx="2">
                  <c:v>19.388999999999999</c:v>
                </c:pt>
                <c:pt idx="3">
                  <c:v>19.952000000000002</c:v>
                </c:pt>
                <c:pt idx="4">
                  <c:v>20.513999999999999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F93-4F09-A1AE-CDEFD1DFCF4E}"/>
            </c:ext>
          </c:extLst>
        </c:ser>
        <c:ser>
          <c:idx val="0"/>
          <c:order val="1"/>
          <c:tx>
            <c:strRef>
              <c:f>'DPS (Future)'!$A$4</c:f>
              <c:strCache>
                <c:ptCount val="1"/>
                <c:pt idx="0">
                  <c:v>Shadow Machamp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(Future)'!$C$4,'DPS (Future)'!$E$4,'DPS (Future)'!$G$4,'DPS (Future)'!$I$4,'DPS (Future)'!$K$4)</c:f>
              <c:numCache>
                <c:formatCode>General</c:formatCode>
                <c:ptCount val="5"/>
                <c:pt idx="0">
                  <c:v>18.28</c:v>
                </c:pt>
                <c:pt idx="1">
                  <c:v>18.978999999999999</c:v>
                </c:pt>
                <c:pt idx="2">
                  <c:v>19.649999999999999</c:v>
                </c:pt>
                <c:pt idx="3">
                  <c:v>20.231000000000002</c:v>
                </c:pt>
                <c:pt idx="4">
                  <c:v>20.811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F93-4F09-A1AE-CDEFD1DFCF4E}"/>
            </c:ext>
          </c:extLst>
        </c:ser>
        <c:ser>
          <c:idx val="1"/>
          <c:order val="2"/>
          <c:tx>
            <c:strRef>
              <c:f>'DPS (Future)'!$A$5</c:f>
              <c:strCache>
                <c:ptCount val="1"/>
                <c:pt idx="0">
                  <c:v>Terrakion RS</c:v>
                </c:pt>
              </c:strCache>
            </c:strRef>
          </c:tx>
          <c:spPr>
            <a:ln w="762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(Future)'!$C$5,'DPS (Future)'!$E$5,'DPS (Future)'!$G$5,'DPS (Future)'!$I$5,'DPS (Future)'!$K$5)</c:f>
              <c:numCache>
                <c:formatCode>General</c:formatCode>
                <c:ptCount val="5"/>
                <c:pt idx="0">
                  <c:v>16.367999999999999</c:v>
                </c:pt>
                <c:pt idx="1">
                  <c:v>16.977</c:v>
                </c:pt>
                <c:pt idx="2">
                  <c:v>17.561</c:v>
                </c:pt>
                <c:pt idx="3">
                  <c:v>18.068000000000001</c:v>
                </c:pt>
                <c:pt idx="4">
                  <c:v>18.574000000000002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F93-4F09-A1AE-CDEFD1DFCF4E}"/>
            </c:ext>
          </c:extLst>
        </c:ser>
        <c:ser>
          <c:idx val="2"/>
          <c:order val="3"/>
          <c:tx>
            <c:strRef>
              <c:f>'DPS (Future)'!$A$6</c:f>
              <c:strCache>
                <c:ptCount val="1"/>
                <c:pt idx="0">
                  <c:v>Shadow Hariyama</c:v>
                </c:pt>
              </c:strCache>
            </c:strRef>
          </c:tx>
          <c:spPr>
            <a:ln w="28575" cap="rnd">
              <a:solidFill>
                <a:schemeClr val="accent2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(Future)'!$C$6,'DPS (Future)'!$E$6,'DPS (Future)'!$G$6,'DPS (Future)'!$I$6,'DPS (Future)'!$K$6)</c:f>
              <c:numCache>
                <c:formatCode>General</c:formatCode>
                <c:ptCount val="5"/>
                <c:pt idx="0">
                  <c:v>17.305</c:v>
                </c:pt>
                <c:pt idx="1">
                  <c:v>17.933</c:v>
                </c:pt>
                <c:pt idx="2">
                  <c:v>18.536000000000001</c:v>
                </c:pt>
                <c:pt idx="3">
                  <c:v>19.058</c:v>
                </c:pt>
                <c:pt idx="4">
                  <c:v>19.579000000000001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8F93-4F09-A1AE-CDEFD1DFCF4E}"/>
            </c:ext>
          </c:extLst>
        </c:ser>
        <c:ser>
          <c:idx val="3"/>
          <c:order val="4"/>
          <c:tx>
            <c:strRef>
              <c:f>'DPS (Future)'!$A$7</c:f>
              <c:strCache>
                <c:ptCount val="1"/>
                <c:pt idx="0">
                  <c:v>Sneasler C/DP</c:v>
                </c:pt>
              </c:strCache>
            </c:strRef>
          </c:tx>
          <c:spPr>
            <a:ln w="76200" cap="rnd">
              <a:solidFill>
                <a:srgbClr val="9999FF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9999FF"/>
              </a:solidFill>
              <a:ln w="9525">
                <a:solidFill>
                  <a:srgbClr val="9999FF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(Future)'!$C$7,'DPS (Future)'!$E$7,'DPS (Future)'!$G$7,'DPS (Future)'!$I$7,'DPS (Future)'!$K$7)</c:f>
              <c:numCache>
                <c:formatCode>General</c:formatCode>
                <c:ptCount val="5"/>
                <c:pt idx="0">
                  <c:v>16.503</c:v>
                </c:pt>
                <c:pt idx="1">
                  <c:v>17.140999999999998</c:v>
                </c:pt>
                <c:pt idx="2">
                  <c:v>17.753</c:v>
                </c:pt>
                <c:pt idx="3">
                  <c:v>18.283999999999999</c:v>
                </c:pt>
                <c:pt idx="4">
                  <c:v>18.814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8F93-4F09-A1AE-CDEFD1DFCF4E}"/>
            </c:ext>
          </c:extLst>
        </c:ser>
        <c:ser>
          <c:idx val="4"/>
          <c:order val="5"/>
          <c:tx>
            <c:strRef>
              <c:f>'DPS (Future)'!$A$8</c:f>
              <c:strCache>
                <c:ptCount val="1"/>
                <c:pt idx="0">
                  <c:v>Conkeldurr</c:v>
                </c:pt>
              </c:strCache>
            </c:strRef>
          </c:tx>
          <c:spPr>
            <a:ln w="28575" cap="rnd">
              <a:solidFill>
                <a:srgbClr val="CC990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C9900"/>
              </a:solidFill>
              <a:ln w="9525">
                <a:solidFill>
                  <a:srgbClr val="CC99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(Future)'!$C$8,'DPS (Future)'!$E$8,'DPS (Future)'!$G$8,'DPS (Future)'!$I$8,'DPS (Future)'!$K$8)</c:f>
              <c:numCache>
                <c:formatCode>General</c:formatCode>
                <c:ptCount val="5"/>
                <c:pt idx="0">
                  <c:v>15.683</c:v>
                </c:pt>
                <c:pt idx="1">
                  <c:v>16.279</c:v>
                </c:pt>
                <c:pt idx="2">
                  <c:v>16.852</c:v>
                </c:pt>
                <c:pt idx="3">
                  <c:v>17.347999999999999</c:v>
                </c:pt>
                <c:pt idx="4">
                  <c:v>17.844000000000001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8F93-4F09-A1AE-CDEFD1DFCF4E}"/>
            </c:ext>
          </c:extLst>
        </c:ser>
        <c:ser>
          <c:idx val="5"/>
          <c:order val="6"/>
          <c:tx>
            <c:strRef>
              <c:f>'DPS (Future)'!$A$9</c:f>
              <c:strCache>
                <c:ptCount val="1"/>
                <c:pt idx="0">
                  <c:v>Lucario</c:v>
                </c:pt>
              </c:strCache>
            </c:strRef>
          </c:tx>
          <c:spPr>
            <a:ln w="28575" cap="rnd">
              <a:solidFill>
                <a:schemeClr val="accent1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(Future)'!$C$9,'DPS (Future)'!$E$9,'DPS (Future)'!$G$9,'DPS (Future)'!$I$9,'DPS (Future)'!$K$9)</c:f>
              <c:numCache>
                <c:formatCode>General</c:formatCode>
                <c:ptCount val="5"/>
                <c:pt idx="0">
                  <c:v>17.311</c:v>
                </c:pt>
                <c:pt idx="1">
                  <c:v>17.98</c:v>
                </c:pt>
                <c:pt idx="2">
                  <c:v>18.620999999999999</c:v>
                </c:pt>
                <c:pt idx="3">
                  <c:v>19.175999999999998</c:v>
                </c:pt>
                <c:pt idx="4">
                  <c:v>19.728999999999999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8F93-4F09-A1AE-CDEFD1DFCF4E}"/>
            </c:ext>
          </c:extLst>
        </c:ser>
        <c:ser>
          <c:idx val="6"/>
          <c:order val="7"/>
          <c:tx>
            <c:strRef>
              <c:f>'DPS (Future)'!$A$10</c:f>
              <c:strCache>
                <c:ptCount val="1"/>
                <c:pt idx="0">
                  <c:v>Mienshao AS</c:v>
                </c:pt>
              </c:strCache>
            </c:strRef>
          </c:tx>
          <c:spPr>
            <a:ln w="76200" cap="rnd">
              <a:solidFill>
                <a:srgbClr val="CC66FF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CC66FF"/>
              </a:solidFill>
              <a:ln w="9525">
                <a:solidFill>
                  <a:srgbClr val="CC66FF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(Future)'!$C$10,'DPS (Future)'!$E$10,'DPS (Future)'!$G$10,'DPS (Future)'!$I$10,'DPS (Future)'!$K$10)</c:f>
              <c:numCache>
                <c:formatCode>General</c:formatCode>
                <c:ptCount val="5"/>
                <c:pt idx="0">
                  <c:v>18.03</c:v>
                </c:pt>
                <c:pt idx="1">
                  <c:v>18.718</c:v>
                </c:pt>
                <c:pt idx="2">
                  <c:v>19.376000000000001</c:v>
                </c:pt>
                <c:pt idx="3">
                  <c:v>19.945</c:v>
                </c:pt>
                <c:pt idx="4">
                  <c:v>20.512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8F93-4F09-A1AE-CDEFD1DFCF4E}"/>
            </c:ext>
          </c:extLst>
        </c:ser>
        <c:ser>
          <c:idx val="7"/>
          <c:order val="8"/>
          <c:tx>
            <c:strRef>
              <c:f>'DPS (Future)'!$A$11</c:f>
              <c:strCache>
                <c:ptCount val="1"/>
                <c:pt idx="0">
                  <c:v>Machamp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(Future)'!$C$11,'DPS (Future)'!$E$11,'DPS (Future)'!$G$11,'DPS (Future)'!$I$11,'DPS (Future)'!$K$11)</c:f>
              <c:numCache>
                <c:formatCode>General</c:formatCode>
                <c:ptCount val="5"/>
                <c:pt idx="0">
                  <c:v>15.079000000000001</c:v>
                </c:pt>
                <c:pt idx="1">
                  <c:v>15.657</c:v>
                </c:pt>
                <c:pt idx="2">
                  <c:v>16.210999999999999</c:v>
                </c:pt>
                <c:pt idx="3">
                  <c:v>16.692</c:v>
                </c:pt>
                <c:pt idx="4">
                  <c:v>17.172000000000001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8F93-4F09-A1AE-CDEFD1DFCF4E}"/>
            </c:ext>
          </c:extLst>
        </c:ser>
        <c:ser>
          <c:idx val="8"/>
          <c:order val="9"/>
          <c:tx>
            <c:strRef>
              <c:f>'DPS (Future)'!$A$12</c:f>
              <c:strCache>
                <c:ptCount val="1"/>
                <c:pt idx="0">
                  <c:v>Zapdos Sp</c:v>
                </c:pt>
              </c:strCache>
            </c:strRef>
          </c:tx>
          <c:spPr>
            <a:ln w="762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(Future)'!$C$12,'DPS (Future)'!$E$12,'DPS (Future)'!$G$12,'DPS (Future)'!$I$12,'DPS (Future)'!$K$12)</c:f>
              <c:numCache>
                <c:formatCode>General</c:formatCode>
                <c:ptCount val="5"/>
                <c:pt idx="0">
                  <c:v>14.815</c:v>
                </c:pt>
                <c:pt idx="1">
                  <c:v>15.388</c:v>
                </c:pt>
                <c:pt idx="2">
                  <c:v>15.939</c:v>
                </c:pt>
                <c:pt idx="3">
                  <c:v>16.417000000000002</c:v>
                </c:pt>
                <c:pt idx="4">
                  <c:v>16.893999999999998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8F93-4F09-A1AE-CDEFD1DFCF4E}"/>
            </c:ext>
          </c:extLst>
        </c:ser>
        <c:ser>
          <c:idx val="9"/>
          <c:order val="10"/>
          <c:tx>
            <c:strRef>
              <c:f>'DPS (Future)'!$A$13</c:f>
              <c:strCache>
                <c:ptCount val="1"/>
              </c:strCache>
            </c:strRef>
          </c:tx>
          <c:spPr>
            <a:ln w="12700" cap="rnd">
              <a:solidFill>
                <a:srgbClr val="9999FF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999FF"/>
              </a:solidFill>
              <a:ln w="9525">
                <a:solidFill>
                  <a:srgbClr val="9999FF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(Future)'!$C$13,'DPS (Future)'!$E$13,'DPS (Future)'!$G$13,'DPS (Future)'!$I$13,'DPS (Future)'!$K$13)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8F93-4F09-A1AE-CDEFD1DFCF4E}"/>
            </c:ext>
          </c:extLst>
        </c:ser>
        <c:ser>
          <c:idx val="10"/>
          <c:order val="11"/>
          <c:tx>
            <c:strRef>
              <c:f>'DPS (Future)'!$A$14</c:f>
              <c:strCache>
                <c:ptCount val="1"/>
                <c:pt idx="0">
                  <c:v>Zapdos (Galarian)</c:v>
                </c:pt>
              </c:strCache>
            </c:strRef>
          </c:tx>
          <c:spPr>
            <a:ln w="28575" cap="rnd">
              <a:solidFill>
                <a:srgbClr val="FF0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(Future)'!$C$14,'DPS (Future)'!$E$14,'DPS (Future)'!$G$14,'DPS (Future)'!$I$14,'DPS (Future)'!$K$14)</c:f>
              <c:numCache>
                <c:formatCode>General</c:formatCode>
                <c:ptCount val="5"/>
                <c:pt idx="0">
                  <c:v>14.208</c:v>
                </c:pt>
                <c:pt idx="1">
                  <c:v>14.786</c:v>
                </c:pt>
                <c:pt idx="2">
                  <c:v>15.340999999999999</c:v>
                </c:pt>
                <c:pt idx="3">
                  <c:v>15.821</c:v>
                </c:pt>
                <c:pt idx="4">
                  <c:v>16.3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8F93-4F09-A1AE-CDEFD1DFCF4E}"/>
            </c:ext>
          </c:extLst>
        </c:ser>
        <c:ser>
          <c:idx val="11"/>
          <c:order val="12"/>
          <c:tx>
            <c:strRef>
              <c:f>'DPS (Future)'!$A$15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(Future)'!$C$15,'DPS (Future)'!$E$15,'DPS (Future)'!$G$15,'DPS (Future)'!$I$15,'DPS (Future)'!$K$15)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8F93-4F09-A1AE-CDEFD1DFCF4E}"/>
            </c:ext>
          </c:extLst>
        </c:ser>
        <c:ser>
          <c:idx val="12"/>
          <c:order val="13"/>
          <c:tx>
            <c:strRef>
              <c:f>'DPS (Future)'!$A$16</c:f>
              <c:strCache>
                <c:ptCount val="1"/>
                <c:pt idx="0">
                  <c:v>Hariyama</c:v>
                </c:pt>
              </c:strCache>
            </c:strRef>
          </c:tx>
          <c:spPr>
            <a:ln w="12700" cap="rnd">
              <a:solidFill>
                <a:schemeClr val="accent2">
                  <a:alpha val="70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(Future)'!$C$16,'DPS (Future)'!$E$16,'DPS (Future)'!$G$16,'DPS (Future)'!$I$16,'DPS (Future)'!$K$16)</c:f>
              <c:numCache>
                <c:formatCode>General</c:formatCode>
                <c:ptCount val="5"/>
                <c:pt idx="0">
                  <c:v>14.173</c:v>
                </c:pt>
                <c:pt idx="1">
                  <c:v>14.692</c:v>
                </c:pt>
                <c:pt idx="2">
                  <c:v>15.19</c:v>
                </c:pt>
                <c:pt idx="3">
                  <c:v>15.622999999999999</c:v>
                </c:pt>
                <c:pt idx="4">
                  <c:v>16.053999999999998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8F93-4F09-A1AE-CDEFD1DFCF4E}"/>
            </c:ext>
          </c:extLst>
        </c:ser>
        <c:ser>
          <c:idx val="13"/>
          <c:order val="14"/>
          <c:tx>
            <c:strRef>
              <c:f>'DPS (Future)'!$A$17</c:f>
              <c:strCache>
                <c:ptCount val="1"/>
                <c:pt idx="0">
                  <c:v>Buzzwole</c:v>
                </c:pt>
              </c:strCache>
            </c:strRef>
          </c:tx>
          <c:spPr>
            <a:ln w="28575" cap="rnd">
              <a:solidFill>
                <a:srgbClr val="C00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(Future)'!$C$17,'DPS (Future)'!$E$17,'DPS (Future)'!$G$17,'DPS (Future)'!$I$17,'DPS (Future)'!$K$17)</c:f>
              <c:numCache>
                <c:formatCode>General</c:formatCode>
                <c:ptCount val="5"/>
                <c:pt idx="0">
                  <c:v>13.938000000000001</c:v>
                </c:pt>
                <c:pt idx="1">
                  <c:v>14.475</c:v>
                </c:pt>
                <c:pt idx="2">
                  <c:v>14.992000000000001</c:v>
                </c:pt>
                <c:pt idx="3">
                  <c:v>15.44</c:v>
                </c:pt>
                <c:pt idx="4">
                  <c:v>15.888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8F93-4F09-A1AE-CDEFD1DFCF4E}"/>
            </c:ext>
          </c:extLst>
        </c:ser>
        <c:ser>
          <c:idx val="14"/>
          <c:order val="15"/>
          <c:tx>
            <c:strRef>
              <c:f>'DPS (Future)'!$A$18</c:f>
              <c:strCache>
                <c:ptCount val="1"/>
                <c:pt idx="0">
                  <c:v>Sneasler C/CC</c:v>
                </c:pt>
              </c:strCache>
            </c:strRef>
          </c:tx>
          <c:spPr>
            <a:ln w="76200" cap="rnd">
              <a:solidFill>
                <a:srgbClr val="9999FF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9999FF"/>
              </a:solidFill>
              <a:ln w="9525">
                <a:solidFill>
                  <a:srgbClr val="9999FF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(Future)'!$C$18,'DPS (Future)'!$E$18,'DPS (Future)'!$G$18,'DPS (Future)'!$I$18,'DPS (Future)'!$K$18)</c:f>
              <c:numCache>
                <c:formatCode>General</c:formatCode>
                <c:ptCount val="5"/>
                <c:pt idx="0">
                  <c:v>14.545</c:v>
                </c:pt>
                <c:pt idx="1">
                  <c:v>15.147</c:v>
                </c:pt>
                <c:pt idx="2">
                  <c:v>15.723000000000001</c:v>
                </c:pt>
                <c:pt idx="3">
                  <c:v>16.222999999999999</c:v>
                </c:pt>
                <c:pt idx="4">
                  <c:v>16.721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8F93-4F09-A1AE-CDEFD1DFCF4E}"/>
            </c:ext>
          </c:extLst>
        </c:ser>
        <c:ser>
          <c:idx val="15"/>
          <c:order val="16"/>
          <c:tx>
            <c:strRef>
              <c:f>'DPS (Future)'!$A$19</c:f>
              <c:strCache>
                <c:ptCount val="1"/>
                <c:pt idx="0">
                  <c:v>Mega Lopunny</c:v>
                </c:pt>
              </c:strCache>
            </c:strRef>
          </c:tx>
          <c:spPr>
            <a:ln w="28575" cap="rnd">
              <a:solidFill>
                <a:schemeClr val="accent2">
                  <a:lumMod val="75000"/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(Future)'!$C$19,'DPS (Future)'!$E$19,'DPS (Future)'!$G$19,'DPS (Future)'!$I$19,'DPS (Future)'!$K$19)</c:f>
              <c:numCache>
                <c:formatCode>General</c:formatCode>
                <c:ptCount val="5"/>
                <c:pt idx="0">
                  <c:v>14.964</c:v>
                </c:pt>
                <c:pt idx="1">
                  <c:v>15.595000000000001</c:v>
                </c:pt>
                <c:pt idx="2">
                  <c:v>16.198</c:v>
                </c:pt>
                <c:pt idx="3">
                  <c:v>16.721</c:v>
                </c:pt>
                <c:pt idx="4">
                  <c:v>17.242000000000001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8F93-4F09-A1AE-CDEFD1DFCF4E}"/>
            </c:ext>
          </c:extLst>
        </c:ser>
        <c:ser>
          <c:idx val="16"/>
          <c:order val="17"/>
          <c:tx>
            <c:strRef>
              <c:f>'DPS (Future)'!$A$20</c:f>
              <c:strCache>
                <c:ptCount val="1"/>
                <c:pt idx="0">
                  <c:v>Breloom</c:v>
                </c:pt>
              </c:strCache>
            </c:strRef>
          </c:tx>
          <c:spPr>
            <a:ln w="12700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(Future)'!$C$20,'DPS (Future)'!$E$20,'DPS (Future)'!$G$20,'DPS (Future)'!$I$20,'DPS (Future)'!$K$20)</c:f>
              <c:numCache>
                <c:formatCode>General</c:formatCode>
                <c:ptCount val="5"/>
                <c:pt idx="0">
                  <c:v>15.388</c:v>
                </c:pt>
                <c:pt idx="1">
                  <c:v>15.992000000000001</c:v>
                </c:pt>
                <c:pt idx="2">
                  <c:v>16.571999999999999</c:v>
                </c:pt>
                <c:pt idx="3">
                  <c:v>17.074000000000002</c:v>
                </c:pt>
                <c:pt idx="4">
                  <c:v>17.574000000000002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8F93-4F09-A1AE-CDEFD1DFCF4E}"/>
            </c:ext>
          </c:extLst>
        </c:ser>
        <c:ser>
          <c:idx val="17"/>
          <c:order val="18"/>
          <c:tx>
            <c:strRef>
              <c:f>'DPS (Future)'!$A$21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(Future)'!$C$21,'DPS (Future)'!$E$21,'DPS (Future)'!$G$21,'DPS (Future)'!$I$21,'DPS (Future)'!$K$21)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8F93-4F09-A1AE-CDEFD1DFCF4E}"/>
            </c:ext>
          </c:extLst>
        </c:ser>
        <c:ser>
          <c:idx val="18"/>
          <c:order val="19"/>
          <c:tx>
            <c:strRef>
              <c:f>'DPS (Future)'!$A$22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(Future)'!$C$22,'DPS (Future)'!$E$22,'DPS (Future)'!$G$22,'DPS (Future)'!$I$22,'DPS (Future)'!$K$22)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8F93-4F09-A1AE-CDEFD1DFCF4E}"/>
            </c:ext>
          </c:extLst>
        </c:ser>
        <c:ser>
          <c:idx val="19"/>
          <c:order val="20"/>
          <c:tx>
            <c:strRef>
              <c:f>'DPS (Future)'!$A$23</c:f>
              <c:strCache>
                <c:ptCount val="1"/>
                <c:pt idx="0">
                  <c:v>Heracross</c:v>
                </c:pt>
              </c:strCache>
            </c:strRef>
          </c:tx>
          <c:spPr>
            <a:ln w="6350" cap="rnd">
              <a:solidFill>
                <a:schemeClr val="accent1">
                  <a:alpha val="70000"/>
                </a:scheme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(Future)'!$C$23,'DPS (Future)'!$E$23,'DPS (Future)'!$G$23,'DPS (Future)'!$I$23,'DPS (Future)'!$K$23)</c:f>
              <c:numCache>
                <c:formatCode>General</c:formatCode>
                <c:ptCount val="5"/>
                <c:pt idx="0">
                  <c:v>13.234999999999999</c:v>
                </c:pt>
                <c:pt idx="1">
                  <c:v>13.778</c:v>
                </c:pt>
                <c:pt idx="2">
                  <c:v>14.298</c:v>
                </c:pt>
                <c:pt idx="3">
                  <c:v>14.749000000000001</c:v>
                </c:pt>
                <c:pt idx="4">
                  <c:v>15.199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8F93-4F09-A1AE-CDEFD1DFCF4E}"/>
            </c:ext>
          </c:extLst>
        </c:ser>
        <c:ser>
          <c:idx val="20"/>
          <c:order val="21"/>
          <c:tx>
            <c:strRef>
              <c:f>'DPS (Future)'!$A$24</c:f>
              <c:strCache>
                <c:ptCount val="1"/>
                <c:pt idx="0">
                  <c:v>Sirfetch'd</c:v>
                </c:pt>
              </c:strCache>
            </c:strRef>
          </c:tx>
          <c:spPr>
            <a:ln w="6350" cap="rnd">
              <a:solidFill>
                <a:schemeClr val="accent6">
                  <a:lumMod val="75000"/>
                  <a:alpha val="70000"/>
                </a:scheme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(Future)'!$C$24,'DPS (Future)'!$E$24,'DPS (Future)'!$G$24,'DPS (Future)'!$I$24,'DPS (Future)'!$K$24)</c:f>
              <c:numCache>
                <c:formatCode>General</c:formatCode>
                <c:ptCount val="5"/>
                <c:pt idx="0">
                  <c:v>13.789</c:v>
                </c:pt>
                <c:pt idx="1">
                  <c:v>14.37</c:v>
                </c:pt>
                <c:pt idx="2">
                  <c:v>14.925000000000001</c:v>
                </c:pt>
                <c:pt idx="3">
                  <c:v>15.407</c:v>
                </c:pt>
                <c:pt idx="4">
                  <c:v>15.885999999999999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8F93-4F09-A1AE-CDEFD1DFCF4E}"/>
            </c:ext>
          </c:extLst>
        </c:ser>
        <c:ser>
          <c:idx val="21"/>
          <c:order val="22"/>
          <c:tx>
            <c:strRef>
              <c:f>'DPS (Future)'!$A$25</c:f>
              <c:strCache>
                <c:ptCount val="1"/>
                <c:pt idx="0">
                  <c:v>Pheromosa</c:v>
                </c:pt>
              </c:strCache>
            </c:strRef>
          </c:tx>
          <c:spPr>
            <a:ln w="28575" cap="rnd">
              <a:solidFill>
                <a:srgbClr val="CBE509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BE509"/>
              </a:solidFill>
              <a:ln w="9525">
                <a:solidFill>
                  <a:srgbClr val="CBE509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(Future)'!$C$25,'DPS (Future)'!$E$25,'DPS (Future)'!$G$25,'DPS (Future)'!$I$25,'DPS (Future)'!$K$25)</c:f>
              <c:numCache>
                <c:formatCode>General</c:formatCode>
                <c:ptCount val="5"/>
                <c:pt idx="0">
                  <c:v>16.71</c:v>
                </c:pt>
                <c:pt idx="1">
                  <c:v>17.472999999999999</c:v>
                </c:pt>
                <c:pt idx="2">
                  <c:v>18.201000000000001</c:v>
                </c:pt>
                <c:pt idx="3">
                  <c:v>18.829000000000001</c:v>
                </c:pt>
                <c:pt idx="4">
                  <c:v>19.452999999999999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8F93-4F09-A1AE-CDEFD1DFCF4E}"/>
            </c:ext>
          </c:extLst>
        </c:ser>
        <c:ser>
          <c:idx val="22"/>
          <c:order val="23"/>
          <c:tx>
            <c:strRef>
              <c:f>'DPS (Future)'!$A$26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(Future)'!$C$26,'DPS (Future)'!$E$26,'DPS (Future)'!$G$26,'DPS (Future)'!$I$26,'DPS (Future)'!$K$26)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8F93-4F09-A1AE-CDEFD1DFCF4E}"/>
            </c:ext>
          </c:extLst>
        </c:ser>
        <c:ser>
          <c:idx val="23"/>
          <c:order val="24"/>
          <c:tx>
            <c:strRef>
              <c:f>'DPS (Future)'!$A$27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(Future)'!$C$27,'DPS (Future)'!$E$27,'DPS (Future)'!$G$27,'DPS (Future)'!$I$27,'DPS (Future)'!$K$27)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8F93-4F09-A1AE-CDEFD1DFCF4E}"/>
            </c:ext>
          </c:extLst>
        </c:ser>
        <c:ser>
          <c:idx val="24"/>
          <c:order val="25"/>
          <c:tx>
            <c:strRef>
              <c:f>'DPS (Future)'!$A$28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(Future)'!$C$28,'DPS (Future)'!$E$28,'DPS (Future)'!$G$28,'DPS (Future)'!$I$28,'DPS (Future)'!$K$28)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8F93-4F09-A1AE-CDEFD1DFCF4E}"/>
            </c:ext>
          </c:extLst>
        </c:ser>
        <c:ser>
          <c:idx val="25"/>
          <c:order val="26"/>
          <c:tx>
            <c:strRef>
              <c:f>'DPS (Future)'!$A$29</c:f>
              <c:strCache>
                <c:ptCount val="1"/>
                <c:pt idx="0">
                  <c:v>Sneasler</c:v>
                </c:pt>
              </c:strCache>
            </c:strRef>
          </c:tx>
          <c:spPr>
            <a:ln w="28575" cap="rnd">
              <a:solidFill>
                <a:srgbClr val="9999FF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999FF"/>
              </a:solidFill>
              <a:ln w="9525">
                <a:solidFill>
                  <a:srgbClr val="9999FF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(Future)'!$C$29,'DPS (Future)'!$E$29,'DPS (Future)'!$G$29,'DPS (Future)'!$I$29,'DPS (Future)'!$K$29)</c:f>
              <c:numCache>
                <c:formatCode>General</c:formatCode>
                <c:ptCount val="5"/>
                <c:pt idx="0">
                  <c:v>12.813000000000001</c:v>
                </c:pt>
                <c:pt idx="1">
                  <c:v>13.353</c:v>
                </c:pt>
                <c:pt idx="2">
                  <c:v>13.87</c:v>
                </c:pt>
                <c:pt idx="3">
                  <c:v>14.318</c:v>
                </c:pt>
                <c:pt idx="4">
                  <c:v>14.763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8F93-4F09-A1AE-CDEFD1DFCF4E}"/>
            </c:ext>
          </c:extLst>
        </c:ser>
        <c:ser>
          <c:idx val="26"/>
          <c:order val="27"/>
          <c:tx>
            <c:strRef>
              <c:f>'DPS (Future)'!$A$30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(Future)'!$C$30,'DPS (Future)'!$E$30,'DPS (Future)'!$G$30,'DPS (Future)'!$I$30,'DPS (Future)'!$K$30)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8F93-4F09-A1AE-CDEFD1DFCF4E}"/>
            </c:ext>
          </c:extLst>
        </c:ser>
        <c:ser>
          <c:idx val="27"/>
          <c:order val="28"/>
          <c:tx>
            <c:strRef>
              <c:f>'DPS (Future)'!$A$31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(Future)'!$C$31,'DPS (Future)'!$E$31,'DPS (Future)'!$G$31,'DPS (Future)'!$I$31,'DPS (Future)'!$K$31)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8F93-4F09-A1AE-CDEFD1DFCF4E}"/>
            </c:ext>
          </c:extLst>
        </c:ser>
        <c:ser>
          <c:idx val="28"/>
          <c:order val="29"/>
          <c:tx>
            <c:strRef>
              <c:f>'DPS (Future)'!$A$32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(Future)'!$C$32,'DPS (Future)'!$E$32,'DPS (Future)'!$G$32,'DPS (Future)'!$I$32,'DPS (Future)'!$K$32)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8F93-4F09-A1AE-CDEFD1DFCF4E}"/>
            </c:ext>
          </c:extLst>
        </c:ser>
        <c:ser>
          <c:idx val="29"/>
          <c:order val="30"/>
          <c:tx>
            <c:strRef>
              <c:f>'DPS (Future)'!$A$33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(Future)'!$C$33,'DPS (Future)'!$E$33,'DPS (Future)'!$G$33,'DPS (Future)'!$I$33,'DPS (Future)'!$K$33)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8F93-4F09-A1AE-CDEFD1DFCF4E}"/>
            </c:ext>
          </c:extLst>
        </c:ser>
        <c:ser>
          <c:idx val="30"/>
          <c:order val="31"/>
          <c:tx>
            <c:strRef>
              <c:f>'DPS (Future)'!$A$34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(Future)'!$C$34,'DPS (Future)'!$E$34,'DPS (Future)'!$G$34,'DPS (Future)'!$I$34,'DPS (Future)'!$K$34)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8F93-4F09-A1AE-CDEFD1DFCF4E}"/>
            </c:ext>
          </c:extLst>
        </c:ser>
        <c:ser>
          <c:idx val="31"/>
          <c:order val="32"/>
          <c:tx>
            <c:strRef>
              <c:f>'DPS (Future)'!$A$35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(Future)'!$C$35,'DPS (Future)'!$E$35,'DPS (Future)'!$G$35,'DPS (Future)'!$I$35,'DPS (Future)'!$K$35)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8F93-4F09-A1AE-CDEFD1DFCF4E}"/>
            </c:ext>
          </c:extLst>
        </c:ser>
        <c:ser>
          <c:idx val="32"/>
          <c:order val="33"/>
          <c:tx>
            <c:strRef>
              <c:f>'DPS (Future)'!$A$36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(Future)'!$C$36,'DPS (Future)'!$E$36,'DPS (Future)'!$G$36,'DPS (Future)'!$I$36,'DPS (Future)'!$K$36)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8F93-4F09-A1AE-CDEFD1DFCF4E}"/>
            </c:ext>
          </c:extLst>
        </c:ser>
        <c:ser>
          <c:idx val="33"/>
          <c:order val="34"/>
          <c:tx>
            <c:strRef>
              <c:f>'DPS (Future)'!$A$37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(Future)'!$C$37,'DPS (Future)'!$E$37,'DPS (Future)'!$G$37,'DPS (Future)'!$I$37,'DPS (Future)'!$K$37)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8F93-4F09-A1AE-CDEFD1DFCF4E}"/>
            </c:ext>
          </c:extLst>
        </c:ser>
        <c:ser>
          <c:idx val="34"/>
          <c:order val="35"/>
          <c:tx>
            <c:strRef>
              <c:f>'DPS (Future)'!$A$38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(Future)'!$C$38,'DPS (Future)'!$E$38,'DPS (Future)'!$G$38,'DPS (Future)'!$I$38,'DPS (Future)'!$K$38)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8F93-4F09-A1AE-CDEFD1DFCF4E}"/>
            </c:ext>
          </c:extLst>
        </c:ser>
        <c:ser>
          <c:idx val="35"/>
          <c:order val="36"/>
          <c:tx>
            <c:strRef>
              <c:f>'DPS (Future)'!$A$39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(Future)'!$C$39,'DPS (Future)'!$E$39,'DPS (Future)'!$G$39,'DPS (Future)'!$I$39,'DPS (Future)'!$K$39)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8F93-4F09-A1AE-CDEFD1DFCF4E}"/>
            </c:ext>
          </c:extLst>
        </c:ser>
        <c:ser>
          <c:idx val="36"/>
          <c:order val="37"/>
          <c:tx>
            <c:strRef>
              <c:f>'DPS (Future)'!$A$40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(Future)'!$C$40,'DPS (Future)'!$E$40,'DPS (Future)'!$G$40,'DPS (Future)'!$I$40,'DPS (Future)'!$K$40)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8F93-4F09-A1AE-CDEFD1DFCF4E}"/>
            </c:ext>
          </c:extLst>
        </c:ser>
        <c:ser>
          <c:idx val="37"/>
          <c:order val="38"/>
          <c:tx>
            <c:strRef>
              <c:f>'DPS (Future)'!$A$41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(Future)'!$C$41,'DPS (Future)'!$E$41,'DPS (Future)'!$G$41,'DPS (Future)'!$I$41,'DPS (Future)'!$K$41)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8F93-4F09-A1AE-CDEFD1DFCF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692928"/>
        <c:axId val="990694592"/>
      </c:lineChart>
      <c:catAx>
        <c:axId val="990692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Attacker</a:t>
                </a:r>
                <a:r>
                  <a:rPr lang="en-US" sz="1400" baseline="0"/>
                  <a:t> l</a:t>
                </a:r>
                <a:r>
                  <a:rPr lang="en-US" sz="1400"/>
                  <a:t>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4592"/>
        <c:crosses val="autoZero"/>
        <c:auto val="1"/>
        <c:lblAlgn val="ctr"/>
        <c:lblOffset val="100"/>
        <c:noMultiLvlLbl val="0"/>
      </c:catAx>
      <c:valAx>
        <c:axId val="990694592"/>
        <c:scaling>
          <c:orientation val="minMax"/>
          <c:max val="21.25"/>
          <c:min val="13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2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rgbClr val="C00000"/>
                </a:solidFill>
              </a:rPr>
              <a:t>Fighting</a:t>
            </a:r>
            <a:r>
              <a:rPr lang="en-US" sz="1600"/>
              <a:t> attackers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rgbClr val="C00000"/>
                </a:solidFill>
              </a:rPr>
              <a:t>Average Scaled Estimator (ASE)</a:t>
            </a:r>
            <a:r>
              <a:rPr lang="en-US" sz="1600" baseline="0"/>
              <a:t>, No Dodging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308001271773146E-2"/>
          <c:y val="6.1537808330491876E-2"/>
          <c:w val="0.88511079538919901"/>
          <c:h val="0.88456399453410195"/>
        </c:manualLayout>
      </c:layout>
      <c:barChart>
        <c:barDir val="col"/>
        <c:grouping val="stack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90692928"/>
        <c:axId val="990694592"/>
        <c:extLst>
          <c:ext xmlns:c15="http://schemas.microsoft.com/office/drawing/2012/chart" uri="{02D57815-91ED-43cb-92C2-25804820EDAC}">
            <c15:filteredBarSeries>
              <c15:ser>
                <c:idx val="38"/>
                <c:order val="39"/>
                <c:tx>
                  <c:strRef>
                    <c:extLst>
                      <c:ext uri="{02D57815-91ED-43cb-92C2-25804820EDAC}">
                        <c15:formulaRef>
                          <c15:sqref>'ASE by level (Full)'!$A$42</c15:sqref>
                        </c15:formulaRef>
                      </c:ext>
                    </c:extLst>
                    <c:strCache>
                      <c:ptCount val="1"/>
                      <c:pt idx="0">
                        <c:v>OP</c:v>
                      </c:pt>
                    </c:strCache>
                  </c:strRef>
                </c:tx>
                <c:spPr>
                  <a:solidFill>
                    <a:schemeClr val="accent3">
                      <a:lumMod val="70000"/>
                      <a:lumOff val="3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Lit>
                    <c:formatCode>General</c:formatCode>
                    <c:ptCount val="5"/>
                    <c:pt idx="0">
                      <c:v>30</c:v>
                    </c:pt>
                    <c:pt idx="1">
                      <c:v>35</c:v>
                    </c:pt>
                    <c:pt idx="2">
                      <c:v>40</c:v>
                    </c:pt>
                    <c:pt idx="3">
                      <c:v>45</c:v>
                    </c:pt>
                    <c:pt idx="4">
                      <c:v>50</c:v>
                    </c:pt>
                  </c:numLit>
                </c:cat>
                <c:val>
                  <c:numRef>
                    <c:extLst>
                      <c:ext uri="{02D57815-91ED-43cb-92C2-25804820EDAC}">
                        <c15:formulaRef>
                          <c15:sqref>('ASE by level (Full)'!$B$42,'ASE by level (Full)'!$D$42,'ASE by level (Full)'!$F$42,'ASE by level (Full)'!$H$42,'ASE by level (Full)'!$J$42)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1.0129116148832829</c:v>
                      </c:pt>
                      <c:pt idx="1">
                        <c:v>1.0129116148832829</c:v>
                      </c:pt>
                      <c:pt idx="2">
                        <c:v>1.0129116148832829</c:v>
                      </c:pt>
                      <c:pt idx="3">
                        <c:v>1.0129116148832829</c:v>
                      </c:pt>
                      <c:pt idx="4">
                        <c:v>1.0129116148832829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27-280A-4995-9EB8-7672C7F93D27}"/>
                  </c:ext>
                </c:extLst>
              </c15:ser>
            </c15:filteredBarSeries>
            <c15:filteredBarSeries>
              <c15:ser>
                <c:idx val="39"/>
                <c:order val="4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'ASE by level (Full)'!$A$43</c15:sqref>
                        </c15:formulaRef>
                      </c:ext>
                    </c:extLst>
                    <c:strCache>
                      <c:ptCount val="1"/>
                      <c:pt idx="0">
                        <c:v>L50 shadows/megas</c:v>
                      </c:pt>
                    </c:strCache>
                  </c:strRef>
                </c:tx>
                <c:spPr>
                  <a:solidFill>
                    <a:schemeClr val="accent4">
                      <a:lumMod val="70000"/>
                      <a:lumOff val="3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Lit>
                    <c:formatCode>General</c:formatCode>
                    <c:ptCount val="5"/>
                    <c:pt idx="0">
                      <c:v>30</c:v>
                    </c:pt>
                    <c:pt idx="1">
                      <c:v>35</c:v>
                    </c:pt>
                    <c:pt idx="2">
                      <c:v>40</c:v>
                    </c:pt>
                    <c:pt idx="3">
                      <c:v>45</c:v>
                    </c:pt>
                    <c:pt idx="4">
                      <c:v>50</c:v>
                    </c:pt>
                  </c:numLit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('ASE by level (Full)'!$B$43,'ASE by level (Full)'!$D$43,'ASE by level (Full)'!$F$43,'ASE by level (Full)'!$H$43,'ASE by level (Full)'!$J$43)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0.11751996512396157</c:v>
                      </c:pt>
                      <c:pt idx="1">
                        <c:v>0.11751996512396157</c:v>
                      </c:pt>
                      <c:pt idx="2">
                        <c:v>0.11751996512396157</c:v>
                      </c:pt>
                      <c:pt idx="3">
                        <c:v>0.11751996512396157</c:v>
                      </c:pt>
                      <c:pt idx="4">
                        <c:v>0.11751996512396157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28-280A-4995-9EB8-7672C7F93D27}"/>
                  </c:ext>
                </c:extLst>
              </c15:ser>
            </c15:filteredBarSeries>
            <c15:filteredBarSeries>
              <c15:ser>
                <c:idx val="40"/>
                <c:order val="4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'ASE by level (Full)'!$A$44</c15:sqref>
                        </c15:formulaRef>
                      </c:ext>
                    </c:extLst>
                    <c:strCache>
                      <c:ptCount val="1"/>
                      <c:pt idx="0">
                        <c:v>L40 shadow starters</c:v>
                      </c:pt>
                    </c:strCache>
                  </c:strRef>
                </c:tx>
                <c:spPr>
                  <a:solidFill>
                    <a:schemeClr val="accent5">
                      <a:lumMod val="70000"/>
                      <a:lumOff val="3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Lit>
                    <c:formatCode>General</c:formatCode>
                    <c:ptCount val="5"/>
                    <c:pt idx="0">
                      <c:v>30</c:v>
                    </c:pt>
                    <c:pt idx="1">
                      <c:v>35</c:v>
                    </c:pt>
                    <c:pt idx="2">
                      <c:v>40</c:v>
                    </c:pt>
                    <c:pt idx="3">
                      <c:v>45</c:v>
                    </c:pt>
                    <c:pt idx="4">
                      <c:v>50</c:v>
                    </c:pt>
                  </c:numLit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('ASE by level (Full)'!$B$44,'ASE by level (Full)'!$D$44,'ASE by level (Full)'!$F$44,'ASE by level (Full)'!$H$44,'ASE by level (Full)'!$J$44)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0.10255073854315766</c:v>
                      </c:pt>
                      <c:pt idx="1">
                        <c:v>0.10255073854315766</c:v>
                      </c:pt>
                      <c:pt idx="2">
                        <c:v>0.10255073854315766</c:v>
                      </c:pt>
                      <c:pt idx="3">
                        <c:v>0.10255073854315766</c:v>
                      </c:pt>
                      <c:pt idx="4">
                        <c:v>0.10255073854315766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29-280A-4995-9EB8-7672C7F93D27}"/>
                  </c:ext>
                </c:extLst>
              </c15:ser>
            </c15:filteredBarSeries>
            <c15:filteredBarSeries>
              <c15:ser>
                <c:idx val="41"/>
                <c:order val="4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'ASE by level (Full)'!$A$45</c15:sqref>
                        </c15:formulaRef>
                      </c:ext>
                    </c:extLst>
                    <c:strCache>
                      <c:ptCount val="1"/>
                      <c:pt idx="0">
                        <c:v>L40-50 Bulu/Roserade</c:v>
                      </c:pt>
                    </c:strCache>
                  </c:strRef>
                </c:tx>
                <c:spPr>
                  <a:solidFill>
                    <a:schemeClr val="accent6">
                      <a:lumMod val="70000"/>
                      <a:lumOff val="3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Lit>
                    <c:formatCode>General</c:formatCode>
                    <c:ptCount val="5"/>
                    <c:pt idx="0">
                      <c:v>30</c:v>
                    </c:pt>
                    <c:pt idx="1">
                      <c:v>35</c:v>
                    </c:pt>
                    <c:pt idx="2">
                      <c:v>40</c:v>
                    </c:pt>
                    <c:pt idx="3">
                      <c:v>45</c:v>
                    </c:pt>
                    <c:pt idx="4">
                      <c:v>50</c:v>
                    </c:pt>
                  </c:numLit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('ASE by level (Full)'!$B$45,'ASE by level (Full)'!$D$45,'ASE by level (Full)'!$F$45,'ASE by level (Full)'!$H$45,'ASE by level (Full)'!$J$45)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0.1031613350961007</c:v>
                      </c:pt>
                      <c:pt idx="1">
                        <c:v>0.1031613350961007</c:v>
                      </c:pt>
                      <c:pt idx="2">
                        <c:v>0.1031613350961007</c:v>
                      </c:pt>
                      <c:pt idx="3">
                        <c:v>0.1031613350961007</c:v>
                      </c:pt>
                      <c:pt idx="4">
                        <c:v>0.1031613350961007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2A-280A-4995-9EB8-7672C7F93D27}"/>
                  </c:ext>
                </c:extLst>
              </c15:ser>
            </c15:filteredBarSeries>
            <c15:filteredBarSeries>
              <c15:ser>
                <c:idx val="42"/>
                <c:order val="4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'ASE by level (Full)'!$A$46</c15:sqref>
                        </c15:formulaRef>
                      </c:ext>
                    </c:extLst>
                    <c:strCache>
                      <c:ptCount val="1"/>
                      <c:pt idx="0">
                        <c:v>L50 starters</c:v>
                      </c:pt>
                    </c:strCache>
                  </c:strRef>
                </c:tx>
                <c:spPr>
                  <a:solidFill>
                    <a:schemeClr val="accent1">
                      <a:lumMod val="7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Lit>
                    <c:formatCode>General</c:formatCode>
                    <c:ptCount val="5"/>
                    <c:pt idx="0">
                      <c:v>30</c:v>
                    </c:pt>
                    <c:pt idx="1">
                      <c:v>35</c:v>
                    </c:pt>
                    <c:pt idx="2">
                      <c:v>40</c:v>
                    </c:pt>
                    <c:pt idx="3">
                      <c:v>45</c:v>
                    </c:pt>
                    <c:pt idx="4">
                      <c:v>50</c:v>
                    </c:pt>
                  </c:numLit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('ASE by level (Full)'!$B$46,'ASE by level (Full)'!$D$46,'ASE by level (Full)'!$F$46,'ASE by level (Full)'!$H$46,'ASE by level (Full)'!$J$46)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8.6638563463534979</c:v>
                      </c:pt>
                      <c:pt idx="1">
                        <c:v>8.6638563463534979</c:v>
                      </c:pt>
                      <c:pt idx="2">
                        <c:v>8.6638563463534979</c:v>
                      </c:pt>
                      <c:pt idx="3">
                        <c:v>8.6638563463534979</c:v>
                      </c:pt>
                      <c:pt idx="4">
                        <c:v>8.6638563463534979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2B-280A-4995-9EB8-7672C7F93D27}"/>
                  </c:ext>
                </c:extLst>
              </c15:ser>
            </c15:filteredBarSeries>
            <c15:filteredBarSeries>
              <c15:ser>
                <c:idx val="43"/>
                <c:order val="4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'ASE by level (Full)'!$A$47</c15:sqref>
                        </c15:formulaRef>
                      </c:ext>
                    </c:extLst>
                    <c:strCache>
                      <c:ptCount val="1"/>
                      <c:pt idx="0">
                        <c:v>L40 starters</c:v>
                      </c:pt>
                    </c:strCache>
                  </c:strRef>
                </c:tx>
                <c:spPr>
                  <a:solidFill>
                    <a:schemeClr val="accent2">
                      <a:lumMod val="7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Lit>
                    <c:formatCode>General</c:formatCode>
                    <c:ptCount val="5"/>
                    <c:pt idx="0">
                      <c:v>30</c:v>
                    </c:pt>
                    <c:pt idx="1">
                      <c:v>35</c:v>
                    </c:pt>
                    <c:pt idx="2">
                      <c:v>40</c:v>
                    </c:pt>
                    <c:pt idx="3">
                      <c:v>45</c:v>
                    </c:pt>
                    <c:pt idx="4">
                      <c:v>50</c:v>
                    </c:pt>
                  </c:numLit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('ASE by level (Full)'!$B$47,'ASE by level (Full)'!$D$47,'ASE by level (Full)'!$F$47,'ASE by level (Full)'!$H$47,'ASE by level (Full)'!$J$47)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2C-280A-4995-9EB8-7672C7F93D27}"/>
                  </c:ext>
                </c:extLst>
              </c15:ser>
            </c15:filteredBarSeries>
            <c15:filteredBarSeries>
              <c15:ser>
                <c:idx val="44"/>
                <c:order val="4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'ASE by level (Full)'!$A$48</c15:sqref>
                        </c15:formulaRef>
                      </c:ext>
                    </c:extLst>
                    <c:strCache>
                      <c:ptCount val="1"/>
                      <c:pt idx="0">
                        <c:v>L30 attackers</c:v>
                      </c:pt>
                    </c:strCache>
                  </c:strRef>
                </c:tx>
                <c:spPr>
                  <a:solidFill>
                    <a:schemeClr val="accent3">
                      <a:lumMod val="7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Lit>
                    <c:formatCode>General</c:formatCode>
                    <c:ptCount val="5"/>
                    <c:pt idx="0">
                      <c:v>30</c:v>
                    </c:pt>
                    <c:pt idx="1">
                      <c:v>35</c:v>
                    </c:pt>
                    <c:pt idx="2">
                      <c:v>40</c:v>
                    </c:pt>
                    <c:pt idx="3">
                      <c:v>45</c:v>
                    </c:pt>
                    <c:pt idx="4">
                      <c:v>50</c:v>
                    </c:pt>
                  </c:numLit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('ASE by level (Full)'!$B$48,'ASE by level (Full)'!$D$48,'ASE by level (Full)'!$F$48,'ASE by level (Full)'!$H$48,'ASE by level (Full)'!$J$48)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2D-280A-4995-9EB8-7672C7F93D27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90"/>
          <c:order val="0"/>
          <c:tx>
            <c:strRef>
              <c:f>'ASE by level (Full)'!$A$3</c:f>
              <c:strCache>
                <c:ptCount val="1"/>
                <c:pt idx="0">
                  <c:v>Terrakion C</c:v>
                </c:pt>
              </c:strCache>
            </c:strRef>
          </c:tx>
          <c:spPr>
            <a:ln w="28575" cap="rnd">
              <a:solidFill>
                <a:srgbClr val="FF9933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FF9933"/>
              </a:solidFill>
              <a:ln w="9525">
                <a:solidFill>
                  <a:srgbClr val="FF9933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(Full)'!$B$3,'ASE by level (Full)'!$D$3,'ASE by level (Full)'!$F$3,'ASE by level (Full)'!$H$3,'ASE by level (Full)'!$J$3)</c:f>
              <c:numCache>
                <c:formatCode>General</c:formatCode>
                <c:ptCount val="5"/>
                <c:pt idx="0">
                  <c:v>1.078679247245949</c:v>
                </c:pt>
                <c:pt idx="1">
                  <c:v>1.0200820765095899</c:v>
                </c:pt>
                <c:pt idx="2">
                  <c:v>0.96461125618178889</c:v>
                </c:pt>
                <c:pt idx="3">
                  <c:v>0.92710010632367545</c:v>
                </c:pt>
                <c:pt idx="4">
                  <c:v>0.88933045627853557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0A-4995-9EB8-7672C7F93D27}"/>
            </c:ext>
          </c:extLst>
        </c:ser>
        <c:ser>
          <c:idx val="0"/>
          <c:order val="1"/>
          <c:tx>
            <c:strRef>
              <c:f>'ASE by level (Full)'!$A$4</c:f>
              <c:strCache>
                <c:ptCount val="1"/>
                <c:pt idx="0">
                  <c:v>Shadow Machamp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(Full)'!$B$4,'ASE by level (Full)'!$D$4,'ASE by level (Full)'!$F$4,'ASE by level (Full)'!$H$4,'ASE by level (Full)'!$J$4)</c:f>
              <c:numCache>
                <c:formatCode>General</c:formatCode>
                <c:ptCount val="5"/>
                <c:pt idx="0">
                  <c:v>1.1256833958270611</c:v>
                </c:pt>
                <c:pt idx="1">
                  <c:v>1.0658802883291072</c:v>
                </c:pt>
                <c:pt idx="2">
                  <c:v>1.0099108162152846</c:v>
                </c:pt>
                <c:pt idx="3">
                  <c:v>0.96589905793697928</c:v>
                </c:pt>
                <c:pt idx="4">
                  <c:v>0.91861048906168286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0A-4995-9EB8-7672C7F93D27}"/>
            </c:ext>
          </c:extLst>
        </c:ser>
        <c:ser>
          <c:idx val="1"/>
          <c:order val="2"/>
          <c:tx>
            <c:strRef>
              <c:f>'ASE by level (Full)'!$A$5</c:f>
              <c:strCache>
                <c:ptCount val="1"/>
                <c:pt idx="0">
                  <c:v>Terrakion RS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(Full)'!$B$5,'ASE by level (Full)'!$D$5,'ASE by level (Full)'!$F$5,'ASE by level (Full)'!$H$5,'ASE by level (Full)'!$J$5)</c:f>
              <c:numCache>
                <c:formatCode>General</c:formatCode>
                <c:ptCount val="5"/>
                <c:pt idx="0">
                  <c:v>1.1771376862386587</c:v>
                </c:pt>
                <c:pt idx="1">
                  <c:v>1.1146066466135311</c:v>
                </c:pt>
                <c:pt idx="2">
                  <c:v>1.0522481390851148</c:v>
                </c:pt>
                <c:pt idx="3">
                  <c:v>1.0112817511517815</c:v>
                </c:pt>
                <c:pt idx="4">
                  <c:v>0.97024322438901922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0A-4995-9EB8-7672C7F93D27}"/>
            </c:ext>
          </c:extLst>
        </c:ser>
        <c:ser>
          <c:idx val="2"/>
          <c:order val="3"/>
          <c:tx>
            <c:strRef>
              <c:f>'ASE by level (Full)'!$A$6</c:f>
              <c:strCache>
                <c:ptCount val="1"/>
                <c:pt idx="0">
                  <c:v>Shadow Hariyama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(Full)'!$B$6,'ASE by level (Full)'!$D$6,'ASE by level (Full)'!$F$6,'ASE by level (Full)'!$H$6,'ASE by level (Full)'!$J$6)</c:f>
              <c:numCache>
                <c:formatCode>General</c:formatCode>
                <c:ptCount val="5"/>
                <c:pt idx="0">
                  <c:v>1.1950791590963432</c:v>
                </c:pt>
                <c:pt idx="1">
                  <c:v>1.123065515647192</c:v>
                </c:pt>
                <c:pt idx="2">
                  <c:v>1.0669733709751676</c:v>
                </c:pt>
                <c:pt idx="3">
                  <c:v>1.0129116148832829</c:v>
                </c:pt>
                <c:pt idx="4">
                  <c:v>0.97002942039584272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80A-4995-9EB8-7672C7F93D27}"/>
            </c:ext>
          </c:extLst>
        </c:ser>
        <c:ser>
          <c:idx val="3"/>
          <c:order val="4"/>
          <c:tx>
            <c:strRef>
              <c:f>'ASE by level (Full)'!$A$7</c:f>
              <c:strCache>
                <c:ptCount val="1"/>
                <c:pt idx="0">
                  <c:v>Sneasler C/DP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(Full)'!$B$7,'ASE by level (Full)'!$D$7,'ASE by level (Full)'!$F$7,'ASE by level (Full)'!$H$7,'ASE by level (Full)'!$J$7)</c:f>
              <c:numCache>
                <c:formatCode>General</c:formatCode>
                <c:ptCount val="5"/>
                <c:pt idx="0">
                  <c:v>1.2138036391870139</c:v>
                </c:pt>
                <c:pt idx="1">
                  <c:v>1.1489301271530596</c:v>
                </c:pt>
                <c:pt idx="2">
                  <c:v>1.0915303626344575</c:v>
                </c:pt>
                <c:pt idx="3">
                  <c:v>1.0447251462750984</c:v>
                </c:pt>
                <c:pt idx="4">
                  <c:v>1.0002573288420373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80A-4995-9EB8-7672C7F93D27}"/>
            </c:ext>
          </c:extLst>
        </c:ser>
        <c:ser>
          <c:idx val="4"/>
          <c:order val="5"/>
          <c:tx>
            <c:strRef>
              <c:f>'ASE by level (Full)'!$A$8</c:f>
              <c:strCache>
                <c:ptCount val="1"/>
                <c:pt idx="0">
                  <c:v>Conkeldurr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(Full)'!$B$8,'ASE by level (Full)'!$D$8,'ASE by level (Full)'!$F$8,'ASE by level (Full)'!$H$8,'ASE by level (Full)'!$J$8)</c:f>
              <c:numCache>
                <c:formatCode>General</c:formatCode>
                <c:ptCount val="5"/>
                <c:pt idx="0">
                  <c:v>1.2166479295181114</c:v>
                </c:pt>
                <c:pt idx="1">
                  <c:v>1.1497828034755524</c:v>
                </c:pt>
                <c:pt idx="2">
                  <c:v>1.0965985216279588</c:v>
                </c:pt>
                <c:pt idx="3">
                  <c:v>1.0538520445768578</c:v>
                </c:pt>
                <c:pt idx="4">
                  <c:v>1.0173839456056424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80A-4995-9EB8-7672C7F93D27}"/>
            </c:ext>
          </c:extLst>
        </c:ser>
        <c:ser>
          <c:idx val="5"/>
          <c:order val="6"/>
          <c:tx>
            <c:strRef>
              <c:f>'ASE by level (Full)'!$A$9</c:f>
              <c:strCache>
                <c:ptCount val="1"/>
                <c:pt idx="0">
                  <c:v>Lucario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(Full)'!$B$9,'ASE by level (Full)'!$D$9,'ASE by level (Full)'!$F$9,'ASE by level (Full)'!$H$9,'ASE by level (Full)'!$J$9)</c:f>
              <c:numCache>
                <c:formatCode>General</c:formatCode>
                <c:ptCount val="5"/>
                <c:pt idx="0">
                  <c:v>1.2248524106117049</c:v>
                </c:pt>
                <c:pt idx="1">
                  <c:v>1.1566107752707986</c:v>
                </c:pt>
                <c:pt idx="2">
                  <c:v>1.09882484419714</c:v>
                </c:pt>
                <c:pt idx="3">
                  <c:v>1.0509205784589533</c:v>
                </c:pt>
                <c:pt idx="4">
                  <c:v>1.0148858816878938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80A-4995-9EB8-7672C7F93D27}"/>
            </c:ext>
          </c:extLst>
        </c:ser>
        <c:ser>
          <c:idx val="6"/>
          <c:order val="7"/>
          <c:tx>
            <c:strRef>
              <c:f>'ASE by level (Full)'!$A$10</c:f>
              <c:strCache>
                <c:ptCount val="1"/>
                <c:pt idx="0">
                  <c:v>Mienshao AS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(Full)'!$B$10,'ASE by level (Full)'!$D$10,'ASE by level (Full)'!$F$10,'ASE by level (Full)'!$H$10,'ASE by level (Full)'!$J$10)</c:f>
              <c:numCache>
                <c:formatCode>General</c:formatCode>
                <c:ptCount val="5"/>
                <c:pt idx="0">
                  <c:v>1.253051483637273</c:v>
                </c:pt>
                <c:pt idx="1">
                  <c:v>1.1742137218661204</c:v>
                </c:pt>
                <c:pt idx="2">
                  <c:v>1.1096260638745725</c:v>
                </c:pt>
                <c:pt idx="3">
                  <c:v>1.0582469677744388</c:v>
                </c:pt>
                <c:pt idx="4">
                  <c:v>1.0140495131633693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80A-4995-9EB8-7672C7F93D27}"/>
            </c:ext>
          </c:extLst>
        </c:ser>
        <c:ser>
          <c:idx val="7"/>
          <c:order val="8"/>
          <c:tx>
            <c:strRef>
              <c:f>'ASE by level (Full)'!$A$11</c:f>
              <c:strCache>
                <c:ptCount val="1"/>
                <c:pt idx="0">
                  <c:v>Machamp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(Full)'!$B$11,'ASE by level (Full)'!$D$11,'ASE by level (Full)'!$F$11,'ASE by level (Full)'!$H$11,'ASE by level (Full)'!$J$11)</c:f>
              <c:numCache>
                <c:formatCode>General</c:formatCode>
                <c:ptCount val="5"/>
                <c:pt idx="0">
                  <c:v>1.3068563843571785</c:v>
                </c:pt>
                <c:pt idx="1">
                  <c:v>1.2261774444737188</c:v>
                </c:pt>
                <c:pt idx="2">
                  <c:v>1.1608112967020887</c:v>
                </c:pt>
                <c:pt idx="3">
                  <c:v>1.1166133826508964</c:v>
                </c:pt>
                <c:pt idx="4">
                  <c:v>1.0731566184038712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80A-4995-9EB8-7672C7F93D27}"/>
            </c:ext>
          </c:extLst>
        </c:ser>
        <c:ser>
          <c:idx val="8"/>
          <c:order val="9"/>
          <c:tx>
            <c:strRef>
              <c:f>'ASE by level (Full)'!$A$12</c:f>
              <c:strCache>
                <c:ptCount val="1"/>
                <c:pt idx="0">
                  <c:v>Zapdos Sp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(Full)'!$B$12,'ASE by level (Full)'!$D$12,'ASE by level (Full)'!$F$12,'ASE by level (Full)'!$H$12,'ASE by level (Full)'!$J$12)</c:f>
              <c:numCache>
                <c:formatCode>General</c:formatCode>
                <c:ptCount val="5"/>
                <c:pt idx="0">
                  <c:v>1.3073298683951584</c:v>
                </c:pt>
                <c:pt idx="1">
                  <c:v>1.2329823185504021</c:v>
                </c:pt>
                <c:pt idx="2">
                  <c:v>1.1779025900285278</c:v>
                </c:pt>
                <c:pt idx="3">
                  <c:v>1.1304315800072444</c:v>
                </c:pt>
                <c:pt idx="4">
                  <c:v>1.0881136085619536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80A-4995-9EB8-7672C7F93D27}"/>
            </c:ext>
          </c:extLst>
        </c:ser>
        <c:ser>
          <c:idx val="9"/>
          <c:order val="10"/>
          <c:tx>
            <c:strRef>
              <c:f>'ASE by level (Full)'!$A$13</c:f>
              <c:strCache>
                <c:ptCount val="1"/>
                <c:pt idx="0">
                  <c:v>Sneasler RS/DP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(Full)'!$B$13,'ASE by level (Full)'!$D$13,'ASE by level (Full)'!$F$13,'ASE by level (Full)'!$H$13,'ASE by level (Full)'!$J$13)</c:f>
              <c:numCache>
                <c:formatCode>General</c:formatCode>
                <c:ptCount val="5"/>
                <c:pt idx="0">
                  <c:v>1.3245001371914917</c:v>
                </c:pt>
                <c:pt idx="1">
                  <c:v>1.2516512286016825</c:v>
                </c:pt>
                <c:pt idx="2">
                  <c:v>1.1846908721107257</c:v>
                </c:pt>
                <c:pt idx="3">
                  <c:v>1.1335180243282028</c:v>
                </c:pt>
                <c:pt idx="4">
                  <c:v>1.0850991700758472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80A-4995-9EB8-7672C7F93D27}"/>
            </c:ext>
          </c:extLst>
        </c:ser>
        <c:ser>
          <c:idx val="10"/>
          <c:order val="11"/>
          <c:tx>
            <c:strRef>
              <c:f>'ASE by level (Full)'!$A$14</c:f>
              <c:strCache>
                <c:ptCount val="1"/>
                <c:pt idx="0">
                  <c:v>Zapdos (Galarian)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(Full)'!$B$14,'ASE by level (Full)'!$D$14,'ASE by level (Full)'!$F$14,'ASE by level (Full)'!$H$14,'ASE by level (Full)'!$J$14)</c:f>
              <c:numCache>
                <c:formatCode>General</c:formatCode>
                <c:ptCount val="5"/>
                <c:pt idx="0">
                  <c:v>1.3507095469736308</c:v>
                </c:pt>
                <c:pt idx="1">
                  <c:v>1.2732579721276864</c:v>
                </c:pt>
                <c:pt idx="2">
                  <c:v>1.2166726862912238</c:v>
                </c:pt>
                <c:pt idx="3">
                  <c:v>1.1686354460686055</c:v>
                </c:pt>
                <c:pt idx="4">
                  <c:v>1.1242577807785137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80A-4995-9EB8-7672C7F93D27}"/>
            </c:ext>
          </c:extLst>
        </c:ser>
        <c:ser>
          <c:idx val="11"/>
          <c:order val="12"/>
          <c:tx>
            <c:strRef>
              <c:f>'ASE by level (Full)'!$A$15</c:f>
              <c:strCache>
                <c:ptCount val="1"/>
                <c:pt idx="0">
                  <c:v>Terrakion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(Full)'!$B$15,'ASE by level (Full)'!$D$15,'ASE by level (Full)'!$F$15,'ASE by level (Full)'!$H$15,'ASE by level (Full)'!$J$15)</c:f>
              <c:numCache>
                <c:formatCode>General</c:formatCode>
                <c:ptCount val="5"/>
                <c:pt idx="0">
                  <c:v>1.366109628433501</c:v>
                </c:pt>
                <c:pt idx="1">
                  <c:v>1.2883588481356258</c:v>
                </c:pt>
                <c:pt idx="2">
                  <c:v>1.2220527338481202</c:v>
                </c:pt>
                <c:pt idx="3">
                  <c:v>1.1680322327807613</c:v>
                </c:pt>
                <c:pt idx="4">
                  <c:v>1.1178348013765513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280A-4995-9EB8-7672C7F93D27}"/>
            </c:ext>
          </c:extLst>
        </c:ser>
        <c:ser>
          <c:idx val="12"/>
          <c:order val="13"/>
          <c:tx>
            <c:strRef>
              <c:f>'ASE by level (Full)'!$A$16</c:f>
              <c:strCache>
                <c:ptCount val="1"/>
                <c:pt idx="0">
                  <c:v>Hariyama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(Full)'!$B$16,'ASE by level (Full)'!$D$16,'ASE by level (Full)'!$F$16,'ASE by level (Full)'!$H$16,'ASE by level (Full)'!$J$16)</c:f>
              <c:numCache>
                <c:formatCode>General</c:formatCode>
                <c:ptCount val="5"/>
                <c:pt idx="0">
                  <c:v>1.3778561348009102</c:v>
                </c:pt>
                <c:pt idx="1">
                  <c:v>1.300565692773916</c:v>
                </c:pt>
                <c:pt idx="2">
                  <c:v>1.229662688159324</c:v>
                </c:pt>
                <c:pt idx="3">
                  <c:v>1.1854196398861745</c:v>
                </c:pt>
                <c:pt idx="4">
                  <c:v>1.1376281433642061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80A-4995-9EB8-7672C7F93D27}"/>
            </c:ext>
          </c:extLst>
        </c:ser>
        <c:ser>
          <c:idx val="13"/>
          <c:order val="14"/>
          <c:tx>
            <c:strRef>
              <c:f>'ASE by level (Full)'!$A$17</c:f>
              <c:strCache>
                <c:ptCount val="1"/>
                <c:pt idx="0">
                  <c:v>Buzzwole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(Full)'!$B$17,'ASE by level (Full)'!$D$17,'ASE by level (Full)'!$F$17,'ASE by level (Full)'!$H$17,'ASE by level (Full)'!$J$17)</c:f>
              <c:numCache>
                <c:formatCode>General</c:formatCode>
                <c:ptCount val="5"/>
                <c:pt idx="0">
                  <c:v>1.3595774220834036</c:v>
                </c:pt>
                <c:pt idx="1">
                  <c:v>1.2923616568057685</c:v>
                </c:pt>
                <c:pt idx="2">
                  <c:v>1.2312170690319983</c:v>
                </c:pt>
                <c:pt idx="3">
                  <c:v>1.1811353555937307</c:v>
                </c:pt>
                <c:pt idx="4">
                  <c:v>1.14185777198872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280A-4995-9EB8-7672C7F93D27}"/>
            </c:ext>
          </c:extLst>
        </c:ser>
        <c:ser>
          <c:idx val="14"/>
          <c:order val="15"/>
          <c:tx>
            <c:strRef>
              <c:f>'ASE by level (Full)'!$A$18</c:f>
              <c:strCache>
                <c:ptCount val="1"/>
                <c:pt idx="0">
                  <c:v>Sneasler C/CC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(Full)'!$B$18,'ASE by level (Full)'!$D$18,'ASE by level (Full)'!$F$18,'ASE by level (Full)'!$H$18,'ASE by level (Full)'!$J$18)</c:f>
              <c:numCache>
                <c:formatCode>General</c:formatCode>
                <c:ptCount val="5"/>
                <c:pt idx="0">
                  <c:v>1.3952558386287899</c:v>
                </c:pt>
                <c:pt idx="1">
                  <c:v>1.315303432234654</c:v>
                </c:pt>
                <c:pt idx="2">
                  <c:v>1.2458165388712286</c:v>
                </c:pt>
                <c:pt idx="3">
                  <c:v>1.1946443330598713</c:v>
                </c:pt>
                <c:pt idx="4">
                  <c:v>1.1419831112847723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280A-4995-9EB8-7672C7F93D27}"/>
            </c:ext>
          </c:extLst>
        </c:ser>
        <c:ser>
          <c:idx val="15"/>
          <c:order val="16"/>
          <c:tx>
            <c:strRef>
              <c:f>'ASE by level (Full)'!$A$19</c:f>
              <c:strCache>
                <c:ptCount val="1"/>
                <c:pt idx="0">
                  <c:v>Mega Lopunny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(Full)'!$B$19,'ASE by level (Full)'!$D$19,'ASE by level (Full)'!$F$19,'ASE by level (Full)'!$H$19,'ASE by level (Full)'!$J$19)</c:f>
              <c:numCache>
                <c:formatCode>General</c:formatCode>
                <c:ptCount val="5"/>
                <c:pt idx="0">
                  <c:v>1.4554131488530659</c:v>
                </c:pt>
                <c:pt idx="1">
                  <c:v>1.3451258672093613</c:v>
                </c:pt>
                <c:pt idx="2">
                  <c:v>1.258366364637209</c:v>
                </c:pt>
                <c:pt idx="3">
                  <c:v>1.1993530226696982</c:v>
                </c:pt>
                <c:pt idx="4">
                  <c:v>1.1394124760764137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280A-4995-9EB8-7672C7F93D27}"/>
            </c:ext>
          </c:extLst>
        </c:ser>
        <c:ser>
          <c:idx val="16"/>
          <c:order val="17"/>
          <c:tx>
            <c:strRef>
              <c:f>'ASE by level (Full)'!$A$20</c:f>
              <c:strCache>
                <c:ptCount val="1"/>
                <c:pt idx="0">
                  <c:v>Breloom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(Full)'!$B$20,'ASE by level (Full)'!$D$20,'ASE by level (Full)'!$F$20,'ASE by level (Full)'!$H$20,'ASE by level (Full)'!$J$20)</c:f>
              <c:numCache>
                <c:formatCode>General</c:formatCode>
                <c:ptCount val="5"/>
                <c:pt idx="0">
                  <c:v>1.4182199861214917</c:v>
                </c:pt>
                <c:pt idx="1">
                  <c:v>1.3361436536465028</c:v>
                </c:pt>
                <c:pt idx="2">
                  <c:v>1.2622110829773754</c:v>
                </c:pt>
                <c:pt idx="3">
                  <c:v>1.2051882542687178</c:v>
                </c:pt>
                <c:pt idx="4">
                  <c:v>1.1452266638727966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280A-4995-9EB8-7672C7F93D27}"/>
            </c:ext>
          </c:extLst>
        </c:ser>
        <c:ser>
          <c:idx val="17"/>
          <c:order val="18"/>
          <c:tx>
            <c:strRef>
              <c:f>'ASE by level (Full)'!$A$21</c:f>
              <c:strCache>
                <c:ptCount val="1"/>
                <c:pt idx="0">
                  <c:v>Shadow Gallade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(Full)'!$B$21,'ASE by level (Full)'!$D$21,'ASE by level (Full)'!$F$21,'ASE by level (Full)'!$H$21,'ASE by level (Full)'!$J$21)</c:f>
              <c:numCache>
                <c:formatCode>General</c:formatCode>
                <c:ptCount val="5"/>
                <c:pt idx="0">
                  <c:v>1.4555055738907872</c:v>
                </c:pt>
                <c:pt idx="1">
                  <c:v>1.3790854347881814</c:v>
                </c:pt>
                <c:pt idx="2">
                  <c:v>1.3037688527456308</c:v>
                </c:pt>
                <c:pt idx="3">
                  <c:v>1.2348644938344917</c:v>
                </c:pt>
                <c:pt idx="4">
                  <c:v>1.17709584988357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280A-4995-9EB8-7672C7F93D27}"/>
            </c:ext>
          </c:extLst>
        </c:ser>
        <c:ser>
          <c:idx val="18"/>
          <c:order val="19"/>
          <c:tx>
            <c:strRef>
              <c:f>'ASE by level (Full)'!$A$22</c:f>
              <c:strCache>
                <c:ptCount val="1"/>
                <c:pt idx="0">
                  <c:v>Shadow Poliwrath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(Full)'!$B$22,'ASE by level (Full)'!$D$22,'ASE by level (Full)'!$F$22,'ASE by level (Full)'!$H$22,'ASE by level (Full)'!$J$22)</c:f>
              <c:numCache>
                <c:formatCode>General</c:formatCode>
                <c:ptCount val="5"/>
                <c:pt idx="0">
                  <c:v>1.4890071130741938</c:v>
                </c:pt>
                <c:pt idx="1">
                  <c:v>1.404139176809065</c:v>
                </c:pt>
                <c:pt idx="2">
                  <c:v>1.3203348868147093</c:v>
                </c:pt>
                <c:pt idx="3">
                  <c:v>1.2676939941464509</c:v>
                </c:pt>
                <c:pt idx="4">
                  <c:v>1.2135936884749503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280A-4995-9EB8-7672C7F93D27}"/>
            </c:ext>
          </c:extLst>
        </c:ser>
        <c:ser>
          <c:idx val="19"/>
          <c:order val="20"/>
          <c:tx>
            <c:strRef>
              <c:f>'ASE by level (Full)'!$A$23</c:f>
              <c:strCache>
                <c:ptCount val="1"/>
                <c:pt idx="0">
                  <c:v>Heracross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(Full)'!$B$23,'ASE by level (Full)'!$D$23,'ASE by level (Full)'!$F$23,'ASE by level (Full)'!$H$23,'ASE by level (Full)'!$J$23)</c:f>
              <c:numCache>
                <c:formatCode>General</c:formatCode>
                <c:ptCount val="5"/>
                <c:pt idx="0">
                  <c:v>1.4965034863033302</c:v>
                </c:pt>
                <c:pt idx="1">
                  <c:v>1.400252503107049</c:v>
                </c:pt>
                <c:pt idx="2">
                  <c:v>1.3296268963045981</c:v>
                </c:pt>
                <c:pt idx="3">
                  <c:v>1.2745746031901284</c:v>
                </c:pt>
                <c:pt idx="4">
                  <c:v>1.2262789477699518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280A-4995-9EB8-7672C7F93D27}"/>
            </c:ext>
          </c:extLst>
        </c:ser>
        <c:ser>
          <c:idx val="20"/>
          <c:order val="21"/>
          <c:tx>
            <c:strRef>
              <c:f>'ASE by level (Full)'!$A$24</c:f>
              <c:strCache>
                <c:ptCount val="1"/>
                <c:pt idx="0">
                  <c:v>Sirfetch'd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(Full)'!$B$24,'ASE by level (Full)'!$D$24,'ASE by level (Full)'!$F$24,'ASE by level (Full)'!$H$24,'ASE by level (Full)'!$J$24)</c:f>
              <c:numCache>
                <c:formatCode>General</c:formatCode>
                <c:ptCount val="5"/>
                <c:pt idx="0">
                  <c:v>1.4987751077891325</c:v>
                </c:pt>
                <c:pt idx="1">
                  <c:v>1.4146465683565341</c:v>
                </c:pt>
                <c:pt idx="2">
                  <c:v>1.3343193394366586</c:v>
                </c:pt>
                <c:pt idx="3">
                  <c:v>1.273817152940663</c:v>
                </c:pt>
                <c:pt idx="4">
                  <c:v>1.2066501723723484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280A-4995-9EB8-7672C7F93D27}"/>
            </c:ext>
          </c:extLst>
        </c:ser>
        <c:ser>
          <c:idx val="21"/>
          <c:order val="22"/>
          <c:tx>
            <c:strRef>
              <c:f>'ASE by level (Full)'!$A$25</c:f>
              <c:strCache>
                <c:ptCount val="1"/>
                <c:pt idx="0">
                  <c:v>Pheromosa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(Full)'!$B$25,'ASE by level (Full)'!$D$25,'ASE by level (Full)'!$F$25,'ASE by level (Full)'!$H$25,'ASE by level (Full)'!$J$25)</c:f>
              <c:numCache>
                <c:formatCode>General</c:formatCode>
                <c:ptCount val="5"/>
                <c:pt idx="0">
                  <c:v>1.550002191765514</c:v>
                </c:pt>
                <c:pt idx="1">
                  <c:v>1.4361588493647355</c:v>
                </c:pt>
                <c:pt idx="2">
                  <c:v>1.3408465347637228</c:v>
                </c:pt>
                <c:pt idx="3">
                  <c:v>1.2660486799947459</c:v>
                </c:pt>
                <c:pt idx="4">
                  <c:v>1.193460595808983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280A-4995-9EB8-7672C7F93D27}"/>
            </c:ext>
          </c:extLst>
        </c:ser>
        <c:ser>
          <c:idx val="22"/>
          <c:order val="23"/>
          <c:tx>
            <c:strRef>
              <c:f>'ASE by level (Full)'!$A$26</c:f>
              <c:strCache>
                <c:ptCount val="1"/>
                <c:pt idx="0">
                  <c:v>Toxicroak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(Full)'!$B$26,'ASE by level (Full)'!$D$26,'ASE by level (Full)'!$F$26,'ASE by level (Full)'!$H$26,'ASE by level (Full)'!$J$26)</c:f>
              <c:numCache>
                <c:formatCode>General</c:formatCode>
                <c:ptCount val="5"/>
                <c:pt idx="0">
                  <c:v>1.4869271165961173</c:v>
                </c:pt>
                <c:pt idx="1">
                  <c:v>1.4139346115909717</c:v>
                </c:pt>
                <c:pt idx="2">
                  <c:v>1.3428632207797491</c:v>
                </c:pt>
                <c:pt idx="3">
                  <c:v>1.2864798207100288</c:v>
                </c:pt>
                <c:pt idx="4">
                  <c:v>1.2294321952116138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280A-4995-9EB8-7672C7F93D27}"/>
            </c:ext>
          </c:extLst>
        </c:ser>
        <c:ser>
          <c:idx val="23"/>
          <c:order val="24"/>
          <c:tx>
            <c:strRef>
              <c:f>'ASE by level (Full)'!$A$27</c:f>
              <c:strCache>
                <c:ptCount val="1"/>
                <c:pt idx="0">
                  <c:v>Blaziken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(Full)'!$B$27,'ASE by level (Full)'!$D$27,'ASE by level (Full)'!$F$27,'ASE by level (Full)'!$H$27,'ASE by level (Full)'!$J$27)</c:f>
              <c:numCache>
                <c:formatCode>General</c:formatCode>
                <c:ptCount val="5"/>
                <c:pt idx="0">
                  <c:v>1.5281579143995052</c:v>
                </c:pt>
                <c:pt idx="1">
                  <c:v>1.4309824583143287</c:v>
                </c:pt>
                <c:pt idx="2">
                  <c:v>1.3527579765728048</c:v>
                </c:pt>
                <c:pt idx="3">
                  <c:v>1.2933526371332762</c:v>
                </c:pt>
                <c:pt idx="4">
                  <c:v>1.2433727201383922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280A-4995-9EB8-7672C7F93D27}"/>
            </c:ext>
          </c:extLst>
        </c:ser>
        <c:ser>
          <c:idx val="24"/>
          <c:order val="25"/>
          <c:tx>
            <c:strRef>
              <c:f>'ASE by level (Full)'!$A$28</c:f>
              <c:strCache>
                <c:ptCount val="1"/>
                <c:pt idx="0">
                  <c:v>Bewear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(Full)'!$B$28,'ASE by level (Full)'!$D$28,'ASE by level (Full)'!$F$28,'ASE by level (Full)'!$H$28,'ASE by level (Full)'!$J$28)</c:f>
              <c:numCache>
                <c:formatCode>General</c:formatCode>
                <c:ptCount val="5"/>
                <c:pt idx="0">
                  <c:v>1.5549494452329402</c:v>
                </c:pt>
                <c:pt idx="1">
                  <c:v>1.4610364066077797</c:v>
                </c:pt>
                <c:pt idx="2">
                  <c:v>1.3841212790936992</c:v>
                </c:pt>
                <c:pt idx="3">
                  <c:v>1.3245854219519748</c:v>
                </c:pt>
                <c:pt idx="4">
                  <c:v>1.2795350037867379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280A-4995-9EB8-7672C7F93D27}"/>
            </c:ext>
          </c:extLst>
        </c:ser>
        <c:ser>
          <c:idx val="25"/>
          <c:order val="26"/>
          <c:tx>
            <c:strRef>
              <c:f>'ASE by level (Full)'!$A$29</c:f>
              <c:strCache>
                <c:ptCount val="1"/>
                <c:pt idx="0">
                  <c:v>Sneasler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(Full)'!$B$29,'ASE by level (Full)'!$D$29,'ASE by level (Full)'!$F$29,'ASE by level (Full)'!$H$29,'ASE by level (Full)'!$J$29)</c:f>
              <c:numCache>
                <c:formatCode>General</c:formatCode>
                <c:ptCount val="5"/>
                <c:pt idx="0">
                  <c:v>1.5661585826420634</c:v>
                </c:pt>
                <c:pt idx="1">
                  <c:v>1.4802137579729047</c:v>
                </c:pt>
                <c:pt idx="2">
                  <c:v>1.3998150158305629</c:v>
                </c:pt>
                <c:pt idx="3">
                  <c:v>1.3385702648577791</c:v>
                </c:pt>
                <c:pt idx="4">
                  <c:v>1.2807055819829267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280A-4995-9EB8-7672C7F93D27}"/>
            </c:ext>
          </c:extLst>
        </c:ser>
        <c:ser>
          <c:idx val="26"/>
          <c:order val="27"/>
          <c:tx>
            <c:strRef>
              <c:f>'ASE by level (Full)'!$A$30</c:f>
              <c:strCache>
                <c:ptCount val="1"/>
                <c:pt idx="0">
                  <c:v>Shadow Hitmonlee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(Full)'!$B$30,'ASE by level (Full)'!$D$30,'ASE by level (Full)'!$F$30,'ASE by level (Full)'!$H$30,'ASE by level (Full)'!$J$30)</c:f>
              <c:numCache>
                <c:formatCode>General</c:formatCode>
                <c:ptCount val="5"/>
                <c:pt idx="0">
                  <c:v>1.6149438965588121</c:v>
                </c:pt>
                <c:pt idx="1">
                  <c:v>1.5206290872595152</c:v>
                </c:pt>
                <c:pt idx="2">
                  <c:v>1.4405767925227098</c:v>
                </c:pt>
                <c:pt idx="3">
                  <c:v>1.3846625054953576</c:v>
                </c:pt>
                <c:pt idx="4">
                  <c:v>1.3278120743859716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280A-4995-9EB8-7672C7F93D27}"/>
            </c:ext>
          </c:extLst>
        </c:ser>
        <c:ser>
          <c:idx val="27"/>
          <c:order val="28"/>
          <c:tx>
            <c:strRef>
              <c:f>'ASE by level (Full)'!$A$31</c:f>
              <c:strCache>
                <c:ptCount val="1"/>
                <c:pt idx="0">
                  <c:v>Emboar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(Full)'!$B$31,'ASE by level (Full)'!$D$31,'ASE by level (Full)'!$F$31,'ASE by level (Full)'!$H$31,'ASE by level (Full)'!$J$31)</c:f>
              <c:numCache>
                <c:formatCode>General</c:formatCode>
                <c:ptCount val="5"/>
                <c:pt idx="0">
                  <c:v>1.6473450324178489</c:v>
                </c:pt>
                <c:pt idx="1">
                  <c:v>1.5508535046960548</c:v>
                </c:pt>
                <c:pt idx="2">
                  <c:v>1.4547129596606037</c:v>
                </c:pt>
                <c:pt idx="3">
                  <c:v>1.3904452344097842</c:v>
                </c:pt>
                <c:pt idx="4">
                  <c:v>1.3316829428668819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280A-4995-9EB8-7672C7F93D27}"/>
            </c:ext>
          </c:extLst>
        </c:ser>
        <c:ser>
          <c:idx val="28"/>
          <c:order val="29"/>
          <c:tx>
            <c:strRef>
              <c:f>'ASE by level (Full)'!$A$32</c:f>
              <c:strCache>
                <c:ptCount val="1"/>
                <c:pt idx="0">
                  <c:v>Cobalion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(Full)'!$B$32,'ASE by level (Full)'!$D$32,'ASE by level (Full)'!$F$32,'ASE by level (Full)'!$H$32,'ASE by level (Full)'!$J$32)</c:f>
              <c:numCache>
                <c:formatCode>General</c:formatCode>
                <c:ptCount val="5"/>
                <c:pt idx="0">
                  <c:v>1.6230041807172728</c:v>
                </c:pt>
                <c:pt idx="1">
                  <c:v>1.5389631987008361</c:v>
                </c:pt>
                <c:pt idx="2">
                  <c:v>1.4688252848224896</c:v>
                </c:pt>
                <c:pt idx="3">
                  <c:v>1.4131711724575855</c:v>
                </c:pt>
                <c:pt idx="4">
                  <c:v>1.3682514107472454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280A-4995-9EB8-7672C7F93D27}"/>
            </c:ext>
          </c:extLst>
        </c:ser>
        <c:ser>
          <c:idx val="29"/>
          <c:order val="30"/>
          <c:tx>
            <c:strRef>
              <c:f>'ASE by level (Full)'!$A$33</c:f>
              <c:strCache>
                <c:ptCount val="1"/>
                <c:pt idx="0">
                  <c:v>Shadow Hitmonchan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(Full)'!$B$33,'ASE by level (Full)'!$D$33,'ASE by level (Full)'!$F$33,'ASE by level (Full)'!$H$33,'ASE by level (Full)'!$J$33)</c:f>
              <c:numCache>
                <c:formatCode>General</c:formatCode>
                <c:ptCount val="5"/>
                <c:pt idx="0">
                  <c:v>1.6531089437707089</c:v>
                </c:pt>
                <c:pt idx="1">
                  <c:v>1.5570610966460048</c:v>
                </c:pt>
                <c:pt idx="2">
                  <c:v>1.4791604123228432</c:v>
                </c:pt>
                <c:pt idx="3">
                  <c:v>1.4097193308897262</c:v>
                </c:pt>
                <c:pt idx="4">
                  <c:v>1.3526632181508182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280A-4995-9EB8-7672C7F93D27}"/>
            </c:ext>
          </c:extLst>
        </c:ser>
        <c:ser>
          <c:idx val="30"/>
          <c:order val="31"/>
          <c:tx>
            <c:strRef>
              <c:f>'ASE by level (Full)'!$A$34</c:f>
              <c:strCache>
                <c:ptCount val="1"/>
                <c:pt idx="0">
                  <c:v>Gallade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(Full)'!$B$34,'ASE by level (Full)'!$D$34,'ASE by level (Full)'!$F$34,'ASE by level (Full)'!$H$34,'ASE by level (Full)'!$J$34)</c:f>
              <c:numCache>
                <c:formatCode>General</c:formatCode>
                <c:ptCount val="5"/>
                <c:pt idx="0">
                  <c:v>1.6776077927120441</c:v>
                </c:pt>
                <c:pt idx="1">
                  <c:v>1.5652653085873556</c:v>
                </c:pt>
                <c:pt idx="2">
                  <c:v>1.4819977734752756</c:v>
                </c:pt>
                <c:pt idx="3">
                  <c:v>1.4194679420623244</c:v>
                </c:pt>
                <c:pt idx="4">
                  <c:v>1.3629247096482155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280A-4995-9EB8-7672C7F93D27}"/>
            </c:ext>
          </c:extLst>
        </c:ser>
        <c:ser>
          <c:idx val="31"/>
          <c:order val="32"/>
          <c:tx>
            <c:strRef>
              <c:f>'ASE by level (Full)'!$A$35</c:f>
              <c:strCache>
                <c:ptCount val="1"/>
                <c:pt idx="0">
                  <c:v>Mienshao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(Full)'!$B$35,'ASE by level (Full)'!$D$35,'ASE by level (Full)'!$F$35,'ASE by level (Full)'!$H$35,'ASE by level (Full)'!$J$35)</c:f>
              <c:numCache>
                <c:formatCode>General</c:formatCode>
                <c:ptCount val="5"/>
                <c:pt idx="0">
                  <c:v>1.6912807602278237</c:v>
                </c:pt>
                <c:pt idx="1">
                  <c:v>1.6013391720659687</c:v>
                </c:pt>
                <c:pt idx="2">
                  <c:v>1.5185654997647713</c:v>
                </c:pt>
                <c:pt idx="3">
                  <c:v>1.4491416057041442</c:v>
                </c:pt>
                <c:pt idx="4">
                  <c:v>1.3946096111738626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280A-4995-9EB8-7672C7F93D27}"/>
            </c:ext>
          </c:extLst>
        </c:ser>
        <c:ser>
          <c:idx val="32"/>
          <c:order val="33"/>
          <c:tx>
            <c:strRef>
              <c:f>'ASE by level (Full)'!$A$36</c:f>
              <c:strCache>
                <c:ptCount val="1"/>
                <c:pt idx="0">
                  <c:v>Chesnaught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(Full)'!$B$36,'ASE by level (Full)'!$D$36,'ASE by level (Full)'!$F$36,'ASE by level (Full)'!$H$36,'ASE by level (Full)'!$J$36)</c:f>
              <c:numCache>
                <c:formatCode>General</c:formatCode>
                <c:ptCount val="5"/>
                <c:pt idx="0">
                  <c:v>1.7082315082882684</c:v>
                </c:pt>
                <c:pt idx="1">
                  <c:v>1.6123606467001366</c:v>
                </c:pt>
                <c:pt idx="2">
                  <c:v>1.5389941854842477</c:v>
                </c:pt>
                <c:pt idx="3">
                  <c:v>1.4820140676590701</c:v>
                </c:pt>
                <c:pt idx="4">
                  <c:v>1.4246115442431599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280A-4995-9EB8-7672C7F93D27}"/>
            </c:ext>
          </c:extLst>
        </c:ser>
        <c:ser>
          <c:idx val="33"/>
          <c:order val="34"/>
          <c:tx>
            <c:strRef>
              <c:f>'ASE by level (Full)'!$A$37</c:f>
              <c:strCache>
                <c:ptCount val="1"/>
                <c:pt idx="0">
                  <c:v>Sawk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(Full)'!$B$37,'ASE by level (Full)'!$D$37,'ASE by level (Full)'!$F$37,'ASE by level (Full)'!$H$37,'ASE by level (Full)'!$J$37)</c:f>
              <c:numCache>
                <c:formatCode>General</c:formatCode>
                <c:ptCount val="5"/>
                <c:pt idx="0">
                  <c:v>1.7618231250418073</c:v>
                </c:pt>
                <c:pt idx="1">
                  <c:v>1.6649868475995586</c:v>
                </c:pt>
                <c:pt idx="2">
                  <c:v>1.5545732229730571</c:v>
                </c:pt>
                <c:pt idx="3">
                  <c:v>1.4791918528467021</c:v>
                </c:pt>
                <c:pt idx="4">
                  <c:v>1.39572565453924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280A-4995-9EB8-7672C7F93D27}"/>
            </c:ext>
          </c:extLst>
        </c:ser>
        <c:ser>
          <c:idx val="34"/>
          <c:order val="35"/>
          <c:tx>
            <c:strRef>
              <c:f>'ASE by level (Full)'!$A$38</c:f>
              <c:strCache>
                <c:ptCount val="1"/>
                <c:pt idx="0">
                  <c:v>Pangoro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(Full)'!$B$38,'ASE by level (Full)'!$D$38,'ASE by level (Full)'!$F$38,'ASE by level (Full)'!$H$38,'ASE by level (Full)'!$J$38)</c:f>
              <c:numCache>
                <c:formatCode>General</c:formatCode>
                <c:ptCount val="5"/>
                <c:pt idx="0">
                  <c:v>1.7707505851366596</c:v>
                </c:pt>
                <c:pt idx="1">
                  <c:v>1.6771993812552251</c:v>
                </c:pt>
                <c:pt idx="2">
                  <c:v>1.5722734576448014</c:v>
                </c:pt>
                <c:pt idx="3">
                  <c:v>1.5004197010244671</c:v>
                </c:pt>
                <c:pt idx="4">
                  <c:v>1.4486443940760352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280A-4995-9EB8-7672C7F93D27}"/>
            </c:ext>
          </c:extLst>
        </c:ser>
        <c:ser>
          <c:idx val="35"/>
          <c:order val="36"/>
          <c:tx>
            <c:strRef>
              <c:f>'ASE by level (Full)'!$A$39</c:f>
              <c:strCache>
                <c:ptCount val="1"/>
                <c:pt idx="0">
                  <c:v>Infernape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(Full)'!$B$39,'ASE by level (Full)'!$D$39,'ASE by level (Full)'!$F$39,'ASE by level (Full)'!$H$39,'ASE by level (Full)'!$J$39)</c:f>
              <c:numCache>
                <c:formatCode>General</c:formatCode>
                <c:ptCount val="5"/>
                <c:pt idx="0">
                  <c:v>1.7800525872349802</c:v>
                </c:pt>
                <c:pt idx="1">
                  <c:v>1.6849006822686694</c:v>
                </c:pt>
                <c:pt idx="2">
                  <c:v>1.5923498963206766</c:v>
                </c:pt>
                <c:pt idx="3">
                  <c:v>1.525785392170272</c:v>
                </c:pt>
                <c:pt idx="4">
                  <c:v>1.4580045292622323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280A-4995-9EB8-7672C7F93D27}"/>
            </c:ext>
          </c:extLst>
        </c:ser>
        <c:ser>
          <c:idx val="36"/>
          <c:order val="37"/>
          <c:tx>
            <c:strRef>
              <c:f>'ASE by level (Full)'!$A$40</c:f>
              <c:strCache>
                <c:ptCount val="1"/>
                <c:pt idx="0">
                  <c:v>Primeape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(Full)'!$B$40,'ASE by level (Full)'!$D$40,'ASE by level (Full)'!$F$40,'ASE by level (Full)'!$H$40,'ASE by level (Full)'!$J$40)</c:f>
              <c:numCache>
                <c:formatCode>General</c:formatCode>
                <c:ptCount val="5"/>
                <c:pt idx="0">
                  <c:v>1.7973201448814384</c:v>
                </c:pt>
                <c:pt idx="1">
                  <c:v>1.7000239245723263</c:v>
                </c:pt>
                <c:pt idx="2">
                  <c:v>1.606373353151521</c:v>
                </c:pt>
                <c:pt idx="3">
                  <c:v>1.5442505475293926</c:v>
                </c:pt>
                <c:pt idx="4">
                  <c:v>1.480066898359881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280A-4995-9EB8-7672C7F93D27}"/>
            </c:ext>
          </c:extLst>
        </c:ser>
        <c:ser>
          <c:idx val="37"/>
          <c:order val="38"/>
          <c:tx>
            <c:strRef>
              <c:f>'ASE by level (Full)'!$A$41</c:f>
              <c:strCache>
                <c:ptCount val="1"/>
                <c:pt idx="0">
                  <c:v>Falinks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 (Full)'!$B$41,'ASE by level (Full)'!$D$41,'ASE by level (Full)'!$F$41,'ASE by level (Full)'!$H$41,'ASE by level (Full)'!$J$41)</c:f>
              <c:numCache>
                <c:formatCode>General</c:formatCode>
                <c:ptCount val="5"/>
                <c:pt idx="0">
                  <c:v>1.8122828521646752</c:v>
                </c:pt>
                <c:pt idx="1">
                  <c:v>1.71353955774428</c:v>
                </c:pt>
                <c:pt idx="2">
                  <c:v>1.6165542312432319</c:v>
                </c:pt>
                <c:pt idx="3">
                  <c:v>1.5442212875934109</c:v>
                </c:pt>
                <c:pt idx="4">
                  <c:v>1.4638891421817939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280A-4995-9EB8-7672C7F93D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692928"/>
        <c:axId val="990694592"/>
      </c:lineChart>
      <c:catAx>
        <c:axId val="990692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Attacker</a:t>
                </a:r>
                <a:r>
                  <a:rPr lang="en-US" sz="1400" baseline="0"/>
                  <a:t> l</a:t>
                </a:r>
                <a:r>
                  <a:rPr lang="en-US" sz="1400"/>
                  <a:t>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4592"/>
        <c:crosses val="max"/>
        <c:auto val="1"/>
        <c:lblAlgn val="ctr"/>
        <c:lblOffset val="100"/>
        <c:noMultiLvlLbl val="0"/>
      </c:catAx>
      <c:valAx>
        <c:axId val="990694592"/>
        <c:scaling>
          <c:orientation val="maxMin"/>
          <c:max val="1.5"/>
          <c:min val="0.85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2928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219076</xdr:colOff>
      <xdr:row>1</xdr:row>
      <xdr:rowOff>180974</xdr:rowOff>
    </xdr:from>
    <xdr:to>
      <xdr:col>27</xdr:col>
      <xdr:colOff>428640</xdr:colOff>
      <xdr:row>49</xdr:row>
      <xdr:rowOff>45459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FE2CCB1-4ECF-4713-A814-A0C00AEFBB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423864</xdr:colOff>
      <xdr:row>1</xdr:row>
      <xdr:rowOff>180974</xdr:rowOff>
    </xdr:from>
    <xdr:to>
      <xdr:col>41</xdr:col>
      <xdr:colOff>633428</xdr:colOff>
      <xdr:row>49</xdr:row>
      <xdr:rowOff>45459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951F881-C2F4-F49D-A9AB-238C12AB6E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0.56862</cdr:x>
      <cdr:y>0.20003</cdr:y>
    </cdr:from>
    <cdr:to>
      <cdr:x>0.77124</cdr:x>
      <cdr:y>0.24144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F1414D31-F017-AC1E-35DA-99AF2D224BD1}"/>
            </a:ext>
          </a:extLst>
        </cdr:cNvPr>
        <cdr:cNvSpPr txBox="1"/>
      </cdr:nvSpPr>
      <cdr:spPr>
        <a:xfrm xmlns:a="http://schemas.openxmlformats.org/drawingml/2006/main" rot="20588910">
          <a:off x="5275303" y="1710501"/>
          <a:ext cx="1879780" cy="3541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100" b="0">
              <a:solidFill>
                <a:schemeClr val="accent1">
                  <a:lumMod val="60000"/>
                  <a:lumOff val="40000"/>
                </a:schemeClr>
              </a:solidFill>
            </a:rPr>
            <a:t>Shadow Machamp</a:t>
          </a:r>
        </a:p>
      </cdr:txBody>
    </cdr:sp>
  </cdr:relSizeAnchor>
  <cdr:relSizeAnchor xmlns:cdr="http://schemas.openxmlformats.org/drawingml/2006/chartDrawing">
    <cdr:from>
      <cdr:x>0.42309</cdr:x>
      <cdr:y>0.5162</cdr:y>
    </cdr:from>
    <cdr:to>
      <cdr:x>0.52137</cdr:x>
      <cdr:y>0.60865</cdr:y>
    </cdr:to>
    <cdr:sp macro="" textlink="">
      <cdr:nvSpPr>
        <cdr:cNvPr id="23" name="TextBox 22">
          <a:extLst xmlns:a="http://schemas.openxmlformats.org/drawingml/2006/main">
            <a:ext uri="{FF2B5EF4-FFF2-40B4-BE49-F238E27FC236}">
              <a16:creationId xmlns:a16="http://schemas.microsoft.com/office/drawing/2014/main" id="{187E8053-77FA-8D35-A1D2-B108779C4A9C}"/>
            </a:ext>
          </a:extLst>
        </cdr:cNvPr>
        <cdr:cNvSpPr txBox="1"/>
      </cdr:nvSpPr>
      <cdr:spPr>
        <a:xfrm xmlns:a="http://schemas.openxmlformats.org/drawingml/2006/main">
          <a:off x="3936208" y="510540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0.73973</cdr:x>
      <cdr:y>0.47168</cdr:y>
    </cdr:from>
    <cdr:to>
      <cdr:x>0.96117</cdr:x>
      <cdr:y>0.53462</cdr:y>
    </cdr:to>
    <cdr:sp macro="" textlink="">
      <cdr:nvSpPr>
        <cdr:cNvPr id="24" name="TextBox 23">
          <a:extLst xmlns:a="http://schemas.openxmlformats.org/drawingml/2006/main">
            <a:ext uri="{FF2B5EF4-FFF2-40B4-BE49-F238E27FC236}">
              <a16:creationId xmlns:a16="http://schemas.microsoft.com/office/drawing/2014/main" id="{57DF1B52-74FF-0675-D206-2E96D4A9AA48}"/>
            </a:ext>
          </a:extLst>
        </cdr:cNvPr>
        <cdr:cNvSpPr txBox="1"/>
      </cdr:nvSpPr>
      <cdr:spPr>
        <a:xfrm xmlns:a="http://schemas.openxmlformats.org/drawingml/2006/main">
          <a:off x="6862761" y="4033444"/>
          <a:ext cx="2054363" cy="5382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rgbClr val="C00000"/>
              </a:solidFill>
            </a:rPr>
            <a:t>L40 Machamp</a:t>
          </a:r>
        </a:p>
        <a:p xmlns:a="http://schemas.openxmlformats.org/drawingml/2006/main">
          <a:pPr algn="r"/>
          <a:r>
            <a:rPr lang="en-US" sz="1100" b="1">
              <a:solidFill>
                <a:srgbClr val="C00000"/>
              </a:solidFill>
            </a:rPr>
            <a:t>L30 Lucario/Conkeldurr</a:t>
          </a:r>
        </a:p>
      </cdr:txBody>
    </cdr:sp>
  </cdr:relSizeAnchor>
  <cdr:relSizeAnchor xmlns:cdr="http://schemas.openxmlformats.org/drawingml/2006/chartDrawing">
    <cdr:from>
      <cdr:x>0.07744</cdr:x>
      <cdr:y>0.35291</cdr:y>
    </cdr:from>
    <cdr:to>
      <cdr:x>0.40349</cdr:x>
      <cdr:y>0.45363</cdr:y>
    </cdr:to>
    <cdr:sp macro="" textlink="">
      <cdr:nvSpPr>
        <cdr:cNvPr id="28" name="TextBox 27">
          <a:extLst xmlns:a="http://schemas.openxmlformats.org/drawingml/2006/main">
            <a:ext uri="{FF2B5EF4-FFF2-40B4-BE49-F238E27FC236}">
              <a16:creationId xmlns:a16="http://schemas.microsoft.com/office/drawing/2014/main" id="{B4BC5EEC-00EF-788A-04D1-80E7CB2840CB}"/>
            </a:ext>
          </a:extLst>
        </cdr:cNvPr>
        <cdr:cNvSpPr txBox="1"/>
      </cdr:nvSpPr>
      <cdr:spPr>
        <a:xfrm xmlns:a="http://schemas.openxmlformats.org/drawingml/2006/main">
          <a:off x="718439" y="3017799"/>
          <a:ext cx="3024885" cy="86128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100" b="1">
              <a:solidFill>
                <a:srgbClr val="FF5050"/>
              </a:solidFill>
            </a:rPr>
            <a:t>L40 Lucario/Conkeldurr</a:t>
          </a:r>
        </a:p>
        <a:p xmlns:a="http://schemas.openxmlformats.org/drawingml/2006/main">
          <a:r>
            <a:rPr lang="en-US" sz="1100" b="1">
              <a:solidFill>
                <a:srgbClr val="FF5050"/>
              </a:solidFill>
            </a:rPr>
            <a:t>L30</a:t>
          </a:r>
          <a:r>
            <a:rPr lang="en-US" sz="1100" b="1" baseline="0">
              <a:solidFill>
                <a:srgbClr val="FF5050"/>
              </a:solidFill>
            </a:rPr>
            <a:t> Shadow Machamp</a:t>
          </a:r>
          <a:endParaRPr lang="en-US" sz="1100" b="1">
            <a:solidFill>
              <a:srgbClr val="FF5050"/>
            </a:solidFill>
          </a:endParaRPr>
        </a:p>
      </cdr:txBody>
    </cdr:sp>
  </cdr:relSizeAnchor>
  <cdr:relSizeAnchor xmlns:cdr="http://schemas.openxmlformats.org/drawingml/2006/chartDrawing">
    <cdr:from>
      <cdr:x>0.36947</cdr:x>
      <cdr:y>0.05923</cdr:y>
    </cdr:from>
    <cdr:to>
      <cdr:x>0.81372</cdr:x>
      <cdr:y>0.15474</cdr:y>
    </cdr:to>
    <cdr:sp macro="" textlink="">
      <cdr:nvSpPr>
        <cdr:cNvPr id="31" name="TextBox 1">
          <a:extLst xmlns:a="http://schemas.openxmlformats.org/drawingml/2006/main">
            <a:ext uri="{FF2B5EF4-FFF2-40B4-BE49-F238E27FC236}">
              <a16:creationId xmlns:a16="http://schemas.microsoft.com/office/drawing/2014/main" id="{59AF7F35-F161-8276-FB65-25AC384A898B}"/>
            </a:ext>
          </a:extLst>
        </cdr:cNvPr>
        <cdr:cNvSpPr txBox="1"/>
      </cdr:nvSpPr>
      <cdr:spPr>
        <a:xfrm xmlns:a="http://schemas.openxmlformats.org/drawingml/2006/main">
          <a:off x="3418785" y="504096"/>
          <a:ext cx="4110698" cy="8128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Average Scaled</a:t>
          </a:r>
          <a:r>
            <a:rPr lang="en-US" sz="1000" baseline="0">
              <a:solidFill>
                <a:sysClr val="windowText" lastClr="000000"/>
              </a:solidFill>
            </a:rPr>
            <a:t> Estimator (ASE)</a:t>
          </a:r>
          <a:r>
            <a:rPr lang="en-US" sz="1000">
              <a:solidFill>
                <a:sysClr val="windowText" lastClr="000000"/>
              </a:solidFill>
            </a:rPr>
            <a:t>: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Teban54's own metric, designed to rank how good attackers are </a:t>
          </a:r>
          <a:r>
            <a:rPr lang="en-US" sz="1000" i="1">
              <a:solidFill>
                <a:sysClr val="windowText" lastClr="000000"/>
              </a:solidFill>
            </a:rPr>
            <a:t>in practice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Based on raid</a:t>
          </a:r>
          <a:r>
            <a:rPr lang="en-US" sz="1000" baseline="0">
              <a:solidFill>
                <a:sysClr val="windowText" lastClr="000000"/>
              </a:solidFill>
            </a:rPr>
            <a:t> simulations</a:t>
          </a:r>
          <a:r>
            <a:rPr lang="en-US" sz="1000">
              <a:solidFill>
                <a:sysClr val="windowText" lastClr="000000"/>
              </a:solidFill>
            </a:rPr>
            <a:t>, aka Pokebattler estimators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Uses a variety of raid bosses (T5, T4/Mega,</a:t>
          </a:r>
          <a:r>
            <a:rPr lang="en-US" sz="1000" baseline="0">
              <a:solidFill>
                <a:sysClr val="windowText" lastClr="000000"/>
              </a:solidFill>
            </a:rPr>
            <a:t> T3</a:t>
          </a:r>
          <a:r>
            <a:rPr lang="en-US" sz="1000">
              <a:solidFill>
                <a:sysClr val="windowText" lastClr="000000"/>
              </a:solidFill>
            </a:rPr>
            <a:t>)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The smaller, the better</a:t>
          </a:r>
        </a:p>
      </cdr:txBody>
    </cdr:sp>
  </cdr:relSizeAnchor>
  <cdr:relSizeAnchor xmlns:cdr="http://schemas.openxmlformats.org/drawingml/2006/chartDrawing">
    <cdr:from>
      <cdr:x>0.24406</cdr:x>
      <cdr:y>0.58362</cdr:y>
    </cdr:from>
    <cdr:to>
      <cdr:x>0.49591</cdr:x>
      <cdr:y>0.64909</cdr:y>
    </cdr:to>
    <cdr:sp macro="" textlink="">
      <cdr:nvSpPr>
        <cdr:cNvPr id="61" name="TextBox 60">
          <a:extLst xmlns:a="http://schemas.openxmlformats.org/drawingml/2006/main">
            <a:ext uri="{FF2B5EF4-FFF2-40B4-BE49-F238E27FC236}">
              <a16:creationId xmlns:a16="http://schemas.microsoft.com/office/drawing/2014/main" id="{173F4F3C-8588-FA1E-B341-9D76813554A1}"/>
            </a:ext>
          </a:extLst>
        </cdr:cNvPr>
        <cdr:cNvSpPr txBox="1"/>
      </cdr:nvSpPr>
      <cdr:spPr>
        <a:xfrm xmlns:a="http://schemas.openxmlformats.org/drawingml/2006/main" rot="20253504">
          <a:off x="2264231" y="4990732"/>
          <a:ext cx="2336531" cy="55985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600" b="1">
              <a:solidFill>
                <a:srgbClr val="FF0000"/>
              </a:solidFill>
            </a:rPr>
            <a:t>Galarian</a:t>
          </a:r>
          <a:r>
            <a:rPr lang="en-US" sz="1600" b="1" baseline="0">
              <a:solidFill>
                <a:srgbClr val="FF0000"/>
              </a:solidFill>
            </a:rPr>
            <a:t> Zapdos</a:t>
          </a:r>
          <a:endParaRPr lang="en-US" sz="1400" b="1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0.12786</cdr:x>
      <cdr:y>0.73761</cdr:y>
    </cdr:from>
    <cdr:to>
      <cdr:x>0.33048</cdr:x>
      <cdr:y>0.77902</cdr:y>
    </cdr:to>
    <cdr:sp macro="" textlink="">
      <cdr:nvSpPr>
        <cdr:cNvPr id="72" name="TextBox 71">
          <a:extLst xmlns:a="http://schemas.openxmlformats.org/drawingml/2006/main">
            <a:ext uri="{FF2B5EF4-FFF2-40B4-BE49-F238E27FC236}">
              <a16:creationId xmlns:a16="http://schemas.microsoft.com/office/drawing/2014/main" id="{85B2BE5A-A094-AA18-B9ED-EEB10A263117}"/>
            </a:ext>
          </a:extLst>
        </cdr:cNvPr>
        <cdr:cNvSpPr txBox="1"/>
      </cdr:nvSpPr>
      <cdr:spPr>
        <a:xfrm xmlns:a="http://schemas.openxmlformats.org/drawingml/2006/main" rot="19852099">
          <a:off x="1186177" y="6307477"/>
          <a:ext cx="1879780" cy="3541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900" b="0">
              <a:solidFill>
                <a:schemeClr val="accent2"/>
              </a:solidFill>
            </a:rPr>
            <a:t>Hariyama</a:t>
          </a:r>
          <a:endParaRPr lang="en-US" sz="900" b="0">
            <a:solidFill>
              <a:schemeClr val="accent2"/>
            </a:solidFill>
          </a:endParaRPr>
        </a:p>
      </cdr:txBody>
    </cdr:sp>
  </cdr:relSizeAnchor>
  <cdr:relSizeAnchor xmlns:cdr="http://schemas.openxmlformats.org/drawingml/2006/chartDrawing">
    <cdr:from>
      <cdr:x>0.2906</cdr:x>
      <cdr:y>0.84746</cdr:y>
    </cdr:from>
    <cdr:to>
      <cdr:x>0.33104</cdr:x>
      <cdr:y>0.87972</cdr:y>
    </cdr:to>
    <cdr:sp macro="" textlink="">
      <cdr:nvSpPr>
        <cdr:cNvPr id="92" name="TextBox 91">
          <a:extLst xmlns:a="http://schemas.openxmlformats.org/drawingml/2006/main">
            <a:ext uri="{FF2B5EF4-FFF2-40B4-BE49-F238E27FC236}">
              <a16:creationId xmlns:a16="http://schemas.microsoft.com/office/drawing/2014/main" id="{FCDA6EC6-D55A-6E98-1F19-E626D9E60C37}"/>
            </a:ext>
          </a:extLst>
        </cdr:cNvPr>
        <cdr:cNvSpPr txBox="1"/>
      </cdr:nvSpPr>
      <cdr:spPr>
        <a:xfrm xmlns:a="http://schemas.openxmlformats.org/drawingml/2006/main">
          <a:off x="2695988" y="7246909"/>
          <a:ext cx="375177" cy="27586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(2)</a:t>
          </a:r>
        </a:p>
      </cdr:txBody>
    </cdr:sp>
  </cdr:relSizeAnchor>
  <cdr:relSizeAnchor xmlns:cdr="http://schemas.openxmlformats.org/drawingml/2006/chartDrawing">
    <cdr:from>
      <cdr:x>0.00641</cdr:x>
      <cdr:y>0</cdr:y>
    </cdr:from>
    <cdr:to>
      <cdr:x>0.00641</cdr:x>
      <cdr:y>0</cdr:y>
    </cdr:to>
    <cdr:grpSp>
      <cdr:nvGrpSpPr>
        <cdr:cNvPr id="8" name="Group 7">
          <a:extLst xmlns:a="http://schemas.openxmlformats.org/drawingml/2006/main">
            <a:ext uri="{FF2B5EF4-FFF2-40B4-BE49-F238E27FC236}">
              <a16:creationId xmlns:a16="http://schemas.microsoft.com/office/drawing/2014/main" id="{756982F4-50B9-8303-3AEC-017EB14EA995}"/>
            </a:ext>
          </a:extLst>
        </cdr:cNvPr>
        <cdr:cNvGrpSpPr/>
      </cdr:nvGrpSpPr>
      <cdr:grpSpPr>
        <a:xfrm xmlns:a="http://schemas.openxmlformats.org/drawingml/2006/main">
          <a:off x="59369" y="0"/>
          <a:ext cx="0" cy="0"/>
          <a:chOff x="59369" y="0"/>
          <a:chExt cx="0" cy="0"/>
        </a:xfrm>
      </cdr:grpSpPr>
      <cdr:grpSp>
        <cdr:nvGrpSpPr>
          <cdr:cNvPr id="3" name="Group 2">
            <a:extLst xmlns:a="http://schemas.openxmlformats.org/drawingml/2006/main">
              <a:ext uri="{FF2B5EF4-FFF2-40B4-BE49-F238E27FC236}">
                <a16:creationId xmlns:a16="http://schemas.microsoft.com/office/drawing/2014/main" id="{DEA65A16-8F38-E777-6497-D0D96EA75261}"/>
              </a:ext>
            </a:extLst>
          </cdr:cNvPr>
          <cdr:cNvGrpSpPr/>
        </cdr:nvGrpSpPr>
        <cdr:grpSpPr>
          <a:xfrm xmlns:a="http://schemas.openxmlformats.org/drawingml/2006/main">
            <a:off x="59369" y="0"/>
            <a:ext cx="0" cy="0"/>
            <a:chOff x="59369" y="0"/>
            <a:chExt cx="0" cy="0"/>
          </a:xfrm>
        </cdr:grpSpPr>
      </cdr:grpSp>
    </cdr:grpSp>
  </cdr:relSizeAnchor>
  <cdr:relSizeAnchor xmlns:cdr="http://schemas.openxmlformats.org/drawingml/2006/chartDrawing">
    <cdr:from>
      <cdr:x>0.0875</cdr:x>
      <cdr:y>0.06507</cdr:y>
    </cdr:from>
    <cdr:to>
      <cdr:x>0.44881</cdr:x>
      <cdr:y>0.18218</cdr:y>
    </cdr:to>
    <cdr:grpSp>
      <cdr:nvGrpSpPr>
        <cdr:cNvPr id="5" name="Group 4">
          <a:extLst xmlns:a="http://schemas.openxmlformats.org/drawingml/2006/main">
            <a:ext uri="{FF2B5EF4-FFF2-40B4-BE49-F238E27FC236}">
              <a16:creationId xmlns:a16="http://schemas.microsoft.com/office/drawing/2014/main" id="{EAC48D60-6A88-104E-B466-CD5CEA7838F6}"/>
            </a:ext>
          </a:extLst>
        </cdr:cNvPr>
        <cdr:cNvGrpSpPr/>
      </cdr:nvGrpSpPr>
      <cdr:grpSpPr>
        <a:xfrm xmlns:a="http://schemas.openxmlformats.org/drawingml/2006/main">
          <a:off x="810102" y="564932"/>
          <a:ext cx="3345122" cy="1016709"/>
          <a:chOff x="811769" y="556432"/>
          <a:chExt cx="3352005" cy="1001411"/>
        </a:xfrm>
      </cdr:grpSpPr>
      <cdr:grpSp>
        <cdr:nvGrpSpPr>
          <cdr:cNvPr id="35" name="Group 34">
            <a:extLst xmlns:a="http://schemas.openxmlformats.org/drawingml/2006/main">
              <a:ext uri="{FF2B5EF4-FFF2-40B4-BE49-F238E27FC236}">
                <a16:creationId xmlns:a16="http://schemas.microsoft.com/office/drawing/2014/main" id="{3454CE21-4DBF-1951-D704-63D4BDAA489B}"/>
              </a:ext>
            </a:extLst>
          </cdr:cNvPr>
          <cdr:cNvGrpSpPr/>
        </cdr:nvGrpSpPr>
        <cdr:grpSpPr>
          <a:xfrm xmlns:a="http://schemas.openxmlformats.org/drawingml/2006/main">
            <a:off x="811769" y="556432"/>
            <a:ext cx="2509241" cy="238819"/>
            <a:chOff x="1769271" y="1666870"/>
            <a:chExt cx="2516322" cy="276225"/>
          </a:xfrm>
        </cdr:grpSpPr>
        <cdr:cxnSp macro="">
          <cdr:nvCxnSpPr>
            <cdr:cNvPr id="33" name="Straight Connector 32">
              <a:extLst xmlns:a="http://schemas.openxmlformats.org/drawingml/2006/main">
                <a:ext uri="{FF2B5EF4-FFF2-40B4-BE49-F238E27FC236}">
                  <a16:creationId xmlns:a16="http://schemas.microsoft.com/office/drawing/2014/main" id="{93C21F53-BD59-AD59-BB3B-4BB5957A3B6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82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76200">
              <a:solidFill>
                <a:sysClr val="windowText" lastClr="000000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34" name="TextBox 33">
              <a:extLst xmlns:a="http://schemas.openxmlformats.org/drawingml/2006/main">
                <a:ext uri="{FF2B5EF4-FFF2-40B4-BE49-F238E27FC236}">
                  <a16:creationId xmlns:a16="http://schemas.microsoft.com/office/drawing/2014/main" id="{42D0A786-1DFD-4F02-E9F8-263771AF0A4D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0"/>
              <a:ext cx="1830523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New Pokemon</a:t>
              </a:r>
            </a:p>
          </cdr:txBody>
        </cdr:sp>
      </cdr:grpSp>
      <cdr:grpSp>
        <cdr:nvGrpSpPr>
          <cdr:cNvPr id="39" name="Group 38">
            <a:extLst xmlns:a="http://schemas.openxmlformats.org/drawingml/2006/main">
              <a:ext uri="{FF2B5EF4-FFF2-40B4-BE49-F238E27FC236}">
                <a16:creationId xmlns:a16="http://schemas.microsoft.com/office/drawing/2014/main" id="{23CAA695-BA30-D0D9-4C8B-4987AF1C258F}"/>
              </a:ext>
            </a:extLst>
          </cdr:cNvPr>
          <cdr:cNvGrpSpPr/>
        </cdr:nvGrpSpPr>
        <cdr:grpSpPr>
          <a:xfrm xmlns:a="http://schemas.openxmlformats.org/drawingml/2006/main">
            <a:off x="811769" y="747085"/>
            <a:ext cx="2814839" cy="238816"/>
            <a:chOff x="1769271" y="1666878"/>
            <a:chExt cx="2822781" cy="276225"/>
          </a:xfrm>
        </cdr:grpSpPr>
        <cdr:cxnSp macro="">
          <cdr:nvCxnSpPr>
            <cdr:cNvPr id="40" name="Straight Connector 39">
              <a:extLst xmlns:a="http://schemas.openxmlformats.org/drawingml/2006/main">
                <a:ext uri="{FF2B5EF4-FFF2-40B4-BE49-F238E27FC236}">
                  <a16:creationId xmlns:a16="http://schemas.microsoft.com/office/drawing/2014/main" id="{A9CC7C3B-C24B-360B-1682-FB89617B8782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1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1" name="TextBox 40">
              <a:extLst xmlns:a="http://schemas.openxmlformats.org/drawingml/2006/main">
                <a:ext uri="{FF2B5EF4-FFF2-40B4-BE49-F238E27FC236}">
                  <a16:creationId xmlns:a16="http://schemas.microsoft.com/office/drawing/2014/main" id="{2B0F8902-193E-097C-23F2-AE8AB4993E95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8"/>
              <a:ext cx="2136982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Non-shadow non-mega</a:t>
              </a:r>
              <a:r>
                <a:rPr lang="en-US" altLang="zh-CN" sz="1100">
                  <a:solidFill>
                    <a:sysClr val="windowText" lastClr="000000"/>
                  </a:solidFill>
                </a:rPr>
                <a:t>s</a:t>
              </a:r>
              <a:endParaRPr lang="en-US" sz="1100">
                <a:solidFill>
                  <a:sysClr val="windowText" lastClr="000000"/>
                </a:solidFill>
              </a:endParaRPr>
            </a:p>
          </cdr:txBody>
        </cdr:sp>
      </cdr:grpSp>
      <cdr:grpSp>
        <cdr:nvGrpSpPr>
          <cdr:cNvPr id="45" name="Group 44">
            <a:extLst xmlns:a="http://schemas.openxmlformats.org/drawingml/2006/main">
              <a:ext uri="{FF2B5EF4-FFF2-40B4-BE49-F238E27FC236}">
                <a16:creationId xmlns:a16="http://schemas.microsoft.com/office/drawing/2014/main" id="{CE5F2755-96C3-1C40-E7C7-33EACF32EAC6}"/>
              </a:ext>
            </a:extLst>
          </cdr:cNvPr>
          <cdr:cNvGrpSpPr/>
        </cdr:nvGrpSpPr>
        <cdr:grpSpPr>
          <a:xfrm xmlns:a="http://schemas.openxmlformats.org/drawingml/2006/main">
            <a:off x="811769" y="937736"/>
            <a:ext cx="2217828" cy="238813"/>
            <a:chOff x="1769271" y="1666878"/>
            <a:chExt cx="2224087" cy="276225"/>
          </a:xfrm>
        </cdr:grpSpPr>
        <cdr:cxnSp macro="">
          <cdr:nvCxnSpPr>
            <cdr:cNvPr id="46" name="Straight Connector 45">
              <a:extLst xmlns:a="http://schemas.openxmlformats.org/drawingml/2006/main">
                <a:ext uri="{FF2B5EF4-FFF2-40B4-BE49-F238E27FC236}">
                  <a16:creationId xmlns:a16="http://schemas.microsoft.com/office/drawing/2014/main" id="{E05F7476-CB74-8940-1CC3-AD2A2DEAC1F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sys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7" name="TextBox 46">
              <a:extLst xmlns:a="http://schemas.openxmlformats.org/drawingml/2006/main">
                <a:ext uri="{FF2B5EF4-FFF2-40B4-BE49-F238E27FC236}">
                  <a16:creationId xmlns:a16="http://schemas.microsoft.com/office/drawing/2014/main" id="{7A1C6001-3F8C-8352-318C-C8F3E3AEB69D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Shadow Pokemon</a:t>
              </a:r>
            </a:p>
          </cdr:txBody>
        </cdr:sp>
      </cdr:grpSp>
      <cdr:grpSp>
        <cdr:nvGrpSpPr>
          <cdr:cNvPr id="48" name="Group 47">
            <a:extLst xmlns:a="http://schemas.openxmlformats.org/drawingml/2006/main">
              <a:ext uri="{FF2B5EF4-FFF2-40B4-BE49-F238E27FC236}">
                <a16:creationId xmlns:a16="http://schemas.microsoft.com/office/drawing/2014/main" id="{D6AE5B2E-3FD1-C9F1-826C-B88535E30773}"/>
              </a:ext>
            </a:extLst>
          </cdr:cNvPr>
          <cdr:cNvGrpSpPr/>
        </cdr:nvGrpSpPr>
        <cdr:grpSpPr>
          <a:xfrm xmlns:a="http://schemas.openxmlformats.org/drawingml/2006/main">
            <a:off x="811769" y="1128384"/>
            <a:ext cx="2217828" cy="238812"/>
            <a:chOff x="1769271" y="1666878"/>
            <a:chExt cx="2224087" cy="276225"/>
          </a:xfrm>
        </cdr:grpSpPr>
        <cdr:cxnSp macro="">
          <cdr:nvCxnSpPr>
            <cdr:cNvPr id="49" name="Straight Connector 48">
              <a:extLst xmlns:a="http://schemas.openxmlformats.org/drawingml/2006/main">
                <a:ext uri="{FF2B5EF4-FFF2-40B4-BE49-F238E27FC236}">
                  <a16:creationId xmlns:a16="http://schemas.microsoft.com/office/drawing/2014/main" id="{4ECB6BA2-61DD-A788-3788-77B10BB9727E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lg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50" name="TextBox 49">
              <a:extLst xmlns:a="http://schemas.openxmlformats.org/drawingml/2006/main">
                <a:ext uri="{FF2B5EF4-FFF2-40B4-BE49-F238E27FC236}">
                  <a16:creationId xmlns:a16="http://schemas.microsoft.com/office/drawing/2014/main" id="{970790DC-73D7-19B1-7895-9344C5BEBD6E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Mega Pokemon</a:t>
              </a:r>
            </a:p>
          </cdr:txBody>
        </cdr:sp>
      </cdr:grpSp>
      <cdr:grpSp>
        <cdr:nvGrpSpPr>
          <cdr:cNvPr id="101" name="Group 100">
            <a:extLst xmlns:a="http://schemas.openxmlformats.org/drawingml/2006/main">
              <a:ext uri="{FF2B5EF4-FFF2-40B4-BE49-F238E27FC236}">
                <a16:creationId xmlns:a16="http://schemas.microsoft.com/office/drawing/2014/main" id="{A656E4CC-59F4-AE72-92FA-63966BFB1E1F}"/>
              </a:ext>
            </a:extLst>
          </cdr:cNvPr>
          <cdr:cNvGrpSpPr/>
        </cdr:nvGrpSpPr>
        <cdr:grpSpPr>
          <a:xfrm xmlns:a="http://schemas.openxmlformats.org/drawingml/2006/main">
            <a:off x="811769" y="1319031"/>
            <a:ext cx="3352005" cy="238812"/>
            <a:chOff x="1757312" y="1666878"/>
            <a:chExt cx="3361466" cy="276225"/>
          </a:xfrm>
        </cdr:grpSpPr>
        <cdr:sp macro="" textlink="">
          <cdr:nvSpPr>
            <cdr:cNvPr id="103" name="TextBox 102">
              <a:extLst xmlns:a="http://schemas.openxmlformats.org/drawingml/2006/main">
                <a:ext uri="{FF2B5EF4-FFF2-40B4-BE49-F238E27FC236}">
                  <a16:creationId xmlns:a16="http://schemas.microsoft.com/office/drawing/2014/main" id="{65C14CD9-301C-31AD-0243-9755008BE2F1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Legacy moves or ticket-exclusives</a:t>
              </a:r>
            </a:p>
          </cdr:txBody>
        </cdr:sp>
        <cdr:sp macro="" textlink="">
          <cdr:nvSpPr>
            <cdr:cNvPr id="104" name="TextBox 103">
              <a:extLst xmlns:a="http://schemas.openxmlformats.org/drawingml/2006/main">
                <a:ext uri="{FF2B5EF4-FFF2-40B4-BE49-F238E27FC236}">
                  <a16:creationId xmlns:a16="http://schemas.microsoft.com/office/drawing/2014/main" id="{698C02EC-973F-480E-623E-2E50DA40D510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100">
                  <a:solidFill>
                    <a:sysClr val="windowText" lastClr="000000"/>
                  </a:solidFill>
                </a:rPr>
                <a:t>*</a:t>
              </a:r>
            </a:p>
          </cdr:txBody>
        </cdr:sp>
      </cdr:grpSp>
    </cdr:grpSp>
  </cdr:relSizeAnchor>
  <cdr:relSizeAnchor xmlns:cdr="http://schemas.openxmlformats.org/drawingml/2006/chartDrawing">
    <cdr:from>
      <cdr:x>0.07744</cdr:x>
      <cdr:y>0.25913</cdr:y>
    </cdr:from>
    <cdr:to>
      <cdr:x>0.40349</cdr:x>
      <cdr:y>0.35985</cdr:y>
    </cdr:to>
    <cdr:sp macro="" textlink="">
      <cdr:nvSpPr>
        <cdr:cNvPr id="105" name="TextBox 104">
          <a:extLst xmlns:a="http://schemas.openxmlformats.org/drawingml/2006/main">
            <a:ext uri="{FF2B5EF4-FFF2-40B4-BE49-F238E27FC236}">
              <a16:creationId xmlns:a16="http://schemas.microsoft.com/office/drawing/2014/main" id="{0DF2940A-2FFF-F252-89B4-71C267B3349C}"/>
            </a:ext>
          </a:extLst>
        </cdr:cNvPr>
        <cdr:cNvSpPr txBox="1"/>
      </cdr:nvSpPr>
      <cdr:spPr>
        <a:xfrm xmlns:a="http://schemas.openxmlformats.org/drawingml/2006/main">
          <a:off x="718439" y="2215857"/>
          <a:ext cx="3024885" cy="8612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100" b="1">
              <a:solidFill>
                <a:srgbClr val="C00000"/>
              </a:solidFill>
            </a:rPr>
            <a:t>L40 Shadow Machamp</a:t>
          </a:r>
          <a:endParaRPr lang="en-US" sz="1100" b="1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0.83881</cdr:x>
      <cdr:y>0.90223</cdr:y>
    </cdr:from>
    <cdr:to>
      <cdr:x>0.94374</cdr:x>
      <cdr:y>0.95355</cdr:y>
    </cdr:to>
    <cdr:sp macro="" textlink="">
      <cdr:nvSpPr>
        <cdr:cNvPr id="75" name="TextBox 74">
          <a:extLst xmlns:a="http://schemas.openxmlformats.org/drawingml/2006/main">
            <a:ext uri="{FF2B5EF4-FFF2-40B4-BE49-F238E27FC236}">
              <a16:creationId xmlns:a16="http://schemas.microsoft.com/office/drawing/2014/main" id="{DD511171-F35A-B5B2-7D8B-37A27D1F6384}"/>
            </a:ext>
          </a:extLst>
        </cdr:cNvPr>
        <cdr:cNvSpPr txBox="1"/>
      </cdr:nvSpPr>
      <cdr:spPr>
        <a:xfrm xmlns:a="http://schemas.openxmlformats.org/drawingml/2006/main">
          <a:off x="7781923" y="7715251"/>
          <a:ext cx="973479" cy="43882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>
              <a:solidFill>
                <a:schemeClr val="accent1"/>
              </a:solidFill>
            </a:rPr>
            <a:t>(1) Heracross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rgbClr val="70AD47">
                  <a:lumMod val="75000"/>
                </a:srgbClr>
              </a:solidFill>
              <a:effectLst/>
              <a:uLnTx/>
              <a:uFillTx/>
              <a:latin typeface="+mn-lt"/>
              <a:ea typeface="+mn-ea"/>
              <a:cs typeface="+mn-cs"/>
            </a:rPr>
            <a:t>(2) Sirfetch'd</a:t>
          </a:r>
        </a:p>
      </cdr:txBody>
    </cdr:sp>
  </cdr:relSizeAnchor>
  <cdr:relSizeAnchor xmlns:cdr="http://schemas.openxmlformats.org/drawingml/2006/chartDrawing">
    <cdr:from>
      <cdr:x>0.56657</cdr:x>
      <cdr:y>0.26575</cdr:y>
    </cdr:from>
    <cdr:to>
      <cdr:x>0.76919</cdr:x>
      <cdr:y>0.30716</cdr:y>
    </cdr:to>
    <cdr:sp macro="" textlink="">
      <cdr:nvSpPr>
        <cdr:cNvPr id="64" name="TextBox 63">
          <a:extLst xmlns:a="http://schemas.openxmlformats.org/drawingml/2006/main">
            <a:ext uri="{FF2B5EF4-FFF2-40B4-BE49-F238E27FC236}">
              <a16:creationId xmlns:a16="http://schemas.microsoft.com/office/drawing/2014/main" id="{6C0930B4-AF28-7F05-5C6E-8EF773571599}"/>
            </a:ext>
          </a:extLst>
        </cdr:cNvPr>
        <cdr:cNvSpPr txBox="1"/>
      </cdr:nvSpPr>
      <cdr:spPr>
        <a:xfrm xmlns:a="http://schemas.openxmlformats.org/drawingml/2006/main" rot="20325264">
          <a:off x="5256253" y="2272477"/>
          <a:ext cx="1879780" cy="3541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100" b="0">
              <a:solidFill>
                <a:schemeClr val="accent2"/>
              </a:solidFill>
            </a:rPr>
            <a:t>Shadow Hariyama</a:t>
          </a:r>
        </a:p>
      </cdr:txBody>
    </cdr:sp>
  </cdr:relSizeAnchor>
  <cdr:relSizeAnchor xmlns:cdr="http://schemas.openxmlformats.org/drawingml/2006/chartDrawing">
    <cdr:from>
      <cdr:x>0.56862</cdr:x>
      <cdr:y>0.31698</cdr:y>
    </cdr:from>
    <cdr:to>
      <cdr:x>0.77124</cdr:x>
      <cdr:y>0.35839</cdr:y>
    </cdr:to>
    <cdr:sp macro="" textlink="">
      <cdr:nvSpPr>
        <cdr:cNvPr id="65" name="TextBox 64">
          <a:extLst xmlns:a="http://schemas.openxmlformats.org/drawingml/2006/main">
            <a:ext uri="{FF2B5EF4-FFF2-40B4-BE49-F238E27FC236}">
              <a16:creationId xmlns:a16="http://schemas.microsoft.com/office/drawing/2014/main" id="{4A5A233E-519C-0371-A682-1E52FE1EB8C5}"/>
            </a:ext>
          </a:extLst>
        </cdr:cNvPr>
        <cdr:cNvSpPr txBox="1"/>
      </cdr:nvSpPr>
      <cdr:spPr>
        <a:xfrm xmlns:a="http://schemas.openxmlformats.org/drawingml/2006/main" rot="20465889">
          <a:off x="5275303" y="2710626"/>
          <a:ext cx="1879780" cy="3541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0">
              <a:solidFill>
                <a:srgbClr val="CC9900"/>
              </a:solidFill>
            </a:rPr>
            <a:t>Conkeldurr, </a:t>
          </a:r>
          <a:r>
            <a:rPr lang="en-US" altLang="zh-CN" sz="1100" b="0">
              <a:solidFill>
                <a:schemeClr val="accent1"/>
              </a:solidFill>
            </a:rPr>
            <a:t>Lucario</a:t>
          </a:r>
          <a:endParaRPr lang="en-US" sz="1100" b="0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0.56862</cdr:x>
      <cdr:y>0.40554</cdr:y>
    </cdr:from>
    <cdr:to>
      <cdr:x>0.77124</cdr:x>
      <cdr:y>0.44695</cdr:y>
    </cdr:to>
    <cdr:sp macro="" textlink="">
      <cdr:nvSpPr>
        <cdr:cNvPr id="68" name="TextBox 67">
          <a:extLst xmlns:a="http://schemas.openxmlformats.org/drawingml/2006/main">
            <a:ext uri="{FF2B5EF4-FFF2-40B4-BE49-F238E27FC236}">
              <a16:creationId xmlns:a16="http://schemas.microsoft.com/office/drawing/2014/main" id="{AB433EC5-295D-B7AF-3E40-E237787EACE5}"/>
            </a:ext>
          </a:extLst>
        </cdr:cNvPr>
        <cdr:cNvSpPr txBox="1"/>
      </cdr:nvSpPr>
      <cdr:spPr>
        <a:xfrm xmlns:a="http://schemas.openxmlformats.org/drawingml/2006/main" rot="20588910">
          <a:off x="5275304" y="3467863"/>
          <a:ext cx="1879780" cy="3541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100" b="0">
              <a:solidFill>
                <a:schemeClr val="accent1">
                  <a:lumMod val="60000"/>
                  <a:lumOff val="40000"/>
                </a:schemeClr>
              </a:solidFill>
            </a:rPr>
            <a:t>Machamp</a:t>
          </a:r>
        </a:p>
      </cdr:txBody>
    </cdr:sp>
  </cdr:relSizeAnchor>
  <cdr:relSizeAnchor xmlns:cdr="http://schemas.openxmlformats.org/drawingml/2006/chartDrawing">
    <cdr:from>
      <cdr:x>0.24406</cdr:x>
      <cdr:y>0.64878</cdr:y>
    </cdr:from>
    <cdr:to>
      <cdr:x>0.49591</cdr:x>
      <cdr:y>0.71425</cdr:y>
    </cdr:to>
    <cdr:sp macro="" textlink="">
      <cdr:nvSpPr>
        <cdr:cNvPr id="69" name="TextBox 68">
          <a:extLst xmlns:a="http://schemas.openxmlformats.org/drawingml/2006/main">
            <a:ext uri="{FF2B5EF4-FFF2-40B4-BE49-F238E27FC236}">
              <a16:creationId xmlns:a16="http://schemas.microsoft.com/office/drawing/2014/main" id="{089AD675-2D1B-2D47-2052-7FD5CA62C597}"/>
            </a:ext>
          </a:extLst>
        </cdr:cNvPr>
        <cdr:cNvSpPr txBox="1"/>
      </cdr:nvSpPr>
      <cdr:spPr>
        <a:xfrm xmlns:a="http://schemas.openxmlformats.org/drawingml/2006/main" rot="20253504">
          <a:off x="2264230" y="5547945"/>
          <a:ext cx="2336531" cy="55985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600" b="1">
              <a:solidFill>
                <a:srgbClr val="C00000"/>
              </a:solidFill>
            </a:rPr>
            <a:t>Buzzwole</a:t>
          </a:r>
          <a:endParaRPr lang="en-US" sz="1400" b="1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0.56657</cdr:x>
      <cdr:y>0.55814</cdr:y>
    </cdr:from>
    <cdr:to>
      <cdr:x>0.76919</cdr:x>
      <cdr:y>0.59955</cdr:y>
    </cdr:to>
    <cdr:sp macro="" textlink="">
      <cdr:nvSpPr>
        <cdr:cNvPr id="71" name="TextBox 70">
          <a:extLst xmlns:a="http://schemas.openxmlformats.org/drawingml/2006/main">
            <a:ext uri="{FF2B5EF4-FFF2-40B4-BE49-F238E27FC236}">
              <a16:creationId xmlns:a16="http://schemas.microsoft.com/office/drawing/2014/main" id="{1DDEF891-CCF1-AF26-6C40-A57738329F7D}"/>
            </a:ext>
          </a:extLst>
        </cdr:cNvPr>
        <cdr:cNvSpPr txBox="1"/>
      </cdr:nvSpPr>
      <cdr:spPr>
        <a:xfrm xmlns:a="http://schemas.openxmlformats.org/drawingml/2006/main" rot="20276955">
          <a:off x="5256253" y="4772790"/>
          <a:ext cx="1879780" cy="3541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900" b="0">
              <a:solidFill>
                <a:schemeClr val="accent6"/>
              </a:solidFill>
            </a:rPr>
            <a:t>Breloom</a:t>
          </a:r>
        </a:p>
      </cdr:txBody>
    </cdr:sp>
  </cdr:relSizeAnchor>
  <cdr:relSizeAnchor xmlns:cdr="http://schemas.openxmlformats.org/drawingml/2006/chartDrawing">
    <cdr:from>
      <cdr:x>0.29552</cdr:x>
      <cdr:y>0.69904</cdr:y>
    </cdr:from>
    <cdr:to>
      <cdr:x>0.49814</cdr:x>
      <cdr:y>0.74045</cdr:y>
    </cdr:to>
    <cdr:sp macro="" textlink="">
      <cdr:nvSpPr>
        <cdr:cNvPr id="73" name="TextBox 72">
          <a:extLst xmlns:a="http://schemas.openxmlformats.org/drawingml/2006/main">
            <a:ext uri="{FF2B5EF4-FFF2-40B4-BE49-F238E27FC236}">
              <a16:creationId xmlns:a16="http://schemas.microsoft.com/office/drawing/2014/main" id="{DA4C1FF0-7EBD-8DEE-285C-7F8FAAE324A2}"/>
            </a:ext>
          </a:extLst>
        </cdr:cNvPr>
        <cdr:cNvSpPr txBox="1"/>
      </cdr:nvSpPr>
      <cdr:spPr>
        <a:xfrm xmlns:a="http://schemas.openxmlformats.org/drawingml/2006/main" rot="19694730">
          <a:off x="2741652" y="5977700"/>
          <a:ext cx="1879780" cy="3541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100" b="0">
              <a:solidFill>
                <a:schemeClr val="accent2">
                  <a:lumMod val="75000"/>
                </a:schemeClr>
              </a:solidFill>
            </a:rPr>
            <a:t>Mega Lopunny</a:t>
          </a:r>
        </a:p>
      </cdr:txBody>
    </cdr:sp>
  </cdr:relSizeAnchor>
  <cdr:relSizeAnchor xmlns:cdr="http://schemas.openxmlformats.org/drawingml/2006/chartDrawing">
    <cdr:from>
      <cdr:x>0.2533</cdr:x>
      <cdr:y>0.85708</cdr:y>
    </cdr:from>
    <cdr:to>
      <cdr:x>0.50515</cdr:x>
      <cdr:y>0.92255</cdr:y>
    </cdr:to>
    <cdr:sp macro="" textlink="">
      <cdr:nvSpPr>
        <cdr:cNvPr id="77" name="TextBox 76">
          <a:extLst xmlns:a="http://schemas.openxmlformats.org/drawingml/2006/main">
            <a:ext uri="{FF2B5EF4-FFF2-40B4-BE49-F238E27FC236}">
              <a16:creationId xmlns:a16="http://schemas.microsoft.com/office/drawing/2014/main" id="{D4818788-21C7-8E2C-DAD5-D2C1CED1968D}"/>
            </a:ext>
          </a:extLst>
        </cdr:cNvPr>
        <cdr:cNvSpPr txBox="1"/>
      </cdr:nvSpPr>
      <cdr:spPr>
        <a:xfrm xmlns:a="http://schemas.openxmlformats.org/drawingml/2006/main" rot="19794981">
          <a:off x="2349955" y="7329120"/>
          <a:ext cx="2336531" cy="55985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600" b="1">
              <a:solidFill>
                <a:srgbClr val="9999FF"/>
              </a:solidFill>
            </a:rPr>
            <a:t>Sneasler</a:t>
          </a:r>
          <a:endParaRPr lang="en-US" sz="1400" b="1">
            <a:solidFill>
              <a:srgbClr val="9999FF"/>
            </a:solidFill>
          </a:endParaRPr>
        </a:p>
      </cdr:txBody>
    </cdr:sp>
  </cdr:relSizeAnchor>
  <cdr:relSizeAnchor xmlns:cdr="http://schemas.openxmlformats.org/drawingml/2006/chartDrawing">
    <cdr:from>
      <cdr:x>0.73973</cdr:x>
      <cdr:y>0.17093</cdr:y>
    </cdr:from>
    <cdr:to>
      <cdr:x>0.96117</cdr:x>
      <cdr:y>0.23387</cdr:y>
    </cdr:to>
    <cdr:sp macro="" textlink="">
      <cdr:nvSpPr>
        <cdr:cNvPr id="78" name="TextBox 77">
          <a:extLst xmlns:a="http://schemas.openxmlformats.org/drawingml/2006/main">
            <a:ext uri="{FF2B5EF4-FFF2-40B4-BE49-F238E27FC236}">
              <a16:creationId xmlns:a16="http://schemas.microsoft.com/office/drawing/2014/main" id="{370CA33E-B55C-63B0-5E2E-879AFA62A910}"/>
            </a:ext>
          </a:extLst>
        </cdr:cNvPr>
        <cdr:cNvSpPr txBox="1"/>
      </cdr:nvSpPr>
      <cdr:spPr>
        <a:xfrm xmlns:a="http://schemas.openxmlformats.org/drawingml/2006/main">
          <a:off x="6862761" y="1461694"/>
          <a:ext cx="2054363" cy="5382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rgbClr val="FF5050"/>
              </a:solidFill>
            </a:rPr>
            <a:t>L50</a:t>
          </a:r>
          <a:r>
            <a:rPr lang="en-US" altLang="zh-CN" sz="1100" b="1" baseline="0">
              <a:solidFill>
                <a:srgbClr val="FF5050"/>
              </a:solidFill>
            </a:rPr>
            <a:t> Shadow Machamp</a:t>
          </a:r>
          <a:endParaRPr lang="en-US" sz="1100" b="1">
            <a:solidFill>
              <a:srgbClr val="FF5050"/>
            </a:solidFill>
          </a:endParaRPr>
        </a:p>
      </cdr:txBody>
    </cdr:sp>
  </cdr:relSizeAnchor>
  <cdr:relSizeAnchor xmlns:cdr="http://schemas.openxmlformats.org/drawingml/2006/chartDrawing">
    <cdr:from>
      <cdr:x>0.73973</cdr:x>
      <cdr:y>0.69222</cdr:y>
    </cdr:from>
    <cdr:to>
      <cdr:x>0.96117</cdr:x>
      <cdr:y>0.75516</cdr:y>
    </cdr:to>
    <cdr:sp macro="" textlink="">
      <cdr:nvSpPr>
        <cdr:cNvPr id="79" name="TextBox 78">
          <a:extLst xmlns:a="http://schemas.openxmlformats.org/drawingml/2006/main">
            <a:ext uri="{FF2B5EF4-FFF2-40B4-BE49-F238E27FC236}">
              <a16:creationId xmlns:a16="http://schemas.microsoft.com/office/drawing/2014/main" id="{EEF3BC5A-8B35-5BFE-5E7C-3E0C223CEA60}"/>
            </a:ext>
          </a:extLst>
        </cdr:cNvPr>
        <cdr:cNvSpPr txBox="1"/>
      </cdr:nvSpPr>
      <cdr:spPr>
        <a:xfrm xmlns:a="http://schemas.openxmlformats.org/drawingml/2006/main">
          <a:off x="6862761" y="5919393"/>
          <a:ext cx="2054363" cy="5382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rgbClr val="FF5050"/>
              </a:solidFill>
            </a:rPr>
            <a:t>L30</a:t>
          </a:r>
          <a:r>
            <a:rPr lang="en-US" altLang="zh-CN" sz="1100" b="1" baseline="0">
              <a:solidFill>
                <a:srgbClr val="FF5050"/>
              </a:solidFill>
            </a:rPr>
            <a:t> Machamp</a:t>
          </a:r>
          <a:endParaRPr lang="en-US" sz="1100" b="1">
            <a:solidFill>
              <a:srgbClr val="FF5050"/>
            </a:solidFill>
          </a:endParaRPr>
        </a:p>
      </cdr:txBody>
    </cdr:sp>
  </cdr:relSizeAnchor>
  <cdr:relSizeAnchor xmlns:cdr="http://schemas.openxmlformats.org/drawingml/2006/chartDrawing">
    <cdr:from>
      <cdr:x>0.73973</cdr:x>
      <cdr:y>0.77576</cdr:y>
    </cdr:from>
    <cdr:to>
      <cdr:x>0.96117</cdr:x>
      <cdr:y>0.8387</cdr:y>
    </cdr:to>
    <cdr:sp macro="" textlink="">
      <cdr:nvSpPr>
        <cdr:cNvPr id="81" name="TextBox 80">
          <a:extLst xmlns:a="http://schemas.openxmlformats.org/drawingml/2006/main">
            <a:ext uri="{FF2B5EF4-FFF2-40B4-BE49-F238E27FC236}">
              <a16:creationId xmlns:a16="http://schemas.microsoft.com/office/drawing/2014/main" id="{09A6A9B6-52E4-5EF2-943A-1268C1F7AE0C}"/>
            </a:ext>
          </a:extLst>
        </cdr:cNvPr>
        <cdr:cNvSpPr txBox="1"/>
      </cdr:nvSpPr>
      <cdr:spPr>
        <a:xfrm xmlns:a="http://schemas.openxmlformats.org/drawingml/2006/main">
          <a:off x="6862761" y="6633769"/>
          <a:ext cx="2054363" cy="5382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rgbClr val="C00000"/>
              </a:solidFill>
            </a:rPr>
            <a:t>Budget counters</a:t>
          </a:r>
          <a:endParaRPr lang="en-US" sz="1100" b="1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0.56195</cdr:x>
      <cdr:y>0.60269</cdr:y>
    </cdr:from>
    <cdr:to>
      <cdr:x>0.76457</cdr:x>
      <cdr:y>0.6441</cdr:y>
    </cdr:to>
    <cdr:sp macro="" textlink="">
      <cdr:nvSpPr>
        <cdr:cNvPr id="86" name="TextBox 85">
          <a:extLst xmlns:a="http://schemas.openxmlformats.org/drawingml/2006/main">
            <a:ext uri="{FF2B5EF4-FFF2-40B4-BE49-F238E27FC236}">
              <a16:creationId xmlns:a16="http://schemas.microsoft.com/office/drawing/2014/main" id="{2F84B207-EF48-8F20-8B0E-A24495FB1798}"/>
            </a:ext>
          </a:extLst>
        </cdr:cNvPr>
        <cdr:cNvSpPr txBox="1"/>
      </cdr:nvSpPr>
      <cdr:spPr>
        <a:xfrm xmlns:a="http://schemas.openxmlformats.org/drawingml/2006/main" rot="19842330">
          <a:off x="5213390" y="5153790"/>
          <a:ext cx="1879780" cy="3541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600" b="1" i="0" u="none" strike="noStrike" kern="0" cap="none" spc="0" normalizeH="0" baseline="0" noProof="0">
              <a:ln>
                <a:noFill/>
              </a:ln>
              <a:solidFill>
                <a:srgbClr val="CBE509"/>
              </a:solidFill>
              <a:effectLst/>
              <a:uLnTx/>
              <a:uFillTx/>
              <a:latin typeface="+mn-lt"/>
              <a:ea typeface="+mn-ea"/>
              <a:cs typeface="+mn-cs"/>
            </a:rPr>
            <a:t>Pheromosa</a:t>
          </a:r>
          <a:endParaRPr kumimoji="0" lang="en-US" sz="1400" b="1" i="0" u="none" strike="noStrike" kern="0" cap="none" spc="0" normalizeH="0" baseline="0" noProof="0">
            <a:ln>
              <a:noFill/>
            </a:ln>
            <a:solidFill>
              <a:srgbClr val="CBE509"/>
            </a:solidFill>
            <a:effectLst/>
            <a:uLnTx/>
            <a:uFillTx/>
            <a:latin typeface="+mn-lt"/>
            <a:ea typeface="+mn-ea"/>
            <a:cs typeface="+mn-cs"/>
          </a:endParaRPr>
        </a:p>
      </cdr:txBody>
    </cdr:sp>
  </cdr:relSizeAnchor>
  <cdr:relSizeAnchor xmlns:cdr="http://schemas.openxmlformats.org/drawingml/2006/chartDrawing">
    <cdr:from>
      <cdr:x>0.2906</cdr:x>
      <cdr:y>0.81182</cdr:y>
    </cdr:from>
    <cdr:to>
      <cdr:x>0.33104</cdr:x>
      <cdr:y>0.84408</cdr:y>
    </cdr:to>
    <cdr:sp macro="" textlink="">
      <cdr:nvSpPr>
        <cdr:cNvPr id="98" name="TextBox 97">
          <a:extLst xmlns:a="http://schemas.openxmlformats.org/drawingml/2006/main">
            <a:ext uri="{FF2B5EF4-FFF2-40B4-BE49-F238E27FC236}">
              <a16:creationId xmlns:a16="http://schemas.microsoft.com/office/drawing/2014/main" id="{E9C74359-0A7C-A48E-2557-95D5E3A77EBB}"/>
            </a:ext>
          </a:extLst>
        </cdr:cNvPr>
        <cdr:cNvSpPr txBox="1"/>
      </cdr:nvSpPr>
      <cdr:spPr>
        <a:xfrm xmlns:a="http://schemas.openxmlformats.org/drawingml/2006/main">
          <a:off x="2695988" y="6942109"/>
          <a:ext cx="375177" cy="27586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(1)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0.56862</cdr:x>
      <cdr:y>0.18889</cdr:y>
    </cdr:from>
    <cdr:to>
      <cdr:x>0.77124</cdr:x>
      <cdr:y>0.2303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F1414D31-F017-AC1E-35DA-99AF2D224BD1}"/>
            </a:ext>
          </a:extLst>
        </cdr:cNvPr>
        <cdr:cNvSpPr txBox="1"/>
      </cdr:nvSpPr>
      <cdr:spPr>
        <a:xfrm xmlns:a="http://schemas.openxmlformats.org/drawingml/2006/main" rot="20747673">
          <a:off x="5275295" y="1615265"/>
          <a:ext cx="1879779" cy="35410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100" b="0">
              <a:solidFill>
                <a:schemeClr val="accent1">
                  <a:lumMod val="60000"/>
                  <a:lumOff val="40000"/>
                </a:schemeClr>
              </a:solidFill>
            </a:rPr>
            <a:t>Shadow Machamp</a:t>
          </a:r>
        </a:p>
      </cdr:txBody>
    </cdr:sp>
  </cdr:relSizeAnchor>
  <cdr:relSizeAnchor xmlns:cdr="http://schemas.openxmlformats.org/drawingml/2006/chartDrawing">
    <cdr:from>
      <cdr:x>0.42309</cdr:x>
      <cdr:y>0.5162</cdr:y>
    </cdr:from>
    <cdr:to>
      <cdr:x>0.52137</cdr:x>
      <cdr:y>0.60865</cdr:y>
    </cdr:to>
    <cdr:sp macro="" textlink="">
      <cdr:nvSpPr>
        <cdr:cNvPr id="23" name="TextBox 22">
          <a:extLst xmlns:a="http://schemas.openxmlformats.org/drawingml/2006/main">
            <a:ext uri="{FF2B5EF4-FFF2-40B4-BE49-F238E27FC236}">
              <a16:creationId xmlns:a16="http://schemas.microsoft.com/office/drawing/2014/main" id="{187E8053-77FA-8D35-A1D2-B108779C4A9C}"/>
            </a:ext>
          </a:extLst>
        </cdr:cNvPr>
        <cdr:cNvSpPr txBox="1"/>
      </cdr:nvSpPr>
      <cdr:spPr>
        <a:xfrm xmlns:a="http://schemas.openxmlformats.org/drawingml/2006/main">
          <a:off x="3936208" y="510540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0.73973</cdr:x>
      <cdr:y>0.51011</cdr:y>
    </cdr:from>
    <cdr:to>
      <cdr:x>0.96117</cdr:x>
      <cdr:y>0.57305</cdr:y>
    </cdr:to>
    <cdr:sp macro="" textlink="">
      <cdr:nvSpPr>
        <cdr:cNvPr id="24" name="TextBox 23">
          <a:extLst xmlns:a="http://schemas.openxmlformats.org/drawingml/2006/main">
            <a:ext uri="{FF2B5EF4-FFF2-40B4-BE49-F238E27FC236}">
              <a16:creationId xmlns:a16="http://schemas.microsoft.com/office/drawing/2014/main" id="{57DF1B52-74FF-0675-D206-2E96D4A9AA48}"/>
            </a:ext>
          </a:extLst>
        </cdr:cNvPr>
        <cdr:cNvSpPr txBox="1"/>
      </cdr:nvSpPr>
      <cdr:spPr>
        <a:xfrm xmlns:a="http://schemas.openxmlformats.org/drawingml/2006/main">
          <a:off x="6862744" y="4362083"/>
          <a:ext cx="2054380" cy="5382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rgbClr val="FF5050"/>
              </a:solidFill>
            </a:rPr>
            <a:t>L40 Machamp</a:t>
          </a:r>
        </a:p>
        <a:p xmlns:a="http://schemas.openxmlformats.org/drawingml/2006/main">
          <a:pPr algn="r"/>
          <a:r>
            <a:rPr lang="en-US" sz="1100" b="1">
              <a:solidFill>
                <a:srgbClr val="FF5050"/>
              </a:solidFill>
            </a:rPr>
            <a:t>L30 Lucario/Conkeldurr</a:t>
          </a:r>
        </a:p>
      </cdr:txBody>
    </cdr:sp>
  </cdr:relSizeAnchor>
  <cdr:relSizeAnchor xmlns:cdr="http://schemas.openxmlformats.org/drawingml/2006/chartDrawing">
    <cdr:from>
      <cdr:x>0.07744</cdr:x>
      <cdr:y>0.30557</cdr:y>
    </cdr:from>
    <cdr:to>
      <cdr:x>0.40349</cdr:x>
      <cdr:y>0.40629</cdr:y>
    </cdr:to>
    <cdr:sp macro="" textlink="">
      <cdr:nvSpPr>
        <cdr:cNvPr id="28" name="TextBox 27">
          <a:extLst xmlns:a="http://schemas.openxmlformats.org/drawingml/2006/main">
            <a:ext uri="{FF2B5EF4-FFF2-40B4-BE49-F238E27FC236}">
              <a16:creationId xmlns:a16="http://schemas.microsoft.com/office/drawing/2014/main" id="{B4BC5EEC-00EF-788A-04D1-80E7CB2840CB}"/>
            </a:ext>
          </a:extLst>
        </cdr:cNvPr>
        <cdr:cNvSpPr txBox="1"/>
      </cdr:nvSpPr>
      <cdr:spPr>
        <a:xfrm xmlns:a="http://schemas.openxmlformats.org/drawingml/2006/main">
          <a:off x="718439" y="2612985"/>
          <a:ext cx="3024885" cy="86128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100" b="1">
              <a:solidFill>
                <a:srgbClr val="FF5050"/>
              </a:solidFill>
            </a:rPr>
            <a:t>L40 Lucario</a:t>
          </a:r>
        </a:p>
        <a:p xmlns:a="http://schemas.openxmlformats.org/drawingml/2006/main">
          <a:r>
            <a:rPr lang="en-US" sz="1100" b="1">
              <a:solidFill>
                <a:srgbClr val="FF5050"/>
              </a:solidFill>
            </a:rPr>
            <a:t>L30</a:t>
          </a:r>
          <a:r>
            <a:rPr lang="en-US" sz="1100" b="1" baseline="0">
              <a:solidFill>
                <a:srgbClr val="FF5050"/>
              </a:solidFill>
            </a:rPr>
            <a:t> Shadow Machamp</a:t>
          </a:r>
          <a:endParaRPr lang="en-US" sz="1100" b="1">
            <a:solidFill>
              <a:srgbClr val="FF5050"/>
            </a:solidFill>
          </a:endParaRPr>
        </a:p>
      </cdr:txBody>
    </cdr:sp>
  </cdr:relSizeAnchor>
  <cdr:relSizeAnchor xmlns:cdr="http://schemas.openxmlformats.org/drawingml/2006/chartDrawing">
    <cdr:from>
      <cdr:x>0.36947</cdr:x>
      <cdr:y>0.05923</cdr:y>
    </cdr:from>
    <cdr:to>
      <cdr:x>0.81372</cdr:x>
      <cdr:y>0.15474</cdr:y>
    </cdr:to>
    <cdr:sp macro="" textlink="">
      <cdr:nvSpPr>
        <cdr:cNvPr id="31" name="TextBox 1">
          <a:extLst xmlns:a="http://schemas.openxmlformats.org/drawingml/2006/main">
            <a:ext uri="{FF2B5EF4-FFF2-40B4-BE49-F238E27FC236}">
              <a16:creationId xmlns:a16="http://schemas.microsoft.com/office/drawing/2014/main" id="{59AF7F35-F161-8276-FB65-25AC384A898B}"/>
            </a:ext>
          </a:extLst>
        </cdr:cNvPr>
        <cdr:cNvSpPr txBox="1"/>
      </cdr:nvSpPr>
      <cdr:spPr>
        <a:xfrm xmlns:a="http://schemas.openxmlformats.org/drawingml/2006/main">
          <a:off x="3418785" y="504096"/>
          <a:ext cx="4110698" cy="8128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Average Scaled</a:t>
          </a:r>
          <a:r>
            <a:rPr lang="en-US" sz="1000" baseline="0">
              <a:solidFill>
                <a:sysClr val="windowText" lastClr="000000"/>
              </a:solidFill>
            </a:rPr>
            <a:t> Estimator (ASE)</a:t>
          </a:r>
          <a:r>
            <a:rPr lang="en-US" sz="1000">
              <a:solidFill>
                <a:sysClr val="windowText" lastClr="000000"/>
              </a:solidFill>
            </a:rPr>
            <a:t>: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Teban54's own metric, designed to rank how good attackers are </a:t>
          </a:r>
          <a:r>
            <a:rPr lang="en-US" sz="1000" i="1">
              <a:solidFill>
                <a:sysClr val="windowText" lastClr="000000"/>
              </a:solidFill>
            </a:rPr>
            <a:t>in practice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Based on raid</a:t>
          </a:r>
          <a:r>
            <a:rPr lang="en-US" sz="1000" baseline="0">
              <a:solidFill>
                <a:sysClr val="windowText" lastClr="000000"/>
              </a:solidFill>
            </a:rPr>
            <a:t> simulations</a:t>
          </a:r>
          <a:r>
            <a:rPr lang="en-US" sz="1000">
              <a:solidFill>
                <a:sysClr val="windowText" lastClr="000000"/>
              </a:solidFill>
            </a:rPr>
            <a:t>, aka Pokebattler estimators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Uses a variety of raid bosses (T5, T4/Mega,</a:t>
          </a:r>
          <a:r>
            <a:rPr lang="en-US" sz="1000" baseline="0">
              <a:solidFill>
                <a:sysClr val="windowText" lastClr="000000"/>
              </a:solidFill>
            </a:rPr>
            <a:t> T3</a:t>
          </a:r>
          <a:r>
            <a:rPr lang="en-US" sz="1000">
              <a:solidFill>
                <a:sysClr val="windowText" lastClr="000000"/>
              </a:solidFill>
            </a:rPr>
            <a:t>)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The smaller, the better</a:t>
          </a:r>
        </a:p>
      </cdr:txBody>
    </cdr:sp>
  </cdr:relSizeAnchor>
  <cdr:relSizeAnchor xmlns:cdr="http://schemas.openxmlformats.org/drawingml/2006/chartDrawing">
    <cdr:from>
      <cdr:x>0.24201</cdr:x>
      <cdr:y>0.57248</cdr:y>
    </cdr:from>
    <cdr:to>
      <cdr:x>0.49386</cdr:x>
      <cdr:y>0.63795</cdr:y>
    </cdr:to>
    <cdr:sp macro="" textlink="">
      <cdr:nvSpPr>
        <cdr:cNvPr id="61" name="TextBox 60">
          <a:extLst xmlns:a="http://schemas.openxmlformats.org/drawingml/2006/main">
            <a:ext uri="{FF2B5EF4-FFF2-40B4-BE49-F238E27FC236}">
              <a16:creationId xmlns:a16="http://schemas.microsoft.com/office/drawing/2014/main" id="{173F4F3C-8588-FA1E-B341-9D76813554A1}"/>
            </a:ext>
          </a:extLst>
        </cdr:cNvPr>
        <cdr:cNvSpPr txBox="1"/>
      </cdr:nvSpPr>
      <cdr:spPr>
        <a:xfrm xmlns:a="http://schemas.openxmlformats.org/drawingml/2006/main" rot="20406662">
          <a:off x="2245183" y="4895451"/>
          <a:ext cx="2336505" cy="55985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600" b="1">
              <a:solidFill>
                <a:srgbClr val="FF0000"/>
              </a:solidFill>
            </a:rPr>
            <a:t>Galarian</a:t>
          </a:r>
          <a:r>
            <a:rPr lang="en-US" sz="1600" b="1" baseline="0">
              <a:solidFill>
                <a:srgbClr val="FF0000"/>
              </a:solidFill>
            </a:rPr>
            <a:t> Zapdos</a:t>
          </a:r>
          <a:endParaRPr lang="en-US" sz="1400" b="1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0.57088</cdr:x>
      <cdr:y>0.55326</cdr:y>
    </cdr:from>
    <cdr:to>
      <cdr:x>0.7735</cdr:x>
      <cdr:y>0.59467</cdr:y>
    </cdr:to>
    <cdr:sp macro="" textlink="">
      <cdr:nvSpPr>
        <cdr:cNvPr id="72" name="TextBox 71">
          <a:extLst xmlns:a="http://schemas.openxmlformats.org/drawingml/2006/main">
            <a:ext uri="{FF2B5EF4-FFF2-40B4-BE49-F238E27FC236}">
              <a16:creationId xmlns:a16="http://schemas.microsoft.com/office/drawing/2014/main" id="{85B2BE5A-A094-AA18-B9ED-EEB10A263117}"/>
            </a:ext>
          </a:extLst>
        </cdr:cNvPr>
        <cdr:cNvSpPr txBox="1"/>
      </cdr:nvSpPr>
      <cdr:spPr>
        <a:xfrm xmlns:a="http://schemas.openxmlformats.org/drawingml/2006/main" rot="20616962">
          <a:off x="5296241" y="4731124"/>
          <a:ext cx="1879779" cy="3541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900" b="0">
              <a:solidFill>
                <a:schemeClr val="accent2"/>
              </a:solidFill>
            </a:rPr>
            <a:t>Hariyama</a:t>
          </a:r>
          <a:endParaRPr lang="en-US" sz="900" b="0">
            <a:solidFill>
              <a:schemeClr val="accent2"/>
            </a:solidFill>
          </a:endParaRPr>
        </a:p>
      </cdr:txBody>
    </cdr:sp>
  </cdr:relSizeAnchor>
  <cdr:relSizeAnchor xmlns:cdr="http://schemas.openxmlformats.org/drawingml/2006/chartDrawing">
    <cdr:from>
      <cdr:x>0.00641</cdr:x>
      <cdr:y>0</cdr:y>
    </cdr:from>
    <cdr:to>
      <cdr:x>0.00641</cdr:x>
      <cdr:y>0</cdr:y>
    </cdr:to>
    <cdr:grpSp>
      <cdr:nvGrpSpPr>
        <cdr:cNvPr id="8" name="Group 7">
          <a:extLst xmlns:a="http://schemas.openxmlformats.org/drawingml/2006/main">
            <a:ext uri="{FF2B5EF4-FFF2-40B4-BE49-F238E27FC236}">
              <a16:creationId xmlns:a16="http://schemas.microsoft.com/office/drawing/2014/main" id="{756982F4-50B9-8303-3AEC-017EB14EA995}"/>
            </a:ext>
          </a:extLst>
        </cdr:cNvPr>
        <cdr:cNvGrpSpPr/>
      </cdr:nvGrpSpPr>
      <cdr:grpSpPr>
        <a:xfrm xmlns:a="http://schemas.openxmlformats.org/drawingml/2006/main">
          <a:off x="59346" y="0"/>
          <a:ext cx="0" cy="0"/>
          <a:chOff x="59346" y="0"/>
          <a:chExt cx="0" cy="0"/>
        </a:xfrm>
      </cdr:grpSpPr>
      <cdr:grpSp>
        <cdr:nvGrpSpPr>
          <cdr:cNvPr id="3" name="Group 2">
            <a:extLst xmlns:a="http://schemas.openxmlformats.org/drawingml/2006/main">
              <a:ext uri="{FF2B5EF4-FFF2-40B4-BE49-F238E27FC236}">
                <a16:creationId xmlns:a16="http://schemas.microsoft.com/office/drawing/2014/main" id="{DEA65A16-8F38-E777-6497-D0D96EA75261}"/>
              </a:ext>
            </a:extLst>
          </cdr:cNvPr>
          <cdr:cNvGrpSpPr/>
        </cdr:nvGrpSpPr>
        <cdr:grpSpPr>
          <a:xfrm xmlns:a="http://schemas.openxmlformats.org/drawingml/2006/main">
            <a:off x="59491" y="0"/>
            <a:ext cx="0" cy="0"/>
            <a:chOff x="59491" y="0"/>
            <a:chExt cx="0" cy="0"/>
          </a:xfrm>
        </cdr:grpSpPr>
      </cdr:grpSp>
    </cdr:grpSp>
  </cdr:relSizeAnchor>
  <cdr:relSizeAnchor xmlns:cdr="http://schemas.openxmlformats.org/drawingml/2006/chartDrawing">
    <cdr:from>
      <cdr:x>0.0875</cdr:x>
      <cdr:y>0.06507</cdr:y>
    </cdr:from>
    <cdr:to>
      <cdr:x>0.44881</cdr:x>
      <cdr:y>0.18218</cdr:y>
    </cdr:to>
    <cdr:grpSp>
      <cdr:nvGrpSpPr>
        <cdr:cNvPr id="5" name="Group 4">
          <a:extLst xmlns:a="http://schemas.openxmlformats.org/drawingml/2006/main">
            <a:ext uri="{FF2B5EF4-FFF2-40B4-BE49-F238E27FC236}">
              <a16:creationId xmlns:a16="http://schemas.microsoft.com/office/drawing/2014/main" id="{EAC48D60-6A88-104E-B466-CD5CEA7838F6}"/>
            </a:ext>
          </a:extLst>
        </cdr:cNvPr>
        <cdr:cNvGrpSpPr/>
      </cdr:nvGrpSpPr>
      <cdr:grpSpPr>
        <a:xfrm xmlns:a="http://schemas.openxmlformats.org/drawingml/2006/main">
          <a:off x="810102" y="564932"/>
          <a:ext cx="3345122" cy="1016739"/>
          <a:chOff x="811769" y="556432"/>
          <a:chExt cx="3352005" cy="1001411"/>
        </a:xfrm>
      </cdr:grpSpPr>
      <cdr:grpSp>
        <cdr:nvGrpSpPr>
          <cdr:cNvPr id="35" name="Group 34">
            <a:extLst xmlns:a="http://schemas.openxmlformats.org/drawingml/2006/main">
              <a:ext uri="{FF2B5EF4-FFF2-40B4-BE49-F238E27FC236}">
                <a16:creationId xmlns:a16="http://schemas.microsoft.com/office/drawing/2014/main" id="{3454CE21-4DBF-1951-D704-63D4BDAA489B}"/>
              </a:ext>
            </a:extLst>
          </cdr:cNvPr>
          <cdr:cNvGrpSpPr/>
        </cdr:nvGrpSpPr>
        <cdr:grpSpPr>
          <a:xfrm xmlns:a="http://schemas.openxmlformats.org/drawingml/2006/main">
            <a:off x="811769" y="556432"/>
            <a:ext cx="2509241" cy="238819"/>
            <a:chOff x="1769271" y="1666870"/>
            <a:chExt cx="2516322" cy="276225"/>
          </a:xfrm>
        </cdr:grpSpPr>
        <cdr:cxnSp macro="">
          <cdr:nvCxnSpPr>
            <cdr:cNvPr id="33" name="Straight Connector 32">
              <a:extLst xmlns:a="http://schemas.openxmlformats.org/drawingml/2006/main">
                <a:ext uri="{FF2B5EF4-FFF2-40B4-BE49-F238E27FC236}">
                  <a16:creationId xmlns:a16="http://schemas.microsoft.com/office/drawing/2014/main" id="{93C21F53-BD59-AD59-BB3B-4BB5957A3B6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82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76200">
              <a:solidFill>
                <a:sysClr val="windowText" lastClr="000000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34" name="TextBox 33">
              <a:extLst xmlns:a="http://schemas.openxmlformats.org/drawingml/2006/main">
                <a:ext uri="{FF2B5EF4-FFF2-40B4-BE49-F238E27FC236}">
                  <a16:creationId xmlns:a16="http://schemas.microsoft.com/office/drawing/2014/main" id="{42D0A786-1DFD-4F02-E9F8-263771AF0A4D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0"/>
              <a:ext cx="1830523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New Pokemon</a:t>
              </a:r>
            </a:p>
          </cdr:txBody>
        </cdr:sp>
      </cdr:grpSp>
      <cdr:grpSp>
        <cdr:nvGrpSpPr>
          <cdr:cNvPr id="39" name="Group 38">
            <a:extLst xmlns:a="http://schemas.openxmlformats.org/drawingml/2006/main">
              <a:ext uri="{FF2B5EF4-FFF2-40B4-BE49-F238E27FC236}">
                <a16:creationId xmlns:a16="http://schemas.microsoft.com/office/drawing/2014/main" id="{23CAA695-BA30-D0D9-4C8B-4987AF1C258F}"/>
              </a:ext>
            </a:extLst>
          </cdr:cNvPr>
          <cdr:cNvGrpSpPr/>
        </cdr:nvGrpSpPr>
        <cdr:grpSpPr>
          <a:xfrm xmlns:a="http://schemas.openxmlformats.org/drawingml/2006/main">
            <a:off x="811769" y="747086"/>
            <a:ext cx="2814838" cy="238815"/>
            <a:chOff x="1769271" y="1666878"/>
            <a:chExt cx="2822781" cy="276225"/>
          </a:xfrm>
        </cdr:grpSpPr>
        <cdr:cxnSp macro="">
          <cdr:nvCxnSpPr>
            <cdr:cNvPr id="40" name="Straight Connector 39">
              <a:extLst xmlns:a="http://schemas.openxmlformats.org/drawingml/2006/main">
                <a:ext uri="{FF2B5EF4-FFF2-40B4-BE49-F238E27FC236}">
                  <a16:creationId xmlns:a16="http://schemas.microsoft.com/office/drawing/2014/main" id="{A9CC7C3B-C24B-360B-1682-FB89617B8782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1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1" name="TextBox 40">
              <a:extLst xmlns:a="http://schemas.openxmlformats.org/drawingml/2006/main">
                <a:ext uri="{FF2B5EF4-FFF2-40B4-BE49-F238E27FC236}">
                  <a16:creationId xmlns:a16="http://schemas.microsoft.com/office/drawing/2014/main" id="{2B0F8902-193E-097C-23F2-AE8AB4993E95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8"/>
              <a:ext cx="2136982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Non-shadow non-mega</a:t>
              </a:r>
              <a:r>
                <a:rPr lang="en-US" altLang="zh-CN" sz="1100">
                  <a:solidFill>
                    <a:sysClr val="windowText" lastClr="000000"/>
                  </a:solidFill>
                </a:rPr>
                <a:t>s</a:t>
              </a:r>
              <a:endParaRPr lang="en-US" sz="1100">
                <a:solidFill>
                  <a:sysClr val="windowText" lastClr="000000"/>
                </a:solidFill>
              </a:endParaRPr>
            </a:p>
          </cdr:txBody>
        </cdr:sp>
      </cdr:grpSp>
      <cdr:grpSp>
        <cdr:nvGrpSpPr>
          <cdr:cNvPr id="45" name="Group 44">
            <a:extLst xmlns:a="http://schemas.openxmlformats.org/drawingml/2006/main">
              <a:ext uri="{FF2B5EF4-FFF2-40B4-BE49-F238E27FC236}">
                <a16:creationId xmlns:a16="http://schemas.microsoft.com/office/drawing/2014/main" id="{CE5F2755-96C3-1C40-E7C7-33EACF32EAC6}"/>
              </a:ext>
            </a:extLst>
          </cdr:cNvPr>
          <cdr:cNvGrpSpPr/>
        </cdr:nvGrpSpPr>
        <cdr:grpSpPr>
          <a:xfrm xmlns:a="http://schemas.openxmlformats.org/drawingml/2006/main">
            <a:off x="811769" y="937736"/>
            <a:ext cx="2217828" cy="238813"/>
            <a:chOff x="1769271" y="1666878"/>
            <a:chExt cx="2224087" cy="276225"/>
          </a:xfrm>
        </cdr:grpSpPr>
        <cdr:cxnSp macro="">
          <cdr:nvCxnSpPr>
            <cdr:cNvPr id="46" name="Straight Connector 45">
              <a:extLst xmlns:a="http://schemas.openxmlformats.org/drawingml/2006/main">
                <a:ext uri="{FF2B5EF4-FFF2-40B4-BE49-F238E27FC236}">
                  <a16:creationId xmlns:a16="http://schemas.microsoft.com/office/drawing/2014/main" id="{E05F7476-CB74-8940-1CC3-AD2A2DEAC1F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sys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7" name="TextBox 46">
              <a:extLst xmlns:a="http://schemas.openxmlformats.org/drawingml/2006/main">
                <a:ext uri="{FF2B5EF4-FFF2-40B4-BE49-F238E27FC236}">
                  <a16:creationId xmlns:a16="http://schemas.microsoft.com/office/drawing/2014/main" id="{7A1C6001-3F8C-8352-318C-C8F3E3AEB69D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Shadow Pokemon</a:t>
              </a:r>
            </a:p>
          </cdr:txBody>
        </cdr:sp>
      </cdr:grpSp>
      <cdr:grpSp>
        <cdr:nvGrpSpPr>
          <cdr:cNvPr id="48" name="Group 47">
            <a:extLst xmlns:a="http://schemas.openxmlformats.org/drawingml/2006/main">
              <a:ext uri="{FF2B5EF4-FFF2-40B4-BE49-F238E27FC236}">
                <a16:creationId xmlns:a16="http://schemas.microsoft.com/office/drawing/2014/main" id="{D6AE5B2E-3FD1-C9F1-826C-B88535E30773}"/>
              </a:ext>
            </a:extLst>
          </cdr:cNvPr>
          <cdr:cNvGrpSpPr/>
        </cdr:nvGrpSpPr>
        <cdr:grpSpPr>
          <a:xfrm xmlns:a="http://schemas.openxmlformats.org/drawingml/2006/main">
            <a:off x="811769" y="1128384"/>
            <a:ext cx="2217828" cy="238812"/>
            <a:chOff x="1769271" y="1666878"/>
            <a:chExt cx="2224087" cy="276225"/>
          </a:xfrm>
        </cdr:grpSpPr>
        <cdr:cxnSp macro="">
          <cdr:nvCxnSpPr>
            <cdr:cNvPr id="49" name="Straight Connector 48">
              <a:extLst xmlns:a="http://schemas.openxmlformats.org/drawingml/2006/main">
                <a:ext uri="{FF2B5EF4-FFF2-40B4-BE49-F238E27FC236}">
                  <a16:creationId xmlns:a16="http://schemas.microsoft.com/office/drawing/2014/main" id="{4ECB6BA2-61DD-A788-3788-77B10BB9727E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lg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50" name="TextBox 49">
              <a:extLst xmlns:a="http://schemas.openxmlformats.org/drawingml/2006/main">
                <a:ext uri="{FF2B5EF4-FFF2-40B4-BE49-F238E27FC236}">
                  <a16:creationId xmlns:a16="http://schemas.microsoft.com/office/drawing/2014/main" id="{970790DC-73D7-19B1-7895-9344C5BEBD6E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Mega Pokemon</a:t>
              </a:r>
            </a:p>
          </cdr:txBody>
        </cdr:sp>
      </cdr:grpSp>
      <cdr:grpSp>
        <cdr:nvGrpSpPr>
          <cdr:cNvPr id="101" name="Group 100">
            <a:extLst xmlns:a="http://schemas.openxmlformats.org/drawingml/2006/main">
              <a:ext uri="{FF2B5EF4-FFF2-40B4-BE49-F238E27FC236}">
                <a16:creationId xmlns:a16="http://schemas.microsoft.com/office/drawing/2014/main" id="{A656E4CC-59F4-AE72-92FA-63966BFB1E1F}"/>
              </a:ext>
            </a:extLst>
          </cdr:cNvPr>
          <cdr:cNvGrpSpPr/>
        </cdr:nvGrpSpPr>
        <cdr:grpSpPr>
          <a:xfrm xmlns:a="http://schemas.openxmlformats.org/drawingml/2006/main">
            <a:off x="811769" y="1319031"/>
            <a:ext cx="3352005" cy="238812"/>
            <a:chOff x="1757312" y="1666878"/>
            <a:chExt cx="3361466" cy="276225"/>
          </a:xfrm>
        </cdr:grpSpPr>
        <cdr:sp macro="" textlink="">
          <cdr:nvSpPr>
            <cdr:cNvPr id="103" name="TextBox 102">
              <a:extLst xmlns:a="http://schemas.openxmlformats.org/drawingml/2006/main">
                <a:ext uri="{FF2B5EF4-FFF2-40B4-BE49-F238E27FC236}">
                  <a16:creationId xmlns:a16="http://schemas.microsoft.com/office/drawing/2014/main" id="{65C14CD9-301C-31AD-0243-9755008BE2F1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Legacy moves or ticket-exclusives</a:t>
              </a:r>
            </a:p>
          </cdr:txBody>
        </cdr:sp>
        <cdr:sp macro="" textlink="">
          <cdr:nvSpPr>
            <cdr:cNvPr id="104" name="TextBox 103">
              <a:extLst xmlns:a="http://schemas.openxmlformats.org/drawingml/2006/main">
                <a:ext uri="{FF2B5EF4-FFF2-40B4-BE49-F238E27FC236}">
                  <a16:creationId xmlns:a16="http://schemas.microsoft.com/office/drawing/2014/main" id="{698C02EC-973F-480E-623E-2E50DA40D510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100">
                  <a:solidFill>
                    <a:sysClr val="windowText" lastClr="000000"/>
                  </a:solidFill>
                </a:rPr>
                <a:t>*</a:t>
              </a:r>
            </a:p>
          </cdr:txBody>
        </cdr:sp>
      </cdr:grpSp>
    </cdr:grpSp>
  </cdr:relSizeAnchor>
  <cdr:relSizeAnchor xmlns:cdr="http://schemas.openxmlformats.org/drawingml/2006/chartDrawing">
    <cdr:from>
      <cdr:x>0.07744</cdr:x>
      <cdr:y>0.23351</cdr:y>
    </cdr:from>
    <cdr:to>
      <cdr:x>0.40349</cdr:x>
      <cdr:y>0.33423</cdr:y>
    </cdr:to>
    <cdr:sp macro="" textlink="">
      <cdr:nvSpPr>
        <cdr:cNvPr id="105" name="TextBox 104">
          <a:extLst xmlns:a="http://schemas.openxmlformats.org/drawingml/2006/main">
            <a:ext uri="{FF2B5EF4-FFF2-40B4-BE49-F238E27FC236}">
              <a16:creationId xmlns:a16="http://schemas.microsoft.com/office/drawing/2014/main" id="{0DF2940A-2FFF-F252-89B4-71C267B3349C}"/>
            </a:ext>
          </a:extLst>
        </cdr:cNvPr>
        <cdr:cNvSpPr txBox="1"/>
      </cdr:nvSpPr>
      <cdr:spPr>
        <a:xfrm xmlns:a="http://schemas.openxmlformats.org/drawingml/2006/main">
          <a:off x="718439" y="1996819"/>
          <a:ext cx="3024885" cy="8612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100" b="1">
              <a:solidFill>
                <a:srgbClr val="C00000"/>
              </a:solidFill>
            </a:rPr>
            <a:t>L40 Shadow Machamp</a:t>
          </a:r>
          <a:endParaRPr lang="en-US" sz="1100" b="1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0.83881</cdr:x>
      <cdr:y>0.90223</cdr:y>
    </cdr:from>
    <cdr:to>
      <cdr:x>0.94374</cdr:x>
      <cdr:y>0.95355</cdr:y>
    </cdr:to>
    <cdr:sp macro="" textlink="">
      <cdr:nvSpPr>
        <cdr:cNvPr id="75" name="TextBox 74">
          <a:extLst xmlns:a="http://schemas.openxmlformats.org/drawingml/2006/main">
            <a:ext uri="{FF2B5EF4-FFF2-40B4-BE49-F238E27FC236}">
              <a16:creationId xmlns:a16="http://schemas.microsoft.com/office/drawing/2014/main" id="{DD511171-F35A-B5B2-7D8B-37A27D1F6384}"/>
            </a:ext>
          </a:extLst>
        </cdr:cNvPr>
        <cdr:cNvSpPr txBox="1"/>
      </cdr:nvSpPr>
      <cdr:spPr>
        <a:xfrm xmlns:a="http://schemas.openxmlformats.org/drawingml/2006/main">
          <a:off x="7781923" y="7715251"/>
          <a:ext cx="973479" cy="43882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rgbClr val="70AD47">
                  <a:lumMod val="75000"/>
                </a:srgbClr>
              </a:solidFill>
              <a:effectLst/>
              <a:uLnTx/>
              <a:uFillTx/>
              <a:latin typeface="+mn-lt"/>
              <a:ea typeface="+mn-ea"/>
              <a:cs typeface="+mn-cs"/>
            </a:rPr>
            <a:t>(1) Sirfetch'd</a:t>
          </a:r>
          <a:endParaRPr lang="en-US" sz="900">
            <a:solidFill>
              <a:schemeClr val="accent1"/>
            </a:solidFill>
          </a:endParaRPr>
        </a:p>
        <a:p xmlns:a="http://schemas.openxmlformats.org/drawingml/2006/main">
          <a:r>
            <a:rPr lang="en-US" sz="900">
              <a:solidFill>
                <a:schemeClr val="accent1"/>
              </a:solidFill>
            </a:rPr>
            <a:t>(2) Heracross</a:t>
          </a:r>
        </a:p>
      </cdr:txBody>
    </cdr:sp>
  </cdr:relSizeAnchor>
  <cdr:relSizeAnchor xmlns:cdr="http://schemas.openxmlformats.org/drawingml/2006/chartDrawing">
    <cdr:from>
      <cdr:x>0.56914</cdr:x>
      <cdr:y>0.30306</cdr:y>
    </cdr:from>
    <cdr:to>
      <cdr:x>0.77176</cdr:x>
      <cdr:y>0.34447</cdr:y>
    </cdr:to>
    <cdr:sp macro="" textlink="">
      <cdr:nvSpPr>
        <cdr:cNvPr id="64" name="TextBox 63">
          <a:extLst xmlns:a="http://schemas.openxmlformats.org/drawingml/2006/main">
            <a:ext uri="{FF2B5EF4-FFF2-40B4-BE49-F238E27FC236}">
              <a16:creationId xmlns:a16="http://schemas.microsoft.com/office/drawing/2014/main" id="{6C0930B4-AF28-7F05-5C6E-8EF773571599}"/>
            </a:ext>
          </a:extLst>
        </cdr:cNvPr>
        <cdr:cNvSpPr txBox="1"/>
      </cdr:nvSpPr>
      <cdr:spPr>
        <a:xfrm xmlns:a="http://schemas.openxmlformats.org/drawingml/2006/main" rot="20668028">
          <a:off x="5280089" y="2591591"/>
          <a:ext cx="1879780" cy="3541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100" b="0">
              <a:solidFill>
                <a:schemeClr val="accent2"/>
              </a:solidFill>
            </a:rPr>
            <a:t>Shadow Hariyama</a:t>
          </a:r>
        </a:p>
      </cdr:txBody>
    </cdr:sp>
  </cdr:relSizeAnchor>
  <cdr:relSizeAnchor xmlns:cdr="http://schemas.openxmlformats.org/drawingml/2006/chartDrawing">
    <cdr:from>
      <cdr:x>0.56862</cdr:x>
      <cdr:y>0.27075</cdr:y>
    </cdr:from>
    <cdr:to>
      <cdr:x>0.77124</cdr:x>
      <cdr:y>0.31216</cdr:y>
    </cdr:to>
    <cdr:sp macro="" textlink="">
      <cdr:nvSpPr>
        <cdr:cNvPr id="65" name="TextBox 64">
          <a:extLst xmlns:a="http://schemas.openxmlformats.org/drawingml/2006/main">
            <a:ext uri="{FF2B5EF4-FFF2-40B4-BE49-F238E27FC236}">
              <a16:creationId xmlns:a16="http://schemas.microsoft.com/office/drawing/2014/main" id="{4A5A233E-519C-0371-A682-1E52FE1EB8C5}"/>
            </a:ext>
          </a:extLst>
        </cdr:cNvPr>
        <cdr:cNvSpPr txBox="1"/>
      </cdr:nvSpPr>
      <cdr:spPr>
        <a:xfrm xmlns:a="http://schemas.openxmlformats.org/drawingml/2006/main" rot="20584937">
          <a:off x="5275295" y="2315300"/>
          <a:ext cx="1879779" cy="3541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0">
              <a:solidFill>
                <a:schemeClr val="accent1"/>
              </a:solidFill>
            </a:rPr>
            <a:t>Lucario</a:t>
          </a:r>
          <a:endParaRPr lang="en-US" sz="1100" b="0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0.56862</cdr:x>
      <cdr:y>0.42782</cdr:y>
    </cdr:from>
    <cdr:to>
      <cdr:x>0.77124</cdr:x>
      <cdr:y>0.46923</cdr:y>
    </cdr:to>
    <cdr:sp macro="" textlink="">
      <cdr:nvSpPr>
        <cdr:cNvPr id="68" name="TextBox 67">
          <a:extLst xmlns:a="http://schemas.openxmlformats.org/drawingml/2006/main">
            <a:ext uri="{FF2B5EF4-FFF2-40B4-BE49-F238E27FC236}">
              <a16:creationId xmlns:a16="http://schemas.microsoft.com/office/drawing/2014/main" id="{AB433EC5-295D-B7AF-3E40-E237787EACE5}"/>
            </a:ext>
          </a:extLst>
        </cdr:cNvPr>
        <cdr:cNvSpPr txBox="1"/>
      </cdr:nvSpPr>
      <cdr:spPr>
        <a:xfrm xmlns:a="http://schemas.openxmlformats.org/drawingml/2006/main" rot="20686846">
          <a:off x="5275295" y="3658388"/>
          <a:ext cx="1879779" cy="3541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100" b="0">
              <a:solidFill>
                <a:schemeClr val="accent1">
                  <a:lumMod val="60000"/>
                  <a:lumOff val="40000"/>
                </a:schemeClr>
              </a:solidFill>
            </a:rPr>
            <a:t>Machamp</a:t>
          </a:r>
        </a:p>
      </cdr:txBody>
    </cdr:sp>
  </cdr:relSizeAnchor>
  <cdr:relSizeAnchor xmlns:cdr="http://schemas.openxmlformats.org/drawingml/2006/chartDrawing">
    <cdr:from>
      <cdr:x>0.24406</cdr:x>
      <cdr:y>0.64878</cdr:y>
    </cdr:from>
    <cdr:to>
      <cdr:x>0.49591</cdr:x>
      <cdr:y>0.71425</cdr:y>
    </cdr:to>
    <cdr:sp macro="" textlink="">
      <cdr:nvSpPr>
        <cdr:cNvPr id="69" name="TextBox 68">
          <a:extLst xmlns:a="http://schemas.openxmlformats.org/drawingml/2006/main">
            <a:ext uri="{FF2B5EF4-FFF2-40B4-BE49-F238E27FC236}">
              <a16:creationId xmlns:a16="http://schemas.microsoft.com/office/drawing/2014/main" id="{089AD675-2D1B-2D47-2052-7FD5CA62C597}"/>
            </a:ext>
          </a:extLst>
        </cdr:cNvPr>
        <cdr:cNvSpPr txBox="1"/>
      </cdr:nvSpPr>
      <cdr:spPr>
        <a:xfrm xmlns:a="http://schemas.openxmlformats.org/drawingml/2006/main" rot="20348271">
          <a:off x="2264233" y="5547903"/>
          <a:ext cx="2336505" cy="5598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600" b="1">
              <a:solidFill>
                <a:srgbClr val="C00000"/>
              </a:solidFill>
            </a:rPr>
            <a:t>Buzzwole</a:t>
          </a:r>
          <a:endParaRPr lang="en-US" sz="1400" b="1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0.56914</cdr:x>
      <cdr:y>0.47794</cdr:y>
    </cdr:from>
    <cdr:to>
      <cdr:x>0.77176</cdr:x>
      <cdr:y>0.51935</cdr:y>
    </cdr:to>
    <cdr:sp macro="" textlink="">
      <cdr:nvSpPr>
        <cdr:cNvPr id="71" name="TextBox 70">
          <a:extLst xmlns:a="http://schemas.openxmlformats.org/drawingml/2006/main">
            <a:ext uri="{FF2B5EF4-FFF2-40B4-BE49-F238E27FC236}">
              <a16:creationId xmlns:a16="http://schemas.microsoft.com/office/drawing/2014/main" id="{1DDEF891-CCF1-AF26-6C40-A57738329F7D}"/>
            </a:ext>
          </a:extLst>
        </cdr:cNvPr>
        <cdr:cNvSpPr txBox="1"/>
      </cdr:nvSpPr>
      <cdr:spPr>
        <a:xfrm xmlns:a="http://schemas.openxmlformats.org/drawingml/2006/main" rot="20525607">
          <a:off x="5280089" y="4087014"/>
          <a:ext cx="1879780" cy="3541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900" b="0">
              <a:solidFill>
                <a:schemeClr val="accent6"/>
              </a:solidFill>
            </a:rPr>
            <a:t>Breloom</a:t>
          </a:r>
        </a:p>
      </cdr:txBody>
    </cdr:sp>
  </cdr:relSizeAnchor>
  <cdr:relSizeAnchor xmlns:cdr="http://schemas.openxmlformats.org/drawingml/2006/chartDrawing">
    <cdr:from>
      <cdr:x>0.56759</cdr:x>
      <cdr:y>0.45733</cdr:y>
    </cdr:from>
    <cdr:to>
      <cdr:x>0.77021</cdr:x>
      <cdr:y>0.49874</cdr:y>
    </cdr:to>
    <cdr:sp macro="" textlink="">
      <cdr:nvSpPr>
        <cdr:cNvPr id="73" name="TextBox 72">
          <a:extLst xmlns:a="http://schemas.openxmlformats.org/drawingml/2006/main">
            <a:ext uri="{FF2B5EF4-FFF2-40B4-BE49-F238E27FC236}">
              <a16:creationId xmlns:a16="http://schemas.microsoft.com/office/drawing/2014/main" id="{DA4C1FF0-7EBD-8DEE-285C-7F8FAAE324A2}"/>
            </a:ext>
          </a:extLst>
        </cdr:cNvPr>
        <cdr:cNvSpPr txBox="1"/>
      </cdr:nvSpPr>
      <cdr:spPr>
        <a:xfrm xmlns:a="http://schemas.openxmlformats.org/drawingml/2006/main" rot="20540890">
          <a:off x="5265771" y="3910765"/>
          <a:ext cx="1879779" cy="3541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100" b="0">
              <a:solidFill>
                <a:schemeClr val="accent2">
                  <a:lumMod val="75000"/>
                </a:schemeClr>
              </a:solidFill>
            </a:rPr>
            <a:t>Mega Lopunny</a:t>
          </a:r>
        </a:p>
      </cdr:txBody>
    </cdr:sp>
  </cdr:relSizeAnchor>
  <cdr:relSizeAnchor xmlns:cdr="http://schemas.openxmlformats.org/drawingml/2006/chartDrawing">
    <cdr:from>
      <cdr:x>0.24817</cdr:x>
      <cdr:y>0.78412</cdr:y>
    </cdr:from>
    <cdr:to>
      <cdr:x>0.50002</cdr:x>
      <cdr:y>0.84959</cdr:y>
    </cdr:to>
    <cdr:sp macro="" textlink="">
      <cdr:nvSpPr>
        <cdr:cNvPr id="77" name="TextBox 76">
          <a:extLst xmlns:a="http://schemas.openxmlformats.org/drawingml/2006/main">
            <a:ext uri="{FF2B5EF4-FFF2-40B4-BE49-F238E27FC236}">
              <a16:creationId xmlns:a16="http://schemas.microsoft.com/office/drawing/2014/main" id="{D4818788-21C7-8E2C-DAD5-D2C1CED1968D}"/>
            </a:ext>
          </a:extLst>
        </cdr:cNvPr>
        <cdr:cNvSpPr txBox="1"/>
      </cdr:nvSpPr>
      <cdr:spPr>
        <a:xfrm xmlns:a="http://schemas.openxmlformats.org/drawingml/2006/main" rot="20071361">
          <a:off x="2302331" y="6705247"/>
          <a:ext cx="2336504" cy="55985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600" b="1">
              <a:solidFill>
                <a:srgbClr val="9999FF"/>
              </a:solidFill>
            </a:rPr>
            <a:t>Sneasler</a:t>
          </a:r>
          <a:endParaRPr lang="en-US" sz="1400" b="1">
            <a:solidFill>
              <a:srgbClr val="9999FF"/>
            </a:solidFill>
          </a:endParaRPr>
        </a:p>
      </cdr:txBody>
    </cdr:sp>
  </cdr:relSizeAnchor>
  <cdr:relSizeAnchor xmlns:cdr="http://schemas.openxmlformats.org/drawingml/2006/chartDrawing">
    <cdr:from>
      <cdr:x>0.73973</cdr:x>
      <cdr:y>0.17093</cdr:y>
    </cdr:from>
    <cdr:to>
      <cdr:x>0.96117</cdr:x>
      <cdr:y>0.23387</cdr:y>
    </cdr:to>
    <cdr:sp macro="" textlink="">
      <cdr:nvSpPr>
        <cdr:cNvPr id="78" name="TextBox 77">
          <a:extLst xmlns:a="http://schemas.openxmlformats.org/drawingml/2006/main">
            <a:ext uri="{FF2B5EF4-FFF2-40B4-BE49-F238E27FC236}">
              <a16:creationId xmlns:a16="http://schemas.microsoft.com/office/drawing/2014/main" id="{370CA33E-B55C-63B0-5E2E-879AFA62A910}"/>
            </a:ext>
          </a:extLst>
        </cdr:cNvPr>
        <cdr:cNvSpPr txBox="1"/>
      </cdr:nvSpPr>
      <cdr:spPr>
        <a:xfrm xmlns:a="http://schemas.openxmlformats.org/drawingml/2006/main">
          <a:off x="6862761" y="1461694"/>
          <a:ext cx="2054363" cy="5382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rgbClr val="FF5050"/>
              </a:solidFill>
            </a:rPr>
            <a:t>L50</a:t>
          </a:r>
          <a:r>
            <a:rPr lang="en-US" altLang="zh-CN" sz="1100" b="1" baseline="0">
              <a:solidFill>
                <a:srgbClr val="FF5050"/>
              </a:solidFill>
            </a:rPr>
            <a:t> Shadow Machamp</a:t>
          </a:r>
          <a:endParaRPr lang="en-US" sz="1100" b="1">
            <a:solidFill>
              <a:srgbClr val="FF5050"/>
            </a:solidFill>
          </a:endParaRPr>
        </a:p>
      </cdr:txBody>
    </cdr:sp>
  </cdr:relSizeAnchor>
  <cdr:relSizeAnchor xmlns:cdr="http://schemas.openxmlformats.org/drawingml/2006/chartDrawing">
    <cdr:from>
      <cdr:x>0.73973</cdr:x>
      <cdr:y>0.64265</cdr:y>
    </cdr:from>
    <cdr:to>
      <cdr:x>0.96117</cdr:x>
      <cdr:y>0.70559</cdr:y>
    </cdr:to>
    <cdr:sp macro="" textlink="">
      <cdr:nvSpPr>
        <cdr:cNvPr id="79" name="TextBox 78">
          <a:extLst xmlns:a="http://schemas.openxmlformats.org/drawingml/2006/main">
            <a:ext uri="{FF2B5EF4-FFF2-40B4-BE49-F238E27FC236}">
              <a16:creationId xmlns:a16="http://schemas.microsoft.com/office/drawing/2014/main" id="{EEF3BC5A-8B35-5BFE-5E7C-3E0C223CEA60}"/>
            </a:ext>
          </a:extLst>
        </cdr:cNvPr>
        <cdr:cNvSpPr txBox="1"/>
      </cdr:nvSpPr>
      <cdr:spPr>
        <a:xfrm xmlns:a="http://schemas.openxmlformats.org/drawingml/2006/main">
          <a:off x="6862744" y="5495509"/>
          <a:ext cx="2054380" cy="5382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rgbClr val="C00000"/>
              </a:solidFill>
            </a:rPr>
            <a:t>L30</a:t>
          </a:r>
          <a:r>
            <a:rPr lang="en-US" altLang="zh-CN" sz="1100" b="1" baseline="0">
              <a:solidFill>
                <a:srgbClr val="C00000"/>
              </a:solidFill>
            </a:rPr>
            <a:t> Machamp</a:t>
          </a:r>
          <a:endParaRPr lang="en-US" sz="1100" b="1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0.73973</cdr:x>
      <cdr:y>0.77576</cdr:y>
    </cdr:from>
    <cdr:to>
      <cdr:x>0.96117</cdr:x>
      <cdr:y>0.8387</cdr:y>
    </cdr:to>
    <cdr:sp macro="" textlink="">
      <cdr:nvSpPr>
        <cdr:cNvPr id="81" name="TextBox 80">
          <a:extLst xmlns:a="http://schemas.openxmlformats.org/drawingml/2006/main">
            <a:ext uri="{FF2B5EF4-FFF2-40B4-BE49-F238E27FC236}">
              <a16:creationId xmlns:a16="http://schemas.microsoft.com/office/drawing/2014/main" id="{09A6A9B6-52E4-5EF2-943A-1268C1F7AE0C}"/>
            </a:ext>
          </a:extLst>
        </cdr:cNvPr>
        <cdr:cNvSpPr txBox="1"/>
      </cdr:nvSpPr>
      <cdr:spPr>
        <a:xfrm xmlns:a="http://schemas.openxmlformats.org/drawingml/2006/main">
          <a:off x="6862761" y="6633769"/>
          <a:ext cx="2054363" cy="5382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rgbClr val="FF5050"/>
              </a:solidFill>
            </a:rPr>
            <a:t>Budget counters</a:t>
          </a:r>
          <a:endParaRPr lang="en-US" sz="1100" b="1">
            <a:solidFill>
              <a:srgbClr val="FF5050"/>
            </a:solidFill>
          </a:endParaRPr>
        </a:p>
      </cdr:txBody>
    </cdr:sp>
  </cdr:relSizeAnchor>
  <cdr:relSizeAnchor xmlns:cdr="http://schemas.openxmlformats.org/drawingml/2006/chartDrawing">
    <cdr:from>
      <cdr:x>0.28782</cdr:x>
      <cdr:y>0.49353</cdr:y>
    </cdr:from>
    <cdr:to>
      <cdr:x>0.49044</cdr:x>
      <cdr:y>0.53494</cdr:y>
    </cdr:to>
    <cdr:sp macro="" textlink="">
      <cdr:nvSpPr>
        <cdr:cNvPr id="86" name="TextBox 85">
          <a:extLst xmlns:a="http://schemas.openxmlformats.org/drawingml/2006/main">
            <a:ext uri="{FF2B5EF4-FFF2-40B4-BE49-F238E27FC236}">
              <a16:creationId xmlns:a16="http://schemas.microsoft.com/office/drawing/2014/main" id="{2F84B207-EF48-8F20-8B0E-A24495FB1798}"/>
            </a:ext>
          </a:extLst>
        </cdr:cNvPr>
        <cdr:cNvSpPr txBox="1"/>
      </cdr:nvSpPr>
      <cdr:spPr>
        <a:xfrm xmlns:a="http://schemas.openxmlformats.org/drawingml/2006/main" rot="20246046">
          <a:off x="2670240" y="4220323"/>
          <a:ext cx="1879779" cy="3541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600" b="1" i="0" u="none" strike="noStrike" kern="0" cap="none" spc="0" normalizeH="0" baseline="0" noProof="0">
              <a:ln>
                <a:noFill/>
              </a:ln>
              <a:solidFill>
                <a:srgbClr val="CBE509"/>
              </a:solidFill>
              <a:effectLst/>
              <a:uLnTx/>
              <a:uFillTx/>
              <a:latin typeface="+mn-lt"/>
              <a:ea typeface="+mn-ea"/>
              <a:cs typeface="+mn-cs"/>
            </a:rPr>
            <a:t>Pheromosa</a:t>
          </a:r>
          <a:endParaRPr kumimoji="0" lang="en-US" sz="1400" b="1" i="0" u="none" strike="noStrike" kern="0" cap="none" spc="0" normalizeH="0" baseline="0" noProof="0">
            <a:ln>
              <a:noFill/>
            </a:ln>
            <a:solidFill>
              <a:srgbClr val="CBE509"/>
            </a:solidFill>
            <a:effectLst/>
            <a:uLnTx/>
            <a:uFillTx/>
            <a:latin typeface="+mn-lt"/>
            <a:ea typeface="+mn-ea"/>
            <a:cs typeface="+mn-cs"/>
          </a:endParaRPr>
        </a:p>
      </cdr:txBody>
    </cdr:sp>
  </cdr:relSizeAnchor>
  <cdr:relSizeAnchor xmlns:cdr="http://schemas.openxmlformats.org/drawingml/2006/chartDrawing">
    <cdr:from>
      <cdr:x>0.7521</cdr:x>
      <cdr:y>0.54393</cdr:y>
    </cdr:from>
    <cdr:to>
      <cdr:x>0.79254</cdr:x>
      <cdr:y>0.57619</cdr:y>
    </cdr:to>
    <cdr:sp macro="" textlink="">
      <cdr:nvSpPr>
        <cdr:cNvPr id="98" name="TextBox 97">
          <a:extLst xmlns:a="http://schemas.openxmlformats.org/drawingml/2006/main">
            <a:ext uri="{FF2B5EF4-FFF2-40B4-BE49-F238E27FC236}">
              <a16:creationId xmlns:a16="http://schemas.microsoft.com/office/drawing/2014/main" id="{E9C74359-0A7C-A48E-2557-95D5E3A77EBB}"/>
            </a:ext>
          </a:extLst>
        </cdr:cNvPr>
        <cdr:cNvSpPr txBox="1"/>
      </cdr:nvSpPr>
      <cdr:spPr>
        <a:xfrm xmlns:a="http://schemas.openxmlformats.org/drawingml/2006/main">
          <a:off x="6977489" y="4651341"/>
          <a:ext cx="375177" cy="27586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(1)</a:t>
          </a:r>
        </a:p>
      </cdr:txBody>
    </cdr:sp>
  </cdr:relSizeAnchor>
  <cdr:relSizeAnchor xmlns:cdr="http://schemas.openxmlformats.org/drawingml/2006/chartDrawing">
    <cdr:from>
      <cdr:x>0.56965</cdr:x>
      <cdr:y>0.35262</cdr:y>
    </cdr:from>
    <cdr:to>
      <cdr:x>0.77227</cdr:x>
      <cdr:y>0.39403</cdr:y>
    </cdr:to>
    <cdr:sp macro="" textlink="">
      <cdr:nvSpPr>
        <cdr:cNvPr id="42" name="TextBox 41">
          <a:extLst xmlns:a="http://schemas.openxmlformats.org/drawingml/2006/main">
            <a:ext uri="{FF2B5EF4-FFF2-40B4-BE49-F238E27FC236}">
              <a16:creationId xmlns:a16="http://schemas.microsoft.com/office/drawing/2014/main" id="{2DC36311-BDFD-52D5-0A1F-56C9481813A5}"/>
            </a:ext>
          </a:extLst>
        </cdr:cNvPr>
        <cdr:cNvSpPr txBox="1"/>
      </cdr:nvSpPr>
      <cdr:spPr>
        <a:xfrm xmlns:a="http://schemas.openxmlformats.org/drawingml/2006/main" rot="20674914">
          <a:off x="5284820" y="3015386"/>
          <a:ext cx="1879779" cy="3541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0">
              <a:solidFill>
                <a:srgbClr val="CC9900"/>
              </a:solidFill>
            </a:rPr>
            <a:t>Conkeldurr</a:t>
          </a:r>
          <a:endParaRPr lang="en-US" sz="1100" b="0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0.7521</cdr:x>
      <cdr:y>0.59573</cdr:y>
    </cdr:from>
    <cdr:to>
      <cdr:x>0.79254</cdr:x>
      <cdr:y>0.62799</cdr:y>
    </cdr:to>
    <cdr:sp macro="" textlink="">
      <cdr:nvSpPr>
        <cdr:cNvPr id="43" name="TextBox 42">
          <a:extLst xmlns:a="http://schemas.openxmlformats.org/drawingml/2006/main">
            <a:ext uri="{FF2B5EF4-FFF2-40B4-BE49-F238E27FC236}">
              <a16:creationId xmlns:a16="http://schemas.microsoft.com/office/drawing/2014/main" id="{B0442731-94C5-4A74-B0EE-78AB6EF24DCF}"/>
            </a:ext>
          </a:extLst>
        </cdr:cNvPr>
        <cdr:cNvSpPr txBox="1"/>
      </cdr:nvSpPr>
      <cdr:spPr>
        <a:xfrm xmlns:a="http://schemas.openxmlformats.org/drawingml/2006/main">
          <a:off x="6977489" y="5094253"/>
          <a:ext cx="375177" cy="27586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(2)</a:t>
          </a:r>
        </a:p>
      </cdr:txBody>
    </cdr:sp>
  </cdr:relSizeAnchor>
  <cdr:relSizeAnchor xmlns:cdr="http://schemas.openxmlformats.org/drawingml/2006/chartDrawing">
    <cdr:from>
      <cdr:x>0.07744</cdr:x>
      <cdr:y>0.42677</cdr:y>
    </cdr:from>
    <cdr:to>
      <cdr:x>0.40349</cdr:x>
      <cdr:y>0.52749</cdr:y>
    </cdr:to>
    <cdr:sp macro="" textlink="">
      <cdr:nvSpPr>
        <cdr:cNvPr id="44" name="TextBox 43">
          <a:extLst xmlns:a="http://schemas.openxmlformats.org/drawingml/2006/main">
            <a:ext uri="{FF2B5EF4-FFF2-40B4-BE49-F238E27FC236}">
              <a16:creationId xmlns:a16="http://schemas.microsoft.com/office/drawing/2014/main" id="{F6C4B443-B829-89BB-C27A-4539D07B3522}"/>
            </a:ext>
          </a:extLst>
        </cdr:cNvPr>
        <cdr:cNvSpPr txBox="1"/>
      </cdr:nvSpPr>
      <cdr:spPr>
        <a:xfrm xmlns:a="http://schemas.openxmlformats.org/drawingml/2006/main">
          <a:off x="718439" y="3649407"/>
          <a:ext cx="3024885" cy="8612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100" b="1">
              <a:solidFill>
                <a:srgbClr val="C00000"/>
              </a:solidFill>
            </a:rPr>
            <a:t>L40 Conkeldurr</a:t>
          </a:r>
          <a:endParaRPr lang="en-US" sz="1100" b="1">
            <a:solidFill>
              <a:srgbClr val="C00000"/>
            </a:solidFill>
          </a:endParaRP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219076</xdr:colOff>
      <xdr:row>1</xdr:row>
      <xdr:rowOff>180974</xdr:rowOff>
    </xdr:from>
    <xdr:to>
      <xdr:col>27</xdr:col>
      <xdr:colOff>428640</xdr:colOff>
      <xdr:row>49</xdr:row>
      <xdr:rowOff>45459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43B9DE-4362-46EE-9E7C-1B95D2F3C7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423864</xdr:colOff>
      <xdr:row>1</xdr:row>
      <xdr:rowOff>180974</xdr:rowOff>
    </xdr:from>
    <xdr:to>
      <xdr:col>41</xdr:col>
      <xdr:colOff>633428</xdr:colOff>
      <xdr:row>49</xdr:row>
      <xdr:rowOff>45459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40AA07-32E0-47D6-9163-ED3D2CC394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0.56862</cdr:x>
      <cdr:y>0.20003</cdr:y>
    </cdr:from>
    <cdr:to>
      <cdr:x>0.77124</cdr:x>
      <cdr:y>0.24144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F1414D31-F017-AC1E-35DA-99AF2D224BD1}"/>
            </a:ext>
          </a:extLst>
        </cdr:cNvPr>
        <cdr:cNvSpPr txBox="1"/>
      </cdr:nvSpPr>
      <cdr:spPr>
        <a:xfrm xmlns:a="http://schemas.openxmlformats.org/drawingml/2006/main" rot="20588910">
          <a:off x="5275303" y="1710501"/>
          <a:ext cx="1879780" cy="3541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100" b="0">
              <a:solidFill>
                <a:schemeClr val="accent1">
                  <a:lumMod val="60000"/>
                  <a:lumOff val="40000"/>
                </a:schemeClr>
              </a:solidFill>
            </a:rPr>
            <a:t>Shadow Machamp</a:t>
          </a:r>
        </a:p>
      </cdr:txBody>
    </cdr:sp>
  </cdr:relSizeAnchor>
  <cdr:relSizeAnchor xmlns:cdr="http://schemas.openxmlformats.org/drawingml/2006/chartDrawing">
    <cdr:from>
      <cdr:x>0.42309</cdr:x>
      <cdr:y>0.5162</cdr:y>
    </cdr:from>
    <cdr:to>
      <cdr:x>0.52137</cdr:x>
      <cdr:y>0.60865</cdr:y>
    </cdr:to>
    <cdr:sp macro="" textlink="">
      <cdr:nvSpPr>
        <cdr:cNvPr id="23" name="TextBox 22">
          <a:extLst xmlns:a="http://schemas.openxmlformats.org/drawingml/2006/main">
            <a:ext uri="{FF2B5EF4-FFF2-40B4-BE49-F238E27FC236}">
              <a16:creationId xmlns:a16="http://schemas.microsoft.com/office/drawing/2014/main" id="{187E8053-77FA-8D35-A1D2-B108779C4A9C}"/>
            </a:ext>
          </a:extLst>
        </cdr:cNvPr>
        <cdr:cNvSpPr txBox="1"/>
      </cdr:nvSpPr>
      <cdr:spPr>
        <a:xfrm xmlns:a="http://schemas.openxmlformats.org/drawingml/2006/main">
          <a:off x="3936208" y="510540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0.73973</cdr:x>
      <cdr:y>0.47168</cdr:y>
    </cdr:from>
    <cdr:to>
      <cdr:x>0.96117</cdr:x>
      <cdr:y>0.53462</cdr:y>
    </cdr:to>
    <cdr:sp macro="" textlink="">
      <cdr:nvSpPr>
        <cdr:cNvPr id="24" name="TextBox 23">
          <a:extLst xmlns:a="http://schemas.openxmlformats.org/drawingml/2006/main">
            <a:ext uri="{FF2B5EF4-FFF2-40B4-BE49-F238E27FC236}">
              <a16:creationId xmlns:a16="http://schemas.microsoft.com/office/drawing/2014/main" id="{57DF1B52-74FF-0675-D206-2E96D4A9AA48}"/>
            </a:ext>
          </a:extLst>
        </cdr:cNvPr>
        <cdr:cNvSpPr txBox="1"/>
      </cdr:nvSpPr>
      <cdr:spPr>
        <a:xfrm xmlns:a="http://schemas.openxmlformats.org/drawingml/2006/main">
          <a:off x="6862761" y="4033444"/>
          <a:ext cx="2054363" cy="5382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rgbClr val="C00000"/>
              </a:solidFill>
            </a:rPr>
            <a:t>L40 Machamp</a:t>
          </a:r>
        </a:p>
        <a:p xmlns:a="http://schemas.openxmlformats.org/drawingml/2006/main">
          <a:pPr algn="r"/>
          <a:r>
            <a:rPr lang="en-US" sz="1100" b="1">
              <a:solidFill>
                <a:srgbClr val="C00000"/>
              </a:solidFill>
            </a:rPr>
            <a:t>L30 Lucario/Conkeldurr</a:t>
          </a:r>
        </a:p>
      </cdr:txBody>
    </cdr:sp>
  </cdr:relSizeAnchor>
  <cdr:relSizeAnchor xmlns:cdr="http://schemas.openxmlformats.org/drawingml/2006/chartDrawing">
    <cdr:from>
      <cdr:x>0.07744</cdr:x>
      <cdr:y>0.35291</cdr:y>
    </cdr:from>
    <cdr:to>
      <cdr:x>0.40349</cdr:x>
      <cdr:y>0.45363</cdr:y>
    </cdr:to>
    <cdr:sp macro="" textlink="">
      <cdr:nvSpPr>
        <cdr:cNvPr id="28" name="TextBox 27">
          <a:extLst xmlns:a="http://schemas.openxmlformats.org/drawingml/2006/main">
            <a:ext uri="{FF2B5EF4-FFF2-40B4-BE49-F238E27FC236}">
              <a16:creationId xmlns:a16="http://schemas.microsoft.com/office/drawing/2014/main" id="{B4BC5EEC-00EF-788A-04D1-80E7CB2840CB}"/>
            </a:ext>
          </a:extLst>
        </cdr:cNvPr>
        <cdr:cNvSpPr txBox="1"/>
      </cdr:nvSpPr>
      <cdr:spPr>
        <a:xfrm xmlns:a="http://schemas.openxmlformats.org/drawingml/2006/main">
          <a:off x="718439" y="3017799"/>
          <a:ext cx="3024885" cy="86128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100" b="1">
              <a:solidFill>
                <a:srgbClr val="FF5050"/>
              </a:solidFill>
            </a:rPr>
            <a:t>L40 Lucario/Conkeldurr</a:t>
          </a:r>
        </a:p>
        <a:p xmlns:a="http://schemas.openxmlformats.org/drawingml/2006/main">
          <a:r>
            <a:rPr lang="en-US" sz="1100" b="1">
              <a:solidFill>
                <a:srgbClr val="FF5050"/>
              </a:solidFill>
            </a:rPr>
            <a:t>L30</a:t>
          </a:r>
          <a:r>
            <a:rPr lang="en-US" sz="1100" b="1" baseline="0">
              <a:solidFill>
                <a:srgbClr val="FF5050"/>
              </a:solidFill>
            </a:rPr>
            <a:t> Shadow Machamp</a:t>
          </a:r>
          <a:endParaRPr lang="en-US" sz="1100" b="1">
            <a:solidFill>
              <a:srgbClr val="FF5050"/>
            </a:solidFill>
          </a:endParaRPr>
        </a:p>
      </cdr:txBody>
    </cdr:sp>
  </cdr:relSizeAnchor>
  <cdr:relSizeAnchor xmlns:cdr="http://schemas.openxmlformats.org/drawingml/2006/chartDrawing">
    <cdr:from>
      <cdr:x>0.36947</cdr:x>
      <cdr:y>0.05923</cdr:y>
    </cdr:from>
    <cdr:to>
      <cdr:x>0.81372</cdr:x>
      <cdr:y>0.15474</cdr:y>
    </cdr:to>
    <cdr:sp macro="" textlink="">
      <cdr:nvSpPr>
        <cdr:cNvPr id="31" name="TextBox 1">
          <a:extLst xmlns:a="http://schemas.openxmlformats.org/drawingml/2006/main">
            <a:ext uri="{FF2B5EF4-FFF2-40B4-BE49-F238E27FC236}">
              <a16:creationId xmlns:a16="http://schemas.microsoft.com/office/drawing/2014/main" id="{59AF7F35-F161-8276-FB65-25AC384A898B}"/>
            </a:ext>
          </a:extLst>
        </cdr:cNvPr>
        <cdr:cNvSpPr txBox="1"/>
      </cdr:nvSpPr>
      <cdr:spPr>
        <a:xfrm xmlns:a="http://schemas.openxmlformats.org/drawingml/2006/main">
          <a:off x="3418785" y="504096"/>
          <a:ext cx="4110698" cy="8128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Average Scaled</a:t>
          </a:r>
          <a:r>
            <a:rPr lang="en-US" sz="1000" baseline="0">
              <a:solidFill>
                <a:sysClr val="windowText" lastClr="000000"/>
              </a:solidFill>
            </a:rPr>
            <a:t> Estimator (ASE)</a:t>
          </a:r>
          <a:r>
            <a:rPr lang="en-US" sz="1000">
              <a:solidFill>
                <a:sysClr val="windowText" lastClr="000000"/>
              </a:solidFill>
            </a:rPr>
            <a:t>: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Teban54's own metric, designed to rank how good attackers are </a:t>
          </a:r>
          <a:r>
            <a:rPr lang="en-US" sz="1000" i="1">
              <a:solidFill>
                <a:sysClr val="windowText" lastClr="000000"/>
              </a:solidFill>
            </a:rPr>
            <a:t>in practice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Based on raid</a:t>
          </a:r>
          <a:r>
            <a:rPr lang="en-US" sz="1000" baseline="0">
              <a:solidFill>
                <a:sysClr val="windowText" lastClr="000000"/>
              </a:solidFill>
            </a:rPr>
            <a:t> simulations</a:t>
          </a:r>
          <a:r>
            <a:rPr lang="en-US" sz="1000">
              <a:solidFill>
                <a:sysClr val="windowText" lastClr="000000"/>
              </a:solidFill>
            </a:rPr>
            <a:t>, aka Pokebattler estimators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Uses a variety of raid bosses (T5, T4/Mega,</a:t>
          </a:r>
          <a:r>
            <a:rPr lang="en-US" sz="1000" baseline="0">
              <a:solidFill>
                <a:sysClr val="windowText" lastClr="000000"/>
              </a:solidFill>
            </a:rPr>
            <a:t> T3</a:t>
          </a:r>
          <a:r>
            <a:rPr lang="en-US" sz="1000">
              <a:solidFill>
                <a:sysClr val="windowText" lastClr="000000"/>
              </a:solidFill>
            </a:rPr>
            <a:t>)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The smaller, the better</a:t>
          </a:r>
        </a:p>
      </cdr:txBody>
    </cdr:sp>
  </cdr:relSizeAnchor>
  <cdr:relSizeAnchor xmlns:cdr="http://schemas.openxmlformats.org/drawingml/2006/chartDrawing">
    <cdr:from>
      <cdr:x>0.2617</cdr:x>
      <cdr:y>0.58049</cdr:y>
    </cdr:from>
    <cdr:to>
      <cdr:x>0.51355</cdr:x>
      <cdr:y>0.64596</cdr:y>
    </cdr:to>
    <cdr:sp macro="" textlink="">
      <cdr:nvSpPr>
        <cdr:cNvPr id="61" name="TextBox 60">
          <a:extLst xmlns:a="http://schemas.openxmlformats.org/drawingml/2006/main">
            <a:ext uri="{FF2B5EF4-FFF2-40B4-BE49-F238E27FC236}">
              <a16:creationId xmlns:a16="http://schemas.microsoft.com/office/drawing/2014/main" id="{173F4F3C-8588-FA1E-B341-9D76813554A1}"/>
            </a:ext>
          </a:extLst>
        </cdr:cNvPr>
        <cdr:cNvSpPr txBox="1"/>
      </cdr:nvSpPr>
      <cdr:spPr>
        <a:xfrm xmlns:a="http://schemas.openxmlformats.org/drawingml/2006/main" rot="20253504">
          <a:off x="2422869" y="5039725"/>
          <a:ext cx="2331706" cy="56840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600" b="1">
              <a:solidFill>
                <a:srgbClr val="FF0000"/>
              </a:solidFill>
            </a:rPr>
            <a:t>Galarian</a:t>
          </a:r>
          <a:r>
            <a:rPr lang="en-US" sz="1600" b="1" baseline="0">
              <a:solidFill>
                <a:srgbClr val="FF0000"/>
              </a:solidFill>
            </a:rPr>
            <a:t> Zapdos</a:t>
          </a:r>
          <a:endParaRPr lang="en-US" sz="1400" b="1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0.12786</cdr:x>
      <cdr:y>0.73761</cdr:y>
    </cdr:from>
    <cdr:to>
      <cdr:x>0.33048</cdr:x>
      <cdr:y>0.77902</cdr:y>
    </cdr:to>
    <cdr:sp macro="" textlink="">
      <cdr:nvSpPr>
        <cdr:cNvPr id="72" name="TextBox 71">
          <a:extLst xmlns:a="http://schemas.openxmlformats.org/drawingml/2006/main">
            <a:ext uri="{FF2B5EF4-FFF2-40B4-BE49-F238E27FC236}">
              <a16:creationId xmlns:a16="http://schemas.microsoft.com/office/drawing/2014/main" id="{85B2BE5A-A094-AA18-B9ED-EEB10A263117}"/>
            </a:ext>
          </a:extLst>
        </cdr:cNvPr>
        <cdr:cNvSpPr txBox="1"/>
      </cdr:nvSpPr>
      <cdr:spPr>
        <a:xfrm xmlns:a="http://schemas.openxmlformats.org/drawingml/2006/main" rot="19852099">
          <a:off x="1186177" y="6307477"/>
          <a:ext cx="1879780" cy="3541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900" b="0">
              <a:solidFill>
                <a:schemeClr val="accent2"/>
              </a:solidFill>
            </a:rPr>
            <a:t>Hariyama</a:t>
          </a:r>
          <a:endParaRPr lang="en-US" sz="900" b="0">
            <a:solidFill>
              <a:schemeClr val="accent2"/>
            </a:solidFill>
          </a:endParaRPr>
        </a:p>
      </cdr:txBody>
    </cdr:sp>
  </cdr:relSizeAnchor>
  <cdr:relSizeAnchor xmlns:cdr="http://schemas.openxmlformats.org/drawingml/2006/chartDrawing">
    <cdr:from>
      <cdr:x>0.2906</cdr:x>
      <cdr:y>0.84746</cdr:y>
    </cdr:from>
    <cdr:to>
      <cdr:x>0.33104</cdr:x>
      <cdr:y>0.87972</cdr:y>
    </cdr:to>
    <cdr:sp macro="" textlink="">
      <cdr:nvSpPr>
        <cdr:cNvPr id="92" name="TextBox 91">
          <a:extLst xmlns:a="http://schemas.openxmlformats.org/drawingml/2006/main">
            <a:ext uri="{FF2B5EF4-FFF2-40B4-BE49-F238E27FC236}">
              <a16:creationId xmlns:a16="http://schemas.microsoft.com/office/drawing/2014/main" id="{FCDA6EC6-D55A-6E98-1F19-E626D9E60C37}"/>
            </a:ext>
          </a:extLst>
        </cdr:cNvPr>
        <cdr:cNvSpPr txBox="1"/>
      </cdr:nvSpPr>
      <cdr:spPr>
        <a:xfrm xmlns:a="http://schemas.openxmlformats.org/drawingml/2006/main">
          <a:off x="2695988" y="7246909"/>
          <a:ext cx="375177" cy="27586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(2)</a:t>
          </a:r>
        </a:p>
      </cdr:txBody>
    </cdr:sp>
  </cdr:relSizeAnchor>
  <cdr:relSizeAnchor xmlns:cdr="http://schemas.openxmlformats.org/drawingml/2006/chartDrawing">
    <cdr:from>
      <cdr:x>0.00641</cdr:x>
      <cdr:y>0</cdr:y>
    </cdr:from>
    <cdr:to>
      <cdr:x>0.00641</cdr:x>
      <cdr:y>0</cdr:y>
    </cdr:to>
    <cdr:grpSp>
      <cdr:nvGrpSpPr>
        <cdr:cNvPr id="8" name="Group 7">
          <a:extLst xmlns:a="http://schemas.openxmlformats.org/drawingml/2006/main">
            <a:ext uri="{FF2B5EF4-FFF2-40B4-BE49-F238E27FC236}">
              <a16:creationId xmlns:a16="http://schemas.microsoft.com/office/drawing/2014/main" id="{756982F4-50B9-8303-3AEC-017EB14EA995}"/>
            </a:ext>
          </a:extLst>
        </cdr:cNvPr>
        <cdr:cNvGrpSpPr/>
      </cdr:nvGrpSpPr>
      <cdr:grpSpPr>
        <a:xfrm xmlns:a="http://schemas.openxmlformats.org/drawingml/2006/main">
          <a:off x="59346" y="0"/>
          <a:ext cx="0" cy="0"/>
          <a:chOff x="59346" y="0"/>
          <a:chExt cx="0" cy="0"/>
        </a:xfrm>
      </cdr:grpSpPr>
      <cdr:grpSp>
        <cdr:nvGrpSpPr>
          <cdr:cNvPr id="3" name="Group 2">
            <a:extLst xmlns:a="http://schemas.openxmlformats.org/drawingml/2006/main">
              <a:ext uri="{FF2B5EF4-FFF2-40B4-BE49-F238E27FC236}">
                <a16:creationId xmlns:a16="http://schemas.microsoft.com/office/drawing/2014/main" id="{DEA65A16-8F38-E777-6497-D0D96EA75261}"/>
              </a:ext>
            </a:extLst>
          </cdr:cNvPr>
          <cdr:cNvGrpSpPr/>
        </cdr:nvGrpSpPr>
        <cdr:grpSpPr>
          <a:xfrm xmlns:a="http://schemas.openxmlformats.org/drawingml/2006/main">
            <a:off x="59491" y="0"/>
            <a:ext cx="0" cy="0"/>
            <a:chOff x="59491" y="0"/>
            <a:chExt cx="0" cy="0"/>
          </a:xfrm>
        </cdr:grpSpPr>
      </cdr:grpSp>
    </cdr:grpSp>
  </cdr:relSizeAnchor>
  <cdr:relSizeAnchor xmlns:cdr="http://schemas.openxmlformats.org/drawingml/2006/chartDrawing">
    <cdr:from>
      <cdr:x>0.0875</cdr:x>
      <cdr:y>0.06507</cdr:y>
    </cdr:from>
    <cdr:to>
      <cdr:x>0.44881</cdr:x>
      <cdr:y>0.18218</cdr:y>
    </cdr:to>
    <cdr:grpSp>
      <cdr:nvGrpSpPr>
        <cdr:cNvPr id="5" name="Group 4">
          <a:extLst xmlns:a="http://schemas.openxmlformats.org/drawingml/2006/main">
            <a:ext uri="{FF2B5EF4-FFF2-40B4-BE49-F238E27FC236}">
              <a16:creationId xmlns:a16="http://schemas.microsoft.com/office/drawing/2014/main" id="{EAC48D60-6A88-104E-B466-CD5CEA7838F6}"/>
            </a:ext>
          </a:extLst>
        </cdr:cNvPr>
        <cdr:cNvGrpSpPr/>
      </cdr:nvGrpSpPr>
      <cdr:grpSpPr>
        <a:xfrm xmlns:a="http://schemas.openxmlformats.org/drawingml/2006/main">
          <a:off x="810102" y="564932"/>
          <a:ext cx="3345122" cy="1016739"/>
          <a:chOff x="811769" y="556432"/>
          <a:chExt cx="3352005" cy="1001411"/>
        </a:xfrm>
      </cdr:grpSpPr>
      <cdr:grpSp>
        <cdr:nvGrpSpPr>
          <cdr:cNvPr id="35" name="Group 34">
            <a:extLst xmlns:a="http://schemas.openxmlformats.org/drawingml/2006/main">
              <a:ext uri="{FF2B5EF4-FFF2-40B4-BE49-F238E27FC236}">
                <a16:creationId xmlns:a16="http://schemas.microsoft.com/office/drawing/2014/main" id="{3454CE21-4DBF-1951-D704-63D4BDAA489B}"/>
              </a:ext>
            </a:extLst>
          </cdr:cNvPr>
          <cdr:cNvGrpSpPr/>
        </cdr:nvGrpSpPr>
        <cdr:grpSpPr>
          <a:xfrm xmlns:a="http://schemas.openxmlformats.org/drawingml/2006/main">
            <a:off x="811769" y="556432"/>
            <a:ext cx="2509241" cy="238819"/>
            <a:chOff x="1769271" y="1666870"/>
            <a:chExt cx="2516322" cy="276225"/>
          </a:xfrm>
        </cdr:grpSpPr>
        <cdr:cxnSp macro="">
          <cdr:nvCxnSpPr>
            <cdr:cNvPr id="33" name="Straight Connector 32">
              <a:extLst xmlns:a="http://schemas.openxmlformats.org/drawingml/2006/main">
                <a:ext uri="{FF2B5EF4-FFF2-40B4-BE49-F238E27FC236}">
                  <a16:creationId xmlns:a16="http://schemas.microsoft.com/office/drawing/2014/main" id="{93C21F53-BD59-AD59-BB3B-4BB5957A3B6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82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76200">
              <a:solidFill>
                <a:sysClr val="windowText" lastClr="000000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34" name="TextBox 33">
              <a:extLst xmlns:a="http://schemas.openxmlformats.org/drawingml/2006/main">
                <a:ext uri="{FF2B5EF4-FFF2-40B4-BE49-F238E27FC236}">
                  <a16:creationId xmlns:a16="http://schemas.microsoft.com/office/drawing/2014/main" id="{42D0A786-1DFD-4F02-E9F8-263771AF0A4D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0"/>
              <a:ext cx="1830523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New Pokemon</a:t>
              </a:r>
            </a:p>
          </cdr:txBody>
        </cdr:sp>
      </cdr:grpSp>
      <cdr:grpSp>
        <cdr:nvGrpSpPr>
          <cdr:cNvPr id="39" name="Group 38">
            <a:extLst xmlns:a="http://schemas.openxmlformats.org/drawingml/2006/main">
              <a:ext uri="{FF2B5EF4-FFF2-40B4-BE49-F238E27FC236}">
                <a16:creationId xmlns:a16="http://schemas.microsoft.com/office/drawing/2014/main" id="{23CAA695-BA30-D0D9-4C8B-4987AF1C258F}"/>
              </a:ext>
            </a:extLst>
          </cdr:cNvPr>
          <cdr:cNvGrpSpPr/>
        </cdr:nvGrpSpPr>
        <cdr:grpSpPr>
          <a:xfrm xmlns:a="http://schemas.openxmlformats.org/drawingml/2006/main">
            <a:off x="811769" y="747086"/>
            <a:ext cx="2814839" cy="238815"/>
            <a:chOff x="1769271" y="1666878"/>
            <a:chExt cx="2822781" cy="276225"/>
          </a:xfrm>
        </cdr:grpSpPr>
        <cdr:cxnSp macro="">
          <cdr:nvCxnSpPr>
            <cdr:cNvPr id="40" name="Straight Connector 39">
              <a:extLst xmlns:a="http://schemas.openxmlformats.org/drawingml/2006/main">
                <a:ext uri="{FF2B5EF4-FFF2-40B4-BE49-F238E27FC236}">
                  <a16:creationId xmlns:a16="http://schemas.microsoft.com/office/drawing/2014/main" id="{A9CC7C3B-C24B-360B-1682-FB89617B8782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1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1" name="TextBox 40">
              <a:extLst xmlns:a="http://schemas.openxmlformats.org/drawingml/2006/main">
                <a:ext uri="{FF2B5EF4-FFF2-40B4-BE49-F238E27FC236}">
                  <a16:creationId xmlns:a16="http://schemas.microsoft.com/office/drawing/2014/main" id="{2B0F8902-193E-097C-23F2-AE8AB4993E95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8"/>
              <a:ext cx="2136982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Non-shadow non-mega</a:t>
              </a:r>
              <a:r>
                <a:rPr lang="en-US" altLang="zh-CN" sz="1100">
                  <a:solidFill>
                    <a:sysClr val="windowText" lastClr="000000"/>
                  </a:solidFill>
                </a:rPr>
                <a:t>s</a:t>
              </a:r>
              <a:endParaRPr lang="en-US" sz="1100">
                <a:solidFill>
                  <a:sysClr val="windowText" lastClr="000000"/>
                </a:solidFill>
              </a:endParaRPr>
            </a:p>
          </cdr:txBody>
        </cdr:sp>
      </cdr:grpSp>
      <cdr:grpSp>
        <cdr:nvGrpSpPr>
          <cdr:cNvPr id="45" name="Group 44">
            <a:extLst xmlns:a="http://schemas.openxmlformats.org/drawingml/2006/main">
              <a:ext uri="{FF2B5EF4-FFF2-40B4-BE49-F238E27FC236}">
                <a16:creationId xmlns:a16="http://schemas.microsoft.com/office/drawing/2014/main" id="{CE5F2755-96C3-1C40-E7C7-33EACF32EAC6}"/>
              </a:ext>
            </a:extLst>
          </cdr:cNvPr>
          <cdr:cNvGrpSpPr/>
        </cdr:nvGrpSpPr>
        <cdr:grpSpPr>
          <a:xfrm xmlns:a="http://schemas.openxmlformats.org/drawingml/2006/main">
            <a:off x="811769" y="937736"/>
            <a:ext cx="2217828" cy="238813"/>
            <a:chOff x="1769271" y="1666878"/>
            <a:chExt cx="2224087" cy="276225"/>
          </a:xfrm>
        </cdr:grpSpPr>
        <cdr:cxnSp macro="">
          <cdr:nvCxnSpPr>
            <cdr:cNvPr id="46" name="Straight Connector 45">
              <a:extLst xmlns:a="http://schemas.openxmlformats.org/drawingml/2006/main">
                <a:ext uri="{FF2B5EF4-FFF2-40B4-BE49-F238E27FC236}">
                  <a16:creationId xmlns:a16="http://schemas.microsoft.com/office/drawing/2014/main" id="{E05F7476-CB74-8940-1CC3-AD2A2DEAC1F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sys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7" name="TextBox 46">
              <a:extLst xmlns:a="http://schemas.openxmlformats.org/drawingml/2006/main">
                <a:ext uri="{FF2B5EF4-FFF2-40B4-BE49-F238E27FC236}">
                  <a16:creationId xmlns:a16="http://schemas.microsoft.com/office/drawing/2014/main" id="{7A1C6001-3F8C-8352-318C-C8F3E3AEB69D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Shadow Pokemon</a:t>
              </a:r>
            </a:p>
          </cdr:txBody>
        </cdr:sp>
      </cdr:grpSp>
      <cdr:grpSp>
        <cdr:nvGrpSpPr>
          <cdr:cNvPr id="48" name="Group 47">
            <a:extLst xmlns:a="http://schemas.openxmlformats.org/drawingml/2006/main">
              <a:ext uri="{FF2B5EF4-FFF2-40B4-BE49-F238E27FC236}">
                <a16:creationId xmlns:a16="http://schemas.microsoft.com/office/drawing/2014/main" id="{D6AE5B2E-3FD1-C9F1-826C-B88535E30773}"/>
              </a:ext>
            </a:extLst>
          </cdr:cNvPr>
          <cdr:cNvGrpSpPr/>
        </cdr:nvGrpSpPr>
        <cdr:grpSpPr>
          <a:xfrm xmlns:a="http://schemas.openxmlformats.org/drawingml/2006/main">
            <a:off x="811769" y="1128384"/>
            <a:ext cx="2217828" cy="238812"/>
            <a:chOff x="1769271" y="1666878"/>
            <a:chExt cx="2224087" cy="276225"/>
          </a:xfrm>
        </cdr:grpSpPr>
        <cdr:cxnSp macro="">
          <cdr:nvCxnSpPr>
            <cdr:cNvPr id="49" name="Straight Connector 48">
              <a:extLst xmlns:a="http://schemas.openxmlformats.org/drawingml/2006/main">
                <a:ext uri="{FF2B5EF4-FFF2-40B4-BE49-F238E27FC236}">
                  <a16:creationId xmlns:a16="http://schemas.microsoft.com/office/drawing/2014/main" id="{4ECB6BA2-61DD-A788-3788-77B10BB9727E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lg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50" name="TextBox 49">
              <a:extLst xmlns:a="http://schemas.openxmlformats.org/drawingml/2006/main">
                <a:ext uri="{FF2B5EF4-FFF2-40B4-BE49-F238E27FC236}">
                  <a16:creationId xmlns:a16="http://schemas.microsoft.com/office/drawing/2014/main" id="{970790DC-73D7-19B1-7895-9344C5BEBD6E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Mega Pokemon</a:t>
              </a:r>
            </a:p>
          </cdr:txBody>
        </cdr:sp>
      </cdr:grpSp>
      <cdr:grpSp>
        <cdr:nvGrpSpPr>
          <cdr:cNvPr id="101" name="Group 100">
            <a:extLst xmlns:a="http://schemas.openxmlformats.org/drawingml/2006/main">
              <a:ext uri="{FF2B5EF4-FFF2-40B4-BE49-F238E27FC236}">
                <a16:creationId xmlns:a16="http://schemas.microsoft.com/office/drawing/2014/main" id="{A656E4CC-59F4-AE72-92FA-63966BFB1E1F}"/>
              </a:ext>
            </a:extLst>
          </cdr:cNvPr>
          <cdr:cNvGrpSpPr/>
        </cdr:nvGrpSpPr>
        <cdr:grpSpPr>
          <a:xfrm xmlns:a="http://schemas.openxmlformats.org/drawingml/2006/main">
            <a:off x="811769" y="1319031"/>
            <a:ext cx="3352005" cy="238812"/>
            <a:chOff x="1757312" y="1666878"/>
            <a:chExt cx="3361466" cy="276225"/>
          </a:xfrm>
        </cdr:grpSpPr>
        <cdr:sp macro="" textlink="">
          <cdr:nvSpPr>
            <cdr:cNvPr id="103" name="TextBox 102">
              <a:extLst xmlns:a="http://schemas.openxmlformats.org/drawingml/2006/main">
                <a:ext uri="{FF2B5EF4-FFF2-40B4-BE49-F238E27FC236}">
                  <a16:creationId xmlns:a16="http://schemas.microsoft.com/office/drawing/2014/main" id="{65C14CD9-301C-31AD-0243-9755008BE2F1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Legacy moves or ticket-exclusives</a:t>
              </a:r>
            </a:p>
          </cdr:txBody>
        </cdr:sp>
        <cdr:sp macro="" textlink="">
          <cdr:nvSpPr>
            <cdr:cNvPr id="104" name="TextBox 103">
              <a:extLst xmlns:a="http://schemas.openxmlformats.org/drawingml/2006/main">
                <a:ext uri="{FF2B5EF4-FFF2-40B4-BE49-F238E27FC236}">
                  <a16:creationId xmlns:a16="http://schemas.microsoft.com/office/drawing/2014/main" id="{698C02EC-973F-480E-623E-2E50DA40D510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100">
                  <a:solidFill>
                    <a:sysClr val="windowText" lastClr="000000"/>
                  </a:solidFill>
                </a:rPr>
                <a:t>*</a:t>
              </a:r>
            </a:p>
          </cdr:txBody>
        </cdr:sp>
      </cdr:grpSp>
    </cdr:grpSp>
  </cdr:relSizeAnchor>
  <cdr:relSizeAnchor xmlns:cdr="http://schemas.openxmlformats.org/drawingml/2006/chartDrawing">
    <cdr:from>
      <cdr:x>0.07744</cdr:x>
      <cdr:y>0.25913</cdr:y>
    </cdr:from>
    <cdr:to>
      <cdr:x>0.40349</cdr:x>
      <cdr:y>0.35985</cdr:y>
    </cdr:to>
    <cdr:sp macro="" textlink="">
      <cdr:nvSpPr>
        <cdr:cNvPr id="105" name="TextBox 104">
          <a:extLst xmlns:a="http://schemas.openxmlformats.org/drawingml/2006/main">
            <a:ext uri="{FF2B5EF4-FFF2-40B4-BE49-F238E27FC236}">
              <a16:creationId xmlns:a16="http://schemas.microsoft.com/office/drawing/2014/main" id="{0DF2940A-2FFF-F252-89B4-71C267B3349C}"/>
            </a:ext>
          </a:extLst>
        </cdr:cNvPr>
        <cdr:cNvSpPr txBox="1"/>
      </cdr:nvSpPr>
      <cdr:spPr>
        <a:xfrm xmlns:a="http://schemas.openxmlformats.org/drawingml/2006/main">
          <a:off x="718439" y="2215857"/>
          <a:ext cx="3024885" cy="8612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100" b="1">
              <a:solidFill>
                <a:srgbClr val="C00000"/>
              </a:solidFill>
            </a:rPr>
            <a:t>L40 Shadow Machamp</a:t>
          </a:r>
          <a:endParaRPr lang="en-US" sz="1100" b="1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0.83881</cdr:x>
      <cdr:y>0.90223</cdr:y>
    </cdr:from>
    <cdr:to>
      <cdr:x>0.94374</cdr:x>
      <cdr:y>0.95355</cdr:y>
    </cdr:to>
    <cdr:sp macro="" textlink="">
      <cdr:nvSpPr>
        <cdr:cNvPr id="75" name="TextBox 74">
          <a:extLst xmlns:a="http://schemas.openxmlformats.org/drawingml/2006/main">
            <a:ext uri="{FF2B5EF4-FFF2-40B4-BE49-F238E27FC236}">
              <a16:creationId xmlns:a16="http://schemas.microsoft.com/office/drawing/2014/main" id="{DD511171-F35A-B5B2-7D8B-37A27D1F6384}"/>
            </a:ext>
          </a:extLst>
        </cdr:cNvPr>
        <cdr:cNvSpPr txBox="1"/>
      </cdr:nvSpPr>
      <cdr:spPr>
        <a:xfrm xmlns:a="http://schemas.openxmlformats.org/drawingml/2006/main">
          <a:off x="7781923" y="7715251"/>
          <a:ext cx="973479" cy="43882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>
              <a:solidFill>
                <a:schemeClr val="accent1"/>
              </a:solidFill>
            </a:rPr>
            <a:t>(1) Heracross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rgbClr val="70AD47">
                  <a:lumMod val="75000"/>
                </a:srgbClr>
              </a:solidFill>
              <a:effectLst/>
              <a:uLnTx/>
              <a:uFillTx/>
              <a:latin typeface="+mn-lt"/>
              <a:ea typeface="+mn-ea"/>
              <a:cs typeface="+mn-cs"/>
            </a:rPr>
            <a:t>(2) Sirfetch'd</a:t>
          </a:r>
        </a:p>
      </cdr:txBody>
    </cdr:sp>
  </cdr:relSizeAnchor>
  <cdr:relSizeAnchor xmlns:cdr="http://schemas.openxmlformats.org/drawingml/2006/chartDrawing">
    <cdr:from>
      <cdr:x>0.56657</cdr:x>
      <cdr:y>0.26575</cdr:y>
    </cdr:from>
    <cdr:to>
      <cdr:x>0.76919</cdr:x>
      <cdr:y>0.30716</cdr:y>
    </cdr:to>
    <cdr:sp macro="" textlink="">
      <cdr:nvSpPr>
        <cdr:cNvPr id="64" name="TextBox 63">
          <a:extLst xmlns:a="http://schemas.openxmlformats.org/drawingml/2006/main">
            <a:ext uri="{FF2B5EF4-FFF2-40B4-BE49-F238E27FC236}">
              <a16:creationId xmlns:a16="http://schemas.microsoft.com/office/drawing/2014/main" id="{6C0930B4-AF28-7F05-5C6E-8EF773571599}"/>
            </a:ext>
          </a:extLst>
        </cdr:cNvPr>
        <cdr:cNvSpPr txBox="1"/>
      </cdr:nvSpPr>
      <cdr:spPr>
        <a:xfrm xmlns:a="http://schemas.openxmlformats.org/drawingml/2006/main" rot="20325264">
          <a:off x="5256253" y="2272477"/>
          <a:ext cx="1879780" cy="3541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100" b="0">
              <a:solidFill>
                <a:schemeClr val="accent2"/>
              </a:solidFill>
            </a:rPr>
            <a:t>Shadow Hariyama</a:t>
          </a:r>
        </a:p>
      </cdr:txBody>
    </cdr:sp>
  </cdr:relSizeAnchor>
  <cdr:relSizeAnchor xmlns:cdr="http://schemas.openxmlformats.org/drawingml/2006/chartDrawing">
    <cdr:from>
      <cdr:x>0.56862</cdr:x>
      <cdr:y>0.31698</cdr:y>
    </cdr:from>
    <cdr:to>
      <cdr:x>0.77124</cdr:x>
      <cdr:y>0.35839</cdr:y>
    </cdr:to>
    <cdr:sp macro="" textlink="">
      <cdr:nvSpPr>
        <cdr:cNvPr id="65" name="TextBox 64">
          <a:extLst xmlns:a="http://schemas.openxmlformats.org/drawingml/2006/main">
            <a:ext uri="{FF2B5EF4-FFF2-40B4-BE49-F238E27FC236}">
              <a16:creationId xmlns:a16="http://schemas.microsoft.com/office/drawing/2014/main" id="{4A5A233E-519C-0371-A682-1E52FE1EB8C5}"/>
            </a:ext>
          </a:extLst>
        </cdr:cNvPr>
        <cdr:cNvSpPr txBox="1"/>
      </cdr:nvSpPr>
      <cdr:spPr>
        <a:xfrm xmlns:a="http://schemas.openxmlformats.org/drawingml/2006/main" rot="20465889">
          <a:off x="5275303" y="2710626"/>
          <a:ext cx="1879780" cy="3541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0">
              <a:solidFill>
                <a:srgbClr val="CC9900"/>
              </a:solidFill>
            </a:rPr>
            <a:t>Conkeldurr, </a:t>
          </a:r>
          <a:r>
            <a:rPr lang="en-US" altLang="zh-CN" sz="1100" b="0">
              <a:solidFill>
                <a:schemeClr val="accent1"/>
              </a:solidFill>
            </a:rPr>
            <a:t>Lucario</a:t>
          </a:r>
          <a:endParaRPr lang="en-US" sz="1100" b="0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0.56862</cdr:x>
      <cdr:y>0.40554</cdr:y>
    </cdr:from>
    <cdr:to>
      <cdr:x>0.77124</cdr:x>
      <cdr:y>0.44695</cdr:y>
    </cdr:to>
    <cdr:sp macro="" textlink="">
      <cdr:nvSpPr>
        <cdr:cNvPr id="68" name="TextBox 67">
          <a:extLst xmlns:a="http://schemas.openxmlformats.org/drawingml/2006/main">
            <a:ext uri="{FF2B5EF4-FFF2-40B4-BE49-F238E27FC236}">
              <a16:creationId xmlns:a16="http://schemas.microsoft.com/office/drawing/2014/main" id="{AB433EC5-295D-B7AF-3E40-E237787EACE5}"/>
            </a:ext>
          </a:extLst>
        </cdr:cNvPr>
        <cdr:cNvSpPr txBox="1"/>
      </cdr:nvSpPr>
      <cdr:spPr>
        <a:xfrm xmlns:a="http://schemas.openxmlformats.org/drawingml/2006/main" rot="20588910">
          <a:off x="5275304" y="3467863"/>
          <a:ext cx="1879780" cy="3541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100" b="0">
              <a:solidFill>
                <a:schemeClr val="accent1">
                  <a:lumMod val="60000"/>
                  <a:lumOff val="40000"/>
                </a:schemeClr>
              </a:solidFill>
            </a:rPr>
            <a:t>Machamp</a:t>
          </a:r>
        </a:p>
      </cdr:txBody>
    </cdr:sp>
  </cdr:relSizeAnchor>
  <cdr:relSizeAnchor xmlns:cdr="http://schemas.openxmlformats.org/drawingml/2006/chartDrawing">
    <cdr:from>
      <cdr:x>0.24406</cdr:x>
      <cdr:y>0.64878</cdr:y>
    </cdr:from>
    <cdr:to>
      <cdr:x>0.49591</cdr:x>
      <cdr:y>0.71425</cdr:y>
    </cdr:to>
    <cdr:sp macro="" textlink="">
      <cdr:nvSpPr>
        <cdr:cNvPr id="69" name="TextBox 68">
          <a:extLst xmlns:a="http://schemas.openxmlformats.org/drawingml/2006/main">
            <a:ext uri="{FF2B5EF4-FFF2-40B4-BE49-F238E27FC236}">
              <a16:creationId xmlns:a16="http://schemas.microsoft.com/office/drawing/2014/main" id="{089AD675-2D1B-2D47-2052-7FD5CA62C597}"/>
            </a:ext>
          </a:extLst>
        </cdr:cNvPr>
        <cdr:cNvSpPr txBox="1"/>
      </cdr:nvSpPr>
      <cdr:spPr>
        <a:xfrm xmlns:a="http://schemas.openxmlformats.org/drawingml/2006/main" rot="20253504">
          <a:off x="2264230" y="5547945"/>
          <a:ext cx="2336531" cy="55985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600" b="1">
              <a:solidFill>
                <a:srgbClr val="C00000"/>
              </a:solidFill>
            </a:rPr>
            <a:t>Buzzwole</a:t>
          </a:r>
          <a:endParaRPr lang="en-US" sz="1400" b="1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0.56657</cdr:x>
      <cdr:y>0.55814</cdr:y>
    </cdr:from>
    <cdr:to>
      <cdr:x>0.76919</cdr:x>
      <cdr:y>0.59955</cdr:y>
    </cdr:to>
    <cdr:sp macro="" textlink="">
      <cdr:nvSpPr>
        <cdr:cNvPr id="71" name="TextBox 70">
          <a:extLst xmlns:a="http://schemas.openxmlformats.org/drawingml/2006/main">
            <a:ext uri="{FF2B5EF4-FFF2-40B4-BE49-F238E27FC236}">
              <a16:creationId xmlns:a16="http://schemas.microsoft.com/office/drawing/2014/main" id="{1DDEF891-CCF1-AF26-6C40-A57738329F7D}"/>
            </a:ext>
          </a:extLst>
        </cdr:cNvPr>
        <cdr:cNvSpPr txBox="1"/>
      </cdr:nvSpPr>
      <cdr:spPr>
        <a:xfrm xmlns:a="http://schemas.openxmlformats.org/drawingml/2006/main" rot="20276955">
          <a:off x="5256253" y="4772790"/>
          <a:ext cx="1879780" cy="3541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900" b="0">
              <a:solidFill>
                <a:schemeClr val="accent6"/>
              </a:solidFill>
            </a:rPr>
            <a:t>Breloom</a:t>
          </a:r>
        </a:p>
      </cdr:txBody>
    </cdr:sp>
  </cdr:relSizeAnchor>
  <cdr:relSizeAnchor xmlns:cdr="http://schemas.openxmlformats.org/drawingml/2006/chartDrawing">
    <cdr:from>
      <cdr:x>0.29552</cdr:x>
      <cdr:y>0.69904</cdr:y>
    </cdr:from>
    <cdr:to>
      <cdr:x>0.49814</cdr:x>
      <cdr:y>0.74045</cdr:y>
    </cdr:to>
    <cdr:sp macro="" textlink="">
      <cdr:nvSpPr>
        <cdr:cNvPr id="73" name="TextBox 72">
          <a:extLst xmlns:a="http://schemas.openxmlformats.org/drawingml/2006/main">
            <a:ext uri="{FF2B5EF4-FFF2-40B4-BE49-F238E27FC236}">
              <a16:creationId xmlns:a16="http://schemas.microsoft.com/office/drawing/2014/main" id="{DA4C1FF0-7EBD-8DEE-285C-7F8FAAE324A2}"/>
            </a:ext>
          </a:extLst>
        </cdr:cNvPr>
        <cdr:cNvSpPr txBox="1"/>
      </cdr:nvSpPr>
      <cdr:spPr>
        <a:xfrm xmlns:a="http://schemas.openxmlformats.org/drawingml/2006/main" rot="19694730">
          <a:off x="2741652" y="5977700"/>
          <a:ext cx="1879780" cy="3541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100" b="0">
              <a:solidFill>
                <a:schemeClr val="accent2">
                  <a:lumMod val="75000"/>
                </a:schemeClr>
              </a:solidFill>
            </a:rPr>
            <a:t>Mega Lopunny</a:t>
          </a:r>
        </a:p>
      </cdr:txBody>
    </cdr:sp>
  </cdr:relSizeAnchor>
  <cdr:relSizeAnchor xmlns:cdr="http://schemas.openxmlformats.org/drawingml/2006/chartDrawing">
    <cdr:from>
      <cdr:x>0.2533</cdr:x>
      <cdr:y>0.85708</cdr:y>
    </cdr:from>
    <cdr:to>
      <cdr:x>0.50515</cdr:x>
      <cdr:y>0.92255</cdr:y>
    </cdr:to>
    <cdr:sp macro="" textlink="">
      <cdr:nvSpPr>
        <cdr:cNvPr id="77" name="TextBox 76">
          <a:extLst xmlns:a="http://schemas.openxmlformats.org/drawingml/2006/main">
            <a:ext uri="{FF2B5EF4-FFF2-40B4-BE49-F238E27FC236}">
              <a16:creationId xmlns:a16="http://schemas.microsoft.com/office/drawing/2014/main" id="{D4818788-21C7-8E2C-DAD5-D2C1CED1968D}"/>
            </a:ext>
          </a:extLst>
        </cdr:cNvPr>
        <cdr:cNvSpPr txBox="1"/>
      </cdr:nvSpPr>
      <cdr:spPr>
        <a:xfrm xmlns:a="http://schemas.openxmlformats.org/drawingml/2006/main" rot="19794981">
          <a:off x="2349955" y="7329120"/>
          <a:ext cx="2336531" cy="55985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600" b="1">
              <a:solidFill>
                <a:srgbClr val="9999FF"/>
              </a:solidFill>
            </a:rPr>
            <a:t>Sneasler</a:t>
          </a:r>
          <a:endParaRPr lang="en-US" sz="1400" b="1">
            <a:solidFill>
              <a:srgbClr val="9999FF"/>
            </a:solidFill>
          </a:endParaRPr>
        </a:p>
      </cdr:txBody>
    </cdr:sp>
  </cdr:relSizeAnchor>
  <cdr:relSizeAnchor xmlns:cdr="http://schemas.openxmlformats.org/drawingml/2006/chartDrawing">
    <cdr:from>
      <cdr:x>0.73973</cdr:x>
      <cdr:y>0.17093</cdr:y>
    </cdr:from>
    <cdr:to>
      <cdr:x>0.96117</cdr:x>
      <cdr:y>0.23387</cdr:y>
    </cdr:to>
    <cdr:sp macro="" textlink="">
      <cdr:nvSpPr>
        <cdr:cNvPr id="78" name="TextBox 77">
          <a:extLst xmlns:a="http://schemas.openxmlformats.org/drawingml/2006/main">
            <a:ext uri="{FF2B5EF4-FFF2-40B4-BE49-F238E27FC236}">
              <a16:creationId xmlns:a16="http://schemas.microsoft.com/office/drawing/2014/main" id="{370CA33E-B55C-63B0-5E2E-879AFA62A910}"/>
            </a:ext>
          </a:extLst>
        </cdr:cNvPr>
        <cdr:cNvSpPr txBox="1"/>
      </cdr:nvSpPr>
      <cdr:spPr>
        <a:xfrm xmlns:a="http://schemas.openxmlformats.org/drawingml/2006/main">
          <a:off x="6862761" y="1461694"/>
          <a:ext cx="2054363" cy="5382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rgbClr val="FF5050"/>
              </a:solidFill>
            </a:rPr>
            <a:t>L50</a:t>
          </a:r>
          <a:r>
            <a:rPr lang="en-US" altLang="zh-CN" sz="1100" b="1" baseline="0">
              <a:solidFill>
                <a:srgbClr val="FF5050"/>
              </a:solidFill>
            </a:rPr>
            <a:t> Shadow Machamp</a:t>
          </a:r>
          <a:endParaRPr lang="en-US" sz="1100" b="1">
            <a:solidFill>
              <a:srgbClr val="FF5050"/>
            </a:solidFill>
          </a:endParaRPr>
        </a:p>
      </cdr:txBody>
    </cdr:sp>
  </cdr:relSizeAnchor>
  <cdr:relSizeAnchor xmlns:cdr="http://schemas.openxmlformats.org/drawingml/2006/chartDrawing">
    <cdr:from>
      <cdr:x>0.73973</cdr:x>
      <cdr:y>0.69222</cdr:y>
    </cdr:from>
    <cdr:to>
      <cdr:x>0.96117</cdr:x>
      <cdr:y>0.75516</cdr:y>
    </cdr:to>
    <cdr:sp macro="" textlink="">
      <cdr:nvSpPr>
        <cdr:cNvPr id="79" name="TextBox 78">
          <a:extLst xmlns:a="http://schemas.openxmlformats.org/drawingml/2006/main">
            <a:ext uri="{FF2B5EF4-FFF2-40B4-BE49-F238E27FC236}">
              <a16:creationId xmlns:a16="http://schemas.microsoft.com/office/drawing/2014/main" id="{EEF3BC5A-8B35-5BFE-5E7C-3E0C223CEA60}"/>
            </a:ext>
          </a:extLst>
        </cdr:cNvPr>
        <cdr:cNvSpPr txBox="1"/>
      </cdr:nvSpPr>
      <cdr:spPr>
        <a:xfrm xmlns:a="http://schemas.openxmlformats.org/drawingml/2006/main">
          <a:off x="6862761" y="5919393"/>
          <a:ext cx="2054363" cy="5382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rgbClr val="FF5050"/>
              </a:solidFill>
            </a:rPr>
            <a:t>L30</a:t>
          </a:r>
          <a:r>
            <a:rPr lang="en-US" altLang="zh-CN" sz="1100" b="1" baseline="0">
              <a:solidFill>
                <a:srgbClr val="FF5050"/>
              </a:solidFill>
            </a:rPr>
            <a:t> Machamp</a:t>
          </a:r>
          <a:endParaRPr lang="en-US" sz="1100" b="1">
            <a:solidFill>
              <a:srgbClr val="FF5050"/>
            </a:solidFill>
          </a:endParaRPr>
        </a:p>
      </cdr:txBody>
    </cdr:sp>
  </cdr:relSizeAnchor>
  <cdr:relSizeAnchor xmlns:cdr="http://schemas.openxmlformats.org/drawingml/2006/chartDrawing">
    <cdr:from>
      <cdr:x>0.73973</cdr:x>
      <cdr:y>0.77576</cdr:y>
    </cdr:from>
    <cdr:to>
      <cdr:x>0.96117</cdr:x>
      <cdr:y>0.8387</cdr:y>
    </cdr:to>
    <cdr:sp macro="" textlink="">
      <cdr:nvSpPr>
        <cdr:cNvPr id="81" name="TextBox 80">
          <a:extLst xmlns:a="http://schemas.openxmlformats.org/drawingml/2006/main">
            <a:ext uri="{FF2B5EF4-FFF2-40B4-BE49-F238E27FC236}">
              <a16:creationId xmlns:a16="http://schemas.microsoft.com/office/drawing/2014/main" id="{09A6A9B6-52E4-5EF2-943A-1268C1F7AE0C}"/>
            </a:ext>
          </a:extLst>
        </cdr:cNvPr>
        <cdr:cNvSpPr txBox="1"/>
      </cdr:nvSpPr>
      <cdr:spPr>
        <a:xfrm xmlns:a="http://schemas.openxmlformats.org/drawingml/2006/main">
          <a:off x="6862761" y="6633769"/>
          <a:ext cx="2054363" cy="5382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rgbClr val="C00000"/>
              </a:solidFill>
            </a:rPr>
            <a:t>Budget counters</a:t>
          </a:r>
          <a:endParaRPr lang="en-US" sz="1100" b="1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0.56195</cdr:x>
      <cdr:y>0.60269</cdr:y>
    </cdr:from>
    <cdr:to>
      <cdr:x>0.76457</cdr:x>
      <cdr:y>0.6441</cdr:y>
    </cdr:to>
    <cdr:sp macro="" textlink="">
      <cdr:nvSpPr>
        <cdr:cNvPr id="86" name="TextBox 85">
          <a:extLst xmlns:a="http://schemas.openxmlformats.org/drawingml/2006/main">
            <a:ext uri="{FF2B5EF4-FFF2-40B4-BE49-F238E27FC236}">
              <a16:creationId xmlns:a16="http://schemas.microsoft.com/office/drawing/2014/main" id="{2F84B207-EF48-8F20-8B0E-A24495FB1798}"/>
            </a:ext>
          </a:extLst>
        </cdr:cNvPr>
        <cdr:cNvSpPr txBox="1"/>
      </cdr:nvSpPr>
      <cdr:spPr>
        <a:xfrm xmlns:a="http://schemas.openxmlformats.org/drawingml/2006/main" rot="19842330">
          <a:off x="5213390" y="5153790"/>
          <a:ext cx="1879780" cy="3541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600" b="1" i="0" u="none" strike="noStrike" kern="0" cap="none" spc="0" normalizeH="0" baseline="0" noProof="0">
              <a:ln>
                <a:noFill/>
              </a:ln>
              <a:solidFill>
                <a:srgbClr val="CBE509"/>
              </a:solidFill>
              <a:effectLst/>
              <a:uLnTx/>
              <a:uFillTx/>
              <a:latin typeface="+mn-lt"/>
              <a:ea typeface="+mn-ea"/>
              <a:cs typeface="+mn-cs"/>
            </a:rPr>
            <a:t>Pheromosa</a:t>
          </a:r>
          <a:endParaRPr kumimoji="0" lang="en-US" sz="1400" b="1" i="0" u="none" strike="noStrike" kern="0" cap="none" spc="0" normalizeH="0" baseline="0" noProof="0">
            <a:ln>
              <a:noFill/>
            </a:ln>
            <a:solidFill>
              <a:srgbClr val="CBE509"/>
            </a:solidFill>
            <a:effectLst/>
            <a:uLnTx/>
            <a:uFillTx/>
            <a:latin typeface="+mn-lt"/>
            <a:ea typeface="+mn-ea"/>
            <a:cs typeface="+mn-cs"/>
          </a:endParaRPr>
        </a:p>
      </cdr:txBody>
    </cdr:sp>
  </cdr:relSizeAnchor>
  <cdr:relSizeAnchor xmlns:cdr="http://schemas.openxmlformats.org/drawingml/2006/chartDrawing">
    <cdr:from>
      <cdr:x>0.2906</cdr:x>
      <cdr:y>0.81182</cdr:y>
    </cdr:from>
    <cdr:to>
      <cdr:x>0.33104</cdr:x>
      <cdr:y>0.84408</cdr:y>
    </cdr:to>
    <cdr:sp macro="" textlink="">
      <cdr:nvSpPr>
        <cdr:cNvPr id="98" name="TextBox 97">
          <a:extLst xmlns:a="http://schemas.openxmlformats.org/drawingml/2006/main">
            <a:ext uri="{FF2B5EF4-FFF2-40B4-BE49-F238E27FC236}">
              <a16:creationId xmlns:a16="http://schemas.microsoft.com/office/drawing/2014/main" id="{E9C74359-0A7C-A48E-2557-95D5E3A77EBB}"/>
            </a:ext>
          </a:extLst>
        </cdr:cNvPr>
        <cdr:cNvSpPr txBox="1"/>
      </cdr:nvSpPr>
      <cdr:spPr>
        <a:xfrm xmlns:a="http://schemas.openxmlformats.org/drawingml/2006/main">
          <a:off x="2695988" y="6942109"/>
          <a:ext cx="375177" cy="27586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(1)</a:t>
          </a: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0.56862</cdr:x>
      <cdr:y>0.18889</cdr:y>
    </cdr:from>
    <cdr:to>
      <cdr:x>0.77124</cdr:x>
      <cdr:y>0.2303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F1414D31-F017-AC1E-35DA-99AF2D224BD1}"/>
            </a:ext>
          </a:extLst>
        </cdr:cNvPr>
        <cdr:cNvSpPr txBox="1"/>
      </cdr:nvSpPr>
      <cdr:spPr>
        <a:xfrm xmlns:a="http://schemas.openxmlformats.org/drawingml/2006/main" rot="20747673">
          <a:off x="5275295" y="1615265"/>
          <a:ext cx="1879779" cy="35410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100" b="0">
              <a:solidFill>
                <a:schemeClr val="accent1">
                  <a:lumMod val="60000"/>
                  <a:lumOff val="40000"/>
                </a:schemeClr>
              </a:solidFill>
            </a:rPr>
            <a:t>Shadow Machamp</a:t>
          </a:r>
        </a:p>
      </cdr:txBody>
    </cdr:sp>
  </cdr:relSizeAnchor>
  <cdr:relSizeAnchor xmlns:cdr="http://schemas.openxmlformats.org/drawingml/2006/chartDrawing">
    <cdr:from>
      <cdr:x>0.42309</cdr:x>
      <cdr:y>0.5162</cdr:y>
    </cdr:from>
    <cdr:to>
      <cdr:x>0.52137</cdr:x>
      <cdr:y>0.60865</cdr:y>
    </cdr:to>
    <cdr:sp macro="" textlink="">
      <cdr:nvSpPr>
        <cdr:cNvPr id="23" name="TextBox 22">
          <a:extLst xmlns:a="http://schemas.openxmlformats.org/drawingml/2006/main">
            <a:ext uri="{FF2B5EF4-FFF2-40B4-BE49-F238E27FC236}">
              <a16:creationId xmlns:a16="http://schemas.microsoft.com/office/drawing/2014/main" id="{187E8053-77FA-8D35-A1D2-B108779C4A9C}"/>
            </a:ext>
          </a:extLst>
        </cdr:cNvPr>
        <cdr:cNvSpPr txBox="1"/>
      </cdr:nvSpPr>
      <cdr:spPr>
        <a:xfrm xmlns:a="http://schemas.openxmlformats.org/drawingml/2006/main">
          <a:off x="3936208" y="510540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0.73973</cdr:x>
      <cdr:y>0.51011</cdr:y>
    </cdr:from>
    <cdr:to>
      <cdr:x>0.96117</cdr:x>
      <cdr:y>0.57305</cdr:y>
    </cdr:to>
    <cdr:sp macro="" textlink="">
      <cdr:nvSpPr>
        <cdr:cNvPr id="24" name="TextBox 23">
          <a:extLst xmlns:a="http://schemas.openxmlformats.org/drawingml/2006/main">
            <a:ext uri="{FF2B5EF4-FFF2-40B4-BE49-F238E27FC236}">
              <a16:creationId xmlns:a16="http://schemas.microsoft.com/office/drawing/2014/main" id="{57DF1B52-74FF-0675-D206-2E96D4A9AA48}"/>
            </a:ext>
          </a:extLst>
        </cdr:cNvPr>
        <cdr:cNvSpPr txBox="1"/>
      </cdr:nvSpPr>
      <cdr:spPr>
        <a:xfrm xmlns:a="http://schemas.openxmlformats.org/drawingml/2006/main">
          <a:off x="6862744" y="4362083"/>
          <a:ext cx="2054380" cy="5382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rgbClr val="FF5050"/>
              </a:solidFill>
            </a:rPr>
            <a:t>L40 Machamp</a:t>
          </a:r>
        </a:p>
        <a:p xmlns:a="http://schemas.openxmlformats.org/drawingml/2006/main">
          <a:pPr algn="r"/>
          <a:r>
            <a:rPr lang="en-US" sz="1100" b="1">
              <a:solidFill>
                <a:srgbClr val="FF5050"/>
              </a:solidFill>
            </a:rPr>
            <a:t>L30 Lucario/Conkeldurr</a:t>
          </a:r>
        </a:p>
      </cdr:txBody>
    </cdr:sp>
  </cdr:relSizeAnchor>
  <cdr:relSizeAnchor xmlns:cdr="http://schemas.openxmlformats.org/drawingml/2006/chartDrawing">
    <cdr:from>
      <cdr:x>0.07744</cdr:x>
      <cdr:y>0.30557</cdr:y>
    </cdr:from>
    <cdr:to>
      <cdr:x>0.40349</cdr:x>
      <cdr:y>0.40629</cdr:y>
    </cdr:to>
    <cdr:sp macro="" textlink="">
      <cdr:nvSpPr>
        <cdr:cNvPr id="28" name="TextBox 27">
          <a:extLst xmlns:a="http://schemas.openxmlformats.org/drawingml/2006/main">
            <a:ext uri="{FF2B5EF4-FFF2-40B4-BE49-F238E27FC236}">
              <a16:creationId xmlns:a16="http://schemas.microsoft.com/office/drawing/2014/main" id="{B4BC5EEC-00EF-788A-04D1-80E7CB2840CB}"/>
            </a:ext>
          </a:extLst>
        </cdr:cNvPr>
        <cdr:cNvSpPr txBox="1"/>
      </cdr:nvSpPr>
      <cdr:spPr>
        <a:xfrm xmlns:a="http://schemas.openxmlformats.org/drawingml/2006/main">
          <a:off x="718439" y="2612985"/>
          <a:ext cx="3024885" cy="86128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100" b="1">
              <a:solidFill>
                <a:srgbClr val="FF5050"/>
              </a:solidFill>
            </a:rPr>
            <a:t>L40 Lucario</a:t>
          </a:r>
        </a:p>
        <a:p xmlns:a="http://schemas.openxmlformats.org/drawingml/2006/main">
          <a:r>
            <a:rPr lang="en-US" sz="1100" b="1">
              <a:solidFill>
                <a:srgbClr val="FF5050"/>
              </a:solidFill>
            </a:rPr>
            <a:t>L30</a:t>
          </a:r>
          <a:r>
            <a:rPr lang="en-US" sz="1100" b="1" baseline="0">
              <a:solidFill>
                <a:srgbClr val="FF5050"/>
              </a:solidFill>
            </a:rPr>
            <a:t> Shadow Machamp</a:t>
          </a:r>
          <a:endParaRPr lang="en-US" sz="1100" b="1">
            <a:solidFill>
              <a:srgbClr val="FF5050"/>
            </a:solidFill>
          </a:endParaRPr>
        </a:p>
      </cdr:txBody>
    </cdr:sp>
  </cdr:relSizeAnchor>
  <cdr:relSizeAnchor xmlns:cdr="http://schemas.openxmlformats.org/drawingml/2006/chartDrawing">
    <cdr:from>
      <cdr:x>0.36947</cdr:x>
      <cdr:y>0.05923</cdr:y>
    </cdr:from>
    <cdr:to>
      <cdr:x>0.81372</cdr:x>
      <cdr:y>0.15474</cdr:y>
    </cdr:to>
    <cdr:sp macro="" textlink="">
      <cdr:nvSpPr>
        <cdr:cNvPr id="31" name="TextBox 1">
          <a:extLst xmlns:a="http://schemas.openxmlformats.org/drawingml/2006/main">
            <a:ext uri="{FF2B5EF4-FFF2-40B4-BE49-F238E27FC236}">
              <a16:creationId xmlns:a16="http://schemas.microsoft.com/office/drawing/2014/main" id="{59AF7F35-F161-8276-FB65-25AC384A898B}"/>
            </a:ext>
          </a:extLst>
        </cdr:cNvPr>
        <cdr:cNvSpPr txBox="1"/>
      </cdr:nvSpPr>
      <cdr:spPr>
        <a:xfrm xmlns:a="http://schemas.openxmlformats.org/drawingml/2006/main">
          <a:off x="3418785" y="504096"/>
          <a:ext cx="4110698" cy="8128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Average Scaled</a:t>
          </a:r>
          <a:r>
            <a:rPr lang="en-US" sz="1000" baseline="0">
              <a:solidFill>
                <a:sysClr val="windowText" lastClr="000000"/>
              </a:solidFill>
            </a:rPr>
            <a:t> Estimator (ASE)</a:t>
          </a:r>
          <a:r>
            <a:rPr lang="en-US" sz="1000">
              <a:solidFill>
                <a:sysClr val="windowText" lastClr="000000"/>
              </a:solidFill>
            </a:rPr>
            <a:t>: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Teban54's own metric, designed to rank how good attackers are </a:t>
          </a:r>
          <a:r>
            <a:rPr lang="en-US" sz="1000" i="1">
              <a:solidFill>
                <a:sysClr val="windowText" lastClr="000000"/>
              </a:solidFill>
            </a:rPr>
            <a:t>in practice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Based on raid</a:t>
          </a:r>
          <a:r>
            <a:rPr lang="en-US" sz="1000" baseline="0">
              <a:solidFill>
                <a:sysClr val="windowText" lastClr="000000"/>
              </a:solidFill>
            </a:rPr>
            <a:t> simulations</a:t>
          </a:r>
          <a:r>
            <a:rPr lang="en-US" sz="1000">
              <a:solidFill>
                <a:sysClr val="windowText" lastClr="000000"/>
              </a:solidFill>
            </a:rPr>
            <a:t>, aka Pokebattler estimators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Uses a variety of raid bosses (T5, T4/Mega,</a:t>
          </a:r>
          <a:r>
            <a:rPr lang="en-US" sz="1000" baseline="0">
              <a:solidFill>
                <a:sysClr val="windowText" lastClr="000000"/>
              </a:solidFill>
            </a:rPr>
            <a:t> T3</a:t>
          </a:r>
          <a:r>
            <a:rPr lang="en-US" sz="1000">
              <a:solidFill>
                <a:sysClr val="windowText" lastClr="000000"/>
              </a:solidFill>
            </a:rPr>
            <a:t>)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The smaller, the better</a:t>
          </a:r>
        </a:p>
      </cdr:txBody>
    </cdr:sp>
  </cdr:relSizeAnchor>
  <cdr:relSizeAnchor xmlns:cdr="http://schemas.openxmlformats.org/drawingml/2006/chartDrawing">
    <cdr:from>
      <cdr:x>0.26112</cdr:x>
      <cdr:y>0.56621</cdr:y>
    </cdr:from>
    <cdr:to>
      <cdr:x>0.51297</cdr:x>
      <cdr:y>0.63168</cdr:y>
    </cdr:to>
    <cdr:sp macro="" textlink="">
      <cdr:nvSpPr>
        <cdr:cNvPr id="61" name="TextBox 60">
          <a:extLst xmlns:a="http://schemas.openxmlformats.org/drawingml/2006/main">
            <a:ext uri="{FF2B5EF4-FFF2-40B4-BE49-F238E27FC236}">
              <a16:creationId xmlns:a16="http://schemas.microsoft.com/office/drawing/2014/main" id="{173F4F3C-8588-FA1E-B341-9D76813554A1}"/>
            </a:ext>
          </a:extLst>
        </cdr:cNvPr>
        <cdr:cNvSpPr txBox="1"/>
      </cdr:nvSpPr>
      <cdr:spPr>
        <a:xfrm xmlns:a="http://schemas.openxmlformats.org/drawingml/2006/main" rot="20406662">
          <a:off x="2417497" y="4915793"/>
          <a:ext cx="2331706" cy="56840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600" b="1">
              <a:solidFill>
                <a:srgbClr val="FF0000"/>
              </a:solidFill>
            </a:rPr>
            <a:t>Galarian</a:t>
          </a:r>
          <a:r>
            <a:rPr lang="en-US" sz="1600" b="1" baseline="0">
              <a:solidFill>
                <a:srgbClr val="FF0000"/>
              </a:solidFill>
            </a:rPr>
            <a:t> Zapdos</a:t>
          </a:r>
          <a:endParaRPr lang="en-US" sz="1400" b="1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0.57088</cdr:x>
      <cdr:y>0.55326</cdr:y>
    </cdr:from>
    <cdr:to>
      <cdr:x>0.7735</cdr:x>
      <cdr:y>0.59467</cdr:y>
    </cdr:to>
    <cdr:sp macro="" textlink="">
      <cdr:nvSpPr>
        <cdr:cNvPr id="72" name="TextBox 71">
          <a:extLst xmlns:a="http://schemas.openxmlformats.org/drawingml/2006/main">
            <a:ext uri="{FF2B5EF4-FFF2-40B4-BE49-F238E27FC236}">
              <a16:creationId xmlns:a16="http://schemas.microsoft.com/office/drawing/2014/main" id="{85B2BE5A-A094-AA18-B9ED-EEB10A263117}"/>
            </a:ext>
          </a:extLst>
        </cdr:cNvPr>
        <cdr:cNvSpPr txBox="1"/>
      </cdr:nvSpPr>
      <cdr:spPr>
        <a:xfrm xmlns:a="http://schemas.openxmlformats.org/drawingml/2006/main" rot="20616962">
          <a:off x="5296241" y="4731124"/>
          <a:ext cx="1879779" cy="3541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900" b="0">
              <a:solidFill>
                <a:schemeClr val="accent2"/>
              </a:solidFill>
            </a:rPr>
            <a:t>Hariyama</a:t>
          </a:r>
          <a:endParaRPr lang="en-US" sz="900" b="0">
            <a:solidFill>
              <a:schemeClr val="accent2"/>
            </a:solidFill>
          </a:endParaRPr>
        </a:p>
      </cdr:txBody>
    </cdr:sp>
  </cdr:relSizeAnchor>
  <cdr:relSizeAnchor xmlns:cdr="http://schemas.openxmlformats.org/drawingml/2006/chartDrawing">
    <cdr:from>
      <cdr:x>0.00641</cdr:x>
      <cdr:y>0</cdr:y>
    </cdr:from>
    <cdr:to>
      <cdr:x>0.00641</cdr:x>
      <cdr:y>0</cdr:y>
    </cdr:to>
    <cdr:grpSp>
      <cdr:nvGrpSpPr>
        <cdr:cNvPr id="8" name="Group 7">
          <a:extLst xmlns:a="http://schemas.openxmlformats.org/drawingml/2006/main">
            <a:ext uri="{FF2B5EF4-FFF2-40B4-BE49-F238E27FC236}">
              <a16:creationId xmlns:a16="http://schemas.microsoft.com/office/drawing/2014/main" id="{756982F4-50B9-8303-3AEC-017EB14EA995}"/>
            </a:ext>
          </a:extLst>
        </cdr:cNvPr>
        <cdr:cNvGrpSpPr/>
      </cdr:nvGrpSpPr>
      <cdr:grpSpPr>
        <a:xfrm xmlns:a="http://schemas.openxmlformats.org/drawingml/2006/main">
          <a:off x="59346" y="0"/>
          <a:ext cx="0" cy="0"/>
          <a:chOff x="59346" y="0"/>
          <a:chExt cx="0" cy="0"/>
        </a:xfrm>
      </cdr:grpSpPr>
      <cdr:grpSp>
        <cdr:nvGrpSpPr>
          <cdr:cNvPr id="3" name="Group 2">
            <a:extLst xmlns:a="http://schemas.openxmlformats.org/drawingml/2006/main">
              <a:ext uri="{FF2B5EF4-FFF2-40B4-BE49-F238E27FC236}">
                <a16:creationId xmlns:a16="http://schemas.microsoft.com/office/drawing/2014/main" id="{DEA65A16-8F38-E777-6497-D0D96EA75261}"/>
              </a:ext>
            </a:extLst>
          </cdr:cNvPr>
          <cdr:cNvGrpSpPr/>
        </cdr:nvGrpSpPr>
        <cdr:grpSpPr>
          <a:xfrm xmlns:a="http://schemas.openxmlformats.org/drawingml/2006/main">
            <a:off x="59491" y="0"/>
            <a:ext cx="0" cy="0"/>
            <a:chOff x="59491" y="0"/>
            <a:chExt cx="0" cy="0"/>
          </a:xfrm>
        </cdr:grpSpPr>
      </cdr:grpSp>
    </cdr:grpSp>
  </cdr:relSizeAnchor>
  <cdr:relSizeAnchor xmlns:cdr="http://schemas.openxmlformats.org/drawingml/2006/chartDrawing">
    <cdr:from>
      <cdr:x>0.0875</cdr:x>
      <cdr:y>0.06507</cdr:y>
    </cdr:from>
    <cdr:to>
      <cdr:x>0.44881</cdr:x>
      <cdr:y>0.18218</cdr:y>
    </cdr:to>
    <cdr:grpSp>
      <cdr:nvGrpSpPr>
        <cdr:cNvPr id="5" name="Group 4">
          <a:extLst xmlns:a="http://schemas.openxmlformats.org/drawingml/2006/main">
            <a:ext uri="{FF2B5EF4-FFF2-40B4-BE49-F238E27FC236}">
              <a16:creationId xmlns:a16="http://schemas.microsoft.com/office/drawing/2014/main" id="{EAC48D60-6A88-104E-B466-CD5CEA7838F6}"/>
            </a:ext>
          </a:extLst>
        </cdr:cNvPr>
        <cdr:cNvGrpSpPr/>
      </cdr:nvGrpSpPr>
      <cdr:grpSpPr>
        <a:xfrm xmlns:a="http://schemas.openxmlformats.org/drawingml/2006/main">
          <a:off x="810102" y="564932"/>
          <a:ext cx="3345122" cy="1016739"/>
          <a:chOff x="811769" y="556432"/>
          <a:chExt cx="3352005" cy="1001411"/>
        </a:xfrm>
      </cdr:grpSpPr>
      <cdr:grpSp>
        <cdr:nvGrpSpPr>
          <cdr:cNvPr id="35" name="Group 34">
            <a:extLst xmlns:a="http://schemas.openxmlformats.org/drawingml/2006/main">
              <a:ext uri="{FF2B5EF4-FFF2-40B4-BE49-F238E27FC236}">
                <a16:creationId xmlns:a16="http://schemas.microsoft.com/office/drawing/2014/main" id="{3454CE21-4DBF-1951-D704-63D4BDAA489B}"/>
              </a:ext>
            </a:extLst>
          </cdr:cNvPr>
          <cdr:cNvGrpSpPr/>
        </cdr:nvGrpSpPr>
        <cdr:grpSpPr>
          <a:xfrm xmlns:a="http://schemas.openxmlformats.org/drawingml/2006/main">
            <a:off x="811769" y="556432"/>
            <a:ext cx="2509241" cy="238819"/>
            <a:chOff x="1769271" y="1666870"/>
            <a:chExt cx="2516322" cy="276225"/>
          </a:xfrm>
        </cdr:grpSpPr>
        <cdr:cxnSp macro="">
          <cdr:nvCxnSpPr>
            <cdr:cNvPr id="33" name="Straight Connector 32">
              <a:extLst xmlns:a="http://schemas.openxmlformats.org/drawingml/2006/main">
                <a:ext uri="{FF2B5EF4-FFF2-40B4-BE49-F238E27FC236}">
                  <a16:creationId xmlns:a16="http://schemas.microsoft.com/office/drawing/2014/main" id="{93C21F53-BD59-AD59-BB3B-4BB5957A3B6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82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76200">
              <a:solidFill>
                <a:sysClr val="windowText" lastClr="000000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34" name="TextBox 33">
              <a:extLst xmlns:a="http://schemas.openxmlformats.org/drawingml/2006/main">
                <a:ext uri="{FF2B5EF4-FFF2-40B4-BE49-F238E27FC236}">
                  <a16:creationId xmlns:a16="http://schemas.microsoft.com/office/drawing/2014/main" id="{42D0A786-1DFD-4F02-E9F8-263771AF0A4D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0"/>
              <a:ext cx="1830523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New Pokemon</a:t>
              </a:r>
            </a:p>
          </cdr:txBody>
        </cdr:sp>
      </cdr:grpSp>
      <cdr:grpSp>
        <cdr:nvGrpSpPr>
          <cdr:cNvPr id="39" name="Group 38">
            <a:extLst xmlns:a="http://schemas.openxmlformats.org/drawingml/2006/main">
              <a:ext uri="{FF2B5EF4-FFF2-40B4-BE49-F238E27FC236}">
                <a16:creationId xmlns:a16="http://schemas.microsoft.com/office/drawing/2014/main" id="{23CAA695-BA30-D0D9-4C8B-4987AF1C258F}"/>
              </a:ext>
            </a:extLst>
          </cdr:cNvPr>
          <cdr:cNvGrpSpPr/>
        </cdr:nvGrpSpPr>
        <cdr:grpSpPr>
          <a:xfrm xmlns:a="http://schemas.openxmlformats.org/drawingml/2006/main">
            <a:off x="811769" y="747086"/>
            <a:ext cx="2814838" cy="238815"/>
            <a:chOff x="1769271" y="1666878"/>
            <a:chExt cx="2822781" cy="276225"/>
          </a:xfrm>
        </cdr:grpSpPr>
        <cdr:cxnSp macro="">
          <cdr:nvCxnSpPr>
            <cdr:cNvPr id="40" name="Straight Connector 39">
              <a:extLst xmlns:a="http://schemas.openxmlformats.org/drawingml/2006/main">
                <a:ext uri="{FF2B5EF4-FFF2-40B4-BE49-F238E27FC236}">
                  <a16:creationId xmlns:a16="http://schemas.microsoft.com/office/drawing/2014/main" id="{A9CC7C3B-C24B-360B-1682-FB89617B8782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1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1" name="TextBox 40">
              <a:extLst xmlns:a="http://schemas.openxmlformats.org/drawingml/2006/main">
                <a:ext uri="{FF2B5EF4-FFF2-40B4-BE49-F238E27FC236}">
                  <a16:creationId xmlns:a16="http://schemas.microsoft.com/office/drawing/2014/main" id="{2B0F8902-193E-097C-23F2-AE8AB4993E95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8"/>
              <a:ext cx="2136982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Non-shadow non-mega</a:t>
              </a:r>
              <a:r>
                <a:rPr lang="en-US" altLang="zh-CN" sz="1100">
                  <a:solidFill>
                    <a:sysClr val="windowText" lastClr="000000"/>
                  </a:solidFill>
                </a:rPr>
                <a:t>s</a:t>
              </a:r>
              <a:endParaRPr lang="en-US" sz="1100">
                <a:solidFill>
                  <a:sysClr val="windowText" lastClr="000000"/>
                </a:solidFill>
              </a:endParaRPr>
            </a:p>
          </cdr:txBody>
        </cdr:sp>
      </cdr:grpSp>
      <cdr:grpSp>
        <cdr:nvGrpSpPr>
          <cdr:cNvPr id="45" name="Group 44">
            <a:extLst xmlns:a="http://schemas.openxmlformats.org/drawingml/2006/main">
              <a:ext uri="{FF2B5EF4-FFF2-40B4-BE49-F238E27FC236}">
                <a16:creationId xmlns:a16="http://schemas.microsoft.com/office/drawing/2014/main" id="{CE5F2755-96C3-1C40-E7C7-33EACF32EAC6}"/>
              </a:ext>
            </a:extLst>
          </cdr:cNvPr>
          <cdr:cNvGrpSpPr/>
        </cdr:nvGrpSpPr>
        <cdr:grpSpPr>
          <a:xfrm xmlns:a="http://schemas.openxmlformats.org/drawingml/2006/main">
            <a:off x="811769" y="937736"/>
            <a:ext cx="2217828" cy="238813"/>
            <a:chOff x="1769271" y="1666878"/>
            <a:chExt cx="2224087" cy="276225"/>
          </a:xfrm>
        </cdr:grpSpPr>
        <cdr:cxnSp macro="">
          <cdr:nvCxnSpPr>
            <cdr:cNvPr id="46" name="Straight Connector 45">
              <a:extLst xmlns:a="http://schemas.openxmlformats.org/drawingml/2006/main">
                <a:ext uri="{FF2B5EF4-FFF2-40B4-BE49-F238E27FC236}">
                  <a16:creationId xmlns:a16="http://schemas.microsoft.com/office/drawing/2014/main" id="{E05F7476-CB74-8940-1CC3-AD2A2DEAC1F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sys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7" name="TextBox 46">
              <a:extLst xmlns:a="http://schemas.openxmlformats.org/drawingml/2006/main">
                <a:ext uri="{FF2B5EF4-FFF2-40B4-BE49-F238E27FC236}">
                  <a16:creationId xmlns:a16="http://schemas.microsoft.com/office/drawing/2014/main" id="{7A1C6001-3F8C-8352-318C-C8F3E3AEB69D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Shadow Pokemon</a:t>
              </a:r>
            </a:p>
          </cdr:txBody>
        </cdr:sp>
      </cdr:grpSp>
      <cdr:grpSp>
        <cdr:nvGrpSpPr>
          <cdr:cNvPr id="48" name="Group 47">
            <a:extLst xmlns:a="http://schemas.openxmlformats.org/drawingml/2006/main">
              <a:ext uri="{FF2B5EF4-FFF2-40B4-BE49-F238E27FC236}">
                <a16:creationId xmlns:a16="http://schemas.microsoft.com/office/drawing/2014/main" id="{D6AE5B2E-3FD1-C9F1-826C-B88535E30773}"/>
              </a:ext>
            </a:extLst>
          </cdr:cNvPr>
          <cdr:cNvGrpSpPr/>
        </cdr:nvGrpSpPr>
        <cdr:grpSpPr>
          <a:xfrm xmlns:a="http://schemas.openxmlformats.org/drawingml/2006/main">
            <a:off x="811769" y="1128384"/>
            <a:ext cx="2217828" cy="238812"/>
            <a:chOff x="1769271" y="1666878"/>
            <a:chExt cx="2224087" cy="276225"/>
          </a:xfrm>
        </cdr:grpSpPr>
        <cdr:cxnSp macro="">
          <cdr:nvCxnSpPr>
            <cdr:cNvPr id="49" name="Straight Connector 48">
              <a:extLst xmlns:a="http://schemas.openxmlformats.org/drawingml/2006/main">
                <a:ext uri="{FF2B5EF4-FFF2-40B4-BE49-F238E27FC236}">
                  <a16:creationId xmlns:a16="http://schemas.microsoft.com/office/drawing/2014/main" id="{4ECB6BA2-61DD-A788-3788-77B10BB9727E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lg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50" name="TextBox 49">
              <a:extLst xmlns:a="http://schemas.openxmlformats.org/drawingml/2006/main">
                <a:ext uri="{FF2B5EF4-FFF2-40B4-BE49-F238E27FC236}">
                  <a16:creationId xmlns:a16="http://schemas.microsoft.com/office/drawing/2014/main" id="{970790DC-73D7-19B1-7895-9344C5BEBD6E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Mega Pokemon</a:t>
              </a:r>
            </a:p>
          </cdr:txBody>
        </cdr:sp>
      </cdr:grpSp>
      <cdr:grpSp>
        <cdr:nvGrpSpPr>
          <cdr:cNvPr id="101" name="Group 100">
            <a:extLst xmlns:a="http://schemas.openxmlformats.org/drawingml/2006/main">
              <a:ext uri="{FF2B5EF4-FFF2-40B4-BE49-F238E27FC236}">
                <a16:creationId xmlns:a16="http://schemas.microsoft.com/office/drawing/2014/main" id="{A656E4CC-59F4-AE72-92FA-63966BFB1E1F}"/>
              </a:ext>
            </a:extLst>
          </cdr:cNvPr>
          <cdr:cNvGrpSpPr/>
        </cdr:nvGrpSpPr>
        <cdr:grpSpPr>
          <a:xfrm xmlns:a="http://schemas.openxmlformats.org/drawingml/2006/main">
            <a:off x="811769" y="1319031"/>
            <a:ext cx="3352005" cy="238812"/>
            <a:chOff x="1757312" y="1666878"/>
            <a:chExt cx="3361466" cy="276225"/>
          </a:xfrm>
        </cdr:grpSpPr>
        <cdr:sp macro="" textlink="">
          <cdr:nvSpPr>
            <cdr:cNvPr id="103" name="TextBox 102">
              <a:extLst xmlns:a="http://schemas.openxmlformats.org/drawingml/2006/main">
                <a:ext uri="{FF2B5EF4-FFF2-40B4-BE49-F238E27FC236}">
                  <a16:creationId xmlns:a16="http://schemas.microsoft.com/office/drawing/2014/main" id="{65C14CD9-301C-31AD-0243-9755008BE2F1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Legacy moves or ticket-exclusives</a:t>
              </a:r>
            </a:p>
          </cdr:txBody>
        </cdr:sp>
        <cdr:sp macro="" textlink="">
          <cdr:nvSpPr>
            <cdr:cNvPr id="104" name="TextBox 103">
              <a:extLst xmlns:a="http://schemas.openxmlformats.org/drawingml/2006/main">
                <a:ext uri="{FF2B5EF4-FFF2-40B4-BE49-F238E27FC236}">
                  <a16:creationId xmlns:a16="http://schemas.microsoft.com/office/drawing/2014/main" id="{698C02EC-973F-480E-623E-2E50DA40D510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100">
                  <a:solidFill>
                    <a:sysClr val="windowText" lastClr="000000"/>
                  </a:solidFill>
                </a:rPr>
                <a:t>*</a:t>
              </a:r>
            </a:p>
          </cdr:txBody>
        </cdr:sp>
      </cdr:grpSp>
    </cdr:grpSp>
  </cdr:relSizeAnchor>
  <cdr:relSizeAnchor xmlns:cdr="http://schemas.openxmlformats.org/drawingml/2006/chartDrawing">
    <cdr:from>
      <cdr:x>0.07744</cdr:x>
      <cdr:y>0.23351</cdr:y>
    </cdr:from>
    <cdr:to>
      <cdr:x>0.40349</cdr:x>
      <cdr:y>0.33423</cdr:y>
    </cdr:to>
    <cdr:sp macro="" textlink="">
      <cdr:nvSpPr>
        <cdr:cNvPr id="105" name="TextBox 104">
          <a:extLst xmlns:a="http://schemas.openxmlformats.org/drawingml/2006/main">
            <a:ext uri="{FF2B5EF4-FFF2-40B4-BE49-F238E27FC236}">
              <a16:creationId xmlns:a16="http://schemas.microsoft.com/office/drawing/2014/main" id="{0DF2940A-2FFF-F252-89B4-71C267B3349C}"/>
            </a:ext>
          </a:extLst>
        </cdr:cNvPr>
        <cdr:cNvSpPr txBox="1"/>
      </cdr:nvSpPr>
      <cdr:spPr>
        <a:xfrm xmlns:a="http://schemas.openxmlformats.org/drawingml/2006/main">
          <a:off x="718439" y="1996819"/>
          <a:ext cx="3024885" cy="8612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100" b="1">
              <a:solidFill>
                <a:srgbClr val="C00000"/>
              </a:solidFill>
            </a:rPr>
            <a:t>L40 Shadow Machamp</a:t>
          </a:r>
          <a:endParaRPr lang="en-US" sz="1100" b="1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0.83881</cdr:x>
      <cdr:y>0.90223</cdr:y>
    </cdr:from>
    <cdr:to>
      <cdr:x>0.94374</cdr:x>
      <cdr:y>0.95355</cdr:y>
    </cdr:to>
    <cdr:sp macro="" textlink="">
      <cdr:nvSpPr>
        <cdr:cNvPr id="75" name="TextBox 74">
          <a:extLst xmlns:a="http://schemas.openxmlformats.org/drawingml/2006/main">
            <a:ext uri="{FF2B5EF4-FFF2-40B4-BE49-F238E27FC236}">
              <a16:creationId xmlns:a16="http://schemas.microsoft.com/office/drawing/2014/main" id="{DD511171-F35A-B5B2-7D8B-37A27D1F6384}"/>
            </a:ext>
          </a:extLst>
        </cdr:cNvPr>
        <cdr:cNvSpPr txBox="1"/>
      </cdr:nvSpPr>
      <cdr:spPr>
        <a:xfrm xmlns:a="http://schemas.openxmlformats.org/drawingml/2006/main">
          <a:off x="7781923" y="7715251"/>
          <a:ext cx="973479" cy="43882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rgbClr val="70AD47">
                  <a:lumMod val="75000"/>
                </a:srgbClr>
              </a:solidFill>
              <a:effectLst/>
              <a:uLnTx/>
              <a:uFillTx/>
              <a:latin typeface="+mn-lt"/>
              <a:ea typeface="+mn-ea"/>
              <a:cs typeface="+mn-cs"/>
            </a:rPr>
            <a:t>(1) Sirfetch'd</a:t>
          </a:r>
          <a:endParaRPr lang="en-US" sz="900">
            <a:solidFill>
              <a:schemeClr val="accent1"/>
            </a:solidFill>
          </a:endParaRPr>
        </a:p>
        <a:p xmlns:a="http://schemas.openxmlformats.org/drawingml/2006/main">
          <a:r>
            <a:rPr lang="en-US" sz="900">
              <a:solidFill>
                <a:schemeClr val="accent1"/>
              </a:solidFill>
            </a:rPr>
            <a:t>(2) Heracross</a:t>
          </a:r>
        </a:p>
      </cdr:txBody>
    </cdr:sp>
  </cdr:relSizeAnchor>
  <cdr:relSizeAnchor xmlns:cdr="http://schemas.openxmlformats.org/drawingml/2006/chartDrawing">
    <cdr:from>
      <cdr:x>0.56914</cdr:x>
      <cdr:y>0.31011</cdr:y>
    </cdr:from>
    <cdr:to>
      <cdr:x>0.77176</cdr:x>
      <cdr:y>0.35152</cdr:y>
    </cdr:to>
    <cdr:sp macro="" textlink="">
      <cdr:nvSpPr>
        <cdr:cNvPr id="64" name="TextBox 63">
          <a:extLst xmlns:a="http://schemas.openxmlformats.org/drawingml/2006/main">
            <a:ext uri="{FF2B5EF4-FFF2-40B4-BE49-F238E27FC236}">
              <a16:creationId xmlns:a16="http://schemas.microsoft.com/office/drawing/2014/main" id="{6C0930B4-AF28-7F05-5C6E-8EF773571599}"/>
            </a:ext>
          </a:extLst>
        </cdr:cNvPr>
        <cdr:cNvSpPr txBox="1"/>
      </cdr:nvSpPr>
      <cdr:spPr>
        <a:xfrm xmlns:a="http://schemas.openxmlformats.org/drawingml/2006/main" rot="20668028">
          <a:off x="5269277" y="2692374"/>
          <a:ext cx="1875919" cy="359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100" b="0">
              <a:solidFill>
                <a:schemeClr val="accent2"/>
              </a:solidFill>
            </a:rPr>
            <a:t>Shadow Hariyama</a:t>
          </a:r>
        </a:p>
      </cdr:txBody>
    </cdr:sp>
  </cdr:relSizeAnchor>
  <cdr:relSizeAnchor xmlns:cdr="http://schemas.openxmlformats.org/drawingml/2006/chartDrawing">
    <cdr:from>
      <cdr:x>0.56862</cdr:x>
      <cdr:y>0.27075</cdr:y>
    </cdr:from>
    <cdr:to>
      <cdr:x>0.77124</cdr:x>
      <cdr:y>0.31216</cdr:y>
    </cdr:to>
    <cdr:sp macro="" textlink="">
      <cdr:nvSpPr>
        <cdr:cNvPr id="65" name="TextBox 64">
          <a:extLst xmlns:a="http://schemas.openxmlformats.org/drawingml/2006/main">
            <a:ext uri="{FF2B5EF4-FFF2-40B4-BE49-F238E27FC236}">
              <a16:creationId xmlns:a16="http://schemas.microsoft.com/office/drawing/2014/main" id="{4A5A233E-519C-0371-A682-1E52FE1EB8C5}"/>
            </a:ext>
          </a:extLst>
        </cdr:cNvPr>
        <cdr:cNvSpPr txBox="1"/>
      </cdr:nvSpPr>
      <cdr:spPr>
        <a:xfrm xmlns:a="http://schemas.openxmlformats.org/drawingml/2006/main" rot="20584937">
          <a:off x="5275295" y="2315300"/>
          <a:ext cx="1879779" cy="3541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0">
              <a:solidFill>
                <a:schemeClr val="accent1"/>
              </a:solidFill>
            </a:rPr>
            <a:t>Lucario</a:t>
          </a:r>
          <a:endParaRPr lang="en-US" sz="1100" b="0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0.56862</cdr:x>
      <cdr:y>0.42782</cdr:y>
    </cdr:from>
    <cdr:to>
      <cdr:x>0.77124</cdr:x>
      <cdr:y>0.46923</cdr:y>
    </cdr:to>
    <cdr:sp macro="" textlink="">
      <cdr:nvSpPr>
        <cdr:cNvPr id="68" name="TextBox 67">
          <a:extLst xmlns:a="http://schemas.openxmlformats.org/drawingml/2006/main">
            <a:ext uri="{FF2B5EF4-FFF2-40B4-BE49-F238E27FC236}">
              <a16:creationId xmlns:a16="http://schemas.microsoft.com/office/drawing/2014/main" id="{AB433EC5-295D-B7AF-3E40-E237787EACE5}"/>
            </a:ext>
          </a:extLst>
        </cdr:cNvPr>
        <cdr:cNvSpPr txBox="1"/>
      </cdr:nvSpPr>
      <cdr:spPr>
        <a:xfrm xmlns:a="http://schemas.openxmlformats.org/drawingml/2006/main" rot="20686846">
          <a:off x="5275295" y="3658388"/>
          <a:ext cx="1879779" cy="3541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100" b="0">
              <a:solidFill>
                <a:schemeClr val="accent1">
                  <a:lumMod val="60000"/>
                  <a:lumOff val="40000"/>
                </a:schemeClr>
              </a:solidFill>
            </a:rPr>
            <a:t>Machamp</a:t>
          </a:r>
        </a:p>
      </cdr:txBody>
    </cdr:sp>
  </cdr:relSizeAnchor>
  <cdr:relSizeAnchor xmlns:cdr="http://schemas.openxmlformats.org/drawingml/2006/chartDrawing">
    <cdr:from>
      <cdr:x>0.24406</cdr:x>
      <cdr:y>0.64878</cdr:y>
    </cdr:from>
    <cdr:to>
      <cdr:x>0.49591</cdr:x>
      <cdr:y>0.71425</cdr:y>
    </cdr:to>
    <cdr:sp macro="" textlink="">
      <cdr:nvSpPr>
        <cdr:cNvPr id="69" name="TextBox 68">
          <a:extLst xmlns:a="http://schemas.openxmlformats.org/drawingml/2006/main">
            <a:ext uri="{FF2B5EF4-FFF2-40B4-BE49-F238E27FC236}">
              <a16:creationId xmlns:a16="http://schemas.microsoft.com/office/drawing/2014/main" id="{089AD675-2D1B-2D47-2052-7FD5CA62C597}"/>
            </a:ext>
          </a:extLst>
        </cdr:cNvPr>
        <cdr:cNvSpPr txBox="1"/>
      </cdr:nvSpPr>
      <cdr:spPr>
        <a:xfrm xmlns:a="http://schemas.openxmlformats.org/drawingml/2006/main" rot="20348271">
          <a:off x="2264233" y="5547903"/>
          <a:ext cx="2336505" cy="5598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600" b="1">
              <a:solidFill>
                <a:srgbClr val="C00000"/>
              </a:solidFill>
            </a:rPr>
            <a:t>Buzzwole</a:t>
          </a:r>
          <a:endParaRPr lang="en-US" sz="1400" b="1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0.56914</cdr:x>
      <cdr:y>0.47794</cdr:y>
    </cdr:from>
    <cdr:to>
      <cdr:x>0.77176</cdr:x>
      <cdr:y>0.51935</cdr:y>
    </cdr:to>
    <cdr:sp macro="" textlink="">
      <cdr:nvSpPr>
        <cdr:cNvPr id="71" name="TextBox 70">
          <a:extLst xmlns:a="http://schemas.openxmlformats.org/drawingml/2006/main">
            <a:ext uri="{FF2B5EF4-FFF2-40B4-BE49-F238E27FC236}">
              <a16:creationId xmlns:a16="http://schemas.microsoft.com/office/drawing/2014/main" id="{1DDEF891-CCF1-AF26-6C40-A57738329F7D}"/>
            </a:ext>
          </a:extLst>
        </cdr:cNvPr>
        <cdr:cNvSpPr txBox="1"/>
      </cdr:nvSpPr>
      <cdr:spPr>
        <a:xfrm xmlns:a="http://schemas.openxmlformats.org/drawingml/2006/main" rot="20525607">
          <a:off x="5280089" y="4087014"/>
          <a:ext cx="1879780" cy="3541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900" b="0">
              <a:solidFill>
                <a:schemeClr val="accent6"/>
              </a:solidFill>
            </a:rPr>
            <a:t>Breloom</a:t>
          </a:r>
        </a:p>
      </cdr:txBody>
    </cdr:sp>
  </cdr:relSizeAnchor>
  <cdr:relSizeAnchor xmlns:cdr="http://schemas.openxmlformats.org/drawingml/2006/chartDrawing">
    <cdr:from>
      <cdr:x>0.56759</cdr:x>
      <cdr:y>0.45733</cdr:y>
    </cdr:from>
    <cdr:to>
      <cdr:x>0.77021</cdr:x>
      <cdr:y>0.49874</cdr:y>
    </cdr:to>
    <cdr:sp macro="" textlink="">
      <cdr:nvSpPr>
        <cdr:cNvPr id="73" name="TextBox 72">
          <a:extLst xmlns:a="http://schemas.openxmlformats.org/drawingml/2006/main">
            <a:ext uri="{FF2B5EF4-FFF2-40B4-BE49-F238E27FC236}">
              <a16:creationId xmlns:a16="http://schemas.microsoft.com/office/drawing/2014/main" id="{DA4C1FF0-7EBD-8DEE-285C-7F8FAAE324A2}"/>
            </a:ext>
          </a:extLst>
        </cdr:cNvPr>
        <cdr:cNvSpPr txBox="1"/>
      </cdr:nvSpPr>
      <cdr:spPr>
        <a:xfrm xmlns:a="http://schemas.openxmlformats.org/drawingml/2006/main" rot="20540890">
          <a:off x="5265771" y="3910765"/>
          <a:ext cx="1879779" cy="3541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100" b="0">
              <a:solidFill>
                <a:schemeClr val="accent2">
                  <a:lumMod val="75000"/>
                </a:schemeClr>
              </a:solidFill>
            </a:rPr>
            <a:t>Mega Lopunny</a:t>
          </a:r>
        </a:p>
      </cdr:txBody>
    </cdr:sp>
  </cdr:relSizeAnchor>
  <cdr:relSizeAnchor xmlns:cdr="http://schemas.openxmlformats.org/drawingml/2006/chartDrawing">
    <cdr:from>
      <cdr:x>0.24817</cdr:x>
      <cdr:y>0.78412</cdr:y>
    </cdr:from>
    <cdr:to>
      <cdr:x>0.50002</cdr:x>
      <cdr:y>0.84959</cdr:y>
    </cdr:to>
    <cdr:sp macro="" textlink="">
      <cdr:nvSpPr>
        <cdr:cNvPr id="77" name="TextBox 76">
          <a:extLst xmlns:a="http://schemas.openxmlformats.org/drawingml/2006/main">
            <a:ext uri="{FF2B5EF4-FFF2-40B4-BE49-F238E27FC236}">
              <a16:creationId xmlns:a16="http://schemas.microsoft.com/office/drawing/2014/main" id="{D4818788-21C7-8E2C-DAD5-D2C1CED1968D}"/>
            </a:ext>
          </a:extLst>
        </cdr:cNvPr>
        <cdr:cNvSpPr txBox="1"/>
      </cdr:nvSpPr>
      <cdr:spPr>
        <a:xfrm xmlns:a="http://schemas.openxmlformats.org/drawingml/2006/main" rot="20071361">
          <a:off x="2302331" y="6705247"/>
          <a:ext cx="2336504" cy="55985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600" b="1">
              <a:solidFill>
                <a:srgbClr val="9999FF"/>
              </a:solidFill>
            </a:rPr>
            <a:t>Sneasler</a:t>
          </a:r>
          <a:endParaRPr lang="en-US" sz="1400" b="1">
            <a:solidFill>
              <a:srgbClr val="9999FF"/>
            </a:solidFill>
          </a:endParaRPr>
        </a:p>
      </cdr:txBody>
    </cdr:sp>
  </cdr:relSizeAnchor>
  <cdr:relSizeAnchor xmlns:cdr="http://schemas.openxmlformats.org/drawingml/2006/chartDrawing">
    <cdr:from>
      <cdr:x>0.73973</cdr:x>
      <cdr:y>0.17093</cdr:y>
    </cdr:from>
    <cdr:to>
      <cdr:x>0.96117</cdr:x>
      <cdr:y>0.23387</cdr:y>
    </cdr:to>
    <cdr:sp macro="" textlink="">
      <cdr:nvSpPr>
        <cdr:cNvPr id="78" name="TextBox 77">
          <a:extLst xmlns:a="http://schemas.openxmlformats.org/drawingml/2006/main">
            <a:ext uri="{FF2B5EF4-FFF2-40B4-BE49-F238E27FC236}">
              <a16:creationId xmlns:a16="http://schemas.microsoft.com/office/drawing/2014/main" id="{370CA33E-B55C-63B0-5E2E-879AFA62A910}"/>
            </a:ext>
          </a:extLst>
        </cdr:cNvPr>
        <cdr:cNvSpPr txBox="1"/>
      </cdr:nvSpPr>
      <cdr:spPr>
        <a:xfrm xmlns:a="http://schemas.openxmlformats.org/drawingml/2006/main">
          <a:off x="6862761" y="1461694"/>
          <a:ext cx="2054363" cy="5382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rgbClr val="FF5050"/>
              </a:solidFill>
            </a:rPr>
            <a:t>L50</a:t>
          </a:r>
          <a:r>
            <a:rPr lang="en-US" altLang="zh-CN" sz="1100" b="1" baseline="0">
              <a:solidFill>
                <a:srgbClr val="FF5050"/>
              </a:solidFill>
            </a:rPr>
            <a:t> Shadow Machamp</a:t>
          </a:r>
          <a:endParaRPr lang="en-US" sz="1100" b="1">
            <a:solidFill>
              <a:srgbClr val="FF5050"/>
            </a:solidFill>
          </a:endParaRPr>
        </a:p>
      </cdr:txBody>
    </cdr:sp>
  </cdr:relSizeAnchor>
  <cdr:relSizeAnchor xmlns:cdr="http://schemas.openxmlformats.org/drawingml/2006/chartDrawing">
    <cdr:from>
      <cdr:x>0.73973</cdr:x>
      <cdr:y>0.64265</cdr:y>
    </cdr:from>
    <cdr:to>
      <cdr:x>0.96117</cdr:x>
      <cdr:y>0.70559</cdr:y>
    </cdr:to>
    <cdr:sp macro="" textlink="">
      <cdr:nvSpPr>
        <cdr:cNvPr id="79" name="TextBox 78">
          <a:extLst xmlns:a="http://schemas.openxmlformats.org/drawingml/2006/main">
            <a:ext uri="{FF2B5EF4-FFF2-40B4-BE49-F238E27FC236}">
              <a16:creationId xmlns:a16="http://schemas.microsoft.com/office/drawing/2014/main" id="{EEF3BC5A-8B35-5BFE-5E7C-3E0C223CEA60}"/>
            </a:ext>
          </a:extLst>
        </cdr:cNvPr>
        <cdr:cNvSpPr txBox="1"/>
      </cdr:nvSpPr>
      <cdr:spPr>
        <a:xfrm xmlns:a="http://schemas.openxmlformats.org/drawingml/2006/main">
          <a:off x="6862744" y="5495509"/>
          <a:ext cx="2054380" cy="5382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rgbClr val="C00000"/>
              </a:solidFill>
            </a:rPr>
            <a:t>L30</a:t>
          </a:r>
          <a:r>
            <a:rPr lang="en-US" altLang="zh-CN" sz="1100" b="1" baseline="0">
              <a:solidFill>
                <a:srgbClr val="C00000"/>
              </a:solidFill>
            </a:rPr>
            <a:t> Machamp</a:t>
          </a:r>
          <a:endParaRPr lang="en-US" sz="1100" b="1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0.73973</cdr:x>
      <cdr:y>0.77576</cdr:y>
    </cdr:from>
    <cdr:to>
      <cdr:x>0.96117</cdr:x>
      <cdr:y>0.8387</cdr:y>
    </cdr:to>
    <cdr:sp macro="" textlink="">
      <cdr:nvSpPr>
        <cdr:cNvPr id="81" name="TextBox 80">
          <a:extLst xmlns:a="http://schemas.openxmlformats.org/drawingml/2006/main">
            <a:ext uri="{FF2B5EF4-FFF2-40B4-BE49-F238E27FC236}">
              <a16:creationId xmlns:a16="http://schemas.microsoft.com/office/drawing/2014/main" id="{09A6A9B6-52E4-5EF2-943A-1268C1F7AE0C}"/>
            </a:ext>
          </a:extLst>
        </cdr:cNvPr>
        <cdr:cNvSpPr txBox="1"/>
      </cdr:nvSpPr>
      <cdr:spPr>
        <a:xfrm xmlns:a="http://schemas.openxmlformats.org/drawingml/2006/main">
          <a:off x="6862761" y="6633769"/>
          <a:ext cx="2054363" cy="5382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rgbClr val="FF5050"/>
              </a:solidFill>
            </a:rPr>
            <a:t>Budget counters</a:t>
          </a:r>
          <a:endParaRPr lang="en-US" sz="1100" b="1">
            <a:solidFill>
              <a:srgbClr val="FF5050"/>
            </a:solidFill>
          </a:endParaRPr>
        </a:p>
      </cdr:txBody>
    </cdr:sp>
  </cdr:relSizeAnchor>
  <cdr:relSizeAnchor xmlns:cdr="http://schemas.openxmlformats.org/drawingml/2006/chartDrawing">
    <cdr:from>
      <cdr:x>0.28782</cdr:x>
      <cdr:y>0.49353</cdr:y>
    </cdr:from>
    <cdr:to>
      <cdr:x>0.49044</cdr:x>
      <cdr:y>0.53494</cdr:y>
    </cdr:to>
    <cdr:sp macro="" textlink="">
      <cdr:nvSpPr>
        <cdr:cNvPr id="86" name="TextBox 85">
          <a:extLst xmlns:a="http://schemas.openxmlformats.org/drawingml/2006/main">
            <a:ext uri="{FF2B5EF4-FFF2-40B4-BE49-F238E27FC236}">
              <a16:creationId xmlns:a16="http://schemas.microsoft.com/office/drawing/2014/main" id="{2F84B207-EF48-8F20-8B0E-A24495FB1798}"/>
            </a:ext>
          </a:extLst>
        </cdr:cNvPr>
        <cdr:cNvSpPr txBox="1"/>
      </cdr:nvSpPr>
      <cdr:spPr>
        <a:xfrm xmlns:a="http://schemas.openxmlformats.org/drawingml/2006/main" rot="20246046">
          <a:off x="2670240" y="4220323"/>
          <a:ext cx="1879779" cy="3541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600" b="1" i="0" u="none" strike="noStrike" kern="0" cap="none" spc="0" normalizeH="0" baseline="0" noProof="0">
              <a:ln>
                <a:noFill/>
              </a:ln>
              <a:solidFill>
                <a:srgbClr val="CBE509"/>
              </a:solidFill>
              <a:effectLst/>
              <a:uLnTx/>
              <a:uFillTx/>
              <a:latin typeface="+mn-lt"/>
              <a:ea typeface="+mn-ea"/>
              <a:cs typeface="+mn-cs"/>
            </a:rPr>
            <a:t>Pheromosa</a:t>
          </a:r>
          <a:endParaRPr kumimoji="0" lang="en-US" sz="1400" b="1" i="0" u="none" strike="noStrike" kern="0" cap="none" spc="0" normalizeH="0" baseline="0" noProof="0">
            <a:ln>
              <a:noFill/>
            </a:ln>
            <a:solidFill>
              <a:srgbClr val="CBE509"/>
            </a:solidFill>
            <a:effectLst/>
            <a:uLnTx/>
            <a:uFillTx/>
            <a:latin typeface="+mn-lt"/>
            <a:ea typeface="+mn-ea"/>
            <a:cs typeface="+mn-cs"/>
          </a:endParaRPr>
        </a:p>
      </cdr:txBody>
    </cdr:sp>
  </cdr:relSizeAnchor>
  <cdr:relSizeAnchor xmlns:cdr="http://schemas.openxmlformats.org/drawingml/2006/chartDrawing">
    <cdr:from>
      <cdr:x>0.7521</cdr:x>
      <cdr:y>0.54393</cdr:y>
    </cdr:from>
    <cdr:to>
      <cdr:x>0.79254</cdr:x>
      <cdr:y>0.57619</cdr:y>
    </cdr:to>
    <cdr:sp macro="" textlink="">
      <cdr:nvSpPr>
        <cdr:cNvPr id="98" name="TextBox 97">
          <a:extLst xmlns:a="http://schemas.openxmlformats.org/drawingml/2006/main">
            <a:ext uri="{FF2B5EF4-FFF2-40B4-BE49-F238E27FC236}">
              <a16:creationId xmlns:a16="http://schemas.microsoft.com/office/drawing/2014/main" id="{E9C74359-0A7C-A48E-2557-95D5E3A77EBB}"/>
            </a:ext>
          </a:extLst>
        </cdr:cNvPr>
        <cdr:cNvSpPr txBox="1"/>
      </cdr:nvSpPr>
      <cdr:spPr>
        <a:xfrm xmlns:a="http://schemas.openxmlformats.org/drawingml/2006/main">
          <a:off x="6977489" y="4651341"/>
          <a:ext cx="375177" cy="27586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(1)</a:t>
          </a:r>
        </a:p>
      </cdr:txBody>
    </cdr:sp>
  </cdr:relSizeAnchor>
  <cdr:relSizeAnchor xmlns:cdr="http://schemas.openxmlformats.org/drawingml/2006/chartDrawing">
    <cdr:from>
      <cdr:x>0.56965</cdr:x>
      <cdr:y>0.35262</cdr:y>
    </cdr:from>
    <cdr:to>
      <cdr:x>0.77227</cdr:x>
      <cdr:y>0.39403</cdr:y>
    </cdr:to>
    <cdr:sp macro="" textlink="">
      <cdr:nvSpPr>
        <cdr:cNvPr id="42" name="TextBox 41">
          <a:extLst xmlns:a="http://schemas.openxmlformats.org/drawingml/2006/main">
            <a:ext uri="{FF2B5EF4-FFF2-40B4-BE49-F238E27FC236}">
              <a16:creationId xmlns:a16="http://schemas.microsoft.com/office/drawing/2014/main" id="{2DC36311-BDFD-52D5-0A1F-56C9481813A5}"/>
            </a:ext>
          </a:extLst>
        </cdr:cNvPr>
        <cdr:cNvSpPr txBox="1"/>
      </cdr:nvSpPr>
      <cdr:spPr>
        <a:xfrm xmlns:a="http://schemas.openxmlformats.org/drawingml/2006/main" rot="20674914">
          <a:off x="5284820" y="3015386"/>
          <a:ext cx="1879779" cy="3541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0">
              <a:solidFill>
                <a:srgbClr val="CC9900"/>
              </a:solidFill>
            </a:rPr>
            <a:t>Conkeldurr</a:t>
          </a:r>
          <a:endParaRPr lang="en-US" sz="1100" b="0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0.7521</cdr:x>
      <cdr:y>0.59573</cdr:y>
    </cdr:from>
    <cdr:to>
      <cdr:x>0.79254</cdr:x>
      <cdr:y>0.62799</cdr:y>
    </cdr:to>
    <cdr:sp macro="" textlink="">
      <cdr:nvSpPr>
        <cdr:cNvPr id="43" name="TextBox 42">
          <a:extLst xmlns:a="http://schemas.openxmlformats.org/drawingml/2006/main">
            <a:ext uri="{FF2B5EF4-FFF2-40B4-BE49-F238E27FC236}">
              <a16:creationId xmlns:a16="http://schemas.microsoft.com/office/drawing/2014/main" id="{B0442731-94C5-4A74-B0EE-78AB6EF24DCF}"/>
            </a:ext>
          </a:extLst>
        </cdr:cNvPr>
        <cdr:cNvSpPr txBox="1"/>
      </cdr:nvSpPr>
      <cdr:spPr>
        <a:xfrm xmlns:a="http://schemas.openxmlformats.org/drawingml/2006/main">
          <a:off x="6977489" y="5094253"/>
          <a:ext cx="375177" cy="27586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(2)</a:t>
          </a:r>
        </a:p>
      </cdr:txBody>
    </cdr:sp>
  </cdr:relSizeAnchor>
  <cdr:relSizeAnchor xmlns:cdr="http://schemas.openxmlformats.org/drawingml/2006/chartDrawing">
    <cdr:from>
      <cdr:x>0.07744</cdr:x>
      <cdr:y>0.42677</cdr:y>
    </cdr:from>
    <cdr:to>
      <cdr:x>0.40349</cdr:x>
      <cdr:y>0.52749</cdr:y>
    </cdr:to>
    <cdr:sp macro="" textlink="">
      <cdr:nvSpPr>
        <cdr:cNvPr id="44" name="TextBox 43">
          <a:extLst xmlns:a="http://schemas.openxmlformats.org/drawingml/2006/main">
            <a:ext uri="{FF2B5EF4-FFF2-40B4-BE49-F238E27FC236}">
              <a16:creationId xmlns:a16="http://schemas.microsoft.com/office/drawing/2014/main" id="{F6C4B443-B829-89BB-C27A-4539D07B3522}"/>
            </a:ext>
          </a:extLst>
        </cdr:cNvPr>
        <cdr:cNvSpPr txBox="1"/>
      </cdr:nvSpPr>
      <cdr:spPr>
        <a:xfrm xmlns:a="http://schemas.openxmlformats.org/drawingml/2006/main">
          <a:off x="718439" y="3649407"/>
          <a:ext cx="3024885" cy="8612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100" b="1">
              <a:solidFill>
                <a:srgbClr val="C00000"/>
              </a:solidFill>
            </a:rPr>
            <a:t>L40 Conkeldurr</a:t>
          </a:r>
          <a:endParaRPr lang="en-US" sz="1100" b="1">
            <a:solidFill>
              <a:srgbClr val="C00000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219076</xdr:colOff>
      <xdr:row>2</xdr:row>
      <xdr:rowOff>1680</xdr:rowOff>
    </xdr:from>
    <xdr:to>
      <xdr:col>27</xdr:col>
      <xdr:colOff>428640</xdr:colOff>
      <xdr:row>49</xdr:row>
      <xdr:rowOff>45459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F29DBF-8FE8-4B89-9523-F3228D1C48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423864</xdr:colOff>
      <xdr:row>1</xdr:row>
      <xdr:rowOff>180974</xdr:rowOff>
    </xdr:from>
    <xdr:to>
      <xdr:col>41</xdr:col>
      <xdr:colOff>633428</xdr:colOff>
      <xdr:row>49</xdr:row>
      <xdr:rowOff>45459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D9B5865-6595-4D41-9CE1-F9BA066AEA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0.56862</cdr:x>
      <cdr:y>0.20003</cdr:y>
    </cdr:from>
    <cdr:to>
      <cdr:x>0.77124</cdr:x>
      <cdr:y>0.24144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F1414D31-F017-AC1E-35DA-99AF2D224BD1}"/>
            </a:ext>
          </a:extLst>
        </cdr:cNvPr>
        <cdr:cNvSpPr txBox="1"/>
      </cdr:nvSpPr>
      <cdr:spPr>
        <a:xfrm xmlns:a="http://schemas.openxmlformats.org/drawingml/2006/main" rot="20588910">
          <a:off x="5275303" y="1710501"/>
          <a:ext cx="1879780" cy="3541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100" b="0">
              <a:solidFill>
                <a:schemeClr val="accent1">
                  <a:lumMod val="60000"/>
                  <a:lumOff val="40000"/>
                </a:schemeClr>
              </a:solidFill>
            </a:rPr>
            <a:t>Shadow Machamp</a:t>
          </a:r>
        </a:p>
      </cdr:txBody>
    </cdr:sp>
  </cdr:relSizeAnchor>
  <cdr:relSizeAnchor xmlns:cdr="http://schemas.openxmlformats.org/drawingml/2006/chartDrawing">
    <cdr:from>
      <cdr:x>0.42309</cdr:x>
      <cdr:y>0.5162</cdr:y>
    </cdr:from>
    <cdr:to>
      <cdr:x>0.52137</cdr:x>
      <cdr:y>0.60865</cdr:y>
    </cdr:to>
    <cdr:sp macro="" textlink="">
      <cdr:nvSpPr>
        <cdr:cNvPr id="23" name="TextBox 22">
          <a:extLst xmlns:a="http://schemas.openxmlformats.org/drawingml/2006/main">
            <a:ext uri="{FF2B5EF4-FFF2-40B4-BE49-F238E27FC236}">
              <a16:creationId xmlns:a16="http://schemas.microsoft.com/office/drawing/2014/main" id="{187E8053-77FA-8D35-A1D2-B108779C4A9C}"/>
            </a:ext>
          </a:extLst>
        </cdr:cNvPr>
        <cdr:cNvSpPr txBox="1"/>
      </cdr:nvSpPr>
      <cdr:spPr>
        <a:xfrm xmlns:a="http://schemas.openxmlformats.org/drawingml/2006/main">
          <a:off x="3936208" y="510540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0.73973</cdr:x>
      <cdr:y>0.47168</cdr:y>
    </cdr:from>
    <cdr:to>
      <cdr:x>0.96117</cdr:x>
      <cdr:y>0.53462</cdr:y>
    </cdr:to>
    <cdr:sp macro="" textlink="">
      <cdr:nvSpPr>
        <cdr:cNvPr id="24" name="TextBox 23">
          <a:extLst xmlns:a="http://schemas.openxmlformats.org/drawingml/2006/main">
            <a:ext uri="{FF2B5EF4-FFF2-40B4-BE49-F238E27FC236}">
              <a16:creationId xmlns:a16="http://schemas.microsoft.com/office/drawing/2014/main" id="{57DF1B52-74FF-0675-D206-2E96D4A9AA48}"/>
            </a:ext>
          </a:extLst>
        </cdr:cNvPr>
        <cdr:cNvSpPr txBox="1"/>
      </cdr:nvSpPr>
      <cdr:spPr>
        <a:xfrm xmlns:a="http://schemas.openxmlformats.org/drawingml/2006/main">
          <a:off x="6862761" y="4033444"/>
          <a:ext cx="2054363" cy="5382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rgbClr val="C00000"/>
              </a:solidFill>
            </a:rPr>
            <a:t>L40 Machamp</a:t>
          </a:r>
        </a:p>
        <a:p xmlns:a="http://schemas.openxmlformats.org/drawingml/2006/main">
          <a:pPr algn="r"/>
          <a:r>
            <a:rPr lang="en-US" sz="1100" b="1">
              <a:solidFill>
                <a:srgbClr val="C00000"/>
              </a:solidFill>
            </a:rPr>
            <a:t>L30 Lucario/Conkeldurr</a:t>
          </a:r>
        </a:p>
      </cdr:txBody>
    </cdr:sp>
  </cdr:relSizeAnchor>
  <cdr:relSizeAnchor xmlns:cdr="http://schemas.openxmlformats.org/drawingml/2006/chartDrawing">
    <cdr:from>
      <cdr:x>0.07744</cdr:x>
      <cdr:y>0.35291</cdr:y>
    </cdr:from>
    <cdr:to>
      <cdr:x>0.40349</cdr:x>
      <cdr:y>0.45363</cdr:y>
    </cdr:to>
    <cdr:sp macro="" textlink="">
      <cdr:nvSpPr>
        <cdr:cNvPr id="28" name="TextBox 27">
          <a:extLst xmlns:a="http://schemas.openxmlformats.org/drawingml/2006/main">
            <a:ext uri="{FF2B5EF4-FFF2-40B4-BE49-F238E27FC236}">
              <a16:creationId xmlns:a16="http://schemas.microsoft.com/office/drawing/2014/main" id="{B4BC5EEC-00EF-788A-04D1-80E7CB2840CB}"/>
            </a:ext>
          </a:extLst>
        </cdr:cNvPr>
        <cdr:cNvSpPr txBox="1"/>
      </cdr:nvSpPr>
      <cdr:spPr>
        <a:xfrm xmlns:a="http://schemas.openxmlformats.org/drawingml/2006/main">
          <a:off x="718439" y="3017799"/>
          <a:ext cx="3024885" cy="86128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100" b="1">
              <a:solidFill>
                <a:srgbClr val="FF5050"/>
              </a:solidFill>
            </a:rPr>
            <a:t>L40 Lucario/Conkeldurr</a:t>
          </a:r>
        </a:p>
        <a:p xmlns:a="http://schemas.openxmlformats.org/drawingml/2006/main">
          <a:r>
            <a:rPr lang="en-US" sz="1100" b="1">
              <a:solidFill>
                <a:srgbClr val="FF5050"/>
              </a:solidFill>
            </a:rPr>
            <a:t>L30</a:t>
          </a:r>
          <a:r>
            <a:rPr lang="en-US" sz="1100" b="1" baseline="0">
              <a:solidFill>
                <a:srgbClr val="FF5050"/>
              </a:solidFill>
            </a:rPr>
            <a:t> Shadow Machamp</a:t>
          </a:r>
          <a:endParaRPr lang="en-US" sz="1100" b="1">
            <a:solidFill>
              <a:srgbClr val="FF5050"/>
            </a:solidFill>
          </a:endParaRPr>
        </a:p>
      </cdr:txBody>
    </cdr:sp>
  </cdr:relSizeAnchor>
  <cdr:relSizeAnchor xmlns:cdr="http://schemas.openxmlformats.org/drawingml/2006/chartDrawing">
    <cdr:from>
      <cdr:x>0.36947</cdr:x>
      <cdr:y>0.05923</cdr:y>
    </cdr:from>
    <cdr:to>
      <cdr:x>0.81372</cdr:x>
      <cdr:y>0.15474</cdr:y>
    </cdr:to>
    <cdr:sp macro="" textlink="">
      <cdr:nvSpPr>
        <cdr:cNvPr id="31" name="TextBox 1">
          <a:extLst xmlns:a="http://schemas.openxmlformats.org/drawingml/2006/main">
            <a:ext uri="{FF2B5EF4-FFF2-40B4-BE49-F238E27FC236}">
              <a16:creationId xmlns:a16="http://schemas.microsoft.com/office/drawing/2014/main" id="{59AF7F35-F161-8276-FB65-25AC384A898B}"/>
            </a:ext>
          </a:extLst>
        </cdr:cNvPr>
        <cdr:cNvSpPr txBox="1"/>
      </cdr:nvSpPr>
      <cdr:spPr>
        <a:xfrm xmlns:a="http://schemas.openxmlformats.org/drawingml/2006/main">
          <a:off x="3418785" y="504096"/>
          <a:ext cx="4110698" cy="8128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Average Scaled</a:t>
          </a:r>
          <a:r>
            <a:rPr lang="en-US" sz="1000" baseline="0">
              <a:solidFill>
                <a:sysClr val="windowText" lastClr="000000"/>
              </a:solidFill>
            </a:rPr>
            <a:t> Estimator (ASE)</a:t>
          </a:r>
          <a:r>
            <a:rPr lang="en-US" sz="1000">
              <a:solidFill>
                <a:sysClr val="windowText" lastClr="000000"/>
              </a:solidFill>
            </a:rPr>
            <a:t>: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Teban54's own metric, designed to rank how good attackers are </a:t>
          </a:r>
          <a:r>
            <a:rPr lang="en-US" sz="1000" i="1">
              <a:solidFill>
                <a:sysClr val="windowText" lastClr="000000"/>
              </a:solidFill>
            </a:rPr>
            <a:t>in practice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Based on raid</a:t>
          </a:r>
          <a:r>
            <a:rPr lang="en-US" sz="1000" baseline="0">
              <a:solidFill>
                <a:sysClr val="windowText" lastClr="000000"/>
              </a:solidFill>
            </a:rPr>
            <a:t> simulations</a:t>
          </a:r>
          <a:r>
            <a:rPr lang="en-US" sz="1000">
              <a:solidFill>
                <a:sysClr val="windowText" lastClr="000000"/>
              </a:solidFill>
            </a:rPr>
            <a:t>, aka Pokebattler estimators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Uses a variety of raid bosses (T5, T4/Mega,</a:t>
          </a:r>
          <a:r>
            <a:rPr lang="en-US" sz="1000" baseline="0">
              <a:solidFill>
                <a:sysClr val="windowText" lastClr="000000"/>
              </a:solidFill>
            </a:rPr>
            <a:t> T3</a:t>
          </a:r>
          <a:r>
            <a:rPr lang="en-US" sz="1000">
              <a:solidFill>
                <a:sysClr val="windowText" lastClr="000000"/>
              </a:solidFill>
            </a:rPr>
            <a:t>)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The smaller, the better</a:t>
          </a:r>
        </a:p>
      </cdr:txBody>
    </cdr:sp>
  </cdr:relSizeAnchor>
  <cdr:relSizeAnchor xmlns:cdr="http://schemas.openxmlformats.org/drawingml/2006/chartDrawing">
    <cdr:from>
      <cdr:x>0.22056</cdr:x>
      <cdr:y>0.57186</cdr:y>
    </cdr:from>
    <cdr:to>
      <cdr:x>0.53728</cdr:x>
      <cdr:y>0.63733</cdr:y>
    </cdr:to>
    <cdr:sp macro="" textlink="">
      <cdr:nvSpPr>
        <cdr:cNvPr id="61" name="TextBox 60">
          <a:extLst xmlns:a="http://schemas.openxmlformats.org/drawingml/2006/main">
            <a:ext uri="{FF2B5EF4-FFF2-40B4-BE49-F238E27FC236}">
              <a16:creationId xmlns:a16="http://schemas.microsoft.com/office/drawing/2014/main" id="{173F4F3C-8588-FA1E-B341-9D76813554A1}"/>
            </a:ext>
          </a:extLst>
        </cdr:cNvPr>
        <cdr:cNvSpPr txBox="1"/>
      </cdr:nvSpPr>
      <cdr:spPr>
        <a:xfrm xmlns:a="http://schemas.openxmlformats.org/drawingml/2006/main" rot="20209210">
          <a:off x="2046179" y="4890106"/>
          <a:ext cx="2938396" cy="55985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400" b="1">
              <a:solidFill>
                <a:srgbClr val="FF0000"/>
              </a:solidFill>
            </a:rPr>
            <a:t>Galarian</a:t>
          </a:r>
          <a:r>
            <a:rPr lang="en-US" sz="1400" b="1" baseline="0">
              <a:solidFill>
                <a:srgbClr val="FF0000"/>
              </a:solidFill>
            </a:rPr>
            <a:t> Zapdos (Superpower)</a:t>
          </a:r>
          <a:endParaRPr lang="en-US" sz="1200" b="1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0.12786</cdr:x>
      <cdr:y>0.73761</cdr:y>
    </cdr:from>
    <cdr:to>
      <cdr:x>0.33048</cdr:x>
      <cdr:y>0.77902</cdr:y>
    </cdr:to>
    <cdr:sp macro="" textlink="">
      <cdr:nvSpPr>
        <cdr:cNvPr id="72" name="TextBox 71">
          <a:extLst xmlns:a="http://schemas.openxmlformats.org/drawingml/2006/main">
            <a:ext uri="{FF2B5EF4-FFF2-40B4-BE49-F238E27FC236}">
              <a16:creationId xmlns:a16="http://schemas.microsoft.com/office/drawing/2014/main" id="{85B2BE5A-A094-AA18-B9ED-EEB10A263117}"/>
            </a:ext>
          </a:extLst>
        </cdr:cNvPr>
        <cdr:cNvSpPr txBox="1"/>
      </cdr:nvSpPr>
      <cdr:spPr>
        <a:xfrm xmlns:a="http://schemas.openxmlformats.org/drawingml/2006/main" rot="19852099">
          <a:off x="1186177" y="6307477"/>
          <a:ext cx="1879780" cy="3541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900" b="0">
              <a:solidFill>
                <a:schemeClr val="accent2"/>
              </a:solidFill>
            </a:rPr>
            <a:t>Hariyama</a:t>
          </a:r>
          <a:endParaRPr lang="en-US" sz="900" b="0">
            <a:solidFill>
              <a:schemeClr val="accent2"/>
            </a:solidFill>
          </a:endParaRPr>
        </a:p>
      </cdr:txBody>
    </cdr:sp>
  </cdr:relSizeAnchor>
  <cdr:relSizeAnchor xmlns:cdr="http://schemas.openxmlformats.org/drawingml/2006/chartDrawing">
    <cdr:from>
      <cdr:x>0.2906</cdr:x>
      <cdr:y>0.84746</cdr:y>
    </cdr:from>
    <cdr:to>
      <cdr:x>0.33104</cdr:x>
      <cdr:y>0.87972</cdr:y>
    </cdr:to>
    <cdr:sp macro="" textlink="">
      <cdr:nvSpPr>
        <cdr:cNvPr id="92" name="TextBox 91">
          <a:extLst xmlns:a="http://schemas.openxmlformats.org/drawingml/2006/main">
            <a:ext uri="{FF2B5EF4-FFF2-40B4-BE49-F238E27FC236}">
              <a16:creationId xmlns:a16="http://schemas.microsoft.com/office/drawing/2014/main" id="{FCDA6EC6-D55A-6E98-1F19-E626D9E60C37}"/>
            </a:ext>
          </a:extLst>
        </cdr:cNvPr>
        <cdr:cNvSpPr txBox="1"/>
      </cdr:nvSpPr>
      <cdr:spPr>
        <a:xfrm xmlns:a="http://schemas.openxmlformats.org/drawingml/2006/main">
          <a:off x="2695988" y="7246909"/>
          <a:ext cx="375177" cy="27586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(2)</a:t>
          </a:r>
        </a:p>
      </cdr:txBody>
    </cdr:sp>
  </cdr:relSizeAnchor>
  <cdr:relSizeAnchor xmlns:cdr="http://schemas.openxmlformats.org/drawingml/2006/chartDrawing">
    <cdr:from>
      <cdr:x>0.00641</cdr:x>
      <cdr:y>0</cdr:y>
    </cdr:from>
    <cdr:to>
      <cdr:x>0.00641</cdr:x>
      <cdr:y>0</cdr:y>
    </cdr:to>
    <cdr:grpSp>
      <cdr:nvGrpSpPr>
        <cdr:cNvPr id="8" name="Group 7">
          <a:extLst xmlns:a="http://schemas.openxmlformats.org/drawingml/2006/main">
            <a:ext uri="{FF2B5EF4-FFF2-40B4-BE49-F238E27FC236}">
              <a16:creationId xmlns:a16="http://schemas.microsoft.com/office/drawing/2014/main" id="{756982F4-50B9-8303-3AEC-017EB14EA995}"/>
            </a:ext>
          </a:extLst>
        </cdr:cNvPr>
        <cdr:cNvGrpSpPr/>
      </cdr:nvGrpSpPr>
      <cdr:grpSpPr>
        <a:xfrm xmlns:a="http://schemas.openxmlformats.org/drawingml/2006/main">
          <a:off x="59346" y="0"/>
          <a:ext cx="0" cy="0"/>
          <a:chOff x="59346" y="0"/>
          <a:chExt cx="0" cy="0"/>
        </a:xfrm>
      </cdr:grpSpPr>
      <cdr:grpSp>
        <cdr:nvGrpSpPr>
          <cdr:cNvPr id="3" name="Group 2">
            <a:extLst xmlns:a="http://schemas.openxmlformats.org/drawingml/2006/main">
              <a:ext uri="{FF2B5EF4-FFF2-40B4-BE49-F238E27FC236}">
                <a16:creationId xmlns:a16="http://schemas.microsoft.com/office/drawing/2014/main" id="{DEA65A16-8F38-E777-6497-D0D96EA75261}"/>
              </a:ext>
            </a:extLst>
          </cdr:cNvPr>
          <cdr:cNvGrpSpPr/>
        </cdr:nvGrpSpPr>
        <cdr:grpSpPr>
          <a:xfrm xmlns:a="http://schemas.openxmlformats.org/drawingml/2006/main">
            <a:off x="59491" y="0"/>
            <a:ext cx="0" cy="0"/>
            <a:chOff x="59491" y="0"/>
            <a:chExt cx="0" cy="0"/>
          </a:xfrm>
        </cdr:grpSpPr>
      </cdr:grpSp>
    </cdr:grpSp>
  </cdr:relSizeAnchor>
  <cdr:relSizeAnchor xmlns:cdr="http://schemas.openxmlformats.org/drawingml/2006/chartDrawing">
    <cdr:from>
      <cdr:x>0.0875</cdr:x>
      <cdr:y>0.06507</cdr:y>
    </cdr:from>
    <cdr:to>
      <cdr:x>0.44881</cdr:x>
      <cdr:y>0.18218</cdr:y>
    </cdr:to>
    <cdr:grpSp>
      <cdr:nvGrpSpPr>
        <cdr:cNvPr id="5" name="Group 4">
          <a:extLst xmlns:a="http://schemas.openxmlformats.org/drawingml/2006/main">
            <a:ext uri="{FF2B5EF4-FFF2-40B4-BE49-F238E27FC236}">
              <a16:creationId xmlns:a16="http://schemas.microsoft.com/office/drawing/2014/main" id="{EAC48D60-6A88-104E-B466-CD5CEA7838F6}"/>
            </a:ext>
          </a:extLst>
        </cdr:cNvPr>
        <cdr:cNvGrpSpPr/>
      </cdr:nvGrpSpPr>
      <cdr:grpSpPr>
        <a:xfrm xmlns:a="http://schemas.openxmlformats.org/drawingml/2006/main">
          <a:off x="810102" y="564646"/>
          <a:ext cx="3345122" cy="1016223"/>
          <a:chOff x="811769" y="556432"/>
          <a:chExt cx="3352005" cy="1001411"/>
        </a:xfrm>
      </cdr:grpSpPr>
      <cdr:grpSp>
        <cdr:nvGrpSpPr>
          <cdr:cNvPr id="35" name="Group 34">
            <a:extLst xmlns:a="http://schemas.openxmlformats.org/drawingml/2006/main">
              <a:ext uri="{FF2B5EF4-FFF2-40B4-BE49-F238E27FC236}">
                <a16:creationId xmlns:a16="http://schemas.microsoft.com/office/drawing/2014/main" id="{3454CE21-4DBF-1951-D704-63D4BDAA489B}"/>
              </a:ext>
            </a:extLst>
          </cdr:cNvPr>
          <cdr:cNvGrpSpPr/>
        </cdr:nvGrpSpPr>
        <cdr:grpSpPr>
          <a:xfrm xmlns:a="http://schemas.openxmlformats.org/drawingml/2006/main">
            <a:off x="811769" y="556432"/>
            <a:ext cx="2509241" cy="238819"/>
            <a:chOff x="1769271" y="1666870"/>
            <a:chExt cx="2516322" cy="276225"/>
          </a:xfrm>
        </cdr:grpSpPr>
        <cdr:cxnSp macro="">
          <cdr:nvCxnSpPr>
            <cdr:cNvPr id="33" name="Straight Connector 32">
              <a:extLst xmlns:a="http://schemas.openxmlformats.org/drawingml/2006/main">
                <a:ext uri="{FF2B5EF4-FFF2-40B4-BE49-F238E27FC236}">
                  <a16:creationId xmlns:a16="http://schemas.microsoft.com/office/drawing/2014/main" id="{93C21F53-BD59-AD59-BB3B-4BB5957A3B6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82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76200">
              <a:solidFill>
                <a:sysClr val="windowText" lastClr="000000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34" name="TextBox 33">
              <a:extLst xmlns:a="http://schemas.openxmlformats.org/drawingml/2006/main">
                <a:ext uri="{FF2B5EF4-FFF2-40B4-BE49-F238E27FC236}">
                  <a16:creationId xmlns:a16="http://schemas.microsoft.com/office/drawing/2014/main" id="{42D0A786-1DFD-4F02-E9F8-263771AF0A4D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0"/>
              <a:ext cx="1830523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Future Pokemon</a:t>
              </a:r>
            </a:p>
          </cdr:txBody>
        </cdr:sp>
      </cdr:grpSp>
      <cdr:grpSp>
        <cdr:nvGrpSpPr>
          <cdr:cNvPr id="39" name="Group 38">
            <a:extLst xmlns:a="http://schemas.openxmlformats.org/drawingml/2006/main">
              <a:ext uri="{FF2B5EF4-FFF2-40B4-BE49-F238E27FC236}">
                <a16:creationId xmlns:a16="http://schemas.microsoft.com/office/drawing/2014/main" id="{23CAA695-BA30-D0D9-4C8B-4987AF1C258F}"/>
              </a:ext>
            </a:extLst>
          </cdr:cNvPr>
          <cdr:cNvGrpSpPr/>
        </cdr:nvGrpSpPr>
        <cdr:grpSpPr>
          <a:xfrm xmlns:a="http://schemas.openxmlformats.org/drawingml/2006/main">
            <a:off x="811769" y="747086"/>
            <a:ext cx="2814839" cy="238815"/>
            <a:chOff x="1769271" y="1666878"/>
            <a:chExt cx="2822781" cy="276225"/>
          </a:xfrm>
        </cdr:grpSpPr>
        <cdr:cxnSp macro="">
          <cdr:nvCxnSpPr>
            <cdr:cNvPr id="40" name="Straight Connector 39">
              <a:extLst xmlns:a="http://schemas.openxmlformats.org/drawingml/2006/main">
                <a:ext uri="{FF2B5EF4-FFF2-40B4-BE49-F238E27FC236}">
                  <a16:creationId xmlns:a16="http://schemas.microsoft.com/office/drawing/2014/main" id="{A9CC7C3B-C24B-360B-1682-FB89617B8782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1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1" name="TextBox 40">
              <a:extLst xmlns:a="http://schemas.openxmlformats.org/drawingml/2006/main">
                <a:ext uri="{FF2B5EF4-FFF2-40B4-BE49-F238E27FC236}">
                  <a16:creationId xmlns:a16="http://schemas.microsoft.com/office/drawing/2014/main" id="{2B0F8902-193E-097C-23F2-AE8AB4993E95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8"/>
              <a:ext cx="2136982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Non-shadow non-mega</a:t>
              </a:r>
              <a:r>
                <a:rPr lang="en-US" altLang="zh-CN" sz="1100">
                  <a:solidFill>
                    <a:sysClr val="windowText" lastClr="000000"/>
                  </a:solidFill>
                </a:rPr>
                <a:t>s</a:t>
              </a:r>
              <a:endParaRPr lang="en-US" sz="1100">
                <a:solidFill>
                  <a:sysClr val="windowText" lastClr="000000"/>
                </a:solidFill>
              </a:endParaRPr>
            </a:p>
          </cdr:txBody>
        </cdr:sp>
      </cdr:grpSp>
      <cdr:grpSp>
        <cdr:nvGrpSpPr>
          <cdr:cNvPr id="45" name="Group 44">
            <a:extLst xmlns:a="http://schemas.openxmlformats.org/drawingml/2006/main">
              <a:ext uri="{FF2B5EF4-FFF2-40B4-BE49-F238E27FC236}">
                <a16:creationId xmlns:a16="http://schemas.microsoft.com/office/drawing/2014/main" id="{CE5F2755-96C3-1C40-E7C7-33EACF32EAC6}"/>
              </a:ext>
            </a:extLst>
          </cdr:cNvPr>
          <cdr:cNvGrpSpPr/>
        </cdr:nvGrpSpPr>
        <cdr:grpSpPr>
          <a:xfrm xmlns:a="http://schemas.openxmlformats.org/drawingml/2006/main">
            <a:off x="811769" y="937736"/>
            <a:ext cx="2217828" cy="238813"/>
            <a:chOff x="1769271" y="1666878"/>
            <a:chExt cx="2224087" cy="276225"/>
          </a:xfrm>
        </cdr:grpSpPr>
        <cdr:cxnSp macro="">
          <cdr:nvCxnSpPr>
            <cdr:cNvPr id="46" name="Straight Connector 45">
              <a:extLst xmlns:a="http://schemas.openxmlformats.org/drawingml/2006/main">
                <a:ext uri="{FF2B5EF4-FFF2-40B4-BE49-F238E27FC236}">
                  <a16:creationId xmlns:a16="http://schemas.microsoft.com/office/drawing/2014/main" id="{E05F7476-CB74-8940-1CC3-AD2A2DEAC1F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sys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7" name="TextBox 46">
              <a:extLst xmlns:a="http://schemas.openxmlformats.org/drawingml/2006/main">
                <a:ext uri="{FF2B5EF4-FFF2-40B4-BE49-F238E27FC236}">
                  <a16:creationId xmlns:a16="http://schemas.microsoft.com/office/drawing/2014/main" id="{7A1C6001-3F8C-8352-318C-C8F3E3AEB69D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Shadow Pokemon</a:t>
              </a:r>
            </a:p>
          </cdr:txBody>
        </cdr:sp>
      </cdr:grpSp>
      <cdr:grpSp>
        <cdr:nvGrpSpPr>
          <cdr:cNvPr id="48" name="Group 47">
            <a:extLst xmlns:a="http://schemas.openxmlformats.org/drawingml/2006/main">
              <a:ext uri="{FF2B5EF4-FFF2-40B4-BE49-F238E27FC236}">
                <a16:creationId xmlns:a16="http://schemas.microsoft.com/office/drawing/2014/main" id="{D6AE5B2E-3FD1-C9F1-826C-B88535E30773}"/>
              </a:ext>
            </a:extLst>
          </cdr:cNvPr>
          <cdr:cNvGrpSpPr/>
        </cdr:nvGrpSpPr>
        <cdr:grpSpPr>
          <a:xfrm xmlns:a="http://schemas.openxmlformats.org/drawingml/2006/main">
            <a:off x="811769" y="1128384"/>
            <a:ext cx="2217828" cy="238812"/>
            <a:chOff x="1769271" y="1666878"/>
            <a:chExt cx="2224087" cy="276225"/>
          </a:xfrm>
        </cdr:grpSpPr>
        <cdr:cxnSp macro="">
          <cdr:nvCxnSpPr>
            <cdr:cNvPr id="49" name="Straight Connector 48">
              <a:extLst xmlns:a="http://schemas.openxmlformats.org/drawingml/2006/main">
                <a:ext uri="{FF2B5EF4-FFF2-40B4-BE49-F238E27FC236}">
                  <a16:creationId xmlns:a16="http://schemas.microsoft.com/office/drawing/2014/main" id="{4ECB6BA2-61DD-A788-3788-77B10BB9727E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lg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50" name="TextBox 49">
              <a:extLst xmlns:a="http://schemas.openxmlformats.org/drawingml/2006/main">
                <a:ext uri="{FF2B5EF4-FFF2-40B4-BE49-F238E27FC236}">
                  <a16:creationId xmlns:a16="http://schemas.microsoft.com/office/drawing/2014/main" id="{970790DC-73D7-19B1-7895-9344C5BEBD6E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Mega Pokemon</a:t>
              </a:r>
            </a:p>
          </cdr:txBody>
        </cdr:sp>
      </cdr:grpSp>
      <cdr:grpSp>
        <cdr:nvGrpSpPr>
          <cdr:cNvPr id="101" name="Group 100">
            <a:extLst xmlns:a="http://schemas.openxmlformats.org/drawingml/2006/main">
              <a:ext uri="{FF2B5EF4-FFF2-40B4-BE49-F238E27FC236}">
                <a16:creationId xmlns:a16="http://schemas.microsoft.com/office/drawing/2014/main" id="{A656E4CC-59F4-AE72-92FA-63966BFB1E1F}"/>
              </a:ext>
            </a:extLst>
          </cdr:cNvPr>
          <cdr:cNvGrpSpPr/>
        </cdr:nvGrpSpPr>
        <cdr:grpSpPr>
          <a:xfrm xmlns:a="http://schemas.openxmlformats.org/drawingml/2006/main">
            <a:off x="811769" y="1319031"/>
            <a:ext cx="3352005" cy="238812"/>
            <a:chOff x="1757312" y="1666878"/>
            <a:chExt cx="3361466" cy="276225"/>
          </a:xfrm>
        </cdr:grpSpPr>
        <cdr:sp macro="" textlink="">
          <cdr:nvSpPr>
            <cdr:cNvPr id="103" name="TextBox 102">
              <a:extLst xmlns:a="http://schemas.openxmlformats.org/drawingml/2006/main">
                <a:ext uri="{FF2B5EF4-FFF2-40B4-BE49-F238E27FC236}">
                  <a16:creationId xmlns:a16="http://schemas.microsoft.com/office/drawing/2014/main" id="{65C14CD9-301C-31AD-0243-9755008BE2F1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Legacy moves or ticket-exclusives</a:t>
              </a:r>
            </a:p>
          </cdr:txBody>
        </cdr:sp>
        <cdr:sp macro="" textlink="">
          <cdr:nvSpPr>
            <cdr:cNvPr id="104" name="TextBox 103">
              <a:extLst xmlns:a="http://schemas.openxmlformats.org/drawingml/2006/main">
                <a:ext uri="{FF2B5EF4-FFF2-40B4-BE49-F238E27FC236}">
                  <a16:creationId xmlns:a16="http://schemas.microsoft.com/office/drawing/2014/main" id="{698C02EC-973F-480E-623E-2E50DA40D510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100">
                  <a:solidFill>
                    <a:sysClr val="windowText" lastClr="000000"/>
                  </a:solidFill>
                </a:rPr>
                <a:t>*</a:t>
              </a:r>
            </a:p>
          </cdr:txBody>
        </cdr:sp>
      </cdr:grpSp>
    </cdr:grpSp>
  </cdr:relSizeAnchor>
  <cdr:relSizeAnchor xmlns:cdr="http://schemas.openxmlformats.org/drawingml/2006/chartDrawing">
    <cdr:from>
      <cdr:x>0.07744</cdr:x>
      <cdr:y>0.25913</cdr:y>
    </cdr:from>
    <cdr:to>
      <cdr:x>0.40349</cdr:x>
      <cdr:y>0.35985</cdr:y>
    </cdr:to>
    <cdr:sp macro="" textlink="">
      <cdr:nvSpPr>
        <cdr:cNvPr id="105" name="TextBox 104">
          <a:extLst xmlns:a="http://schemas.openxmlformats.org/drawingml/2006/main">
            <a:ext uri="{FF2B5EF4-FFF2-40B4-BE49-F238E27FC236}">
              <a16:creationId xmlns:a16="http://schemas.microsoft.com/office/drawing/2014/main" id="{0DF2940A-2FFF-F252-89B4-71C267B3349C}"/>
            </a:ext>
          </a:extLst>
        </cdr:cNvPr>
        <cdr:cNvSpPr txBox="1"/>
      </cdr:nvSpPr>
      <cdr:spPr>
        <a:xfrm xmlns:a="http://schemas.openxmlformats.org/drawingml/2006/main">
          <a:off x="718439" y="2215857"/>
          <a:ext cx="3024885" cy="8612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100" b="1">
              <a:solidFill>
                <a:srgbClr val="C00000"/>
              </a:solidFill>
            </a:rPr>
            <a:t>L40 Shadow Machamp</a:t>
          </a:r>
          <a:endParaRPr lang="en-US" sz="1100" b="1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0.83881</cdr:x>
      <cdr:y>0.90223</cdr:y>
    </cdr:from>
    <cdr:to>
      <cdr:x>0.94374</cdr:x>
      <cdr:y>0.95355</cdr:y>
    </cdr:to>
    <cdr:sp macro="" textlink="">
      <cdr:nvSpPr>
        <cdr:cNvPr id="75" name="TextBox 74">
          <a:extLst xmlns:a="http://schemas.openxmlformats.org/drawingml/2006/main">
            <a:ext uri="{FF2B5EF4-FFF2-40B4-BE49-F238E27FC236}">
              <a16:creationId xmlns:a16="http://schemas.microsoft.com/office/drawing/2014/main" id="{DD511171-F35A-B5B2-7D8B-37A27D1F6384}"/>
            </a:ext>
          </a:extLst>
        </cdr:cNvPr>
        <cdr:cNvSpPr txBox="1"/>
      </cdr:nvSpPr>
      <cdr:spPr>
        <a:xfrm xmlns:a="http://schemas.openxmlformats.org/drawingml/2006/main">
          <a:off x="7781923" y="7715251"/>
          <a:ext cx="973479" cy="43882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>
              <a:solidFill>
                <a:schemeClr val="accent1"/>
              </a:solidFill>
            </a:rPr>
            <a:t>(1) Heracross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rgbClr val="70AD47">
                  <a:lumMod val="75000"/>
                </a:srgbClr>
              </a:solidFill>
              <a:effectLst/>
              <a:uLnTx/>
              <a:uFillTx/>
              <a:latin typeface="+mn-lt"/>
              <a:ea typeface="+mn-ea"/>
              <a:cs typeface="+mn-cs"/>
            </a:rPr>
            <a:t>(2) Sirfetch'd</a:t>
          </a:r>
        </a:p>
      </cdr:txBody>
    </cdr:sp>
  </cdr:relSizeAnchor>
  <cdr:relSizeAnchor xmlns:cdr="http://schemas.openxmlformats.org/drawingml/2006/chartDrawing">
    <cdr:from>
      <cdr:x>0.56657</cdr:x>
      <cdr:y>0.29304</cdr:y>
    </cdr:from>
    <cdr:to>
      <cdr:x>0.76919</cdr:x>
      <cdr:y>0.33445</cdr:y>
    </cdr:to>
    <cdr:sp macro="" textlink="">
      <cdr:nvSpPr>
        <cdr:cNvPr id="64" name="TextBox 63">
          <a:extLst xmlns:a="http://schemas.openxmlformats.org/drawingml/2006/main">
            <a:ext uri="{FF2B5EF4-FFF2-40B4-BE49-F238E27FC236}">
              <a16:creationId xmlns:a16="http://schemas.microsoft.com/office/drawing/2014/main" id="{6C0930B4-AF28-7F05-5C6E-8EF773571599}"/>
            </a:ext>
          </a:extLst>
        </cdr:cNvPr>
        <cdr:cNvSpPr txBox="1"/>
      </cdr:nvSpPr>
      <cdr:spPr>
        <a:xfrm xmlns:a="http://schemas.openxmlformats.org/drawingml/2006/main" rot="20325264">
          <a:off x="5256275" y="2505868"/>
          <a:ext cx="1879780" cy="3541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100" b="0">
              <a:solidFill>
                <a:schemeClr val="accent2"/>
              </a:solidFill>
            </a:rPr>
            <a:t>Shadow Hariyama</a:t>
          </a:r>
        </a:p>
      </cdr:txBody>
    </cdr:sp>
  </cdr:relSizeAnchor>
  <cdr:relSizeAnchor xmlns:cdr="http://schemas.openxmlformats.org/drawingml/2006/chartDrawing">
    <cdr:from>
      <cdr:x>0.34891</cdr:x>
      <cdr:y>0.42335</cdr:y>
    </cdr:from>
    <cdr:to>
      <cdr:x>0.55153</cdr:x>
      <cdr:y>0.46476</cdr:y>
    </cdr:to>
    <cdr:sp macro="" textlink="">
      <cdr:nvSpPr>
        <cdr:cNvPr id="65" name="TextBox 64">
          <a:extLst xmlns:a="http://schemas.openxmlformats.org/drawingml/2006/main">
            <a:ext uri="{FF2B5EF4-FFF2-40B4-BE49-F238E27FC236}">
              <a16:creationId xmlns:a16="http://schemas.microsoft.com/office/drawing/2014/main" id="{4A5A233E-519C-0371-A682-1E52FE1EB8C5}"/>
            </a:ext>
          </a:extLst>
        </cdr:cNvPr>
        <cdr:cNvSpPr txBox="1"/>
      </cdr:nvSpPr>
      <cdr:spPr>
        <a:xfrm xmlns:a="http://schemas.openxmlformats.org/drawingml/2006/main" rot="20297220">
          <a:off x="3236945" y="3620224"/>
          <a:ext cx="1879779" cy="3541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0">
              <a:solidFill>
                <a:srgbClr val="CC9900"/>
              </a:solidFill>
            </a:rPr>
            <a:t>Conkeldurr, </a:t>
          </a:r>
          <a:r>
            <a:rPr lang="en-US" altLang="zh-CN" sz="1100" b="0">
              <a:solidFill>
                <a:schemeClr val="accent1"/>
              </a:solidFill>
            </a:rPr>
            <a:t>Lucario</a:t>
          </a:r>
          <a:endParaRPr lang="en-US" sz="1100" b="0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0.56862</cdr:x>
      <cdr:y>0.40554</cdr:y>
    </cdr:from>
    <cdr:to>
      <cdr:x>0.77124</cdr:x>
      <cdr:y>0.44695</cdr:y>
    </cdr:to>
    <cdr:sp macro="" textlink="">
      <cdr:nvSpPr>
        <cdr:cNvPr id="68" name="TextBox 67">
          <a:extLst xmlns:a="http://schemas.openxmlformats.org/drawingml/2006/main">
            <a:ext uri="{FF2B5EF4-FFF2-40B4-BE49-F238E27FC236}">
              <a16:creationId xmlns:a16="http://schemas.microsoft.com/office/drawing/2014/main" id="{AB433EC5-295D-B7AF-3E40-E237787EACE5}"/>
            </a:ext>
          </a:extLst>
        </cdr:cNvPr>
        <cdr:cNvSpPr txBox="1"/>
      </cdr:nvSpPr>
      <cdr:spPr>
        <a:xfrm xmlns:a="http://schemas.openxmlformats.org/drawingml/2006/main" rot="20588910">
          <a:off x="5275304" y="3467863"/>
          <a:ext cx="1879780" cy="3541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100" b="0">
              <a:solidFill>
                <a:schemeClr val="accent1">
                  <a:lumMod val="60000"/>
                  <a:lumOff val="40000"/>
                </a:schemeClr>
              </a:solidFill>
            </a:rPr>
            <a:t>Machamp</a:t>
          </a:r>
        </a:p>
      </cdr:txBody>
    </cdr:sp>
  </cdr:relSizeAnchor>
  <cdr:relSizeAnchor xmlns:cdr="http://schemas.openxmlformats.org/drawingml/2006/chartDrawing">
    <cdr:from>
      <cdr:x>0.57055</cdr:x>
      <cdr:y>0.48838</cdr:y>
    </cdr:from>
    <cdr:to>
      <cdr:x>0.8224</cdr:x>
      <cdr:y>0.55385</cdr:y>
    </cdr:to>
    <cdr:sp macro="" textlink="">
      <cdr:nvSpPr>
        <cdr:cNvPr id="69" name="TextBox 68">
          <a:extLst xmlns:a="http://schemas.openxmlformats.org/drawingml/2006/main">
            <a:ext uri="{FF2B5EF4-FFF2-40B4-BE49-F238E27FC236}">
              <a16:creationId xmlns:a16="http://schemas.microsoft.com/office/drawing/2014/main" id="{089AD675-2D1B-2D47-2052-7FD5CA62C597}"/>
            </a:ext>
          </a:extLst>
        </cdr:cNvPr>
        <cdr:cNvSpPr txBox="1"/>
      </cdr:nvSpPr>
      <cdr:spPr>
        <a:xfrm xmlns:a="http://schemas.openxmlformats.org/drawingml/2006/main" rot="20437484">
          <a:off x="5293183" y="4176306"/>
          <a:ext cx="2336505" cy="5598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0">
              <a:solidFill>
                <a:srgbClr val="C00000"/>
              </a:solidFill>
            </a:rPr>
            <a:t>Buzzwole</a:t>
          </a:r>
          <a:endParaRPr lang="en-US" sz="1100" b="0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0.56657</cdr:x>
      <cdr:y>0.55814</cdr:y>
    </cdr:from>
    <cdr:to>
      <cdr:x>0.76919</cdr:x>
      <cdr:y>0.59955</cdr:y>
    </cdr:to>
    <cdr:sp macro="" textlink="">
      <cdr:nvSpPr>
        <cdr:cNvPr id="71" name="TextBox 70">
          <a:extLst xmlns:a="http://schemas.openxmlformats.org/drawingml/2006/main">
            <a:ext uri="{FF2B5EF4-FFF2-40B4-BE49-F238E27FC236}">
              <a16:creationId xmlns:a16="http://schemas.microsoft.com/office/drawing/2014/main" id="{1DDEF891-CCF1-AF26-6C40-A57738329F7D}"/>
            </a:ext>
          </a:extLst>
        </cdr:cNvPr>
        <cdr:cNvSpPr txBox="1"/>
      </cdr:nvSpPr>
      <cdr:spPr>
        <a:xfrm xmlns:a="http://schemas.openxmlformats.org/drawingml/2006/main" rot="20276955">
          <a:off x="5256253" y="4772790"/>
          <a:ext cx="1879780" cy="3541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ED7D31">
                  <a:lumMod val="75000"/>
                </a:srgbClr>
              </a:solidFill>
              <a:effectLst/>
              <a:uLnTx/>
              <a:uFillTx/>
              <a:latin typeface="+mn-lt"/>
              <a:ea typeface="+mn-ea"/>
              <a:cs typeface="+mn-cs"/>
            </a:rPr>
            <a:t>Mega Lopunny, </a:t>
          </a:r>
          <a:r>
            <a:rPr lang="en-US" sz="900" b="0">
              <a:solidFill>
                <a:schemeClr val="accent6"/>
              </a:solidFill>
            </a:rPr>
            <a:t>Breloom</a:t>
          </a:r>
        </a:p>
      </cdr:txBody>
    </cdr:sp>
  </cdr:relSizeAnchor>
  <cdr:relSizeAnchor xmlns:cdr="http://schemas.openxmlformats.org/drawingml/2006/chartDrawing">
    <cdr:from>
      <cdr:x>0.2533</cdr:x>
      <cdr:y>0.86989</cdr:y>
    </cdr:from>
    <cdr:to>
      <cdr:x>0.50515</cdr:x>
      <cdr:y>0.93536</cdr:y>
    </cdr:to>
    <cdr:sp macro="" textlink="">
      <cdr:nvSpPr>
        <cdr:cNvPr id="77" name="TextBox 76">
          <a:extLst xmlns:a="http://schemas.openxmlformats.org/drawingml/2006/main">
            <a:ext uri="{FF2B5EF4-FFF2-40B4-BE49-F238E27FC236}">
              <a16:creationId xmlns:a16="http://schemas.microsoft.com/office/drawing/2014/main" id="{D4818788-21C7-8E2C-DAD5-D2C1CED1968D}"/>
            </a:ext>
          </a:extLst>
        </cdr:cNvPr>
        <cdr:cNvSpPr txBox="1"/>
      </cdr:nvSpPr>
      <cdr:spPr>
        <a:xfrm xmlns:a="http://schemas.openxmlformats.org/drawingml/2006/main" rot="19794981">
          <a:off x="2349956" y="7438671"/>
          <a:ext cx="2336504" cy="55985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0">
              <a:solidFill>
                <a:srgbClr val="9999FF"/>
              </a:solidFill>
            </a:rPr>
            <a:t>Sneasler</a:t>
          </a:r>
          <a:endParaRPr lang="en-US" sz="1100" b="0">
            <a:solidFill>
              <a:srgbClr val="9999FF"/>
            </a:solidFill>
          </a:endParaRPr>
        </a:p>
      </cdr:txBody>
    </cdr:sp>
  </cdr:relSizeAnchor>
  <cdr:relSizeAnchor xmlns:cdr="http://schemas.openxmlformats.org/drawingml/2006/chartDrawing">
    <cdr:from>
      <cdr:x>0.73973</cdr:x>
      <cdr:y>0.17093</cdr:y>
    </cdr:from>
    <cdr:to>
      <cdr:x>0.96117</cdr:x>
      <cdr:y>0.23387</cdr:y>
    </cdr:to>
    <cdr:sp macro="" textlink="">
      <cdr:nvSpPr>
        <cdr:cNvPr id="78" name="TextBox 77">
          <a:extLst xmlns:a="http://schemas.openxmlformats.org/drawingml/2006/main">
            <a:ext uri="{FF2B5EF4-FFF2-40B4-BE49-F238E27FC236}">
              <a16:creationId xmlns:a16="http://schemas.microsoft.com/office/drawing/2014/main" id="{370CA33E-B55C-63B0-5E2E-879AFA62A910}"/>
            </a:ext>
          </a:extLst>
        </cdr:cNvPr>
        <cdr:cNvSpPr txBox="1"/>
      </cdr:nvSpPr>
      <cdr:spPr>
        <a:xfrm xmlns:a="http://schemas.openxmlformats.org/drawingml/2006/main">
          <a:off x="6862761" y="1461694"/>
          <a:ext cx="2054363" cy="5382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rgbClr val="FF5050"/>
              </a:solidFill>
            </a:rPr>
            <a:t>L50</a:t>
          </a:r>
          <a:r>
            <a:rPr lang="en-US" altLang="zh-CN" sz="1100" b="1" baseline="0">
              <a:solidFill>
                <a:srgbClr val="FF5050"/>
              </a:solidFill>
            </a:rPr>
            <a:t> Shadow Machamp</a:t>
          </a:r>
          <a:endParaRPr lang="en-US" sz="1100" b="1">
            <a:solidFill>
              <a:srgbClr val="FF5050"/>
            </a:solidFill>
          </a:endParaRPr>
        </a:p>
      </cdr:txBody>
    </cdr:sp>
  </cdr:relSizeAnchor>
  <cdr:relSizeAnchor xmlns:cdr="http://schemas.openxmlformats.org/drawingml/2006/chartDrawing">
    <cdr:from>
      <cdr:x>0.73973</cdr:x>
      <cdr:y>0.69222</cdr:y>
    </cdr:from>
    <cdr:to>
      <cdr:x>0.96117</cdr:x>
      <cdr:y>0.75516</cdr:y>
    </cdr:to>
    <cdr:sp macro="" textlink="">
      <cdr:nvSpPr>
        <cdr:cNvPr id="79" name="TextBox 78">
          <a:extLst xmlns:a="http://schemas.openxmlformats.org/drawingml/2006/main">
            <a:ext uri="{FF2B5EF4-FFF2-40B4-BE49-F238E27FC236}">
              <a16:creationId xmlns:a16="http://schemas.microsoft.com/office/drawing/2014/main" id="{EEF3BC5A-8B35-5BFE-5E7C-3E0C223CEA60}"/>
            </a:ext>
          </a:extLst>
        </cdr:cNvPr>
        <cdr:cNvSpPr txBox="1"/>
      </cdr:nvSpPr>
      <cdr:spPr>
        <a:xfrm xmlns:a="http://schemas.openxmlformats.org/drawingml/2006/main">
          <a:off x="6862761" y="5919393"/>
          <a:ext cx="2054363" cy="5382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rgbClr val="FF5050"/>
              </a:solidFill>
            </a:rPr>
            <a:t>L30</a:t>
          </a:r>
          <a:r>
            <a:rPr lang="en-US" altLang="zh-CN" sz="1100" b="1" baseline="0">
              <a:solidFill>
                <a:srgbClr val="FF5050"/>
              </a:solidFill>
            </a:rPr>
            <a:t> Machamp</a:t>
          </a:r>
          <a:endParaRPr lang="en-US" sz="1100" b="1">
            <a:solidFill>
              <a:srgbClr val="FF5050"/>
            </a:solidFill>
          </a:endParaRPr>
        </a:p>
      </cdr:txBody>
    </cdr:sp>
  </cdr:relSizeAnchor>
  <cdr:relSizeAnchor xmlns:cdr="http://schemas.openxmlformats.org/drawingml/2006/chartDrawing">
    <cdr:from>
      <cdr:x>0.73973</cdr:x>
      <cdr:y>0.77576</cdr:y>
    </cdr:from>
    <cdr:to>
      <cdr:x>0.96117</cdr:x>
      <cdr:y>0.8387</cdr:y>
    </cdr:to>
    <cdr:sp macro="" textlink="">
      <cdr:nvSpPr>
        <cdr:cNvPr id="81" name="TextBox 80">
          <a:extLst xmlns:a="http://schemas.openxmlformats.org/drawingml/2006/main">
            <a:ext uri="{FF2B5EF4-FFF2-40B4-BE49-F238E27FC236}">
              <a16:creationId xmlns:a16="http://schemas.microsoft.com/office/drawing/2014/main" id="{09A6A9B6-52E4-5EF2-943A-1268C1F7AE0C}"/>
            </a:ext>
          </a:extLst>
        </cdr:cNvPr>
        <cdr:cNvSpPr txBox="1"/>
      </cdr:nvSpPr>
      <cdr:spPr>
        <a:xfrm xmlns:a="http://schemas.openxmlformats.org/drawingml/2006/main">
          <a:off x="6862761" y="6633769"/>
          <a:ext cx="2054363" cy="5382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rgbClr val="C00000"/>
              </a:solidFill>
            </a:rPr>
            <a:t>Budget counters</a:t>
          </a:r>
          <a:endParaRPr lang="en-US" sz="1100" b="1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0.56195</cdr:x>
      <cdr:y>0.61383</cdr:y>
    </cdr:from>
    <cdr:to>
      <cdr:x>0.76457</cdr:x>
      <cdr:y>0.65524</cdr:y>
    </cdr:to>
    <cdr:sp macro="" textlink="">
      <cdr:nvSpPr>
        <cdr:cNvPr id="86" name="TextBox 85">
          <a:extLst xmlns:a="http://schemas.openxmlformats.org/drawingml/2006/main">
            <a:ext uri="{FF2B5EF4-FFF2-40B4-BE49-F238E27FC236}">
              <a16:creationId xmlns:a16="http://schemas.microsoft.com/office/drawing/2014/main" id="{2F84B207-EF48-8F20-8B0E-A24495FB1798}"/>
            </a:ext>
          </a:extLst>
        </cdr:cNvPr>
        <cdr:cNvSpPr txBox="1"/>
      </cdr:nvSpPr>
      <cdr:spPr>
        <a:xfrm xmlns:a="http://schemas.openxmlformats.org/drawingml/2006/main" rot="19842330">
          <a:off x="5213415" y="5249024"/>
          <a:ext cx="1879779" cy="3541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rgbClr val="CBE509"/>
              </a:solidFill>
              <a:effectLst/>
              <a:uLnTx/>
              <a:uFillTx/>
              <a:latin typeface="+mn-lt"/>
              <a:ea typeface="+mn-ea"/>
              <a:cs typeface="+mn-cs"/>
            </a:rPr>
            <a:t>Pheromosa</a:t>
          </a: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rgbClr val="CBE509"/>
            </a:solidFill>
            <a:effectLst/>
            <a:uLnTx/>
            <a:uFillTx/>
            <a:latin typeface="+mn-lt"/>
            <a:ea typeface="+mn-ea"/>
            <a:cs typeface="+mn-cs"/>
          </a:endParaRPr>
        </a:p>
      </cdr:txBody>
    </cdr:sp>
  </cdr:relSizeAnchor>
  <cdr:relSizeAnchor xmlns:cdr="http://schemas.openxmlformats.org/drawingml/2006/chartDrawing">
    <cdr:from>
      <cdr:x>0.2906</cdr:x>
      <cdr:y>0.81182</cdr:y>
    </cdr:from>
    <cdr:to>
      <cdr:x>0.33104</cdr:x>
      <cdr:y>0.84408</cdr:y>
    </cdr:to>
    <cdr:sp macro="" textlink="">
      <cdr:nvSpPr>
        <cdr:cNvPr id="98" name="TextBox 97">
          <a:extLst xmlns:a="http://schemas.openxmlformats.org/drawingml/2006/main">
            <a:ext uri="{FF2B5EF4-FFF2-40B4-BE49-F238E27FC236}">
              <a16:creationId xmlns:a16="http://schemas.microsoft.com/office/drawing/2014/main" id="{E9C74359-0A7C-A48E-2557-95D5E3A77EBB}"/>
            </a:ext>
          </a:extLst>
        </cdr:cNvPr>
        <cdr:cNvSpPr txBox="1"/>
      </cdr:nvSpPr>
      <cdr:spPr>
        <a:xfrm xmlns:a="http://schemas.openxmlformats.org/drawingml/2006/main">
          <a:off x="2695988" y="6942109"/>
          <a:ext cx="375177" cy="27586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(1)</a:t>
          </a:r>
        </a:p>
      </cdr:txBody>
    </cdr:sp>
  </cdr:relSizeAnchor>
  <cdr:relSizeAnchor xmlns:cdr="http://schemas.openxmlformats.org/drawingml/2006/chartDrawing">
    <cdr:from>
      <cdr:x>0.15271</cdr:x>
      <cdr:y>0.24327</cdr:y>
    </cdr:from>
    <cdr:to>
      <cdr:x>0.58465</cdr:x>
      <cdr:y>0.30874</cdr:y>
    </cdr:to>
    <cdr:sp macro="" textlink="">
      <cdr:nvSpPr>
        <cdr:cNvPr id="42" name="TextBox 41">
          <a:extLst xmlns:a="http://schemas.openxmlformats.org/drawingml/2006/main">
            <a:ext uri="{FF2B5EF4-FFF2-40B4-BE49-F238E27FC236}">
              <a16:creationId xmlns:a16="http://schemas.microsoft.com/office/drawing/2014/main" id="{35B54A38-366E-F862-B0FC-FCB364A2FB4F}"/>
            </a:ext>
          </a:extLst>
        </cdr:cNvPr>
        <cdr:cNvSpPr txBox="1"/>
      </cdr:nvSpPr>
      <cdr:spPr>
        <a:xfrm xmlns:a="http://schemas.openxmlformats.org/drawingml/2006/main" rot="20299771">
          <a:off x="1416750" y="2080305"/>
          <a:ext cx="4007267" cy="55985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400" b="1">
              <a:solidFill>
                <a:schemeClr val="accent2"/>
              </a:solidFill>
            </a:rPr>
            <a:t>Terrakion</a:t>
          </a:r>
          <a:r>
            <a:rPr lang="en-US" sz="1400" b="1" baseline="0">
              <a:solidFill>
                <a:schemeClr val="accent2"/>
              </a:solidFill>
            </a:rPr>
            <a:t> (Double Kick - Counter clone)</a:t>
          </a:r>
          <a:endParaRPr lang="en-US" sz="1200" b="1">
            <a:solidFill>
              <a:schemeClr val="accent2"/>
            </a:solidFill>
          </a:endParaRPr>
        </a:p>
      </cdr:txBody>
    </cdr:sp>
  </cdr:relSizeAnchor>
  <cdr:relSizeAnchor xmlns:cdr="http://schemas.openxmlformats.org/drawingml/2006/chartDrawing">
    <cdr:from>
      <cdr:x>0.17427</cdr:x>
      <cdr:y>0.35967</cdr:y>
    </cdr:from>
    <cdr:to>
      <cdr:x>0.60621</cdr:x>
      <cdr:y>0.42514</cdr:y>
    </cdr:to>
    <cdr:sp macro="" textlink="">
      <cdr:nvSpPr>
        <cdr:cNvPr id="43" name="TextBox 42">
          <a:extLst xmlns:a="http://schemas.openxmlformats.org/drawingml/2006/main">
            <a:ext uri="{FF2B5EF4-FFF2-40B4-BE49-F238E27FC236}">
              <a16:creationId xmlns:a16="http://schemas.microsoft.com/office/drawing/2014/main" id="{1B4B8C7F-C9E2-3681-6A56-A9C7FD28CB5E}"/>
            </a:ext>
          </a:extLst>
        </cdr:cNvPr>
        <cdr:cNvSpPr txBox="1"/>
      </cdr:nvSpPr>
      <cdr:spPr>
        <a:xfrm xmlns:a="http://schemas.openxmlformats.org/drawingml/2006/main" rot="20194629">
          <a:off x="1616774" y="3075666"/>
          <a:ext cx="4007267" cy="55985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400" b="1">
              <a:solidFill>
                <a:schemeClr val="accent2"/>
              </a:solidFill>
            </a:rPr>
            <a:t>Terrakion</a:t>
          </a:r>
          <a:r>
            <a:rPr lang="en-US" sz="1400" b="1" baseline="0">
              <a:solidFill>
                <a:schemeClr val="accent2"/>
              </a:solidFill>
            </a:rPr>
            <a:t> (Double Kick - Rock Smash clone)</a:t>
          </a:r>
          <a:endParaRPr lang="en-US" sz="1200" b="1">
            <a:solidFill>
              <a:schemeClr val="accent2"/>
            </a:solidFill>
          </a:endParaRPr>
        </a:p>
      </cdr:txBody>
    </cdr:sp>
  </cdr:relSizeAnchor>
  <cdr:relSizeAnchor xmlns:cdr="http://schemas.openxmlformats.org/drawingml/2006/chartDrawing">
    <cdr:from>
      <cdr:x>0.19771</cdr:x>
      <cdr:y>0.41757</cdr:y>
    </cdr:from>
    <cdr:to>
      <cdr:x>0.55846</cdr:x>
      <cdr:y>0.48304</cdr:y>
    </cdr:to>
    <cdr:sp macro="" textlink="">
      <cdr:nvSpPr>
        <cdr:cNvPr id="44" name="TextBox 43">
          <a:extLst xmlns:a="http://schemas.openxmlformats.org/drawingml/2006/main">
            <a:ext uri="{FF2B5EF4-FFF2-40B4-BE49-F238E27FC236}">
              <a16:creationId xmlns:a16="http://schemas.microsoft.com/office/drawing/2014/main" id="{C445BBE0-1D29-2B58-5C31-106CA5518F35}"/>
            </a:ext>
          </a:extLst>
        </cdr:cNvPr>
        <cdr:cNvSpPr txBox="1"/>
      </cdr:nvSpPr>
      <cdr:spPr>
        <a:xfrm xmlns:a="http://schemas.openxmlformats.org/drawingml/2006/main" rot="20233517">
          <a:off x="1834238" y="3570734"/>
          <a:ext cx="3346754" cy="55985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400" b="1">
              <a:solidFill>
                <a:srgbClr val="9999FF"/>
              </a:solidFill>
            </a:rPr>
            <a:t>Sneasler (Counter?/Dynamic Punch?)</a:t>
          </a:r>
          <a:endParaRPr lang="en-US" sz="1200" b="1">
            <a:solidFill>
              <a:srgbClr val="9999FF"/>
            </a:solidFill>
          </a:endParaRPr>
        </a:p>
      </cdr:txBody>
    </cdr:sp>
  </cdr:relSizeAnchor>
  <cdr:relSizeAnchor xmlns:cdr="http://schemas.openxmlformats.org/drawingml/2006/chartDrawing">
    <cdr:from>
      <cdr:x>0.22261</cdr:x>
      <cdr:y>0.48665</cdr:y>
    </cdr:from>
    <cdr:to>
      <cdr:x>0.53934</cdr:x>
      <cdr:y>0.55212</cdr:y>
    </cdr:to>
    <cdr:sp macro="" textlink="">
      <cdr:nvSpPr>
        <cdr:cNvPr id="51" name="TextBox 50">
          <a:extLst xmlns:a="http://schemas.openxmlformats.org/drawingml/2006/main">
            <a:ext uri="{FF2B5EF4-FFF2-40B4-BE49-F238E27FC236}">
              <a16:creationId xmlns:a16="http://schemas.microsoft.com/office/drawing/2014/main" id="{F186DA7A-BC39-EB79-B6FE-3CB37640C613}"/>
            </a:ext>
          </a:extLst>
        </cdr:cNvPr>
        <cdr:cNvSpPr txBox="1"/>
      </cdr:nvSpPr>
      <cdr:spPr>
        <a:xfrm xmlns:a="http://schemas.openxmlformats.org/drawingml/2006/main" rot="20106372">
          <a:off x="2065228" y="4161445"/>
          <a:ext cx="2938396" cy="55985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400" b="1">
              <a:solidFill>
                <a:srgbClr val="CC66FF"/>
              </a:solidFill>
            </a:rPr>
            <a:t>Mienshao (Aura Sphere)</a:t>
          </a:r>
          <a:endParaRPr lang="en-US" sz="1200" b="1">
            <a:solidFill>
              <a:srgbClr val="CC66FF"/>
            </a:solidFill>
          </a:endParaRPr>
        </a:p>
      </cdr:txBody>
    </cdr:sp>
  </cdr:relSizeAnchor>
  <cdr:relSizeAnchor xmlns:cdr="http://schemas.openxmlformats.org/drawingml/2006/chartDrawing">
    <cdr:from>
      <cdr:x>0.56952</cdr:x>
      <cdr:y>0.46778</cdr:y>
    </cdr:from>
    <cdr:to>
      <cdr:x>0.82137</cdr:x>
      <cdr:y>0.53325</cdr:y>
    </cdr:to>
    <cdr:sp macro="" textlink="">
      <cdr:nvSpPr>
        <cdr:cNvPr id="52" name="TextBox 51">
          <a:extLst xmlns:a="http://schemas.openxmlformats.org/drawingml/2006/main">
            <a:ext uri="{FF2B5EF4-FFF2-40B4-BE49-F238E27FC236}">
              <a16:creationId xmlns:a16="http://schemas.microsoft.com/office/drawing/2014/main" id="{6436023E-35F2-B48E-09A4-29A6BD749241}"/>
            </a:ext>
          </a:extLst>
        </cdr:cNvPr>
        <cdr:cNvSpPr txBox="1"/>
      </cdr:nvSpPr>
      <cdr:spPr>
        <a:xfrm xmlns:a="http://schemas.openxmlformats.org/drawingml/2006/main" rot="20428781">
          <a:off x="5283659" y="4000092"/>
          <a:ext cx="2336505" cy="5598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0">
              <a:solidFill>
                <a:srgbClr val="FF0000"/>
              </a:solidFill>
            </a:rPr>
            <a:t>Galarian Zapdos</a:t>
          </a:r>
          <a:endParaRPr lang="en-US" sz="1100" b="0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0.17358</cdr:x>
      <cdr:y>0.69046</cdr:y>
    </cdr:from>
    <cdr:to>
      <cdr:x>0.53433</cdr:x>
      <cdr:y>0.75593</cdr:y>
    </cdr:to>
    <cdr:sp macro="" textlink="">
      <cdr:nvSpPr>
        <cdr:cNvPr id="53" name="TextBox 52">
          <a:extLst xmlns:a="http://schemas.openxmlformats.org/drawingml/2006/main">
            <a:ext uri="{FF2B5EF4-FFF2-40B4-BE49-F238E27FC236}">
              <a16:creationId xmlns:a16="http://schemas.microsoft.com/office/drawing/2014/main" id="{0287A3B9-60A3-FC2C-75AB-F3952547909C}"/>
            </a:ext>
          </a:extLst>
        </cdr:cNvPr>
        <cdr:cNvSpPr txBox="1"/>
      </cdr:nvSpPr>
      <cdr:spPr>
        <a:xfrm xmlns:a="http://schemas.openxmlformats.org/drawingml/2006/main" rot="19962165">
          <a:off x="1610400" y="5904357"/>
          <a:ext cx="3346754" cy="55985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400" b="1">
              <a:solidFill>
                <a:srgbClr val="9999FF"/>
              </a:solidFill>
            </a:rPr>
            <a:t>Sneasler (Counter?/Close Combat)</a:t>
          </a:r>
          <a:endParaRPr lang="en-US" sz="1200" b="1">
            <a:solidFill>
              <a:srgbClr val="9999FF"/>
            </a:solidFill>
          </a:endParaRPr>
        </a:p>
      </cdr:txBody>
    </cdr:sp>
  </cdr:relSizeAnchor>
</c:userShapes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0.56862</cdr:x>
      <cdr:y>0.18889</cdr:y>
    </cdr:from>
    <cdr:to>
      <cdr:x>0.77124</cdr:x>
      <cdr:y>0.2303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F1414D31-F017-AC1E-35DA-99AF2D224BD1}"/>
            </a:ext>
          </a:extLst>
        </cdr:cNvPr>
        <cdr:cNvSpPr txBox="1"/>
      </cdr:nvSpPr>
      <cdr:spPr>
        <a:xfrm xmlns:a="http://schemas.openxmlformats.org/drawingml/2006/main" rot="20747673">
          <a:off x="5275295" y="1615265"/>
          <a:ext cx="1879779" cy="35410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100" b="0">
              <a:solidFill>
                <a:schemeClr val="accent1">
                  <a:lumMod val="60000"/>
                  <a:lumOff val="40000"/>
                </a:schemeClr>
              </a:solidFill>
            </a:rPr>
            <a:t>Shadow Machamp</a:t>
          </a:r>
        </a:p>
      </cdr:txBody>
    </cdr:sp>
  </cdr:relSizeAnchor>
  <cdr:relSizeAnchor xmlns:cdr="http://schemas.openxmlformats.org/drawingml/2006/chartDrawing">
    <cdr:from>
      <cdr:x>0.42309</cdr:x>
      <cdr:y>0.5162</cdr:y>
    </cdr:from>
    <cdr:to>
      <cdr:x>0.52137</cdr:x>
      <cdr:y>0.60865</cdr:y>
    </cdr:to>
    <cdr:sp macro="" textlink="">
      <cdr:nvSpPr>
        <cdr:cNvPr id="23" name="TextBox 22">
          <a:extLst xmlns:a="http://schemas.openxmlformats.org/drawingml/2006/main">
            <a:ext uri="{FF2B5EF4-FFF2-40B4-BE49-F238E27FC236}">
              <a16:creationId xmlns:a16="http://schemas.microsoft.com/office/drawing/2014/main" id="{187E8053-77FA-8D35-A1D2-B108779C4A9C}"/>
            </a:ext>
          </a:extLst>
        </cdr:cNvPr>
        <cdr:cNvSpPr txBox="1"/>
      </cdr:nvSpPr>
      <cdr:spPr>
        <a:xfrm xmlns:a="http://schemas.openxmlformats.org/drawingml/2006/main">
          <a:off x="3936208" y="510540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0.73973</cdr:x>
      <cdr:y>0.51011</cdr:y>
    </cdr:from>
    <cdr:to>
      <cdr:x>0.96117</cdr:x>
      <cdr:y>0.57305</cdr:y>
    </cdr:to>
    <cdr:sp macro="" textlink="">
      <cdr:nvSpPr>
        <cdr:cNvPr id="24" name="TextBox 23">
          <a:extLst xmlns:a="http://schemas.openxmlformats.org/drawingml/2006/main">
            <a:ext uri="{FF2B5EF4-FFF2-40B4-BE49-F238E27FC236}">
              <a16:creationId xmlns:a16="http://schemas.microsoft.com/office/drawing/2014/main" id="{57DF1B52-74FF-0675-D206-2E96D4A9AA48}"/>
            </a:ext>
          </a:extLst>
        </cdr:cNvPr>
        <cdr:cNvSpPr txBox="1"/>
      </cdr:nvSpPr>
      <cdr:spPr>
        <a:xfrm xmlns:a="http://schemas.openxmlformats.org/drawingml/2006/main">
          <a:off x="6862744" y="4362083"/>
          <a:ext cx="2054380" cy="5382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rgbClr val="FF5050"/>
              </a:solidFill>
            </a:rPr>
            <a:t>L40 Machamp</a:t>
          </a:r>
        </a:p>
        <a:p xmlns:a="http://schemas.openxmlformats.org/drawingml/2006/main">
          <a:pPr algn="r"/>
          <a:r>
            <a:rPr lang="en-US" sz="1100" b="1">
              <a:solidFill>
                <a:srgbClr val="FF5050"/>
              </a:solidFill>
            </a:rPr>
            <a:t>L30 Lucario/Conkeldurr</a:t>
          </a:r>
        </a:p>
      </cdr:txBody>
    </cdr:sp>
  </cdr:relSizeAnchor>
  <cdr:relSizeAnchor xmlns:cdr="http://schemas.openxmlformats.org/drawingml/2006/chartDrawing">
    <cdr:from>
      <cdr:x>0.07744</cdr:x>
      <cdr:y>0.30557</cdr:y>
    </cdr:from>
    <cdr:to>
      <cdr:x>0.40349</cdr:x>
      <cdr:y>0.40629</cdr:y>
    </cdr:to>
    <cdr:sp macro="" textlink="">
      <cdr:nvSpPr>
        <cdr:cNvPr id="28" name="TextBox 27">
          <a:extLst xmlns:a="http://schemas.openxmlformats.org/drawingml/2006/main">
            <a:ext uri="{FF2B5EF4-FFF2-40B4-BE49-F238E27FC236}">
              <a16:creationId xmlns:a16="http://schemas.microsoft.com/office/drawing/2014/main" id="{B4BC5EEC-00EF-788A-04D1-80E7CB2840CB}"/>
            </a:ext>
          </a:extLst>
        </cdr:cNvPr>
        <cdr:cNvSpPr txBox="1"/>
      </cdr:nvSpPr>
      <cdr:spPr>
        <a:xfrm xmlns:a="http://schemas.openxmlformats.org/drawingml/2006/main">
          <a:off x="718439" y="2612985"/>
          <a:ext cx="3024885" cy="86128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100" b="1">
              <a:solidFill>
                <a:srgbClr val="FF5050"/>
              </a:solidFill>
            </a:rPr>
            <a:t>L40 Lucario</a:t>
          </a:r>
        </a:p>
        <a:p xmlns:a="http://schemas.openxmlformats.org/drawingml/2006/main">
          <a:r>
            <a:rPr lang="en-US" sz="1100" b="1">
              <a:solidFill>
                <a:srgbClr val="FF5050"/>
              </a:solidFill>
            </a:rPr>
            <a:t>L30</a:t>
          </a:r>
          <a:r>
            <a:rPr lang="en-US" sz="1100" b="1" baseline="0">
              <a:solidFill>
                <a:srgbClr val="FF5050"/>
              </a:solidFill>
            </a:rPr>
            <a:t> Shadow Machamp</a:t>
          </a:r>
          <a:endParaRPr lang="en-US" sz="1100" b="1">
            <a:solidFill>
              <a:srgbClr val="FF5050"/>
            </a:solidFill>
          </a:endParaRPr>
        </a:p>
      </cdr:txBody>
    </cdr:sp>
  </cdr:relSizeAnchor>
  <cdr:relSizeAnchor xmlns:cdr="http://schemas.openxmlformats.org/drawingml/2006/chartDrawing">
    <cdr:from>
      <cdr:x>0.36947</cdr:x>
      <cdr:y>0.05923</cdr:y>
    </cdr:from>
    <cdr:to>
      <cdr:x>0.81372</cdr:x>
      <cdr:y>0.15474</cdr:y>
    </cdr:to>
    <cdr:sp macro="" textlink="">
      <cdr:nvSpPr>
        <cdr:cNvPr id="31" name="TextBox 1">
          <a:extLst xmlns:a="http://schemas.openxmlformats.org/drawingml/2006/main">
            <a:ext uri="{FF2B5EF4-FFF2-40B4-BE49-F238E27FC236}">
              <a16:creationId xmlns:a16="http://schemas.microsoft.com/office/drawing/2014/main" id="{59AF7F35-F161-8276-FB65-25AC384A898B}"/>
            </a:ext>
          </a:extLst>
        </cdr:cNvPr>
        <cdr:cNvSpPr txBox="1"/>
      </cdr:nvSpPr>
      <cdr:spPr>
        <a:xfrm xmlns:a="http://schemas.openxmlformats.org/drawingml/2006/main">
          <a:off x="3418785" y="504096"/>
          <a:ext cx="4110698" cy="8128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Average Scaled</a:t>
          </a:r>
          <a:r>
            <a:rPr lang="en-US" sz="1000" baseline="0">
              <a:solidFill>
                <a:sysClr val="windowText" lastClr="000000"/>
              </a:solidFill>
            </a:rPr>
            <a:t> Estimator (ASE)</a:t>
          </a:r>
          <a:r>
            <a:rPr lang="en-US" sz="1000">
              <a:solidFill>
                <a:sysClr val="windowText" lastClr="000000"/>
              </a:solidFill>
            </a:rPr>
            <a:t>: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Teban54's own metric, designed to rank how good attackers are </a:t>
          </a:r>
          <a:r>
            <a:rPr lang="en-US" sz="1000" i="1">
              <a:solidFill>
                <a:sysClr val="windowText" lastClr="000000"/>
              </a:solidFill>
            </a:rPr>
            <a:t>in practice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Based on raid</a:t>
          </a:r>
          <a:r>
            <a:rPr lang="en-US" sz="1000" baseline="0">
              <a:solidFill>
                <a:sysClr val="windowText" lastClr="000000"/>
              </a:solidFill>
            </a:rPr>
            <a:t> simulations</a:t>
          </a:r>
          <a:r>
            <a:rPr lang="en-US" sz="1000">
              <a:solidFill>
                <a:sysClr val="windowText" lastClr="000000"/>
              </a:solidFill>
            </a:rPr>
            <a:t>, aka Pokebattler estimators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Uses a variety of raid bosses (T5, T4/Mega,</a:t>
          </a:r>
          <a:r>
            <a:rPr lang="en-US" sz="1000" baseline="0">
              <a:solidFill>
                <a:sysClr val="windowText" lastClr="000000"/>
              </a:solidFill>
            </a:rPr>
            <a:t> T3</a:t>
          </a:r>
          <a:r>
            <a:rPr lang="en-US" sz="1000">
              <a:solidFill>
                <a:sysClr val="windowText" lastClr="000000"/>
              </a:solidFill>
            </a:rPr>
            <a:t>)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The smaller, the better</a:t>
          </a:r>
        </a:p>
      </cdr:txBody>
    </cdr:sp>
  </cdr:relSizeAnchor>
  <cdr:relSizeAnchor xmlns:cdr="http://schemas.openxmlformats.org/drawingml/2006/chartDrawing">
    <cdr:from>
      <cdr:x>0.23734</cdr:x>
      <cdr:y>0.5095</cdr:y>
    </cdr:from>
    <cdr:to>
      <cdr:x>0.58321</cdr:x>
      <cdr:y>0.57497</cdr:y>
    </cdr:to>
    <cdr:sp macro="" textlink="">
      <cdr:nvSpPr>
        <cdr:cNvPr id="61" name="TextBox 60">
          <a:extLst xmlns:a="http://schemas.openxmlformats.org/drawingml/2006/main">
            <a:ext uri="{FF2B5EF4-FFF2-40B4-BE49-F238E27FC236}">
              <a16:creationId xmlns:a16="http://schemas.microsoft.com/office/drawing/2014/main" id="{173F4F3C-8588-FA1E-B341-9D76813554A1}"/>
            </a:ext>
          </a:extLst>
        </cdr:cNvPr>
        <cdr:cNvSpPr txBox="1"/>
      </cdr:nvSpPr>
      <cdr:spPr>
        <a:xfrm xmlns:a="http://schemas.openxmlformats.org/drawingml/2006/main" rot="20485226">
          <a:off x="2209294" y="4315735"/>
          <a:ext cx="3219702" cy="55457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400" b="1">
              <a:solidFill>
                <a:srgbClr val="FF0000"/>
              </a:solidFill>
            </a:rPr>
            <a:t>Galarian</a:t>
          </a:r>
          <a:r>
            <a:rPr lang="en-US" sz="1400" b="1" baseline="0">
              <a:solidFill>
                <a:srgbClr val="FF0000"/>
              </a:solidFill>
            </a:rPr>
            <a:t> Zapdos (Superpower),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4472C4">
                  <a:lumMod val="60000"/>
                  <a:lumOff val="40000"/>
                </a:srgbClr>
              </a:solidFill>
              <a:effectLst/>
              <a:uLnTx/>
              <a:uFillTx/>
              <a:latin typeface="+mn-lt"/>
              <a:ea typeface="+mn-ea"/>
              <a:cs typeface="+mn-cs"/>
            </a:rPr>
            <a:t>Machamp</a:t>
          </a:r>
          <a:endParaRPr lang="en-US" sz="1200" b="1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0.57088</cdr:x>
      <cdr:y>0.55326</cdr:y>
    </cdr:from>
    <cdr:to>
      <cdr:x>0.7735</cdr:x>
      <cdr:y>0.59467</cdr:y>
    </cdr:to>
    <cdr:sp macro="" textlink="">
      <cdr:nvSpPr>
        <cdr:cNvPr id="72" name="TextBox 71">
          <a:extLst xmlns:a="http://schemas.openxmlformats.org/drawingml/2006/main">
            <a:ext uri="{FF2B5EF4-FFF2-40B4-BE49-F238E27FC236}">
              <a16:creationId xmlns:a16="http://schemas.microsoft.com/office/drawing/2014/main" id="{85B2BE5A-A094-AA18-B9ED-EEB10A263117}"/>
            </a:ext>
          </a:extLst>
        </cdr:cNvPr>
        <cdr:cNvSpPr txBox="1"/>
      </cdr:nvSpPr>
      <cdr:spPr>
        <a:xfrm xmlns:a="http://schemas.openxmlformats.org/drawingml/2006/main" rot="20616962">
          <a:off x="5296241" y="4731124"/>
          <a:ext cx="1879779" cy="3541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900" b="0">
              <a:solidFill>
                <a:schemeClr val="accent2"/>
              </a:solidFill>
            </a:rPr>
            <a:t>Hariyama</a:t>
          </a:r>
          <a:endParaRPr lang="en-US" sz="900" b="0">
            <a:solidFill>
              <a:schemeClr val="accent2"/>
            </a:solidFill>
          </a:endParaRPr>
        </a:p>
      </cdr:txBody>
    </cdr:sp>
  </cdr:relSizeAnchor>
  <cdr:relSizeAnchor xmlns:cdr="http://schemas.openxmlformats.org/drawingml/2006/chartDrawing">
    <cdr:from>
      <cdr:x>0.00641</cdr:x>
      <cdr:y>0</cdr:y>
    </cdr:from>
    <cdr:to>
      <cdr:x>0.00641</cdr:x>
      <cdr:y>0</cdr:y>
    </cdr:to>
    <cdr:grpSp>
      <cdr:nvGrpSpPr>
        <cdr:cNvPr id="8" name="Group 7">
          <a:extLst xmlns:a="http://schemas.openxmlformats.org/drawingml/2006/main">
            <a:ext uri="{FF2B5EF4-FFF2-40B4-BE49-F238E27FC236}">
              <a16:creationId xmlns:a16="http://schemas.microsoft.com/office/drawing/2014/main" id="{756982F4-50B9-8303-3AEC-017EB14EA995}"/>
            </a:ext>
          </a:extLst>
        </cdr:cNvPr>
        <cdr:cNvGrpSpPr/>
      </cdr:nvGrpSpPr>
      <cdr:grpSpPr>
        <a:xfrm xmlns:a="http://schemas.openxmlformats.org/drawingml/2006/main">
          <a:off x="59346" y="0"/>
          <a:ext cx="0" cy="0"/>
          <a:chOff x="59346" y="0"/>
          <a:chExt cx="0" cy="0"/>
        </a:xfrm>
      </cdr:grpSpPr>
      <cdr:grpSp>
        <cdr:nvGrpSpPr>
          <cdr:cNvPr id="3" name="Group 2">
            <a:extLst xmlns:a="http://schemas.openxmlformats.org/drawingml/2006/main">
              <a:ext uri="{FF2B5EF4-FFF2-40B4-BE49-F238E27FC236}">
                <a16:creationId xmlns:a16="http://schemas.microsoft.com/office/drawing/2014/main" id="{DEA65A16-8F38-E777-6497-D0D96EA75261}"/>
              </a:ext>
            </a:extLst>
          </cdr:cNvPr>
          <cdr:cNvGrpSpPr/>
        </cdr:nvGrpSpPr>
        <cdr:grpSpPr>
          <a:xfrm xmlns:a="http://schemas.openxmlformats.org/drawingml/2006/main">
            <a:off x="59491" y="0"/>
            <a:ext cx="0" cy="0"/>
            <a:chOff x="59491" y="0"/>
            <a:chExt cx="0" cy="0"/>
          </a:xfrm>
        </cdr:grpSpPr>
      </cdr:grpSp>
    </cdr:grpSp>
  </cdr:relSizeAnchor>
  <cdr:relSizeAnchor xmlns:cdr="http://schemas.openxmlformats.org/drawingml/2006/chartDrawing">
    <cdr:from>
      <cdr:x>0.0875</cdr:x>
      <cdr:y>0.06507</cdr:y>
    </cdr:from>
    <cdr:to>
      <cdr:x>0.44881</cdr:x>
      <cdr:y>0.18218</cdr:y>
    </cdr:to>
    <cdr:grpSp>
      <cdr:nvGrpSpPr>
        <cdr:cNvPr id="5" name="Group 4">
          <a:extLst xmlns:a="http://schemas.openxmlformats.org/drawingml/2006/main">
            <a:ext uri="{FF2B5EF4-FFF2-40B4-BE49-F238E27FC236}">
              <a16:creationId xmlns:a16="http://schemas.microsoft.com/office/drawing/2014/main" id="{EAC48D60-6A88-104E-B466-CD5CEA7838F6}"/>
            </a:ext>
          </a:extLst>
        </cdr:cNvPr>
        <cdr:cNvGrpSpPr/>
      </cdr:nvGrpSpPr>
      <cdr:grpSpPr>
        <a:xfrm xmlns:a="http://schemas.openxmlformats.org/drawingml/2006/main">
          <a:off x="810102" y="564932"/>
          <a:ext cx="3345122" cy="1016739"/>
          <a:chOff x="811769" y="556432"/>
          <a:chExt cx="3352005" cy="1001411"/>
        </a:xfrm>
      </cdr:grpSpPr>
      <cdr:grpSp>
        <cdr:nvGrpSpPr>
          <cdr:cNvPr id="35" name="Group 34">
            <a:extLst xmlns:a="http://schemas.openxmlformats.org/drawingml/2006/main">
              <a:ext uri="{FF2B5EF4-FFF2-40B4-BE49-F238E27FC236}">
                <a16:creationId xmlns:a16="http://schemas.microsoft.com/office/drawing/2014/main" id="{3454CE21-4DBF-1951-D704-63D4BDAA489B}"/>
              </a:ext>
            </a:extLst>
          </cdr:cNvPr>
          <cdr:cNvGrpSpPr/>
        </cdr:nvGrpSpPr>
        <cdr:grpSpPr>
          <a:xfrm xmlns:a="http://schemas.openxmlformats.org/drawingml/2006/main">
            <a:off x="811769" y="556432"/>
            <a:ext cx="2509241" cy="238819"/>
            <a:chOff x="1769271" y="1666870"/>
            <a:chExt cx="2516322" cy="276225"/>
          </a:xfrm>
        </cdr:grpSpPr>
        <cdr:cxnSp macro="">
          <cdr:nvCxnSpPr>
            <cdr:cNvPr id="33" name="Straight Connector 32">
              <a:extLst xmlns:a="http://schemas.openxmlformats.org/drawingml/2006/main">
                <a:ext uri="{FF2B5EF4-FFF2-40B4-BE49-F238E27FC236}">
                  <a16:creationId xmlns:a16="http://schemas.microsoft.com/office/drawing/2014/main" id="{93C21F53-BD59-AD59-BB3B-4BB5957A3B6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82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76200">
              <a:solidFill>
                <a:sysClr val="windowText" lastClr="000000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34" name="TextBox 33">
              <a:extLst xmlns:a="http://schemas.openxmlformats.org/drawingml/2006/main">
                <a:ext uri="{FF2B5EF4-FFF2-40B4-BE49-F238E27FC236}">
                  <a16:creationId xmlns:a16="http://schemas.microsoft.com/office/drawing/2014/main" id="{42D0A786-1DFD-4F02-E9F8-263771AF0A4D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0"/>
              <a:ext cx="1830523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Future Pokemon</a:t>
              </a:r>
            </a:p>
          </cdr:txBody>
        </cdr:sp>
      </cdr:grpSp>
      <cdr:grpSp>
        <cdr:nvGrpSpPr>
          <cdr:cNvPr id="39" name="Group 38">
            <a:extLst xmlns:a="http://schemas.openxmlformats.org/drawingml/2006/main">
              <a:ext uri="{FF2B5EF4-FFF2-40B4-BE49-F238E27FC236}">
                <a16:creationId xmlns:a16="http://schemas.microsoft.com/office/drawing/2014/main" id="{23CAA695-BA30-D0D9-4C8B-4987AF1C258F}"/>
              </a:ext>
            </a:extLst>
          </cdr:cNvPr>
          <cdr:cNvGrpSpPr/>
        </cdr:nvGrpSpPr>
        <cdr:grpSpPr>
          <a:xfrm xmlns:a="http://schemas.openxmlformats.org/drawingml/2006/main">
            <a:off x="811769" y="747086"/>
            <a:ext cx="2814838" cy="238815"/>
            <a:chOff x="1769271" y="1666878"/>
            <a:chExt cx="2822781" cy="276225"/>
          </a:xfrm>
        </cdr:grpSpPr>
        <cdr:cxnSp macro="">
          <cdr:nvCxnSpPr>
            <cdr:cNvPr id="40" name="Straight Connector 39">
              <a:extLst xmlns:a="http://schemas.openxmlformats.org/drawingml/2006/main">
                <a:ext uri="{FF2B5EF4-FFF2-40B4-BE49-F238E27FC236}">
                  <a16:creationId xmlns:a16="http://schemas.microsoft.com/office/drawing/2014/main" id="{A9CC7C3B-C24B-360B-1682-FB89617B8782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1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1" name="TextBox 40">
              <a:extLst xmlns:a="http://schemas.openxmlformats.org/drawingml/2006/main">
                <a:ext uri="{FF2B5EF4-FFF2-40B4-BE49-F238E27FC236}">
                  <a16:creationId xmlns:a16="http://schemas.microsoft.com/office/drawing/2014/main" id="{2B0F8902-193E-097C-23F2-AE8AB4993E95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8"/>
              <a:ext cx="2136982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Non-shadow non-mega</a:t>
              </a:r>
              <a:r>
                <a:rPr lang="en-US" altLang="zh-CN" sz="1100">
                  <a:solidFill>
                    <a:sysClr val="windowText" lastClr="000000"/>
                  </a:solidFill>
                </a:rPr>
                <a:t>s</a:t>
              </a:r>
              <a:endParaRPr lang="en-US" sz="1100">
                <a:solidFill>
                  <a:sysClr val="windowText" lastClr="000000"/>
                </a:solidFill>
              </a:endParaRPr>
            </a:p>
          </cdr:txBody>
        </cdr:sp>
      </cdr:grpSp>
      <cdr:grpSp>
        <cdr:nvGrpSpPr>
          <cdr:cNvPr id="45" name="Group 44">
            <a:extLst xmlns:a="http://schemas.openxmlformats.org/drawingml/2006/main">
              <a:ext uri="{FF2B5EF4-FFF2-40B4-BE49-F238E27FC236}">
                <a16:creationId xmlns:a16="http://schemas.microsoft.com/office/drawing/2014/main" id="{CE5F2755-96C3-1C40-E7C7-33EACF32EAC6}"/>
              </a:ext>
            </a:extLst>
          </cdr:cNvPr>
          <cdr:cNvGrpSpPr/>
        </cdr:nvGrpSpPr>
        <cdr:grpSpPr>
          <a:xfrm xmlns:a="http://schemas.openxmlformats.org/drawingml/2006/main">
            <a:off x="811769" y="937736"/>
            <a:ext cx="2217828" cy="238813"/>
            <a:chOff x="1769271" y="1666878"/>
            <a:chExt cx="2224087" cy="276225"/>
          </a:xfrm>
        </cdr:grpSpPr>
        <cdr:cxnSp macro="">
          <cdr:nvCxnSpPr>
            <cdr:cNvPr id="46" name="Straight Connector 45">
              <a:extLst xmlns:a="http://schemas.openxmlformats.org/drawingml/2006/main">
                <a:ext uri="{FF2B5EF4-FFF2-40B4-BE49-F238E27FC236}">
                  <a16:creationId xmlns:a16="http://schemas.microsoft.com/office/drawing/2014/main" id="{E05F7476-CB74-8940-1CC3-AD2A2DEAC1F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sys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7" name="TextBox 46">
              <a:extLst xmlns:a="http://schemas.openxmlformats.org/drawingml/2006/main">
                <a:ext uri="{FF2B5EF4-FFF2-40B4-BE49-F238E27FC236}">
                  <a16:creationId xmlns:a16="http://schemas.microsoft.com/office/drawing/2014/main" id="{7A1C6001-3F8C-8352-318C-C8F3E3AEB69D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Shadow Pokemon</a:t>
              </a:r>
            </a:p>
          </cdr:txBody>
        </cdr:sp>
      </cdr:grpSp>
      <cdr:grpSp>
        <cdr:nvGrpSpPr>
          <cdr:cNvPr id="48" name="Group 47">
            <a:extLst xmlns:a="http://schemas.openxmlformats.org/drawingml/2006/main">
              <a:ext uri="{FF2B5EF4-FFF2-40B4-BE49-F238E27FC236}">
                <a16:creationId xmlns:a16="http://schemas.microsoft.com/office/drawing/2014/main" id="{D6AE5B2E-3FD1-C9F1-826C-B88535E30773}"/>
              </a:ext>
            </a:extLst>
          </cdr:cNvPr>
          <cdr:cNvGrpSpPr/>
        </cdr:nvGrpSpPr>
        <cdr:grpSpPr>
          <a:xfrm xmlns:a="http://schemas.openxmlformats.org/drawingml/2006/main">
            <a:off x="811769" y="1128384"/>
            <a:ext cx="2217828" cy="238812"/>
            <a:chOff x="1769271" y="1666878"/>
            <a:chExt cx="2224087" cy="276225"/>
          </a:xfrm>
        </cdr:grpSpPr>
        <cdr:cxnSp macro="">
          <cdr:nvCxnSpPr>
            <cdr:cNvPr id="49" name="Straight Connector 48">
              <a:extLst xmlns:a="http://schemas.openxmlformats.org/drawingml/2006/main">
                <a:ext uri="{FF2B5EF4-FFF2-40B4-BE49-F238E27FC236}">
                  <a16:creationId xmlns:a16="http://schemas.microsoft.com/office/drawing/2014/main" id="{4ECB6BA2-61DD-A788-3788-77B10BB9727E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lg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50" name="TextBox 49">
              <a:extLst xmlns:a="http://schemas.openxmlformats.org/drawingml/2006/main">
                <a:ext uri="{FF2B5EF4-FFF2-40B4-BE49-F238E27FC236}">
                  <a16:creationId xmlns:a16="http://schemas.microsoft.com/office/drawing/2014/main" id="{970790DC-73D7-19B1-7895-9344C5BEBD6E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Mega Pokemon</a:t>
              </a:r>
            </a:p>
          </cdr:txBody>
        </cdr:sp>
      </cdr:grpSp>
      <cdr:grpSp>
        <cdr:nvGrpSpPr>
          <cdr:cNvPr id="101" name="Group 100">
            <a:extLst xmlns:a="http://schemas.openxmlformats.org/drawingml/2006/main">
              <a:ext uri="{FF2B5EF4-FFF2-40B4-BE49-F238E27FC236}">
                <a16:creationId xmlns:a16="http://schemas.microsoft.com/office/drawing/2014/main" id="{A656E4CC-59F4-AE72-92FA-63966BFB1E1F}"/>
              </a:ext>
            </a:extLst>
          </cdr:cNvPr>
          <cdr:cNvGrpSpPr/>
        </cdr:nvGrpSpPr>
        <cdr:grpSpPr>
          <a:xfrm xmlns:a="http://schemas.openxmlformats.org/drawingml/2006/main">
            <a:off x="811769" y="1319031"/>
            <a:ext cx="3352005" cy="238812"/>
            <a:chOff x="1757312" y="1666878"/>
            <a:chExt cx="3361466" cy="276225"/>
          </a:xfrm>
        </cdr:grpSpPr>
        <cdr:sp macro="" textlink="">
          <cdr:nvSpPr>
            <cdr:cNvPr id="103" name="TextBox 102">
              <a:extLst xmlns:a="http://schemas.openxmlformats.org/drawingml/2006/main">
                <a:ext uri="{FF2B5EF4-FFF2-40B4-BE49-F238E27FC236}">
                  <a16:creationId xmlns:a16="http://schemas.microsoft.com/office/drawing/2014/main" id="{65C14CD9-301C-31AD-0243-9755008BE2F1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Legacy moves or ticket-exclusives</a:t>
              </a:r>
            </a:p>
          </cdr:txBody>
        </cdr:sp>
        <cdr:sp macro="" textlink="">
          <cdr:nvSpPr>
            <cdr:cNvPr id="104" name="TextBox 103">
              <a:extLst xmlns:a="http://schemas.openxmlformats.org/drawingml/2006/main">
                <a:ext uri="{FF2B5EF4-FFF2-40B4-BE49-F238E27FC236}">
                  <a16:creationId xmlns:a16="http://schemas.microsoft.com/office/drawing/2014/main" id="{698C02EC-973F-480E-623E-2E50DA40D510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100">
                  <a:solidFill>
                    <a:sysClr val="windowText" lastClr="000000"/>
                  </a:solidFill>
                </a:rPr>
                <a:t>*</a:t>
              </a:r>
            </a:p>
          </cdr:txBody>
        </cdr:sp>
      </cdr:grpSp>
    </cdr:grpSp>
  </cdr:relSizeAnchor>
  <cdr:relSizeAnchor xmlns:cdr="http://schemas.openxmlformats.org/drawingml/2006/chartDrawing">
    <cdr:from>
      <cdr:x>0.07744</cdr:x>
      <cdr:y>0.23351</cdr:y>
    </cdr:from>
    <cdr:to>
      <cdr:x>0.40349</cdr:x>
      <cdr:y>0.33423</cdr:y>
    </cdr:to>
    <cdr:sp macro="" textlink="">
      <cdr:nvSpPr>
        <cdr:cNvPr id="105" name="TextBox 104">
          <a:extLst xmlns:a="http://schemas.openxmlformats.org/drawingml/2006/main">
            <a:ext uri="{FF2B5EF4-FFF2-40B4-BE49-F238E27FC236}">
              <a16:creationId xmlns:a16="http://schemas.microsoft.com/office/drawing/2014/main" id="{0DF2940A-2FFF-F252-89B4-71C267B3349C}"/>
            </a:ext>
          </a:extLst>
        </cdr:cNvPr>
        <cdr:cNvSpPr txBox="1"/>
      </cdr:nvSpPr>
      <cdr:spPr>
        <a:xfrm xmlns:a="http://schemas.openxmlformats.org/drawingml/2006/main">
          <a:off x="718439" y="1996819"/>
          <a:ext cx="3024885" cy="8612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100" b="1">
              <a:solidFill>
                <a:srgbClr val="C00000"/>
              </a:solidFill>
            </a:rPr>
            <a:t>L40 Shadow Machamp</a:t>
          </a:r>
          <a:endParaRPr lang="en-US" sz="1100" b="1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0.83881</cdr:x>
      <cdr:y>0.90223</cdr:y>
    </cdr:from>
    <cdr:to>
      <cdr:x>0.94374</cdr:x>
      <cdr:y>0.95355</cdr:y>
    </cdr:to>
    <cdr:sp macro="" textlink="">
      <cdr:nvSpPr>
        <cdr:cNvPr id="75" name="TextBox 74">
          <a:extLst xmlns:a="http://schemas.openxmlformats.org/drawingml/2006/main">
            <a:ext uri="{FF2B5EF4-FFF2-40B4-BE49-F238E27FC236}">
              <a16:creationId xmlns:a16="http://schemas.microsoft.com/office/drawing/2014/main" id="{DD511171-F35A-B5B2-7D8B-37A27D1F6384}"/>
            </a:ext>
          </a:extLst>
        </cdr:cNvPr>
        <cdr:cNvSpPr txBox="1"/>
      </cdr:nvSpPr>
      <cdr:spPr>
        <a:xfrm xmlns:a="http://schemas.openxmlformats.org/drawingml/2006/main">
          <a:off x="7781923" y="7715251"/>
          <a:ext cx="973479" cy="43882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rgbClr val="70AD47">
                  <a:lumMod val="75000"/>
                </a:srgbClr>
              </a:solidFill>
              <a:effectLst/>
              <a:uLnTx/>
              <a:uFillTx/>
              <a:latin typeface="+mn-lt"/>
              <a:ea typeface="+mn-ea"/>
              <a:cs typeface="+mn-cs"/>
            </a:rPr>
            <a:t>(1) Sirfetch'd</a:t>
          </a:r>
          <a:endParaRPr lang="en-US" sz="900">
            <a:solidFill>
              <a:schemeClr val="accent1"/>
            </a:solidFill>
          </a:endParaRPr>
        </a:p>
        <a:p xmlns:a="http://schemas.openxmlformats.org/drawingml/2006/main">
          <a:r>
            <a:rPr lang="en-US" sz="900">
              <a:solidFill>
                <a:schemeClr val="accent1"/>
              </a:solidFill>
            </a:rPr>
            <a:t>(2) Heracross</a:t>
          </a:r>
        </a:p>
      </cdr:txBody>
    </cdr:sp>
  </cdr:relSizeAnchor>
  <cdr:relSizeAnchor xmlns:cdr="http://schemas.openxmlformats.org/drawingml/2006/chartDrawing">
    <cdr:from>
      <cdr:x>0.70216</cdr:x>
      <cdr:y>0.24816</cdr:y>
    </cdr:from>
    <cdr:to>
      <cdr:x>0.90478</cdr:x>
      <cdr:y>0.28957</cdr:y>
    </cdr:to>
    <cdr:sp macro="" textlink="">
      <cdr:nvSpPr>
        <cdr:cNvPr id="64" name="TextBox 63">
          <a:extLst xmlns:a="http://schemas.openxmlformats.org/drawingml/2006/main">
            <a:ext uri="{FF2B5EF4-FFF2-40B4-BE49-F238E27FC236}">
              <a16:creationId xmlns:a16="http://schemas.microsoft.com/office/drawing/2014/main" id="{6C0930B4-AF28-7F05-5C6E-8EF773571599}"/>
            </a:ext>
          </a:extLst>
        </cdr:cNvPr>
        <cdr:cNvSpPr txBox="1"/>
      </cdr:nvSpPr>
      <cdr:spPr>
        <a:xfrm xmlns:a="http://schemas.openxmlformats.org/drawingml/2006/main" rot="20775754">
          <a:off x="6536225" y="2102058"/>
          <a:ext cx="1886137" cy="35076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100" b="0">
              <a:solidFill>
                <a:schemeClr val="accent2"/>
              </a:solidFill>
            </a:rPr>
            <a:t>Shadow Hariyama</a:t>
          </a:r>
        </a:p>
      </cdr:txBody>
    </cdr:sp>
  </cdr:relSizeAnchor>
  <cdr:relSizeAnchor xmlns:cdr="http://schemas.openxmlformats.org/drawingml/2006/chartDrawing">
    <cdr:from>
      <cdr:x>0.57283</cdr:x>
      <cdr:y>0.27935</cdr:y>
    </cdr:from>
    <cdr:to>
      <cdr:x>0.77545</cdr:x>
      <cdr:y>0.32076</cdr:y>
    </cdr:to>
    <cdr:sp macro="" textlink="">
      <cdr:nvSpPr>
        <cdr:cNvPr id="65" name="TextBox 64">
          <a:extLst xmlns:a="http://schemas.openxmlformats.org/drawingml/2006/main">
            <a:ext uri="{FF2B5EF4-FFF2-40B4-BE49-F238E27FC236}">
              <a16:creationId xmlns:a16="http://schemas.microsoft.com/office/drawing/2014/main" id="{4A5A233E-519C-0371-A682-1E52FE1EB8C5}"/>
            </a:ext>
          </a:extLst>
        </cdr:cNvPr>
        <cdr:cNvSpPr txBox="1"/>
      </cdr:nvSpPr>
      <cdr:spPr>
        <a:xfrm xmlns:a="http://schemas.openxmlformats.org/drawingml/2006/main" rot="20584937">
          <a:off x="5332357" y="2366254"/>
          <a:ext cx="1886137" cy="35076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0">
              <a:solidFill>
                <a:schemeClr val="accent1"/>
              </a:solidFill>
            </a:rPr>
            <a:t>Lucario</a:t>
          </a:r>
          <a:endParaRPr lang="en-US" sz="1100" b="0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0.56862</cdr:x>
      <cdr:y>0.42782</cdr:y>
    </cdr:from>
    <cdr:to>
      <cdr:x>0.77124</cdr:x>
      <cdr:y>0.46923</cdr:y>
    </cdr:to>
    <cdr:sp macro="" textlink="">
      <cdr:nvSpPr>
        <cdr:cNvPr id="68" name="TextBox 67">
          <a:extLst xmlns:a="http://schemas.openxmlformats.org/drawingml/2006/main">
            <a:ext uri="{FF2B5EF4-FFF2-40B4-BE49-F238E27FC236}">
              <a16:creationId xmlns:a16="http://schemas.microsoft.com/office/drawing/2014/main" id="{AB433EC5-295D-B7AF-3E40-E237787EACE5}"/>
            </a:ext>
          </a:extLst>
        </cdr:cNvPr>
        <cdr:cNvSpPr txBox="1"/>
      </cdr:nvSpPr>
      <cdr:spPr>
        <a:xfrm xmlns:a="http://schemas.openxmlformats.org/drawingml/2006/main" rot="20686846">
          <a:off x="5275295" y="3658388"/>
          <a:ext cx="1879779" cy="3541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endParaRPr lang="en-US" sz="1100" b="0">
            <a:solidFill>
              <a:schemeClr val="accent1">
                <a:lumMod val="60000"/>
                <a:lumOff val="4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0.70998</cdr:x>
      <cdr:y>0.4151</cdr:y>
    </cdr:from>
    <cdr:to>
      <cdr:x>0.9126</cdr:x>
      <cdr:y>0.45651</cdr:y>
    </cdr:to>
    <cdr:sp macro="" textlink="">
      <cdr:nvSpPr>
        <cdr:cNvPr id="71" name="TextBox 70">
          <a:extLst xmlns:a="http://schemas.openxmlformats.org/drawingml/2006/main">
            <a:ext uri="{FF2B5EF4-FFF2-40B4-BE49-F238E27FC236}">
              <a16:creationId xmlns:a16="http://schemas.microsoft.com/office/drawing/2014/main" id="{1DDEF891-CCF1-AF26-6C40-A57738329F7D}"/>
            </a:ext>
          </a:extLst>
        </cdr:cNvPr>
        <cdr:cNvSpPr txBox="1"/>
      </cdr:nvSpPr>
      <cdr:spPr>
        <a:xfrm xmlns:a="http://schemas.openxmlformats.org/drawingml/2006/main" rot="20525607">
          <a:off x="6609063" y="3516160"/>
          <a:ext cx="1886137" cy="35076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900" b="0">
              <a:solidFill>
                <a:schemeClr val="accent6"/>
              </a:solidFill>
            </a:rPr>
            <a:t>Breloom</a:t>
          </a:r>
        </a:p>
      </cdr:txBody>
    </cdr:sp>
  </cdr:relSizeAnchor>
  <cdr:relSizeAnchor xmlns:cdr="http://schemas.openxmlformats.org/drawingml/2006/chartDrawing">
    <cdr:from>
      <cdr:x>0.56759</cdr:x>
      <cdr:y>0.45733</cdr:y>
    </cdr:from>
    <cdr:to>
      <cdr:x>0.77021</cdr:x>
      <cdr:y>0.49874</cdr:y>
    </cdr:to>
    <cdr:sp macro="" textlink="">
      <cdr:nvSpPr>
        <cdr:cNvPr id="73" name="TextBox 72">
          <a:extLst xmlns:a="http://schemas.openxmlformats.org/drawingml/2006/main">
            <a:ext uri="{FF2B5EF4-FFF2-40B4-BE49-F238E27FC236}">
              <a16:creationId xmlns:a16="http://schemas.microsoft.com/office/drawing/2014/main" id="{DA4C1FF0-7EBD-8DEE-285C-7F8FAAE324A2}"/>
            </a:ext>
          </a:extLst>
        </cdr:cNvPr>
        <cdr:cNvSpPr txBox="1"/>
      </cdr:nvSpPr>
      <cdr:spPr>
        <a:xfrm xmlns:a="http://schemas.openxmlformats.org/drawingml/2006/main" rot="20540890">
          <a:off x="5265771" y="3910765"/>
          <a:ext cx="1879779" cy="3541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100" b="0">
              <a:solidFill>
                <a:schemeClr val="accent2">
                  <a:lumMod val="75000"/>
                </a:schemeClr>
              </a:solidFill>
            </a:rPr>
            <a:t>Mega Lopunny</a:t>
          </a:r>
        </a:p>
      </cdr:txBody>
    </cdr:sp>
  </cdr:relSizeAnchor>
  <cdr:relSizeAnchor xmlns:cdr="http://schemas.openxmlformats.org/drawingml/2006/chartDrawing">
    <cdr:from>
      <cdr:x>0.24817</cdr:x>
      <cdr:y>0.79603</cdr:y>
    </cdr:from>
    <cdr:to>
      <cdr:x>0.50002</cdr:x>
      <cdr:y>0.8615</cdr:y>
    </cdr:to>
    <cdr:sp macro="" textlink="">
      <cdr:nvSpPr>
        <cdr:cNvPr id="77" name="TextBox 76">
          <a:extLst xmlns:a="http://schemas.openxmlformats.org/drawingml/2006/main">
            <a:ext uri="{FF2B5EF4-FFF2-40B4-BE49-F238E27FC236}">
              <a16:creationId xmlns:a16="http://schemas.microsoft.com/office/drawing/2014/main" id="{D4818788-21C7-8E2C-DAD5-D2C1CED1968D}"/>
            </a:ext>
          </a:extLst>
        </cdr:cNvPr>
        <cdr:cNvSpPr txBox="1"/>
      </cdr:nvSpPr>
      <cdr:spPr>
        <a:xfrm xmlns:a="http://schemas.openxmlformats.org/drawingml/2006/main" rot="20071361">
          <a:off x="2310150" y="6742821"/>
          <a:ext cx="2344406" cy="55457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0">
              <a:solidFill>
                <a:srgbClr val="9999FF"/>
              </a:solidFill>
            </a:rPr>
            <a:t>Sneasler</a:t>
          </a:r>
          <a:endParaRPr lang="en-US" sz="1050" b="0">
            <a:solidFill>
              <a:srgbClr val="9999FF"/>
            </a:solidFill>
          </a:endParaRPr>
        </a:p>
      </cdr:txBody>
    </cdr:sp>
  </cdr:relSizeAnchor>
  <cdr:relSizeAnchor xmlns:cdr="http://schemas.openxmlformats.org/drawingml/2006/chartDrawing">
    <cdr:from>
      <cdr:x>0.73973</cdr:x>
      <cdr:y>0.17093</cdr:y>
    </cdr:from>
    <cdr:to>
      <cdr:x>0.96117</cdr:x>
      <cdr:y>0.23387</cdr:y>
    </cdr:to>
    <cdr:sp macro="" textlink="">
      <cdr:nvSpPr>
        <cdr:cNvPr id="78" name="TextBox 77">
          <a:extLst xmlns:a="http://schemas.openxmlformats.org/drawingml/2006/main">
            <a:ext uri="{FF2B5EF4-FFF2-40B4-BE49-F238E27FC236}">
              <a16:creationId xmlns:a16="http://schemas.microsoft.com/office/drawing/2014/main" id="{370CA33E-B55C-63B0-5E2E-879AFA62A910}"/>
            </a:ext>
          </a:extLst>
        </cdr:cNvPr>
        <cdr:cNvSpPr txBox="1"/>
      </cdr:nvSpPr>
      <cdr:spPr>
        <a:xfrm xmlns:a="http://schemas.openxmlformats.org/drawingml/2006/main">
          <a:off x="6862761" y="1461694"/>
          <a:ext cx="2054363" cy="5382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rgbClr val="FF5050"/>
              </a:solidFill>
            </a:rPr>
            <a:t>L50</a:t>
          </a:r>
          <a:r>
            <a:rPr lang="en-US" altLang="zh-CN" sz="1100" b="1" baseline="0">
              <a:solidFill>
                <a:srgbClr val="FF5050"/>
              </a:solidFill>
            </a:rPr>
            <a:t> Shadow Machamp</a:t>
          </a:r>
          <a:endParaRPr lang="en-US" sz="1100" b="1">
            <a:solidFill>
              <a:srgbClr val="FF5050"/>
            </a:solidFill>
          </a:endParaRPr>
        </a:p>
      </cdr:txBody>
    </cdr:sp>
  </cdr:relSizeAnchor>
  <cdr:relSizeAnchor xmlns:cdr="http://schemas.openxmlformats.org/drawingml/2006/chartDrawing">
    <cdr:from>
      <cdr:x>0.73973</cdr:x>
      <cdr:y>0.64265</cdr:y>
    </cdr:from>
    <cdr:to>
      <cdr:x>0.96117</cdr:x>
      <cdr:y>0.70559</cdr:y>
    </cdr:to>
    <cdr:sp macro="" textlink="">
      <cdr:nvSpPr>
        <cdr:cNvPr id="79" name="TextBox 78">
          <a:extLst xmlns:a="http://schemas.openxmlformats.org/drawingml/2006/main">
            <a:ext uri="{FF2B5EF4-FFF2-40B4-BE49-F238E27FC236}">
              <a16:creationId xmlns:a16="http://schemas.microsoft.com/office/drawing/2014/main" id="{EEF3BC5A-8B35-5BFE-5E7C-3E0C223CEA60}"/>
            </a:ext>
          </a:extLst>
        </cdr:cNvPr>
        <cdr:cNvSpPr txBox="1"/>
      </cdr:nvSpPr>
      <cdr:spPr>
        <a:xfrm xmlns:a="http://schemas.openxmlformats.org/drawingml/2006/main">
          <a:off x="6862744" y="5495509"/>
          <a:ext cx="2054380" cy="5382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rgbClr val="C00000"/>
              </a:solidFill>
            </a:rPr>
            <a:t>L30</a:t>
          </a:r>
          <a:r>
            <a:rPr lang="en-US" altLang="zh-CN" sz="1100" b="1" baseline="0">
              <a:solidFill>
                <a:srgbClr val="C00000"/>
              </a:solidFill>
            </a:rPr>
            <a:t> Machamp</a:t>
          </a:r>
          <a:endParaRPr lang="en-US" sz="1100" b="1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0.73973</cdr:x>
      <cdr:y>0.77576</cdr:y>
    </cdr:from>
    <cdr:to>
      <cdr:x>0.96117</cdr:x>
      <cdr:y>0.8387</cdr:y>
    </cdr:to>
    <cdr:sp macro="" textlink="">
      <cdr:nvSpPr>
        <cdr:cNvPr id="81" name="TextBox 80">
          <a:extLst xmlns:a="http://schemas.openxmlformats.org/drawingml/2006/main">
            <a:ext uri="{FF2B5EF4-FFF2-40B4-BE49-F238E27FC236}">
              <a16:creationId xmlns:a16="http://schemas.microsoft.com/office/drawing/2014/main" id="{09A6A9B6-52E4-5EF2-943A-1268C1F7AE0C}"/>
            </a:ext>
          </a:extLst>
        </cdr:cNvPr>
        <cdr:cNvSpPr txBox="1"/>
      </cdr:nvSpPr>
      <cdr:spPr>
        <a:xfrm xmlns:a="http://schemas.openxmlformats.org/drawingml/2006/main">
          <a:off x="6862761" y="6633769"/>
          <a:ext cx="2054363" cy="5382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rgbClr val="FF5050"/>
              </a:solidFill>
            </a:rPr>
            <a:t>Budget counters</a:t>
          </a:r>
          <a:endParaRPr lang="en-US" sz="1100" b="1">
            <a:solidFill>
              <a:srgbClr val="FF5050"/>
            </a:solidFill>
          </a:endParaRPr>
        </a:p>
      </cdr:txBody>
    </cdr:sp>
  </cdr:relSizeAnchor>
  <cdr:relSizeAnchor xmlns:cdr="http://schemas.openxmlformats.org/drawingml/2006/chartDrawing">
    <cdr:from>
      <cdr:x>0.7521</cdr:x>
      <cdr:y>0.54393</cdr:y>
    </cdr:from>
    <cdr:to>
      <cdr:x>0.79254</cdr:x>
      <cdr:y>0.57619</cdr:y>
    </cdr:to>
    <cdr:sp macro="" textlink="">
      <cdr:nvSpPr>
        <cdr:cNvPr id="98" name="TextBox 97">
          <a:extLst xmlns:a="http://schemas.openxmlformats.org/drawingml/2006/main">
            <a:ext uri="{FF2B5EF4-FFF2-40B4-BE49-F238E27FC236}">
              <a16:creationId xmlns:a16="http://schemas.microsoft.com/office/drawing/2014/main" id="{E9C74359-0A7C-A48E-2557-95D5E3A77EBB}"/>
            </a:ext>
          </a:extLst>
        </cdr:cNvPr>
        <cdr:cNvSpPr txBox="1"/>
      </cdr:nvSpPr>
      <cdr:spPr>
        <a:xfrm xmlns:a="http://schemas.openxmlformats.org/drawingml/2006/main">
          <a:off x="6977489" y="4651341"/>
          <a:ext cx="375177" cy="27586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(1)</a:t>
          </a:r>
        </a:p>
      </cdr:txBody>
    </cdr:sp>
  </cdr:relSizeAnchor>
  <cdr:relSizeAnchor xmlns:cdr="http://schemas.openxmlformats.org/drawingml/2006/chartDrawing">
    <cdr:from>
      <cdr:x>0.56965</cdr:x>
      <cdr:y>0.35262</cdr:y>
    </cdr:from>
    <cdr:to>
      <cdr:x>0.77227</cdr:x>
      <cdr:y>0.39403</cdr:y>
    </cdr:to>
    <cdr:sp macro="" textlink="">
      <cdr:nvSpPr>
        <cdr:cNvPr id="42" name="TextBox 41">
          <a:extLst xmlns:a="http://schemas.openxmlformats.org/drawingml/2006/main">
            <a:ext uri="{FF2B5EF4-FFF2-40B4-BE49-F238E27FC236}">
              <a16:creationId xmlns:a16="http://schemas.microsoft.com/office/drawing/2014/main" id="{2DC36311-BDFD-52D5-0A1F-56C9481813A5}"/>
            </a:ext>
          </a:extLst>
        </cdr:cNvPr>
        <cdr:cNvSpPr txBox="1"/>
      </cdr:nvSpPr>
      <cdr:spPr>
        <a:xfrm xmlns:a="http://schemas.openxmlformats.org/drawingml/2006/main" rot="20674914">
          <a:off x="5284820" y="3015386"/>
          <a:ext cx="1879779" cy="3541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0">
              <a:solidFill>
                <a:srgbClr val="CC9900"/>
              </a:solidFill>
            </a:rPr>
            <a:t>Conkeldurr</a:t>
          </a:r>
          <a:endParaRPr lang="en-US" sz="1100" b="0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0.7521</cdr:x>
      <cdr:y>0.59573</cdr:y>
    </cdr:from>
    <cdr:to>
      <cdr:x>0.79254</cdr:x>
      <cdr:y>0.62799</cdr:y>
    </cdr:to>
    <cdr:sp macro="" textlink="">
      <cdr:nvSpPr>
        <cdr:cNvPr id="43" name="TextBox 42">
          <a:extLst xmlns:a="http://schemas.openxmlformats.org/drawingml/2006/main">
            <a:ext uri="{FF2B5EF4-FFF2-40B4-BE49-F238E27FC236}">
              <a16:creationId xmlns:a16="http://schemas.microsoft.com/office/drawing/2014/main" id="{B0442731-94C5-4A74-B0EE-78AB6EF24DCF}"/>
            </a:ext>
          </a:extLst>
        </cdr:cNvPr>
        <cdr:cNvSpPr txBox="1"/>
      </cdr:nvSpPr>
      <cdr:spPr>
        <a:xfrm xmlns:a="http://schemas.openxmlformats.org/drawingml/2006/main">
          <a:off x="6977489" y="5094253"/>
          <a:ext cx="375177" cy="27586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(2)</a:t>
          </a:r>
        </a:p>
      </cdr:txBody>
    </cdr:sp>
  </cdr:relSizeAnchor>
  <cdr:relSizeAnchor xmlns:cdr="http://schemas.openxmlformats.org/drawingml/2006/chartDrawing">
    <cdr:from>
      <cdr:x>0.07744</cdr:x>
      <cdr:y>0.42677</cdr:y>
    </cdr:from>
    <cdr:to>
      <cdr:x>0.40349</cdr:x>
      <cdr:y>0.52749</cdr:y>
    </cdr:to>
    <cdr:sp macro="" textlink="">
      <cdr:nvSpPr>
        <cdr:cNvPr id="44" name="TextBox 43">
          <a:extLst xmlns:a="http://schemas.openxmlformats.org/drawingml/2006/main">
            <a:ext uri="{FF2B5EF4-FFF2-40B4-BE49-F238E27FC236}">
              <a16:creationId xmlns:a16="http://schemas.microsoft.com/office/drawing/2014/main" id="{F6C4B443-B829-89BB-C27A-4539D07B3522}"/>
            </a:ext>
          </a:extLst>
        </cdr:cNvPr>
        <cdr:cNvSpPr txBox="1"/>
      </cdr:nvSpPr>
      <cdr:spPr>
        <a:xfrm xmlns:a="http://schemas.openxmlformats.org/drawingml/2006/main">
          <a:off x="718439" y="3649407"/>
          <a:ext cx="3024885" cy="8612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100" b="1">
              <a:solidFill>
                <a:srgbClr val="C00000"/>
              </a:solidFill>
            </a:rPr>
            <a:t>L40 Conkeldurr</a:t>
          </a:r>
          <a:endParaRPr lang="en-US" sz="1100" b="1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0.15317</cdr:x>
      <cdr:y>0.23598</cdr:y>
    </cdr:from>
    <cdr:to>
      <cdr:x>0.58511</cdr:x>
      <cdr:y>0.30145</cdr:y>
    </cdr:to>
    <cdr:sp macro="" textlink="">
      <cdr:nvSpPr>
        <cdr:cNvPr id="51" name="TextBox 1">
          <a:extLst xmlns:a="http://schemas.openxmlformats.org/drawingml/2006/main">
            <a:ext uri="{FF2B5EF4-FFF2-40B4-BE49-F238E27FC236}">
              <a16:creationId xmlns:a16="http://schemas.microsoft.com/office/drawing/2014/main" id="{A04AB534-37DD-C4F3-3111-5B571175CA92}"/>
            </a:ext>
          </a:extLst>
        </cdr:cNvPr>
        <cdr:cNvSpPr txBox="1"/>
      </cdr:nvSpPr>
      <cdr:spPr>
        <a:xfrm xmlns:a="http://schemas.openxmlformats.org/drawingml/2006/main" rot="20533223">
          <a:off x="1425856" y="1998932"/>
          <a:ext cx="4020820" cy="55457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US" sz="1400" b="1">
              <a:solidFill>
                <a:schemeClr val="accent2"/>
              </a:solidFill>
            </a:rPr>
            <a:t>Terrakion</a:t>
          </a:r>
          <a:r>
            <a:rPr lang="en-US" sz="1400" b="1" baseline="0">
              <a:solidFill>
                <a:schemeClr val="accent2"/>
              </a:solidFill>
            </a:rPr>
            <a:t> (Double Kick - Counter clone)</a:t>
          </a:r>
          <a:endParaRPr lang="en-US" sz="1200" b="1">
            <a:solidFill>
              <a:schemeClr val="accent2"/>
            </a:solidFill>
          </a:endParaRPr>
        </a:p>
      </cdr:txBody>
    </cdr:sp>
  </cdr:relSizeAnchor>
  <cdr:relSizeAnchor xmlns:cdr="http://schemas.openxmlformats.org/drawingml/2006/chartDrawing">
    <cdr:from>
      <cdr:x>0.2077</cdr:x>
      <cdr:y>0.35194</cdr:y>
    </cdr:from>
    <cdr:to>
      <cdr:x>0.52442</cdr:x>
      <cdr:y>0.41741</cdr:y>
    </cdr:to>
    <cdr:sp macro="" textlink="">
      <cdr:nvSpPr>
        <cdr:cNvPr id="52" name="TextBox 1">
          <a:extLst xmlns:a="http://schemas.openxmlformats.org/drawingml/2006/main">
            <a:ext uri="{FF2B5EF4-FFF2-40B4-BE49-F238E27FC236}">
              <a16:creationId xmlns:a16="http://schemas.microsoft.com/office/drawing/2014/main" id="{9B8994B1-A02B-3F57-CBC3-F9F58A5A579B}"/>
            </a:ext>
          </a:extLst>
        </cdr:cNvPr>
        <cdr:cNvSpPr txBox="1"/>
      </cdr:nvSpPr>
      <cdr:spPr>
        <a:xfrm xmlns:a="http://schemas.openxmlformats.org/drawingml/2006/main" rot="20417795">
          <a:off x="1933387" y="2981138"/>
          <a:ext cx="2948334" cy="55457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US" sz="1400" b="1">
              <a:solidFill>
                <a:srgbClr val="CC66FF"/>
              </a:solidFill>
            </a:rPr>
            <a:t>Mienshao (Aura Sphere)</a:t>
          </a:r>
          <a:endParaRPr lang="en-US" sz="1200" b="1">
            <a:solidFill>
              <a:srgbClr val="CC66FF"/>
            </a:solidFill>
          </a:endParaRPr>
        </a:p>
      </cdr:txBody>
    </cdr:sp>
  </cdr:relSizeAnchor>
  <cdr:relSizeAnchor xmlns:cdr="http://schemas.openxmlformats.org/drawingml/2006/chartDrawing">
    <cdr:from>
      <cdr:x>0.12309</cdr:x>
      <cdr:y>0.44657</cdr:y>
    </cdr:from>
    <cdr:to>
      <cdr:x>0.53785</cdr:x>
      <cdr:y>0.51204</cdr:y>
    </cdr:to>
    <cdr:sp macro="" textlink="">
      <cdr:nvSpPr>
        <cdr:cNvPr id="53" name="TextBox 1">
          <a:extLst xmlns:a="http://schemas.openxmlformats.org/drawingml/2006/main">
            <a:ext uri="{FF2B5EF4-FFF2-40B4-BE49-F238E27FC236}">
              <a16:creationId xmlns:a16="http://schemas.microsoft.com/office/drawing/2014/main" id="{8E1B7C29-405C-5019-F5EB-0B836B1E8BCD}"/>
            </a:ext>
          </a:extLst>
        </cdr:cNvPr>
        <cdr:cNvSpPr txBox="1"/>
      </cdr:nvSpPr>
      <cdr:spPr>
        <a:xfrm xmlns:a="http://schemas.openxmlformats.org/drawingml/2006/main" rot="20348334">
          <a:off x="1145826" y="3782758"/>
          <a:ext cx="3860925" cy="55457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>
              <a:solidFill>
                <a:schemeClr val="accent2"/>
              </a:solidFill>
            </a:rPr>
            <a:t>Terrakion</a:t>
          </a:r>
          <a:r>
            <a:rPr lang="en-US" sz="1400" b="1" baseline="0">
              <a:solidFill>
                <a:schemeClr val="accent2"/>
              </a:solidFill>
            </a:rPr>
            <a:t> (Double Kick - Rock Smash clone);</a:t>
          </a:r>
          <a:endParaRPr kumimoji="0" lang="en-US" sz="1200" b="1" i="0" u="none" strike="noStrike" kern="0" cap="none" spc="0" normalizeH="0" baseline="0" noProof="0">
            <a:ln>
              <a:noFill/>
            </a:ln>
            <a:solidFill>
              <a:srgbClr val="9999FF"/>
            </a:solidFill>
            <a:effectLst/>
            <a:uLnTx/>
            <a:uFillTx/>
            <a:latin typeface="+mn-lt"/>
            <a:ea typeface="+mn-ea"/>
            <a:cs typeface="+mn-cs"/>
          </a:endParaRPr>
        </a:p>
        <a:p xmlns:a="http://schemas.openxmlformats.org/drawingml/2006/main">
          <a:pPr algn="r"/>
          <a:endParaRPr lang="en-US" sz="1200" b="1">
            <a:solidFill>
              <a:schemeClr val="accent2"/>
            </a:solidFill>
          </a:endParaRPr>
        </a:p>
      </cdr:txBody>
    </cdr:sp>
  </cdr:relSizeAnchor>
  <cdr:relSizeAnchor xmlns:cdr="http://schemas.openxmlformats.org/drawingml/2006/chartDrawing">
    <cdr:from>
      <cdr:x>0.47506</cdr:x>
      <cdr:y>0.33588</cdr:y>
    </cdr:from>
    <cdr:to>
      <cdr:x>0.82014</cdr:x>
      <cdr:y>0.40135</cdr:y>
    </cdr:to>
    <cdr:sp macro="" textlink="">
      <cdr:nvSpPr>
        <cdr:cNvPr id="54" name="TextBox 1">
          <a:extLst xmlns:a="http://schemas.openxmlformats.org/drawingml/2006/main">
            <a:ext uri="{FF2B5EF4-FFF2-40B4-BE49-F238E27FC236}">
              <a16:creationId xmlns:a16="http://schemas.microsoft.com/office/drawing/2014/main" id="{937D7CF9-5C6E-B127-CF29-A4C62DD060FB}"/>
            </a:ext>
          </a:extLst>
        </cdr:cNvPr>
        <cdr:cNvSpPr txBox="1"/>
      </cdr:nvSpPr>
      <cdr:spPr>
        <a:xfrm xmlns:a="http://schemas.openxmlformats.org/drawingml/2006/main" rot="20743069">
          <a:off x="4422180" y="2845102"/>
          <a:ext cx="3212276" cy="55457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400" b="1" i="0" u="none" strike="noStrike" kern="0" cap="none" spc="0" normalizeH="0" baseline="0" noProof="0">
              <a:ln>
                <a:noFill/>
              </a:ln>
              <a:solidFill>
                <a:srgbClr val="9999FF"/>
              </a:solidFill>
              <a:effectLst/>
              <a:uLnTx/>
              <a:uFillTx/>
              <a:latin typeface="+mn-lt"/>
              <a:ea typeface="+mn-ea"/>
              <a:cs typeface="+mn-cs"/>
            </a:rPr>
            <a:t>Sneasler (Counter?/Dynamic Punch?)</a:t>
          </a:r>
          <a:endParaRPr kumimoji="0" lang="en-US" sz="1200" b="1" i="0" u="none" strike="noStrike" kern="0" cap="none" spc="0" normalizeH="0" baseline="0" noProof="0">
            <a:ln>
              <a:noFill/>
            </a:ln>
            <a:solidFill>
              <a:srgbClr val="9999FF"/>
            </a:solidFill>
            <a:effectLst/>
            <a:uLnTx/>
            <a:uFillTx/>
            <a:latin typeface="+mn-lt"/>
            <a:ea typeface="+mn-ea"/>
            <a:cs typeface="+mn-cs"/>
          </a:endParaRPr>
        </a:p>
        <a:p xmlns:a="http://schemas.openxmlformats.org/drawingml/2006/main">
          <a:pPr algn="r"/>
          <a:endParaRPr lang="en-US" sz="1200" b="1">
            <a:solidFill>
              <a:schemeClr val="accent2"/>
            </a:solidFill>
          </a:endParaRPr>
        </a:p>
      </cdr:txBody>
    </cdr:sp>
  </cdr:relSizeAnchor>
  <cdr:relSizeAnchor xmlns:cdr="http://schemas.openxmlformats.org/drawingml/2006/chartDrawing">
    <cdr:from>
      <cdr:x>0.56742</cdr:x>
      <cdr:y>0.39078</cdr:y>
    </cdr:from>
    <cdr:to>
      <cdr:x>0.77004</cdr:x>
      <cdr:y>0.43219</cdr:y>
    </cdr:to>
    <cdr:sp macro="" textlink="">
      <cdr:nvSpPr>
        <cdr:cNvPr id="55" name="TextBox 54">
          <a:extLst xmlns:a="http://schemas.openxmlformats.org/drawingml/2006/main">
            <a:ext uri="{FF2B5EF4-FFF2-40B4-BE49-F238E27FC236}">
              <a16:creationId xmlns:a16="http://schemas.microsoft.com/office/drawing/2014/main" id="{919D4F4B-7EDD-EEEF-B8B8-C735BDDBB657}"/>
            </a:ext>
          </a:extLst>
        </cdr:cNvPr>
        <cdr:cNvSpPr txBox="1"/>
      </cdr:nvSpPr>
      <cdr:spPr>
        <a:xfrm xmlns:a="http://schemas.openxmlformats.org/drawingml/2006/main" rot="20443607">
          <a:off x="5281929" y="3310129"/>
          <a:ext cx="1886137" cy="35076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100" b="0">
              <a:solidFill>
                <a:srgbClr val="CBE509"/>
              </a:solidFill>
            </a:rPr>
            <a:t>Pheromosa</a:t>
          </a:r>
        </a:p>
      </cdr:txBody>
    </cdr:sp>
  </cdr:relSizeAnchor>
  <cdr:relSizeAnchor xmlns:cdr="http://schemas.openxmlformats.org/drawingml/2006/chartDrawing">
    <cdr:from>
      <cdr:x>0.18735</cdr:x>
      <cdr:y>0.61766</cdr:y>
    </cdr:from>
    <cdr:to>
      <cdr:x>0.53243</cdr:x>
      <cdr:y>0.68313</cdr:y>
    </cdr:to>
    <cdr:sp macro="" textlink="">
      <cdr:nvSpPr>
        <cdr:cNvPr id="56" name="TextBox 1">
          <a:extLst xmlns:a="http://schemas.openxmlformats.org/drawingml/2006/main">
            <a:ext uri="{FF2B5EF4-FFF2-40B4-BE49-F238E27FC236}">
              <a16:creationId xmlns:a16="http://schemas.microsoft.com/office/drawing/2014/main" id="{2CF63FAD-538A-471F-9537-64084B5906D4}"/>
            </a:ext>
          </a:extLst>
        </cdr:cNvPr>
        <cdr:cNvSpPr txBox="1"/>
      </cdr:nvSpPr>
      <cdr:spPr>
        <a:xfrm xmlns:a="http://schemas.openxmlformats.org/drawingml/2006/main" rot="20238053">
          <a:off x="1743975" y="5231955"/>
          <a:ext cx="3212276" cy="55457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400" b="1" i="0" u="none" strike="noStrike" kern="0" cap="none" spc="0" normalizeH="0" baseline="0" noProof="0">
              <a:ln>
                <a:noFill/>
              </a:ln>
              <a:solidFill>
                <a:srgbClr val="9999FF"/>
              </a:solidFill>
              <a:effectLst/>
              <a:uLnTx/>
              <a:uFillTx/>
              <a:latin typeface="+mn-lt"/>
              <a:ea typeface="+mn-ea"/>
              <a:cs typeface="+mn-cs"/>
            </a:rPr>
            <a:t>Sneasler (Counter?/Close Combat)</a:t>
          </a:r>
          <a:endParaRPr kumimoji="0" lang="en-US" sz="1200" b="1" i="0" u="none" strike="noStrike" kern="0" cap="none" spc="0" normalizeH="0" baseline="0" noProof="0">
            <a:ln>
              <a:noFill/>
            </a:ln>
            <a:solidFill>
              <a:srgbClr val="9999FF"/>
            </a:solidFill>
            <a:effectLst/>
            <a:uLnTx/>
            <a:uFillTx/>
            <a:latin typeface="+mn-lt"/>
            <a:ea typeface="+mn-ea"/>
            <a:cs typeface="+mn-cs"/>
          </a:endParaRPr>
        </a:p>
        <a:p xmlns:a="http://schemas.openxmlformats.org/drawingml/2006/main">
          <a:pPr algn="r"/>
          <a:endParaRPr lang="en-US" sz="1200" b="1">
            <a:solidFill>
              <a:schemeClr val="accent2"/>
            </a:solidFill>
          </a:endParaRPr>
        </a:p>
      </cdr:txBody>
    </cdr:sp>
  </cdr:relSizeAnchor>
  <cdr:relSizeAnchor xmlns:cdr="http://schemas.openxmlformats.org/drawingml/2006/chartDrawing">
    <cdr:from>
      <cdr:x>0.56759</cdr:x>
      <cdr:y>0.49768</cdr:y>
    </cdr:from>
    <cdr:to>
      <cdr:x>0.77021</cdr:x>
      <cdr:y>0.53909</cdr:y>
    </cdr:to>
    <cdr:sp macro="" textlink="">
      <cdr:nvSpPr>
        <cdr:cNvPr id="57" name="TextBox 56">
          <a:extLst xmlns:a="http://schemas.openxmlformats.org/drawingml/2006/main">
            <a:ext uri="{FF2B5EF4-FFF2-40B4-BE49-F238E27FC236}">
              <a16:creationId xmlns:a16="http://schemas.microsoft.com/office/drawing/2014/main" id="{32B3D5F0-CE12-00C9-7A47-FABDB010681B}"/>
            </a:ext>
          </a:extLst>
        </cdr:cNvPr>
        <cdr:cNvSpPr txBox="1"/>
      </cdr:nvSpPr>
      <cdr:spPr>
        <a:xfrm xmlns:a="http://schemas.openxmlformats.org/drawingml/2006/main" rot="20540890">
          <a:off x="5283548" y="4215640"/>
          <a:ext cx="1886137" cy="35076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0">
              <a:solidFill>
                <a:srgbClr val="FF0000"/>
              </a:solidFill>
            </a:rPr>
            <a:t>Galarian Zapdos</a:t>
          </a:r>
          <a:endParaRPr lang="en-US" sz="1100" b="0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0.56759</cdr:x>
      <cdr:y>0.52744</cdr:y>
    </cdr:from>
    <cdr:to>
      <cdr:x>0.77021</cdr:x>
      <cdr:y>0.56885</cdr:y>
    </cdr:to>
    <cdr:sp macro="" textlink="">
      <cdr:nvSpPr>
        <cdr:cNvPr id="58" name="TextBox 57">
          <a:extLst xmlns:a="http://schemas.openxmlformats.org/drawingml/2006/main">
            <a:ext uri="{FF2B5EF4-FFF2-40B4-BE49-F238E27FC236}">
              <a16:creationId xmlns:a16="http://schemas.microsoft.com/office/drawing/2014/main" id="{D8E23E55-2616-194E-B95F-103C52B9036F}"/>
            </a:ext>
          </a:extLst>
        </cdr:cNvPr>
        <cdr:cNvSpPr txBox="1"/>
      </cdr:nvSpPr>
      <cdr:spPr>
        <a:xfrm xmlns:a="http://schemas.openxmlformats.org/drawingml/2006/main" rot="20540890">
          <a:off x="5283549" y="4467772"/>
          <a:ext cx="1886137" cy="35076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0">
              <a:solidFill>
                <a:srgbClr val="C00000"/>
              </a:solidFill>
            </a:rPr>
            <a:t>Buzzwole</a:t>
          </a:r>
          <a:endParaRPr lang="en-US" sz="1100" b="0">
            <a:solidFill>
              <a:srgbClr val="C00000"/>
            </a:solidFill>
          </a:endParaRPr>
        </a:p>
      </cdr:txBody>
    </cdr:sp>
  </cdr:relSizeAnchor>
</c:userShapes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219076</xdr:colOff>
      <xdr:row>2</xdr:row>
      <xdr:rowOff>1680</xdr:rowOff>
    </xdr:from>
    <xdr:to>
      <xdr:col>27</xdr:col>
      <xdr:colOff>428640</xdr:colOff>
      <xdr:row>49</xdr:row>
      <xdr:rowOff>45459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8E285A-D414-4E71-A734-4ECA566B1C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423864</xdr:colOff>
      <xdr:row>1</xdr:row>
      <xdr:rowOff>180974</xdr:rowOff>
    </xdr:from>
    <xdr:to>
      <xdr:col>41</xdr:col>
      <xdr:colOff>633428</xdr:colOff>
      <xdr:row>49</xdr:row>
      <xdr:rowOff>45459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827D2BB-CD3A-4959-9CB3-018EC92B95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0.56605</cdr:x>
      <cdr:y>0.19446</cdr:y>
    </cdr:from>
    <cdr:to>
      <cdr:x>0.76867</cdr:x>
      <cdr:y>0.23587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F1414D31-F017-AC1E-35DA-99AF2D224BD1}"/>
            </a:ext>
          </a:extLst>
        </cdr:cNvPr>
        <cdr:cNvSpPr txBox="1"/>
      </cdr:nvSpPr>
      <cdr:spPr>
        <a:xfrm xmlns:a="http://schemas.openxmlformats.org/drawingml/2006/main" rot="20206247">
          <a:off x="5251453" y="1662557"/>
          <a:ext cx="1879779" cy="3540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100" b="0">
              <a:solidFill>
                <a:schemeClr val="accent1">
                  <a:lumMod val="60000"/>
                  <a:lumOff val="40000"/>
                </a:schemeClr>
              </a:solidFill>
            </a:rPr>
            <a:t>Shadow Machamp</a:t>
          </a:r>
        </a:p>
      </cdr:txBody>
    </cdr:sp>
  </cdr:relSizeAnchor>
  <cdr:relSizeAnchor xmlns:cdr="http://schemas.openxmlformats.org/drawingml/2006/chartDrawing">
    <cdr:from>
      <cdr:x>0.42309</cdr:x>
      <cdr:y>0.5162</cdr:y>
    </cdr:from>
    <cdr:to>
      <cdr:x>0.52137</cdr:x>
      <cdr:y>0.60865</cdr:y>
    </cdr:to>
    <cdr:sp macro="" textlink="">
      <cdr:nvSpPr>
        <cdr:cNvPr id="23" name="TextBox 22">
          <a:extLst xmlns:a="http://schemas.openxmlformats.org/drawingml/2006/main">
            <a:ext uri="{FF2B5EF4-FFF2-40B4-BE49-F238E27FC236}">
              <a16:creationId xmlns:a16="http://schemas.microsoft.com/office/drawing/2014/main" id="{187E8053-77FA-8D35-A1D2-B108779C4A9C}"/>
            </a:ext>
          </a:extLst>
        </cdr:cNvPr>
        <cdr:cNvSpPr txBox="1"/>
      </cdr:nvSpPr>
      <cdr:spPr>
        <a:xfrm xmlns:a="http://schemas.openxmlformats.org/drawingml/2006/main">
          <a:off x="3936208" y="510540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0.73973</cdr:x>
      <cdr:y>0.54353</cdr:y>
    </cdr:from>
    <cdr:to>
      <cdr:x>0.96117</cdr:x>
      <cdr:y>0.60647</cdr:y>
    </cdr:to>
    <cdr:sp macro="" textlink="">
      <cdr:nvSpPr>
        <cdr:cNvPr id="24" name="TextBox 23">
          <a:extLst xmlns:a="http://schemas.openxmlformats.org/drawingml/2006/main">
            <a:ext uri="{FF2B5EF4-FFF2-40B4-BE49-F238E27FC236}">
              <a16:creationId xmlns:a16="http://schemas.microsoft.com/office/drawing/2014/main" id="{57DF1B52-74FF-0675-D206-2E96D4A9AA48}"/>
            </a:ext>
          </a:extLst>
        </cdr:cNvPr>
        <cdr:cNvSpPr txBox="1"/>
      </cdr:nvSpPr>
      <cdr:spPr>
        <a:xfrm xmlns:a="http://schemas.openxmlformats.org/drawingml/2006/main">
          <a:off x="6862744" y="4646997"/>
          <a:ext cx="2054380" cy="5381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rgbClr val="C00000"/>
              </a:solidFill>
            </a:rPr>
            <a:t>L40 Machamp</a:t>
          </a:r>
        </a:p>
        <a:p xmlns:a="http://schemas.openxmlformats.org/drawingml/2006/main">
          <a:pPr algn="r"/>
          <a:r>
            <a:rPr lang="en-US" sz="1100" b="1">
              <a:solidFill>
                <a:srgbClr val="C00000"/>
              </a:solidFill>
            </a:rPr>
            <a:t>L30 Lucario/Conkeldurr</a:t>
          </a:r>
        </a:p>
      </cdr:txBody>
    </cdr:sp>
  </cdr:relSizeAnchor>
  <cdr:relSizeAnchor xmlns:cdr="http://schemas.openxmlformats.org/drawingml/2006/chartDrawing">
    <cdr:from>
      <cdr:x>0.07744</cdr:x>
      <cdr:y>0.39691</cdr:y>
    </cdr:from>
    <cdr:to>
      <cdr:x>0.40349</cdr:x>
      <cdr:y>0.49763</cdr:y>
    </cdr:to>
    <cdr:sp macro="" textlink="">
      <cdr:nvSpPr>
        <cdr:cNvPr id="28" name="TextBox 27">
          <a:extLst xmlns:a="http://schemas.openxmlformats.org/drawingml/2006/main">
            <a:ext uri="{FF2B5EF4-FFF2-40B4-BE49-F238E27FC236}">
              <a16:creationId xmlns:a16="http://schemas.microsoft.com/office/drawing/2014/main" id="{B4BC5EEC-00EF-788A-04D1-80E7CB2840CB}"/>
            </a:ext>
          </a:extLst>
        </cdr:cNvPr>
        <cdr:cNvSpPr txBox="1"/>
      </cdr:nvSpPr>
      <cdr:spPr>
        <a:xfrm xmlns:a="http://schemas.openxmlformats.org/drawingml/2006/main">
          <a:off x="718439" y="3393462"/>
          <a:ext cx="3024885" cy="8611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100" b="1">
              <a:solidFill>
                <a:srgbClr val="FF5050"/>
              </a:solidFill>
            </a:rPr>
            <a:t>L40 Lucario/Conkeldurr</a:t>
          </a:r>
        </a:p>
        <a:p xmlns:a="http://schemas.openxmlformats.org/drawingml/2006/main">
          <a:r>
            <a:rPr lang="en-US" sz="1100" b="1">
              <a:solidFill>
                <a:srgbClr val="FF5050"/>
              </a:solidFill>
            </a:rPr>
            <a:t>L30</a:t>
          </a:r>
          <a:r>
            <a:rPr lang="en-US" sz="1100" b="1" baseline="0">
              <a:solidFill>
                <a:srgbClr val="FF5050"/>
              </a:solidFill>
            </a:rPr>
            <a:t> Shadow Machamp</a:t>
          </a:r>
          <a:endParaRPr lang="en-US" sz="1100" b="1">
            <a:solidFill>
              <a:srgbClr val="FF5050"/>
            </a:solidFill>
          </a:endParaRPr>
        </a:p>
      </cdr:txBody>
    </cdr:sp>
  </cdr:relSizeAnchor>
  <cdr:relSizeAnchor xmlns:cdr="http://schemas.openxmlformats.org/drawingml/2006/chartDrawing">
    <cdr:from>
      <cdr:x>0.36947</cdr:x>
      <cdr:y>0.05923</cdr:y>
    </cdr:from>
    <cdr:to>
      <cdr:x>0.81372</cdr:x>
      <cdr:y>0.15474</cdr:y>
    </cdr:to>
    <cdr:sp macro="" textlink="">
      <cdr:nvSpPr>
        <cdr:cNvPr id="31" name="TextBox 1">
          <a:extLst xmlns:a="http://schemas.openxmlformats.org/drawingml/2006/main">
            <a:ext uri="{FF2B5EF4-FFF2-40B4-BE49-F238E27FC236}">
              <a16:creationId xmlns:a16="http://schemas.microsoft.com/office/drawing/2014/main" id="{59AF7F35-F161-8276-FB65-25AC384A898B}"/>
            </a:ext>
          </a:extLst>
        </cdr:cNvPr>
        <cdr:cNvSpPr txBox="1"/>
      </cdr:nvSpPr>
      <cdr:spPr>
        <a:xfrm xmlns:a="http://schemas.openxmlformats.org/drawingml/2006/main">
          <a:off x="3418785" y="504096"/>
          <a:ext cx="4110698" cy="8128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DPS3*TDO: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Considers both speed (DPS) and bulk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Best theoretical measure for approximating in-raid performance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Good for non-shortmanning and no dodging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The greater, the better</a:t>
          </a:r>
        </a:p>
      </cdr:txBody>
    </cdr:sp>
  </cdr:relSizeAnchor>
  <cdr:relSizeAnchor xmlns:cdr="http://schemas.openxmlformats.org/drawingml/2006/chartDrawing">
    <cdr:from>
      <cdr:x>0.20208</cdr:x>
      <cdr:y>0.63982</cdr:y>
    </cdr:from>
    <cdr:to>
      <cdr:x>0.5188</cdr:x>
      <cdr:y>0.70529</cdr:y>
    </cdr:to>
    <cdr:sp macro="" textlink="">
      <cdr:nvSpPr>
        <cdr:cNvPr id="61" name="TextBox 60">
          <a:extLst xmlns:a="http://schemas.openxmlformats.org/drawingml/2006/main">
            <a:ext uri="{FF2B5EF4-FFF2-40B4-BE49-F238E27FC236}">
              <a16:creationId xmlns:a16="http://schemas.microsoft.com/office/drawing/2014/main" id="{173F4F3C-8588-FA1E-B341-9D76813554A1}"/>
            </a:ext>
          </a:extLst>
        </cdr:cNvPr>
        <cdr:cNvSpPr txBox="1"/>
      </cdr:nvSpPr>
      <cdr:spPr>
        <a:xfrm xmlns:a="http://schemas.openxmlformats.org/drawingml/2006/main" rot="19915082">
          <a:off x="1874766" y="5470165"/>
          <a:ext cx="2938327" cy="5597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600" b="1">
              <a:solidFill>
                <a:srgbClr val="FF0000"/>
              </a:solidFill>
            </a:rPr>
            <a:t>Galarian</a:t>
          </a:r>
          <a:r>
            <a:rPr lang="en-US" sz="1600" b="1" baseline="0">
              <a:solidFill>
                <a:srgbClr val="FF0000"/>
              </a:solidFill>
            </a:rPr>
            <a:t> Zapdos</a:t>
          </a:r>
          <a:endParaRPr lang="en-US" sz="1600" b="1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0.56882</cdr:x>
      <cdr:y>0.56325</cdr:y>
    </cdr:from>
    <cdr:to>
      <cdr:x>0.77144</cdr:x>
      <cdr:y>0.60466</cdr:y>
    </cdr:to>
    <cdr:sp macro="" textlink="">
      <cdr:nvSpPr>
        <cdr:cNvPr id="72" name="TextBox 71">
          <a:extLst xmlns:a="http://schemas.openxmlformats.org/drawingml/2006/main">
            <a:ext uri="{FF2B5EF4-FFF2-40B4-BE49-F238E27FC236}">
              <a16:creationId xmlns:a16="http://schemas.microsoft.com/office/drawing/2014/main" id="{85B2BE5A-A094-AA18-B9ED-EEB10A263117}"/>
            </a:ext>
          </a:extLst>
        </cdr:cNvPr>
        <cdr:cNvSpPr txBox="1"/>
      </cdr:nvSpPr>
      <cdr:spPr>
        <a:xfrm xmlns:a="http://schemas.openxmlformats.org/drawingml/2006/main" rot="20241661">
          <a:off x="5277192" y="4815583"/>
          <a:ext cx="1879779" cy="3540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900" b="0">
              <a:solidFill>
                <a:schemeClr val="accent2"/>
              </a:solidFill>
            </a:rPr>
            <a:t>Hariyama</a:t>
          </a:r>
          <a:endParaRPr lang="en-US" sz="900" b="0">
            <a:solidFill>
              <a:schemeClr val="accent2"/>
            </a:solidFill>
          </a:endParaRPr>
        </a:p>
      </cdr:txBody>
    </cdr:sp>
  </cdr:relSizeAnchor>
  <cdr:relSizeAnchor xmlns:cdr="http://schemas.openxmlformats.org/drawingml/2006/chartDrawing">
    <cdr:from>
      <cdr:x>0.75004</cdr:x>
      <cdr:y>0.66029</cdr:y>
    </cdr:from>
    <cdr:to>
      <cdr:x>0.79048</cdr:x>
      <cdr:y>0.69255</cdr:y>
    </cdr:to>
    <cdr:sp macro="" textlink="">
      <cdr:nvSpPr>
        <cdr:cNvPr id="92" name="TextBox 91">
          <a:extLst xmlns:a="http://schemas.openxmlformats.org/drawingml/2006/main">
            <a:ext uri="{FF2B5EF4-FFF2-40B4-BE49-F238E27FC236}">
              <a16:creationId xmlns:a16="http://schemas.microsoft.com/office/drawing/2014/main" id="{FCDA6EC6-D55A-6E98-1F19-E626D9E60C37}"/>
            </a:ext>
          </a:extLst>
        </cdr:cNvPr>
        <cdr:cNvSpPr txBox="1"/>
      </cdr:nvSpPr>
      <cdr:spPr>
        <a:xfrm xmlns:a="http://schemas.openxmlformats.org/drawingml/2006/main">
          <a:off x="6958394" y="5645231"/>
          <a:ext cx="375177" cy="27581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(2)</a:t>
          </a:r>
        </a:p>
      </cdr:txBody>
    </cdr:sp>
  </cdr:relSizeAnchor>
  <cdr:relSizeAnchor xmlns:cdr="http://schemas.openxmlformats.org/drawingml/2006/chartDrawing">
    <cdr:from>
      <cdr:x>0.00641</cdr:x>
      <cdr:y>0</cdr:y>
    </cdr:from>
    <cdr:to>
      <cdr:x>0.00641</cdr:x>
      <cdr:y>0</cdr:y>
    </cdr:to>
    <cdr:grpSp>
      <cdr:nvGrpSpPr>
        <cdr:cNvPr id="8" name="Group 7">
          <a:extLst xmlns:a="http://schemas.openxmlformats.org/drawingml/2006/main">
            <a:ext uri="{FF2B5EF4-FFF2-40B4-BE49-F238E27FC236}">
              <a16:creationId xmlns:a16="http://schemas.microsoft.com/office/drawing/2014/main" id="{756982F4-50B9-8303-3AEC-017EB14EA995}"/>
            </a:ext>
          </a:extLst>
        </cdr:cNvPr>
        <cdr:cNvGrpSpPr/>
      </cdr:nvGrpSpPr>
      <cdr:grpSpPr>
        <a:xfrm xmlns:a="http://schemas.openxmlformats.org/drawingml/2006/main">
          <a:off x="59346" y="0"/>
          <a:ext cx="0" cy="0"/>
          <a:chOff x="59346" y="0"/>
          <a:chExt cx="0" cy="0"/>
        </a:xfrm>
      </cdr:grpSpPr>
      <cdr:grpSp>
        <cdr:nvGrpSpPr>
          <cdr:cNvPr id="3" name="Group 2">
            <a:extLst xmlns:a="http://schemas.openxmlformats.org/drawingml/2006/main">
              <a:ext uri="{FF2B5EF4-FFF2-40B4-BE49-F238E27FC236}">
                <a16:creationId xmlns:a16="http://schemas.microsoft.com/office/drawing/2014/main" id="{DEA65A16-8F38-E777-6497-D0D96EA75261}"/>
              </a:ext>
            </a:extLst>
          </cdr:cNvPr>
          <cdr:cNvGrpSpPr/>
        </cdr:nvGrpSpPr>
        <cdr:grpSpPr>
          <a:xfrm xmlns:a="http://schemas.openxmlformats.org/drawingml/2006/main">
            <a:off x="59491" y="0"/>
            <a:ext cx="0" cy="0"/>
            <a:chOff x="59491" y="0"/>
            <a:chExt cx="0" cy="0"/>
          </a:xfrm>
        </cdr:grpSpPr>
      </cdr:grpSp>
    </cdr:grpSp>
  </cdr:relSizeAnchor>
  <cdr:relSizeAnchor xmlns:cdr="http://schemas.openxmlformats.org/drawingml/2006/chartDrawing">
    <cdr:from>
      <cdr:x>0.0875</cdr:x>
      <cdr:y>0.06507</cdr:y>
    </cdr:from>
    <cdr:to>
      <cdr:x>0.44881</cdr:x>
      <cdr:y>0.18218</cdr:y>
    </cdr:to>
    <cdr:grpSp>
      <cdr:nvGrpSpPr>
        <cdr:cNvPr id="5" name="Group 4">
          <a:extLst xmlns:a="http://schemas.openxmlformats.org/drawingml/2006/main">
            <a:ext uri="{FF2B5EF4-FFF2-40B4-BE49-F238E27FC236}">
              <a16:creationId xmlns:a16="http://schemas.microsoft.com/office/drawing/2014/main" id="{EAC48D60-6A88-104E-B466-CD5CEA7838F6}"/>
            </a:ext>
          </a:extLst>
        </cdr:cNvPr>
        <cdr:cNvGrpSpPr/>
      </cdr:nvGrpSpPr>
      <cdr:grpSpPr>
        <a:xfrm xmlns:a="http://schemas.openxmlformats.org/drawingml/2006/main">
          <a:off x="810102" y="564646"/>
          <a:ext cx="3345122" cy="1016223"/>
          <a:chOff x="811769" y="556432"/>
          <a:chExt cx="3352005" cy="1001411"/>
        </a:xfrm>
      </cdr:grpSpPr>
      <cdr:grpSp>
        <cdr:nvGrpSpPr>
          <cdr:cNvPr id="35" name="Group 34">
            <a:extLst xmlns:a="http://schemas.openxmlformats.org/drawingml/2006/main">
              <a:ext uri="{FF2B5EF4-FFF2-40B4-BE49-F238E27FC236}">
                <a16:creationId xmlns:a16="http://schemas.microsoft.com/office/drawing/2014/main" id="{3454CE21-4DBF-1951-D704-63D4BDAA489B}"/>
              </a:ext>
            </a:extLst>
          </cdr:cNvPr>
          <cdr:cNvGrpSpPr/>
        </cdr:nvGrpSpPr>
        <cdr:grpSpPr>
          <a:xfrm xmlns:a="http://schemas.openxmlformats.org/drawingml/2006/main">
            <a:off x="811769" y="556432"/>
            <a:ext cx="2509241" cy="238819"/>
            <a:chOff x="1769271" y="1666870"/>
            <a:chExt cx="2516322" cy="276225"/>
          </a:xfrm>
        </cdr:grpSpPr>
        <cdr:cxnSp macro="">
          <cdr:nvCxnSpPr>
            <cdr:cNvPr id="33" name="Straight Connector 32">
              <a:extLst xmlns:a="http://schemas.openxmlformats.org/drawingml/2006/main">
                <a:ext uri="{FF2B5EF4-FFF2-40B4-BE49-F238E27FC236}">
                  <a16:creationId xmlns:a16="http://schemas.microsoft.com/office/drawing/2014/main" id="{93C21F53-BD59-AD59-BB3B-4BB5957A3B6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82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76200">
              <a:solidFill>
                <a:sysClr val="windowText" lastClr="000000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34" name="TextBox 33">
              <a:extLst xmlns:a="http://schemas.openxmlformats.org/drawingml/2006/main">
                <a:ext uri="{FF2B5EF4-FFF2-40B4-BE49-F238E27FC236}">
                  <a16:creationId xmlns:a16="http://schemas.microsoft.com/office/drawing/2014/main" id="{42D0A786-1DFD-4F02-E9F8-263771AF0A4D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0"/>
              <a:ext cx="1830523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New Pokemon</a:t>
              </a:r>
            </a:p>
          </cdr:txBody>
        </cdr:sp>
      </cdr:grpSp>
      <cdr:grpSp>
        <cdr:nvGrpSpPr>
          <cdr:cNvPr id="39" name="Group 38">
            <a:extLst xmlns:a="http://schemas.openxmlformats.org/drawingml/2006/main">
              <a:ext uri="{FF2B5EF4-FFF2-40B4-BE49-F238E27FC236}">
                <a16:creationId xmlns:a16="http://schemas.microsoft.com/office/drawing/2014/main" id="{23CAA695-BA30-D0D9-4C8B-4987AF1C258F}"/>
              </a:ext>
            </a:extLst>
          </cdr:cNvPr>
          <cdr:cNvGrpSpPr/>
        </cdr:nvGrpSpPr>
        <cdr:grpSpPr>
          <a:xfrm xmlns:a="http://schemas.openxmlformats.org/drawingml/2006/main">
            <a:off x="811769" y="747086"/>
            <a:ext cx="2814839" cy="238815"/>
            <a:chOff x="1769271" y="1666878"/>
            <a:chExt cx="2822781" cy="276225"/>
          </a:xfrm>
        </cdr:grpSpPr>
        <cdr:cxnSp macro="">
          <cdr:nvCxnSpPr>
            <cdr:cNvPr id="40" name="Straight Connector 39">
              <a:extLst xmlns:a="http://schemas.openxmlformats.org/drawingml/2006/main">
                <a:ext uri="{FF2B5EF4-FFF2-40B4-BE49-F238E27FC236}">
                  <a16:creationId xmlns:a16="http://schemas.microsoft.com/office/drawing/2014/main" id="{A9CC7C3B-C24B-360B-1682-FB89617B8782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1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1" name="TextBox 40">
              <a:extLst xmlns:a="http://schemas.openxmlformats.org/drawingml/2006/main">
                <a:ext uri="{FF2B5EF4-FFF2-40B4-BE49-F238E27FC236}">
                  <a16:creationId xmlns:a16="http://schemas.microsoft.com/office/drawing/2014/main" id="{2B0F8902-193E-097C-23F2-AE8AB4993E95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8"/>
              <a:ext cx="2136982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Non-shadow non-mega</a:t>
              </a:r>
              <a:r>
                <a:rPr lang="en-US" altLang="zh-CN" sz="1100">
                  <a:solidFill>
                    <a:sysClr val="windowText" lastClr="000000"/>
                  </a:solidFill>
                </a:rPr>
                <a:t>s</a:t>
              </a:r>
              <a:endParaRPr lang="en-US" sz="1100">
                <a:solidFill>
                  <a:sysClr val="windowText" lastClr="000000"/>
                </a:solidFill>
              </a:endParaRPr>
            </a:p>
          </cdr:txBody>
        </cdr:sp>
      </cdr:grpSp>
      <cdr:grpSp>
        <cdr:nvGrpSpPr>
          <cdr:cNvPr id="45" name="Group 44">
            <a:extLst xmlns:a="http://schemas.openxmlformats.org/drawingml/2006/main">
              <a:ext uri="{FF2B5EF4-FFF2-40B4-BE49-F238E27FC236}">
                <a16:creationId xmlns:a16="http://schemas.microsoft.com/office/drawing/2014/main" id="{CE5F2755-96C3-1C40-E7C7-33EACF32EAC6}"/>
              </a:ext>
            </a:extLst>
          </cdr:cNvPr>
          <cdr:cNvGrpSpPr/>
        </cdr:nvGrpSpPr>
        <cdr:grpSpPr>
          <a:xfrm xmlns:a="http://schemas.openxmlformats.org/drawingml/2006/main">
            <a:off x="811769" y="937736"/>
            <a:ext cx="2217828" cy="238813"/>
            <a:chOff x="1769271" y="1666878"/>
            <a:chExt cx="2224087" cy="276225"/>
          </a:xfrm>
        </cdr:grpSpPr>
        <cdr:cxnSp macro="">
          <cdr:nvCxnSpPr>
            <cdr:cNvPr id="46" name="Straight Connector 45">
              <a:extLst xmlns:a="http://schemas.openxmlformats.org/drawingml/2006/main">
                <a:ext uri="{FF2B5EF4-FFF2-40B4-BE49-F238E27FC236}">
                  <a16:creationId xmlns:a16="http://schemas.microsoft.com/office/drawing/2014/main" id="{E05F7476-CB74-8940-1CC3-AD2A2DEAC1F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sys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7" name="TextBox 46">
              <a:extLst xmlns:a="http://schemas.openxmlformats.org/drawingml/2006/main">
                <a:ext uri="{FF2B5EF4-FFF2-40B4-BE49-F238E27FC236}">
                  <a16:creationId xmlns:a16="http://schemas.microsoft.com/office/drawing/2014/main" id="{7A1C6001-3F8C-8352-318C-C8F3E3AEB69D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Shadow Pokemon</a:t>
              </a:r>
            </a:p>
          </cdr:txBody>
        </cdr:sp>
      </cdr:grpSp>
      <cdr:grpSp>
        <cdr:nvGrpSpPr>
          <cdr:cNvPr id="48" name="Group 47">
            <a:extLst xmlns:a="http://schemas.openxmlformats.org/drawingml/2006/main">
              <a:ext uri="{FF2B5EF4-FFF2-40B4-BE49-F238E27FC236}">
                <a16:creationId xmlns:a16="http://schemas.microsoft.com/office/drawing/2014/main" id="{D6AE5B2E-3FD1-C9F1-826C-B88535E30773}"/>
              </a:ext>
            </a:extLst>
          </cdr:cNvPr>
          <cdr:cNvGrpSpPr/>
        </cdr:nvGrpSpPr>
        <cdr:grpSpPr>
          <a:xfrm xmlns:a="http://schemas.openxmlformats.org/drawingml/2006/main">
            <a:off x="811769" y="1128384"/>
            <a:ext cx="2217828" cy="238812"/>
            <a:chOff x="1769271" y="1666878"/>
            <a:chExt cx="2224087" cy="276225"/>
          </a:xfrm>
        </cdr:grpSpPr>
        <cdr:cxnSp macro="">
          <cdr:nvCxnSpPr>
            <cdr:cNvPr id="49" name="Straight Connector 48">
              <a:extLst xmlns:a="http://schemas.openxmlformats.org/drawingml/2006/main">
                <a:ext uri="{FF2B5EF4-FFF2-40B4-BE49-F238E27FC236}">
                  <a16:creationId xmlns:a16="http://schemas.microsoft.com/office/drawing/2014/main" id="{4ECB6BA2-61DD-A788-3788-77B10BB9727E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lg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50" name="TextBox 49">
              <a:extLst xmlns:a="http://schemas.openxmlformats.org/drawingml/2006/main">
                <a:ext uri="{FF2B5EF4-FFF2-40B4-BE49-F238E27FC236}">
                  <a16:creationId xmlns:a16="http://schemas.microsoft.com/office/drawing/2014/main" id="{970790DC-73D7-19B1-7895-9344C5BEBD6E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Mega Pokemon</a:t>
              </a:r>
            </a:p>
          </cdr:txBody>
        </cdr:sp>
      </cdr:grpSp>
      <cdr:grpSp>
        <cdr:nvGrpSpPr>
          <cdr:cNvPr id="101" name="Group 100">
            <a:extLst xmlns:a="http://schemas.openxmlformats.org/drawingml/2006/main">
              <a:ext uri="{FF2B5EF4-FFF2-40B4-BE49-F238E27FC236}">
                <a16:creationId xmlns:a16="http://schemas.microsoft.com/office/drawing/2014/main" id="{A656E4CC-59F4-AE72-92FA-63966BFB1E1F}"/>
              </a:ext>
            </a:extLst>
          </cdr:cNvPr>
          <cdr:cNvGrpSpPr/>
        </cdr:nvGrpSpPr>
        <cdr:grpSpPr>
          <a:xfrm xmlns:a="http://schemas.openxmlformats.org/drawingml/2006/main">
            <a:off x="811769" y="1319031"/>
            <a:ext cx="3352005" cy="238812"/>
            <a:chOff x="1757312" y="1666878"/>
            <a:chExt cx="3361466" cy="276225"/>
          </a:xfrm>
        </cdr:grpSpPr>
        <cdr:sp macro="" textlink="">
          <cdr:nvSpPr>
            <cdr:cNvPr id="103" name="TextBox 102">
              <a:extLst xmlns:a="http://schemas.openxmlformats.org/drawingml/2006/main">
                <a:ext uri="{FF2B5EF4-FFF2-40B4-BE49-F238E27FC236}">
                  <a16:creationId xmlns:a16="http://schemas.microsoft.com/office/drawing/2014/main" id="{65C14CD9-301C-31AD-0243-9755008BE2F1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Legacy moves or ticket-exclusives</a:t>
              </a:r>
            </a:p>
          </cdr:txBody>
        </cdr:sp>
        <cdr:sp macro="" textlink="">
          <cdr:nvSpPr>
            <cdr:cNvPr id="104" name="TextBox 103">
              <a:extLst xmlns:a="http://schemas.openxmlformats.org/drawingml/2006/main">
                <a:ext uri="{FF2B5EF4-FFF2-40B4-BE49-F238E27FC236}">
                  <a16:creationId xmlns:a16="http://schemas.microsoft.com/office/drawing/2014/main" id="{698C02EC-973F-480E-623E-2E50DA40D510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100">
                  <a:solidFill>
                    <a:sysClr val="windowText" lastClr="000000"/>
                  </a:solidFill>
                </a:rPr>
                <a:t>*</a:t>
              </a:r>
            </a:p>
          </cdr:txBody>
        </cdr:sp>
      </cdr:grpSp>
    </cdr:grpSp>
  </cdr:relSizeAnchor>
  <cdr:relSizeAnchor xmlns:cdr="http://schemas.openxmlformats.org/drawingml/2006/chartDrawing">
    <cdr:from>
      <cdr:x>0.07744</cdr:x>
      <cdr:y>0.27695</cdr:y>
    </cdr:from>
    <cdr:to>
      <cdr:x>0.40349</cdr:x>
      <cdr:y>0.37767</cdr:y>
    </cdr:to>
    <cdr:sp macro="" textlink="">
      <cdr:nvSpPr>
        <cdr:cNvPr id="105" name="TextBox 104">
          <a:extLst xmlns:a="http://schemas.openxmlformats.org/drawingml/2006/main">
            <a:ext uri="{FF2B5EF4-FFF2-40B4-BE49-F238E27FC236}">
              <a16:creationId xmlns:a16="http://schemas.microsoft.com/office/drawing/2014/main" id="{0DF2940A-2FFF-F252-89B4-71C267B3349C}"/>
            </a:ext>
          </a:extLst>
        </cdr:cNvPr>
        <cdr:cNvSpPr txBox="1"/>
      </cdr:nvSpPr>
      <cdr:spPr>
        <a:xfrm xmlns:a="http://schemas.openxmlformats.org/drawingml/2006/main">
          <a:off x="718439" y="2367855"/>
          <a:ext cx="3024885" cy="8611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100" b="1">
              <a:solidFill>
                <a:srgbClr val="C00000"/>
              </a:solidFill>
            </a:rPr>
            <a:t>L40 Shadow Machamp</a:t>
          </a:r>
          <a:endParaRPr lang="en-US" sz="1100" b="1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0.83881</cdr:x>
      <cdr:y>0.90223</cdr:y>
    </cdr:from>
    <cdr:to>
      <cdr:x>0.94374</cdr:x>
      <cdr:y>0.95355</cdr:y>
    </cdr:to>
    <cdr:sp macro="" textlink="">
      <cdr:nvSpPr>
        <cdr:cNvPr id="75" name="TextBox 74">
          <a:extLst xmlns:a="http://schemas.openxmlformats.org/drawingml/2006/main">
            <a:ext uri="{FF2B5EF4-FFF2-40B4-BE49-F238E27FC236}">
              <a16:creationId xmlns:a16="http://schemas.microsoft.com/office/drawing/2014/main" id="{DD511171-F35A-B5B2-7D8B-37A27D1F6384}"/>
            </a:ext>
          </a:extLst>
        </cdr:cNvPr>
        <cdr:cNvSpPr txBox="1"/>
      </cdr:nvSpPr>
      <cdr:spPr>
        <a:xfrm xmlns:a="http://schemas.openxmlformats.org/drawingml/2006/main">
          <a:off x="7781923" y="7715251"/>
          <a:ext cx="973479" cy="43882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>
              <a:solidFill>
                <a:schemeClr val="accent1"/>
              </a:solidFill>
            </a:rPr>
            <a:t>(1) Heracross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rgbClr val="70AD47">
                  <a:lumMod val="75000"/>
                </a:srgbClr>
              </a:solidFill>
              <a:effectLst/>
              <a:uLnTx/>
              <a:uFillTx/>
              <a:latin typeface="+mn-lt"/>
              <a:ea typeface="+mn-ea"/>
              <a:cs typeface="+mn-cs"/>
            </a:rPr>
            <a:t>(2) Sirfetch'd</a:t>
          </a:r>
        </a:p>
      </cdr:txBody>
    </cdr:sp>
  </cdr:relSizeAnchor>
  <cdr:relSizeAnchor xmlns:cdr="http://schemas.openxmlformats.org/drawingml/2006/chartDrawing">
    <cdr:from>
      <cdr:x>0.56657</cdr:x>
      <cdr:y>0.2741</cdr:y>
    </cdr:from>
    <cdr:to>
      <cdr:x>0.76919</cdr:x>
      <cdr:y>0.31551</cdr:y>
    </cdr:to>
    <cdr:sp macro="" textlink="">
      <cdr:nvSpPr>
        <cdr:cNvPr id="64" name="TextBox 63">
          <a:extLst xmlns:a="http://schemas.openxmlformats.org/drawingml/2006/main">
            <a:ext uri="{FF2B5EF4-FFF2-40B4-BE49-F238E27FC236}">
              <a16:creationId xmlns:a16="http://schemas.microsoft.com/office/drawing/2014/main" id="{6C0930B4-AF28-7F05-5C6E-8EF773571599}"/>
            </a:ext>
          </a:extLst>
        </cdr:cNvPr>
        <cdr:cNvSpPr txBox="1"/>
      </cdr:nvSpPr>
      <cdr:spPr>
        <a:xfrm xmlns:a="http://schemas.openxmlformats.org/drawingml/2006/main" rot="20267398">
          <a:off x="5256276" y="2343448"/>
          <a:ext cx="1879780" cy="3540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100" b="0">
              <a:solidFill>
                <a:schemeClr val="accent2"/>
              </a:solidFill>
            </a:rPr>
            <a:t>Shadow Hariyama</a:t>
          </a:r>
        </a:p>
      </cdr:txBody>
    </cdr:sp>
  </cdr:relSizeAnchor>
  <cdr:relSizeAnchor xmlns:cdr="http://schemas.openxmlformats.org/drawingml/2006/chartDrawing">
    <cdr:from>
      <cdr:x>0.56863</cdr:x>
      <cdr:y>0.36708</cdr:y>
    </cdr:from>
    <cdr:to>
      <cdr:x>0.77125</cdr:x>
      <cdr:y>0.40849</cdr:y>
    </cdr:to>
    <cdr:sp macro="" textlink="">
      <cdr:nvSpPr>
        <cdr:cNvPr id="65" name="TextBox 64">
          <a:extLst xmlns:a="http://schemas.openxmlformats.org/drawingml/2006/main">
            <a:ext uri="{FF2B5EF4-FFF2-40B4-BE49-F238E27FC236}">
              <a16:creationId xmlns:a16="http://schemas.microsoft.com/office/drawing/2014/main" id="{4A5A233E-519C-0371-A682-1E52FE1EB8C5}"/>
            </a:ext>
          </a:extLst>
        </cdr:cNvPr>
        <cdr:cNvSpPr txBox="1"/>
      </cdr:nvSpPr>
      <cdr:spPr>
        <a:xfrm xmlns:a="http://schemas.openxmlformats.org/drawingml/2006/main" rot="20214477">
          <a:off x="5275357" y="3138424"/>
          <a:ext cx="1879779" cy="3540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0">
              <a:solidFill>
                <a:srgbClr val="CC9900"/>
              </a:solidFill>
            </a:rPr>
            <a:t>Conkeldurr</a:t>
          </a:r>
          <a:endParaRPr lang="en-US" sz="1100" b="0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0.56708</cdr:x>
      <cdr:y>0.46013</cdr:y>
    </cdr:from>
    <cdr:to>
      <cdr:x>0.7697</cdr:x>
      <cdr:y>0.50154</cdr:y>
    </cdr:to>
    <cdr:sp macro="" textlink="">
      <cdr:nvSpPr>
        <cdr:cNvPr id="68" name="TextBox 67">
          <a:extLst xmlns:a="http://schemas.openxmlformats.org/drawingml/2006/main">
            <a:ext uri="{FF2B5EF4-FFF2-40B4-BE49-F238E27FC236}">
              <a16:creationId xmlns:a16="http://schemas.microsoft.com/office/drawing/2014/main" id="{AB433EC5-295D-B7AF-3E40-E237787EACE5}"/>
            </a:ext>
          </a:extLst>
        </cdr:cNvPr>
        <cdr:cNvSpPr txBox="1"/>
      </cdr:nvSpPr>
      <cdr:spPr>
        <a:xfrm xmlns:a="http://schemas.openxmlformats.org/drawingml/2006/main" rot="20157377">
          <a:off x="5260980" y="3933901"/>
          <a:ext cx="1879780" cy="3540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100" b="0">
              <a:solidFill>
                <a:schemeClr val="accent1">
                  <a:lumMod val="60000"/>
                  <a:lumOff val="40000"/>
                </a:schemeClr>
              </a:solidFill>
            </a:rPr>
            <a:t>Machamp</a:t>
          </a:r>
        </a:p>
      </cdr:txBody>
    </cdr:sp>
  </cdr:relSizeAnchor>
  <cdr:relSizeAnchor xmlns:cdr="http://schemas.openxmlformats.org/drawingml/2006/chartDrawing">
    <cdr:from>
      <cdr:x>0.56862</cdr:x>
      <cdr:y>0.61273</cdr:y>
    </cdr:from>
    <cdr:to>
      <cdr:x>0.77124</cdr:x>
      <cdr:y>0.65414</cdr:y>
    </cdr:to>
    <cdr:sp macro="" textlink="">
      <cdr:nvSpPr>
        <cdr:cNvPr id="71" name="TextBox 70">
          <a:extLst xmlns:a="http://schemas.openxmlformats.org/drawingml/2006/main">
            <a:ext uri="{FF2B5EF4-FFF2-40B4-BE49-F238E27FC236}">
              <a16:creationId xmlns:a16="http://schemas.microsoft.com/office/drawing/2014/main" id="{1DDEF891-CCF1-AF26-6C40-A57738329F7D}"/>
            </a:ext>
          </a:extLst>
        </cdr:cNvPr>
        <cdr:cNvSpPr txBox="1"/>
      </cdr:nvSpPr>
      <cdr:spPr>
        <a:xfrm xmlns:a="http://schemas.openxmlformats.org/drawingml/2006/main" rot="20189733">
          <a:off x="5275326" y="5238581"/>
          <a:ext cx="1879780" cy="3540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0">
              <a:solidFill>
                <a:schemeClr val="accent6"/>
              </a:solidFill>
            </a:rPr>
            <a:t>Breloom</a:t>
          </a:r>
        </a:p>
      </cdr:txBody>
    </cdr:sp>
  </cdr:relSizeAnchor>
  <cdr:relSizeAnchor xmlns:cdr="http://schemas.openxmlformats.org/drawingml/2006/chartDrawing">
    <cdr:from>
      <cdr:x>0.73973</cdr:x>
      <cdr:y>0.15756</cdr:y>
    </cdr:from>
    <cdr:to>
      <cdr:x>0.96117</cdr:x>
      <cdr:y>0.2205</cdr:y>
    </cdr:to>
    <cdr:sp macro="" textlink="">
      <cdr:nvSpPr>
        <cdr:cNvPr id="78" name="TextBox 77">
          <a:extLst xmlns:a="http://schemas.openxmlformats.org/drawingml/2006/main">
            <a:ext uri="{FF2B5EF4-FFF2-40B4-BE49-F238E27FC236}">
              <a16:creationId xmlns:a16="http://schemas.microsoft.com/office/drawing/2014/main" id="{370CA33E-B55C-63B0-5E2E-879AFA62A910}"/>
            </a:ext>
          </a:extLst>
        </cdr:cNvPr>
        <cdr:cNvSpPr txBox="1"/>
      </cdr:nvSpPr>
      <cdr:spPr>
        <a:xfrm xmlns:a="http://schemas.openxmlformats.org/drawingml/2006/main">
          <a:off x="6862744" y="1347084"/>
          <a:ext cx="2054380" cy="5381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rgbClr val="FF5050"/>
              </a:solidFill>
            </a:rPr>
            <a:t>L50</a:t>
          </a:r>
          <a:r>
            <a:rPr lang="en-US" altLang="zh-CN" sz="1100" b="1" baseline="0">
              <a:solidFill>
                <a:srgbClr val="FF5050"/>
              </a:solidFill>
            </a:rPr>
            <a:t> Shadow Machamp</a:t>
          </a:r>
          <a:endParaRPr lang="en-US" sz="1100" b="1">
            <a:solidFill>
              <a:srgbClr val="FF5050"/>
            </a:solidFill>
          </a:endParaRPr>
        </a:p>
      </cdr:txBody>
    </cdr:sp>
  </cdr:relSizeAnchor>
  <cdr:relSizeAnchor xmlns:cdr="http://schemas.openxmlformats.org/drawingml/2006/chartDrawing">
    <cdr:from>
      <cdr:x>0.73973</cdr:x>
      <cdr:y>0.75684</cdr:y>
    </cdr:from>
    <cdr:to>
      <cdr:x>0.96117</cdr:x>
      <cdr:y>0.81978</cdr:y>
    </cdr:to>
    <cdr:sp macro="" textlink="">
      <cdr:nvSpPr>
        <cdr:cNvPr id="79" name="TextBox 78">
          <a:extLst xmlns:a="http://schemas.openxmlformats.org/drawingml/2006/main">
            <a:ext uri="{FF2B5EF4-FFF2-40B4-BE49-F238E27FC236}">
              <a16:creationId xmlns:a16="http://schemas.microsoft.com/office/drawing/2014/main" id="{EEF3BC5A-8B35-5BFE-5E7C-3E0C223CEA60}"/>
            </a:ext>
          </a:extLst>
        </cdr:cNvPr>
        <cdr:cNvSpPr txBox="1"/>
      </cdr:nvSpPr>
      <cdr:spPr>
        <a:xfrm xmlns:a="http://schemas.openxmlformats.org/drawingml/2006/main">
          <a:off x="6862744" y="6470657"/>
          <a:ext cx="2054380" cy="5381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rgbClr val="FF5050"/>
              </a:solidFill>
            </a:rPr>
            <a:t>L30</a:t>
          </a:r>
          <a:r>
            <a:rPr lang="en-US" altLang="zh-CN" sz="1100" b="1" baseline="0">
              <a:solidFill>
                <a:srgbClr val="FF5050"/>
              </a:solidFill>
            </a:rPr>
            <a:t> Machamp</a:t>
          </a:r>
          <a:endParaRPr lang="en-US" sz="1100" b="1">
            <a:solidFill>
              <a:srgbClr val="FF5050"/>
            </a:solidFill>
          </a:endParaRPr>
        </a:p>
      </cdr:txBody>
    </cdr:sp>
  </cdr:relSizeAnchor>
  <cdr:relSizeAnchor xmlns:cdr="http://schemas.openxmlformats.org/drawingml/2006/chartDrawing">
    <cdr:from>
      <cdr:x>0.73973</cdr:x>
      <cdr:y>0.8142</cdr:y>
    </cdr:from>
    <cdr:to>
      <cdr:x>0.96117</cdr:x>
      <cdr:y>0.87714</cdr:y>
    </cdr:to>
    <cdr:sp macro="" textlink="">
      <cdr:nvSpPr>
        <cdr:cNvPr id="81" name="TextBox 80">
          <a:extLst xmlns:a="http://schemas.openxmlformats.org/drawingml/2006/main">
            <a:ext uri="{FF2B5EF4-FFF2-40B4-BE49-F238E27FC236}">
              <a16:creationId xmlns:a16="http://schemas.microsoft.com/office/drawing/2014/main" id="{09A6A9B6-52E4-5EF2-943A-1268C1F7AE0C}"/>
            </a:ext>
          </a:extLst>
        </cdr:cNvPr>
        <cdr:cNvSpPr txBox="1"/>
      </cdr:nvSpPr>
      <cdr:spPr>
        <a:xfrm xmlns:a="http://schemas.openxmlformats.org/drawingml/2006/main">
          <a:off x="6862744" y="6961053"/>
          <a:ext cx="2054380" cy="5381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rgbClr val="C00000"/>
              </a:solidFill>
            </a:rPr>
            <a:t>Budget counters</a:t>
          </a:r>
          <a:endParaRPr lang="en-US" sz="1100" b="1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0.29912</cdr:x>
      <cdr:y>0.75086</cdr:y>
    </cdr:from>
    <cdr:to>
      <cdr:x>0.50174</cdr:x>
      <cdr:y>0.79227</cdr:y>
    </cdr:to>
    <cdr:sp macro="" textlink="">
      <cdr:nvSpPr>
        <cdr:cNvPr id="86" name="TextBox 85">
          <a:extLst xmlns:a="http://schemas.openxmlformats.org/drawingml/2006/main">
            <a:ext uri="{FF2B5EF4-FFF2-40B4-BE49-F238E27FC236}">
              <a16:creationId xmlns:a16="http://schemas.microsoft.com/office/drawing/2014/main" id="{2F84B207-EF48-8F20-8B0E-A24495FB1798}"/>
            </a:ext>
          </a:extLst>
        </cdr:cNvPr>
        <cdr:cNvSpPr txBox="1"/>
      </cdr:nvSpPr>
      <cdr:spPr>
        <a:xfrm xmlns:a="http://schemas.openxmlformats.org/drawingml/2006/main" rot="19783538">
          <a:off x="2775017" y="6419555"/>
          <a:ext cx="1879779" cy="3540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600" b="1" i="0" u="none" strike="noStrike" kern="0" cap="none" spc="0" normalizeH="0" baseline="0" noProof="0">
              <a:ln>
                <a:noFill/>
              </a:ln>
              <a:solidFill>
                <a:srgbClr val="CBE509"/>
              </a:solidFill>
              <a:effectLst/>
              <a:uLnTx/>
              <a:uFillTx/>
              <a:latin typeface="+mn-lt"/>
              <a:ea typeface="+mn-ea"/>
              <a:cs typeface="+mn-cs"/>
            </a:rPr>
            <a:t>Pheromosa</a:t>
          </a:r>
          <a:endParaRPr kumimoji="0" lang="en-US" sz="1600" b="1" i="0" u="none" strike="noStrike" kern="0" cap="none" spc="0" normalizeH="0" baseline="0" noProof="0">
            <a:ln>
              <a:noFill/>
            </a:ln>
            <a:solidFill>
              <a:srgbClr val="CBE509"/>
            </a:solidFill>
            <a:effectLst/>
            <a:uLnTx/>
            <a:uFillTx/>
            <a:latin typeface="+mn-lt"/>
            <a:ea typeface="+mn-ea"/>
            <a:cs typeface="+mn-cs"/>
          </a:endParaRPr>
        </a:p>
      </cdr:txBody>
    </cdr:sp>
  </cdr:relSizeAnchor>
  <cdr:relSizeAnchor xmlns:cdr="http://schemas.openxmlformats.org/drawingml/2006/chartDrawing">
    <cdr:from>
      <cdr:x>0.75004</cdr:x>
      <cdr:y>0.63356</cdr:y>
    </cdr:from>
    <cdr:to>
      <cdr:x>0.79048</cdr:x>
      <cdr:y>0.66582</cdr:y>
    </cdr:to>
    <cdr:sp macro="" textlink="">
      <cdr:nvSpPr>
        <cdr:cNvPr id="98" name="TextBox 97">
          <a:extLst xmlns:a="http://schemas.openxmlformats.org/drawingml/2006/main">
            <a:ext uri="{FF2B5EF4-FFF2-40B4-BE49-F238E27FC236}">
              <a16:creationId xmlns:a16="http://schemas.microsoft.com/office/drawing/2014/main" id="{E9C74359-0A7C-A48E-2557-95D5E3A77EBB}"/>
            </a:ext>
          </a:extLst>
        </cdr:cNvPr>
        <cdr:cNvSpPr txBox="1"/>
      </cdr:nvSpPr>
      <cdr:spPr>
        <a:xfrm xmlns:a="http://schemas.openxmlformats.org/drawingml/2006/main">
          <a:off x="6958394" y="5416700"/>
          <a:ext cx="375177" cy="27581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(1)</a:t>
          </a:r>
        </a:p>
      </cdr:txBody>
    </cdr:sp>
  </cdr:relSizeAnchor>
  <cdr:relSizeAnchor xmlns:cdr="http://schemas.openxmlformats.org/drawingml/2006/chartDrawing">
    <cdr:from>
      <cdr:x>0.19771</cdr:x>
      <cdr:y>0.50447</cdr:y>
    </cdr:from>
    <cdr:to>
      <cdr:x>0.55846</cdr:x>
      <cdr:y>0.56994</cdr:y>
    </cdr:to>
    <cdr:sp macro="" textlink="">
      <cdr:nvSpPr>
        <cdr:cNvPr id="44" name="TextBox 43">
          <a:extLst xmlns:a="http://schemas.openxmlformats.org/drawingml/2006/main">
            <a:ext uri="{FF2B5EF4-FFF2-40B4-BE49-F238E27FC236}">
              <a16:creationId xmlns:a16="http://schemas.microsoft.com/office/drawing/2014/main" id="{C445BBE0-1D29-2B58-5C31-106CA5518F35}"/>
            </a:ext>
          </a:extLst>
        </cdr:cNvPr>
        <cdr:cNvSpPr txBox="1"/>
      </cdr:nvSpPr>
      <cdr:spPr>
        <a:xfrm xmlns:a="http://schemas.openxmlformats.org/drawingml/2006/main" rot="20233517">
          <a:off x="1834228" y="4313008"/>
          <a:ext cx="3346809" cy="5597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endParaRPr lang="en-US" sz="1200" b="1">
            <a:solidFill>
              <a:srgbClr val="9999FF"/>
            </a:solidFill>
          </a:endParaRPr>
        </a:p>
      </cdr:txBody>
    </cdr:sp>
  </cdr:relSizeAnchor>
  <cdr:relSizeAnchor xmlns:cdr="http://schemas.openxmlformats.org/drawingml/2006/chartDrawing">
    <cdr:from>
      <cdr:x>0.56526</cdr:x>
      <cdr:y>0.7328</cdr:y>
    </cdr:from>
    <cdr:to>
      <cdr:x>0.92601</cdr:x>
      <cdr:y>0.79827</cdr:y>
    </cdr:to>
    <cdr:sp macro="" textlink="">
      <cdr:nvSpPr>
        <cdr:cNvPr id="53" name="TextBox 52">
          <a:extLst xmlns:a="http://schemas.openxmlformats.org/drawingml/2006/main">
            <a:ext uri="{FF2B5EF4-FFF2-40B4-BE49-F238E27FC236}">
              <a16:creationId xmlns:a16="http://schemas.microsoft.com/office/drawing/2014/main" id="{0287A3B9-60A3-FC2C-75AB-F3952547909C}"/>
            </a:ext>
          </a:extLst>
        </cdr:cNvPr>
        <cdr:cNvSpPr txBox="1"/>
      </cdr:nvSpPr>
      <cdr:spPr>
        <a:xfrm xmlns:a="http://schemas.openxmlformats.org/drawingml/2006/main" rot="20184008">
          <a:off x="5244111" y="6265149"/>
          <a:ext cx="3346809" cy="5597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600" b="1">
              <a:solidFill>
                <a:srgbClr val="9999FF"/>
              </a:solidFill>
            </a:rPr>
            <a:t>Sneasler</a:t>
          </a:r>
          <a:endParaRPr lang="en-US" sz="1400" b="1">
            <a:solidFill>
              <a:srgbClr val="9999FF"/>
            </a:solidFill>
          </a:endParaRPr>
        </a:p>
      </cdr:txBody>
    </cdr:sp>
  </cdr:relSizeAnchor>
  <cdr:relSizeAnchor xmlns:cdr="http://schemas.openxmlformats.org/drawingml/2006/chartDrawing">
    <cdr:from>
      <cdr:x>0.56811</cdr:x>
      <cdr:y>0.41832</cdr:y>
    </cdr:from>
    <cdr:to>
      <cdr:x>0.77073</cdr:x>
      <cdr:y>0.45973</cdr:y>
    </cdr:to>
    <cdr:sp macro="" textlink="">
      <cdr:nvSpPr>
        <cdr:cNvPr id="54" name="TextBox 53">
          <a:extLst xmlns:a="http://schemas.openxmlformats.org/drawingml/2006/main">
            <a:ext uri="{FF2B5EF4-FFF2-40B4-BE49-F238E27FC236}">
              <a16:creationId xmlns:a16="http://schemas.microsoft.com/office/drawing/2014/main" id="{E086160E-2CF4-2A5B-BA19-140CF87A3C37}"/>
            </a:ext>
          </a:extLst>
        </cdr:cNvPr>
        <cdr:cNvSpPr txBox="1"/>
      </cdr:nvSpPr>
      <cdr:spPr>
        <a:xfrm xmlns:a="http://schemas.openxmlformats.org/drawingml/2006/main" rot="20113753">
          <a:off x="5270564" y="3576457"/>
          <a:ext cx="1879780" cy="3540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ED7D31">
                  <a:lumMod val="75000"/>
                </a:srgbClr>
              </a:solidFill>
              <a:effectLst/>
              <a:uLnTx/>
              <a:uFillTx/>
              <a:latin typeface="+mn-lt"/>
              <a:ea typeface="+mn-ea"/>
              <a:cs typeface="+mn-cs"/>
            </a:rPr>
            <a:t>Mega Lopunny</a:t>
          </a:r>
          <a:endParaRPr lang="en-US" sz="900" b="0">
            <a:solidFill>
              <a:schemeClr val="accent6"/>
            </a:solidFill>
          </a:endParaRPr>
        </a:p>
      </cdr:txBody>
    </cdr:sp>
  </cdr:relSizeAnchor>
  <cdr:relSizeAnchor xmlns:cdr="http://schemas.openxmlformats.org/drawingml/2006/chartDrawing">
    <cdr:from>
      <cdr:x>0.19335</cdr:x>
      <cdr:y>0.68939</cdr:y>
    </cdr:from>
    <cdr:to>
      <cdr:x>0.51007</cdr:x>
      <cdr:y>0.75486</cdr:y>
    </cdr:to>
    <cdr:sp macro="" textlink="">
      <cdr:nvSpPr>
        <cdr:cNvPr id="55" name="TextBox 54">
          <a:extLst xmlns:a="http://schemas.openxmlformats.org/drawingml/2006/main">
            <a:ext uri="{FF2B5EF4-FFF2-40B4-BE49-F238E27FC236}">
              <a16:creationId xmlns:a16="http://schemas.microsoft.com/office/drawing/2014/main" id="{D634E73B-5FE5-B666-F869-67E66EE8E4D3}"/>
            </a:ext>
          </a:extLst>
        </cdr:cNvPr>
        <cdr:cNvSpPr txBox="1"/>
      </cdr:nvSpPr>
      <cdr:spPr>
        <a:xfrm xmlns:a="http://schemas.openxmlformats.org/drawingml/2006/main" rot="19963470">
          <a:off x="1793806" y="5894027"/>
          <a:ext cx="2938327" cy="5597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600" b="1">
              <a:solidFill>
                <a:srgbClr val="C00000"/>
              </a:solidFill>
            </a:rPr>
            <a:t>Buzzwole</a:t>
          </a:r>
        </a:p>
      </cdr:txBody>
    </cdr:sp>
  </cdr:relSizeAnchor>
  <cdr:relSizeAnchor xmlns:cdr="http://schemas.openxmlformats.org/drawingml/2006/chartDrawing">
    <cdr:from>
      <cdr:x>0.5676</cdr:x>
      <cdr:y>0.32865</cdr:y>
    </cdr:from>
    <cdr:to>
      <cdr:x>0.77022</cdr:x>
      <cdr:y>0.37006</cdr:y>
    </cdr:to>
    <cdr:sp macro="" textlink="">
      <cdr:nvSpPr>
        <cdr:cNvPr id="56" name="TextBox 55">
          <a:extLst xmlns:a="http://schemas.openxmlformats.org/drawingml/2006/main">
            <a:ext uri="{FF2B5EF4-FFF2-40B4-BE49-F238E27FC236}">
              <a16:creationId xmlns:a16="http://schemas.microsoft.com/office/drawing/2014/main" id="{7B933DCF-0ED0-47A3-D10B-F2EB60C7CAB6}"/>
            </a:ext>
          </a:extLst>
        </cdr:cNvPr>
        <cdr:cNvSpPr txBox="1"/>
      </cdr:nvSpPr>
      <cdr:spPr>
        <a:xfrm xmlns:a="http://schemas.openxmlformats.org/drawingml/2006/main" rot="20199179">
          <a:off x="5265830" y="2809808"/>
          <a:ext cx="1879779" cy="3540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rgbClr val="4472C4"/>
              </a:solidFill>
              <a:effectLst/>
              <a:uLnTx/>
              <a:uFillTx/>
              <a:latin typeface="+mn-lt"/>
              <a:ea typeface="+mn-ea"/>
              <a:cs typeface="+mn-cs"/>
            </a:rPr>
            <a:t>Lucario</a:t>
          </a:r>
          <a:endParaRPr lang="en-US" sz="1100" b="0">
            <a:solidFill>
              <a:schemeClr val="accent1"/>
            </a:solidFill>
          </a:endParaRPr>
        </a:p>
      </cdr:txBody>
    </cdr:sp>
  </cdr:relSizeAnchor>
</c:userShapes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0.56862</cdr:x>
      <cdr:y>0.15937</cdr:y>
    </cdr:from>
    <cdr:to>
      <cdr:x>0.77124</cdr:x>
      <cdr:y>0.20078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F1414D31-F017-AC1E-35DA-99AF2D224BD1}"/>
            </a:ext>
          </a:extLst>
        </cdr:cNvPr>
        <cdr:cNvSpPr txBox="1"/>
      </cdr:nvSpPr>
      <cdr:spPr>
        <a:xfrm xmlns:a="http://schemas.openxmlformats.org/drawingml/2006/main" rot="20456516">
          <a:off x="5275296" y="1362839"/>
          <a:ext cx="1879779" cy="3541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100" b="0">
              <a:solidFill>
                <a:schemeClr val="accent1">
                  <a:lumMod val="60000"/>
                  <a:lumOff val="40000"/>
                </a:schemeClr>
              </a:solidFill>
            </a:rPr>
            <a:t>Shadow Machamp</a:t>
          </a:r>
        </a:p>
      </cdr:txBody>
    </cdr:sp>
  </cdr:relSizeAnchor>
  <cdr:relSizeAnchor xmlns:cdr="http://schemas.openxmlformats.org/drawingml/2006/chartDrawing">
    <cdr:from>
      <cdr:x>0.42309</cdr:x>
      <cdr:y>0.5162</cdr:y>
    </cdr:from>
    <cdr:to>
      <cdr:x>0.52137</cdr:x>
      <cdr:y>0.60865</cdr:y>
    </cdr:to>
    <cdr:sp macro="" textlink="">
      <cdr:nvSpPr>
        <cdr:cNvPr id="23" name="TextBox 22">
          <a:extLst xmlns:a="http://schemas.openxmlformats.org/drawingml/2006/main">
            <a:ext uri="{FF2B5EF4-FFF2-40B4-BE49-F238E27FC236}">
              <a16:creationId xmlns:a16="http://schemas.microsoft.com/office/drawing/2014/main" id="{187E8053-77FA-8D35-A1D2-B108779C4A9C}"/>
            </a:ext>
          </a:extLst>
        </cdr:cNvPr>
        <cdr:cNvSpPr txBox="1"/>
      </cdr:nvSpPr>
      <cdr:spPr>
        <a:xfrm xmlns:a="http://schemas.openxmlformats.org/drawingml/2006/main">
          <a:off x="3936208" y="510540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0.07744</cdr:x>
      <cdr:y>0.45706</cdr:y>
    </cdr:from>
    <cdr:to>
      <cdr:x>0.40349</cdr:x>
      <cdr:y>0.55778</cdr:y>
    </cdr:to>
    <cdr:sp macro="" textlink="">
      <cdr:nvSpPr>
        <cdr:cNvPr id="28" name="TextBox 27">
          <a:extLst xmlns:a="http://schemas.openxmlformats.org/drawingml/2006/main">
            <a:ext uri="{FF2B5EF4-FFF2-40B4-BE49-F238E27FC236}">
              <a16:creationId xmlns:a16="http://schemas.microsoft.com/office/drawing/2014/main" id="{B4BC5EEC-00EF-788A-04D1-80E7CB2840CB}"/>
            </a:ext>
          </a:extLst>
        </cdr:cNvPr>
        <cdr:cNvSpPr txBox="1"/>
      </cdr:nvSpPr>
      <cdr:spPr>
        <a:xfrm xmlns:a="http://schemas.openxmlformats.org/drawingml/2006/main">
          <a:off x="718439" y="3908416"/>
          <a:ext cx="3024885" cy="8612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100" b="1">
              <a:solidFill>
                <a:srgbClr val="FF5050"/>
              </a:solidFill>
            </a:rPr>
            <a:t>L30 Lucario</a:t>
          </a:r>
          <a:endParaRPr lang="en-US" sz="1100" b="1">
            <a:solidFill>
              <a:srgbClr val="FF5050"/>
            </a:solidFill>
          </a:endParaRPr>
        </a:p>
      </cdr:txBody>
    </cdr:sp>
  </cdr:relSizeAnchor>
  <cdr:relSizeAnchor xmlns:cdr="http://schemas.openxmlformats.org/drawingml/2006/chartDrawing">
    <cdr:from>
      <cdr:x>0.36947</cdr:x>
      <cdr:y>0.05923</cdr:y>
    </cdr:from>
    <cdr:to>
      <cdr:x>0.81372</cdr:x>
      <cdr:y>0.15474</cdr:y>
    </cdr:to>
    <cdr:sp macro="" textlink="">
      <cdr:nvSpPr>
        <cdr:cNvPr id="31" name="TextBox 1">
          <a:extLst xmlns:a="http://schemas.openxmlformats.org/drawingml/2006/main">
            <a:ext uri="{FF2B5EF4-FFF2-40B4-BE49-F238E27FC236}">
              <a16:creationId xmlns:a16="http://schemas.microsoft.com/office/drawing/2014/main" id="{59AF7F35-F161-8276-FB65-25AC384A898B}"/>
            </a:ext>
          </a:extLst>
        </cdr:cNvPr>
        <cdr:cNvSpPr txBox="1"/>
      </cdr:nvSpPr>
      <cdr:spPr>
        <a:xfrm xmlns:a="http://schemas.openxmlformats.org/drawingml/2006/main">
          <a:off x="3418785" y="504096"/>
          <a:ext cx="4110698" cy="8128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Damage Per Second (DPS):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How fast you're dealing damage in raid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Important in raids, but overvalues glass cannons (e.g. Breloom, Pheromosa)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Good for shortmanning and dodging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The greater, the better</a:t>
          </a:r>
        </a:p>
      </cdr:txBody>
    </cdr:sp>
  </cdr:relSizeAnchor>
  <cdr:relSizeAnchor xmlns:cdr="http://schemas.openxmlformats.org/drawingml/2006/chartDrawing">
    <cdr:from>
      <cdr:x>0.57088</cdr:x>
      <cdr:y>0.7053</cdr:y>
    </cdr:from>
    <cdr:to>
      <cdr:x>0.7735</cdr:x>
      <cdr:y>0.74671</cdr:y>
    </cdr:to>
    <cdr:sp macro="" textlink="">
      <cdr:nvSpPr>
        <cdr:cNvPr id="72" name="TextBox 71">
          <a:extLst xmlns:a="http://schemas.openxmlformats.org/drawingml/2006/main">
            <a:ext uri="{FF2B5EF4-FFF2-40B4-BE49-F238E27FC236}">
              <a16:creationId xmlns:a16="http://schemas.microsoft.com/office/drawing/2014/main" id="{85B2BE5A-A094-AA18-B9ED-EEB10A263117}"/>
            </a:ext>
          </a:extLst>
        </cdr:cNvPr>
        <cdr:cNvSpPr txBox="1"/>
      </cdr:nvSpPr>
      <cdr:spPr>
        <a:xfrm xmlns:a="http://schemas.openxmlformats.org/drawingml/2006/main" rot="20727135">
          <a:off x="5296262" y="6031247"/>
          <a:ext cx="1879779" cy="3541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900" b="0">
              <a:solidFill>
                <a:schemeClr val="accent2"/>
              </a:solidFill>
            </a:rPr>
            <a:t>Hariyama</a:t>
          </a:r>
          <a:endParaRPr lang="en-US" sz="900" b="0">
            <a:solidFill>
              <a:schemeClr val="accent2"/>
            </a:solidFill>
          </a:endParaRPr>
        </a:p>
      </cdr:txBody>
    </cdr:sp>
  </cdr:relSizeAnchor>
  <cdr:relSizeAnchor xmlns:cdr="http://schemas.openxmlformats.org/drawingml/2006/chartDrawing">
    <cdr:from>
      <cdr:x>0.00641</cdr:x>
      <cdr:y>0</cdr:y>
    </cdr:from>
    <cdr:to>
      <cdr:x>0.00641</cdr:x>
      <cdr:y>0</cdr:y>
    </cdr:to>
    <cdr:grpSp>
      <cdr:nvGrpSpPr>
        <cdr:cNvPr id="8" name="Group 7">
          <a:extLst xmlns:a="http://schemas.openxmlformats.org/drawingml/2006/main">
            <a:ext uri="{FF2B5EF4-FFF2-40B4-BE49-F238E27FC236}">
              <a16:creationId xmlns:a16="http://schemas.microsoft.com/office/drawing/2014/main" id="{756982F4-50B9-8303-3AEC-017EB14EA995}"/>
            </a:ext>
          </a:extLst>
        </cdr:cNvPr>
        <cdr:cNvGrpSpPr/>
      </cdr:nvGrpSpPr>
      <cdr:grpSpPr>
        <a:xfrm xmlns:a="http://schemas.openxmlformats.org/drawingml/2006/main">
          <a:off x="59346" y="0"/>
          <a:ext cx="0" cy="0"/>
          <a:chOff x="59346" y="0"/>
          <a:chExt cx="0" cy="0"/>
        </a:xfrm>
      </cdr:grpSpPr>
      <cdr:grpSp>
        <cdr:nvGrpSpPr>
          <cdr:cNvPr id="3" name="Group 2">
            <a:extLst xmlns:a="http://schemas.openxmlformats.org/drawingml/2006/main">
              <a:ext uri="{FF2B5EF4-FFF2-40B4-BE49-F238E27FC236}">
                <a16:creationId xmlns:a16="http://schemas.microsoft.com/office/drawing/2014/main" id="{DEA65A16-8F38-E777-6497-D0D96EA75261}"/>
              </a:ext>
            </a:extLst>
          </cdr:cNvPr>
          <cdr:cNvGrpSpPr/>
        </cdr:nvGrpSpPr>
        <cdr:grpSpPr>
          <a:xfrm xmlns:a="http://schemas.openxmlformats.org/drawingml/2006/main">
            <a:off x="59491" y="0"/>
            <a:ext cx="0" cy="0"/>
            <a:chOff x="59491" y="0"/>
            <a:chExt cx="0" cy="0"/>
          </a:xfrm>
        </cdr:grpSpPr>
      </cdr:grpSp>
    </cdr:grpSp>
  </cdr:relSizeAnchor>
  <cdr:relSizeAnchor xmlns:cdr="http://schemas.openxmlformats.org/drawingml/2006/chartDrawing">
    <cdr:from>
      <cdr:x>0.0875</cdr:x>
      <cdr:y>0.06507</cdr:y>
    </cdr:from>
    <cdr:to>
      <cdr:x>0.44881</cdr:x>
      <cdr:y>0.18218</cdr:y>
    </cdr:to>
    <cdr:grpSp>
      <cdr:nvGrpSpPr>
        <cdr:cNvPr id="5" name="Group 4">
          <a:extLst xmlns:a="http://schemas.openxmlformats.org/drawingml/2006/main">
            <a:ext uri="{FF2B5EF4-FFF2-40B4-BE49-F238E27FC236}">
              <a16:creationId xmlns:a16="http://schemas.microsoft.com/office/drawing/2014/main" id="{EAC48D60-6A88-104E-B466-CD5CEA7838F6}"/>
            </a:ext>
          </a:extLst>
        </cdr:cNvPr>
        <cdr:cNvGrpSpPr/>
      </cdr:nvGrpSpPr>
      <cdr:grpSpPr>
        <a:xfrm xmlns:a="http://schemas.openxmlformats.org/drawingml/2006/main">
          <a:off x="810102" y="564932"/>
          <a:ext cx="3345122" cy="1016739"/>
          <a:chOff x="811769" y="556432"/>
          <a:chExt cx="3352005" cy="1001411"/>
        </a:xfrm>
      </cdr:grpSpPr>
      <cdr:grpSp>
        <cdr:nvGrpSpPr>
          <cdr:cNvPr id="35" name="Group 34">
            <a:extLst xmlns:a="http://schemas.openxmlformats.org/drawingml/2006/main">
              <a:ext uri="{FF2B5EF4-FFF2-40B4-BE49-F238E27FC236}">
                <a16:creationId xmlns:a16="http://schemas.microsoft.com/office/drawing/2014/main" id="{3454CE21-4DBF-1951-D704-63D4BDAA489B}"/>
              </a:ext>
            </a:extLst>
          </cdr:cNvPr>
          <cdr:cNvGrpSpPr/>
        </cdr:nvGrpSpPr>
        <cdr:grpSpPr>
          <a:xfrm xmlns:a="http://schemas.openxmlformats.org/drawingml/2006/main">
            <a:off x="811769" y="556432"/>
            <a:ext cx="2509241" cy="238819"/>
            <a:chOff x="1769271" y="1666870"/>
            <a:chExt cx="2516322" cy="276225"/>
          </a:xfrm>
        </cdr:grpSpPr>
        <cdr:cxnSp macro="">
          <cdr:nvCxnSpPr>
            <cdr:cNvPr id="33" name="Straight Connector 32">
              <a:extLst xmlns:a="http://schemas.openxmlformats.org/drawingml/2006/main">
                <a:ext uri="{FF2B5EF4-FFF2-40B4-BE49-F238E27FC236}">
                  <a16:creationId xmlns:a16="http://schemas.microsoft.com/office/drawing/2014/main" id="{93C21F53-BD59-AD59-BB3B-4BB5957A3B6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82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76200">
              <a:solidFill>
                <a:sysClr val="windowText" lastClr="000000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34" name="TextBox 33">
              <a:extLst xmlns:a="http://schemas.openxmlformats.org/drawingml/2006/main">
                <a:ext uri="{FF2B5EF4-FFF2-40B4-BE49-F238E27FC236}">
                  <a16:creationId xmlns:a16="http://schemas.microsoft.com/office/drawing/2014/main" id="{42D0A786-1DFD-4F02-E9F8-263771AF0A4D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0"/>
              <a:ext cx="1830523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New Pokemon</a:t>
              </a:r>
            </a:p>
          </cdr:txBody>
        </cdr:sp>
      </cdr:grpSp>
      <cdr:grpSp>
        <cdr:nvGrpSpPr>
          <cdr:cNvPr id="39" name="Group 38">
            <a:extLst xmlns:a="http://schemas.openxmlformats.org/drawingml/2006/main">
              <a:ext uri="{FF2B5EF4-FFF2-40B4-BE49-F238E27FC236}">
                <a16:creationId xmlns:a16="http://schemas.microsoft.com/office/drawing/2014/main" id="{23CAA695-BA30-D0D9-4C8B-4987AF1C258F}"/>
              </a:ext>
            </a:extLst>
          </cdr:cNvPr>
          <cdr:cNvGrpSpPr/>
        </cdr:nvGrpSpPr>
        <cdr:grpSpPr>
          <a:xfrm xmlns:a="http://schemas.openxmlformats.org/drawingml/2006/main">
            <a:off x="811769" y="747086"/>
            <a:ext cx="2814838" cy="238815"/>
            <a:chOff x="1769271" y="1666878"/>
            <a:chExt cx="2822781" cy="276225"/>
          </a:xfrm>
        </cdr:grpSpPr>
        <cdr:cxnSp macro="">
          <cdr:nvCxnSpPr>
            <cdr:cNvPr id="40" name="Straight Connector 39">
              <a:extLst xmlns:a="http://schemas.openxmlformats.org/drawingml/2006/main">
                <a:ext uri="{FF2B5EF4-FFF2-40B4-BE49-F238E27FC236}">
                  <a16:creationId xmlns:a16="http://schemas.microsoft.com/office/drawing/2014/main" id="{A9CC7C3B-C24B-360B-1682-FB89617B8782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1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1" name="TextBox 40">
              <a:extLst xmlns:a="http://schemas.openxmlformats.org/drawingml/2006/main">
                <a:ext uri="{FF2B5EF4-FFF2-40B4-BE49-F238E27FC236}">
                  <a16:creationId xmlns:a16="http://schemas.microsoft.com/office/drawing/2014/main" id="{2B0F8902-193E-097C-23F2-AE8AB4993E95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8"/>
              <a:ext cx="2136982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Non-shadow non-mega</a:t>
              </a:r>
              <a:r>
                <a:rPr lang="en-US" altLang="zh-CN" sz="1100">
                  <a:solidFill>
                    <a:sysClr val="windowText" lastClr="000000"/>
                  </a:solidFill>
                </a:rPr>
                <a:t>s</a:t>
              </a:r>
              <a:endParaRPr lang="en-US" sz="1100">
                <a:solidFill>
                  <a:sysClr val="windowText" lastClr="000000"/>
                </a:solidFill>
              </a:endParaRPr>
            </a:p>
          </cdr:txBody>
        </cdr:sp>
      </cdr:grpSp>
      <cdr:grpSp>
        <cdr:nvGrpSpPr>
          <cdr:cNvPr id="45" name="Group 44">
            <a:extLst xmlns:a="http://schemas.openxmlformats.org/drawingml/2006/main">
              <a:ext uri="{FF2B5EF4-FFF2-40B4-BE49-F238E27FC236}">
                <a16:creationId xmlns:a16="http://schemas.microsoft.com/office/drawing/2014/main" id="{CE5F2755-96C3-1C40-E7C7-33EACF32EAC6}"/>
              </a:ext>
            </a:extLst>
          </cdr:cNvPr>
          <cdr:cNvGrpSpPr/>
        </cdr:nvGrpSpPr>
        <cdr:grpSpPr>
          <a:xfrm xmlns:a="http://schemas.openxmlformats.org/drawingml/2006/main">
            <a:off x="811769" y="937736"/>
            <a:ext cx="2217828" cy="238813"/>
            <a:chOff x="1769271" y="1666878"/>
            <a:chExt cx="2224087" cy="276225"/>
          </a:xfrm>
        </cdr:grpSpPr>
        <cdr:cxnSp macro="">
          <cdr:nvCxnSpPr>
            <cdr:cNvPr id="46" name="Straight Connector 45">
              <a:extLst xmlns:a="http://schemas.openxmlformats.org/drawingml/2006/main">
                <a:ext uri="{FF2B5EF4-FFF2-40B4-BE49-F238E27FC236}">
                  <a16:creationId xmlns:a16="http://schemas.microsoft.com/office/drawing/2014/main" id="{E05F7476-CB74-8940-1CC3-AD2A2DEAC1F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sys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7" name="TextBox 46">
              <a:extLst xmlns:a="http://schemas.openxmlformats.org/drawingml/2006/main">
                <a:ext uri="{FF2B5EF4-FFF2-40B4-BE49-F238E27FC236}">
                  <a16:creationId xmlns:a16="http://schemas.microsoft.com/office/drawing/2014/main" id="{7A1C6001-3F8C-8352-318C-C8F3E3AEB69D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Shadow Pokemon</a:t>
              </a:r>
            </a:p>
          </cdr:txBody>
        </cdr:sp>
      </cdr:grpSp>
      <cdr:grpSp>
        <cdr:nvGrpSpPr>
          <cdr:cNvPr id="48" name="Group 47">
            <a:extLst xmlns:a="http://schemas.openxmlformats.org/drawingml/2006/main">
              <a:ext uri="{FF2B5EF4-FFF2-40B4-BE49-F238E27FC236}">
                <a16:creationId xmlns:a16="http://schemas.microsoft.com/office/drawing/2014/main" id="{D6AE5B2E-3FD1-C9F1-826C-B88535E30773}"/>
              </a:ext>
            </a:extLst>
          </cdr:cNvPr>
          <cdr:cNvGrpSpPr/>
        </cdr:nvGrpSpPr>
        <cdr:grpSpPr>
          <a:xfrm xmlns:a="http://schemas.openxmlformats.org/drawingml/2006/main">
            <a:off x="811769" y="1128384"/>
            <a:ext cx="2217828" cy="238812"/>
            <a:chOff x="1769271" y="1666878"/>
            <a:chExt cx="2224087" cy="276225"/>
          </a:xfrm>
        </cdr:grpSpPr>
        <cdr:cxnSp macro="">
          <cdr:nvCxnSpPr>
            <cdr:cNvPr id="49" name="Straight Connector 48">
              <a:extLst xmlns:a="http://schemas.openxmlformats.org/drawingml/2006/main">
                <a:ext uri="{FF2B5EF4-FFF2-40B4-BE49-F238E27FC236}">
                  <a16:creationId xmlns:a16="http://schemas.microsoft.com/office/drawing/2014/main" id="{4ECB6BA2-61DD-A788-3788-77B10BB9727E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lg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50" name="TextBox 49">
              <a:extLst xmlns:a="http://schemas.openxmlformats.org/drawingml/2006/main">
                <a:ext uri="{FF2B5EF4-FFF2-40B4-BE49-F238E27FC236}">
                  <a16:creationId xmlns:a16="http://schemas.microsoft.com/office/drawing/2014/main" id="{970790DC-73D7-19B1-7895-9344C5BEBD6E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Mega Pokemon</a:t>
              </a:r>
            </a:p>
          </cdr:txBody>
        </cdr:sp>
      </cdr:grpSp>
      <cdr:grpSp>
        <cdr:nvGrpSpPr>
          <cdr:cNvPr id="101" name="Group 100">
            <a:extLst xmlns:a="http://schemas.openxmlformats.org/drawingml/2006/main">
              <a:ext uri="{FF2B5EF4-FFF2-40B4-BE49-F238E27FC236}">
                <a16:creationId xmlns:a16="http://schemas.microsoft.com/office/drawing/2014/main" id="{A656E4CC-59F4-AE72-92FA-63966BFB1E1F}"/>
              </a:ext>
            </a:extLst>
          </cdr:cNvPr>
          <cdr:cNvGrpSpPr/>
        </cdr:nvGrpSpPr>
        <cdr:grpSpPr>
          <a:xfrm xmlns:a="http://schemas.openxmlformats.org/drawingml/2006/main">
            <a:off x="811769" y="1319031"/>
            <a:ext cx="3352005" cy="238812"/>
            <a:chOff x="1757312" y="1666878"/>
            <a:chExt cx="3361466" cy="276225"/>
          </a:xfrm>
        </cdr:grpSpPr>
        <cdr:sp macro="" textlink="">
          <cdr:nvSpPr>
            <cdr:cNvPr id="103" name="TextBox 102">
              <a:extLst xmlns:a="http://schemas.openxmlformats.org/drawingml/2006/main">
                <a:ext uri="{FF2B5EF4-FFF2-40B4-BE49-F238E27FC236}">
                  <a16:creationId xmlns:a16="http://schemas.microsoft.com/office/drawing/2014/main" id="{65C14CD9-301C-31AD-0243-9755008BE2F1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Legacy moves or ticket-exclusives</a:t>
              </a:r>
            </a:p>
          </cdr:txBody>
        </cdr:sp>
        <cdr:sp macro="" textlink="">
          <cdr:nvSpPr>
            <cdr:cNvPr id="104" name="TextBox 103">
              <a:extLst xmlns:a="http://schemas.openxmlformats.org/drawingml/2006/main">
                <a:ext uri="{FF2B5EF4-FFF2-40B4-BE49-F238E27FC236}">
                  <a16:creationId xmlns:a16="http://schemas.microsoft.com/office/drawing/2014/main" id="{698C02EC-973F-480E-623E-2E50DA40D510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100">
                  <a:solidFill>
                    <a:sysClr val="windowText" lastClr="000000"/>
                  </a:solidFill>
                </a:rPr>
                <a:t>*</a:t>
              </a:r>
            </a:p>
          </cdr:txBody>
        </cdr:sp>
      </cdr:grpSp>
    </cdr:grpSp>
  </cdr:relSizeAnchor>
  <cdr:relSizeAnchor xmlns:cdr="http://schemas.openxmlformats.org/drawingml/2006/chartDrawing">
    <cdr:from>
      <cdr:x>0.07744</cdr:x>
      <cdr:y>0.32151</cdr:y>
    </cdr:from>
    <cdr:to>
      <cdr:x>0.40349</cdr:x>
      <cdr:y>0.42223</cdr:y>
    </cdr:to>
    <cdr:sp macro="" textlink="">
      <cdr:nvSpPr>
        <cdr:cNvPr id="105" name="TextBox 104">
          <a:extLst xmlns:a="http://schemas.openxmlformats.org/drawingml/2006/main">
            <a:ext uri="{FF2B5EF4-FFF2-40B4-BE49-F238E27FC236}">
              <a16:creationId xmlns:a16="http://schemas.microsoft.com/office/drawing/2014/main" id="{0DF2940A-2FFF-F252-89B4-71C267B3349C}"/>
            </a:ext>
          </a:extLst>
        </cdr:cNvPr>
        <cdr:cNvSpPr txBox="1"/>
      </cdr:nvSpPr>
      <cdr:spPr>
        <a:xfrm xmlns:a="http://schemas.openxmlformats.org/drawingml/2006/main">
          <a:off x="718439" y="2749286"/>
          <a:ext cx="3024885" cy="86128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100" b="1">
              <a:solidFill>
                <a:srgbClr val="C00000"/>
              </a:solidFill>
            </a:rPr>
            <a:t>L40 Lucario</a:t>
          </a:r>
        </a:p>
        <a:p xmlns:a="http://schemas.openxmlformats.org/drawingml/2006/main">
          <a:r>
            <a:rPr lang="en-US" altLang="zh-CN" sz="1100" b="1">
              <a:solidFill>
                <a:srgbClr val="C00000"/>
              </a:solidFill>
            </a:rPr>
            <a:t>L30 Shadow Machamp</a:t>
          </a:r>
          <a:endParaRPr lang="en-US" sz="1100" b="1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0.83881</cdr:x>
      <cdr:y>0.90223</cdr:y>
    </cdr:from>
    <cdr:to>
      <cdr:x>0.94374</cdr:x>
      <cdr:y>0.95355</cdr:y>
    </cdr:to>
    <cdr:sp macro="" textlink="">
      <cdr:nvSpPr>
        <cdr:cNvPr id="75" name="TextBox 74">
          <a:extLst xmlns:a="http://schemas.openxmlformats.org/drawingml/2006/main">
            <a:ext uri="{FF2B5EF4-FFF2-40B4-BE49-F238E27FC236}">
              <a16:creationId xmlns:a16="http://schemas.microsoft.com/office/drawing/2014/main" id="{DD511171-F35A-B5B2-7D8B-37A27D1F6384}"/>
            </a:ext>
          </a:extLst>
        </cdr:cNvPr>
        <cdr:cNvSpPr txBox="1"/>
      </cdr:nvSpPr>
      <cdr:spPr>
        <a:xfrm xmlns:a="http://schemas.openxmlformats.org/drawingml/2006/main">
          <a:off x="7781923" y="7715251"/>
          <a:ext cx="973479" cy="43882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rgbClr val="70AD47">
                  <a:lumMod val="75000"/>
                </a:srgbClr>
              </a:solidFill>
              <a:effectLst/>
              <a:uLnTx/>
              <a:uFillTx/>
              <a:latin typeface="+mn-lt"/>
              <a:ea typeface="+mn-ea"/>
              <a:cs typeface="+mn-cs"/>
            </a:rPr>
            <a:t>(1) Sirfetch'd</a:t>
          </a:r>
          <a:endParaRPr lang="en-US" sz="900">
            <a:solidFill>
              <a:schemeClr val="accent1"/>
            </a:solidFill>
          </a:endParaRPr>
        </a:p>
        <a:p xmlns:a="http://schemas.openxmlformats.org/drawingml/2006/main">
          <a:r>
            <a:rPr lang="en-US" sz="900">
              <a:solidFill>
                <a:schemeClr val="accent1"/>
              </a:solidFill>
            </a:rPr>
            <a:t>(2) Heracross</a:t>
          </a:r>
        </a:p>
      </cdr:txBody>
    </cdr:sp>
  </cdr:relSizeAnchor>
  <cdr:relSizeAnchor xmlns:cdr="http://schemas.openxmlformats.org/drawingml/2006/chartDrawing">
    <cdr:from>
      <cdr:x>0.57074</cdr:x>
      <cdr:y>0.31388</cdr:y>
    </cdr:from>
    <cdr:to>
      <cdr:x>0.77336</cdr:x>
      <cdr:y>0.35529</cdr:y>
    </cdr:to>
    <cdr:sp macro="" textlink="">
      <cdr:nvSpPr>
        <cdr:cNvPr id="64" name="TextBox 63">
          <a:extLst xmlns:a="http://schemas.openxmlformats.org/drawingml/2006/main">
            <a:ext uri="{FF2B5EF4-FFF2-40B4-BE49-F238E27FC236}">
              <a16:creationId xmlns:a16="http://schemas.microsoft.com/office/drawing/2014/main" id="{6C0930B4-AF28-7F05-5C6E-8EF773571599}"/>
            </a:ext>
          </a:extLst>
        </cdr:cNvPr>
        <cdr:cNvSpPr txBox="1"/>
      </cdr:nvSpPr>
      <cdr:spPr>
        <a:xfrm xmlns:a="http://schemas.openxmlformats.org/drawingml/2006/main" rot="20566328">
          <a:off x="5294994" y="2684061"/>
          <a:ext cx="1879779" cy="3541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100" b="0">
              <a:solidFill>
                <a:schemeClr val="accent2"/>
              </a:solidFill>
            </a:rPr>
            <a:t>Shadow Hariyama</a:t>
          </a:r>
        </a:p>
      </cdr:txBody>
    </cdr:sp>
  </cdr:relSizeAnchor>
  <cdr:relSizeAnchor xmlns:cdr="http://schemas.openxmlformats.org/drawingml/2006/chartDrawing">
    <cdr:from>
      <cdr:x>0.57026</cdr:x>
      <cdr:y>0.28102</cdr:y>
    </cdr:from>
    <cdr:to>
      <cdr:x>0.77288</cdr:x>
      <cdr:y>0.32243</cdr:y>
    </cdr:to>
    <cdr:sp macro="" textlink="">
      <cdr:nvSpPr>
        <cdr:cNvPr id="65" name="TextBox 64">
          <a:extLst xmlns:a="http://schemas.openxmlformats.org/drawingml/2006/main">
            <a:ext uri="{FF2B5EF4-FFF2-40B4-BE49-F238E27FC236}">
              <a16:creationId xmlns:a16="http://schemas.microsoft.com/office/drawing/2014/main" id="{4A5A233E-519C-0371-A682-1E52FE1EB8C5}"/>
            </a:ext>
          </a:extLst>
        </cdr:cNvPr>
        <cdr:cNvSpPr txBox="1"/>
      </cdr:nvSpPr>
      <cdr:spPr>
        <a:xfrm xmlns:a="http://schemas.openxmlformats.org/drawingml/2006/main" rot="20584937">
          <a:off x="5290539" y="2403089"/>
          <a:ext cx="1879780" cy="3541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0">
              <a:solidFill>
                <a:schemeClr val="accent1"/>
              </a:solidFill>
            </a:rPr>
            <a:t>Lucario</a:t>
          </a:r>
          <a:endParaRPr lang="en-US" sz="1100" b="0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0.56862</cdr:x>
      <cdr:y>0.42782</cdr:y>
    </cdr:from>
    <cdr:to>
      <cdr:x>0.77124</cdr:x>
      <cdr:y>0.46923</cdr:y>
    </cdr:to>
    <cdr:sp macro="" textlink="">
      <cdr:nvSpPr>
        <cdr:cNvPr id="68" name="TextBox 67">
          <a:extLst xmlns:a="http://schemas.openxmlformats.org/drawingml/2006/main">
            <a:ext uri="{FF2B5EF4-FFF2-40B4-BE49-F238E27FC236}">
              <a16:creationId xmlns:a16="http://schemas.microsoft.com/office/drawing/2014/main" id="{AB433EC5-295D-B7AF-3E40-E237787EACE5}"/>
            </a:ext>
          </a:extLst>
        </cdr:cNvPr>
        <cdr:cNvSpPr txBox="1"/>
      </cdr:nvSpPr>
      <cdr:spPr>
        <a:xfrm xmlns:a="http://schemas.openxmlformats.org/drawingml/2006/main" rot="20686846">
          <a:off x="5275295" y="3658388"/>
          <a:ext cx="1879779" cy="3541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endParaRPr lang="en-US" sz="1100" b="0">
            <a:solidFill>
              <a:schemeClr val="accent1">
                <a:lumMod val="60000"/>
                <a:lumOff val="4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0.57035</cdr:x>
      <cdr:y>0.5237</cdr:y>
    </cdr:from>
    <cdr:to>
      <cdr:x>0.77297</cdr:x>
      <cdr:y>0.56511</cdr:y>
    </cdr:to>
    <cdr:sp macro="" textlink="">
      <cdr:nvSpPr>
        <cdr:cNvPr id="71" name="TextBox 70">
          <a:extLst xmlns:a="http://schemas.openxmlformats.org/drawingml/2006/main">
            <a:ext uri="{FF2B5EF4-FFF2-40B4-BE49-F238E27FC236}">
              <a16:creationId xmlns:a16="http://schemas.microsoft.com/office/drawing/2014/main" id="{1DDEF891-CCF1-AF26-6C40-A57738329F7D}"/>
            </a:ext>
          </a:extLst>
        </cdr:cNvPr>
        <cdr:cNvSpPr txBox="1"/>
      </cdr:nvSpPr>
      <cdr:spPr>
        <a:xfrm xmlns:a="http://schemas.openxmlformats.org/drawingml/2006/main" rot="20649748">
          <a:off x="5291342" y="4478325"/>
          <a:ext cx="1879779" cy="3541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900" b="0">
              <a:solidFill>
                <a:schemeClr val="accent6"/>
              </a:solidFill>
            </a:rPr>
            <a:t>Breloom</a:t>
          </a:r>
        </a:p>
      </cdr:txBody>
    </cdr:sp>
  </cdr:relSizeAnchor>
  <cdr:relSizeAnchor xmlns:cdr="http://schemas.openxmlformats.org/drawingml/2006/chartDrawing">
    <cdr:from>
      <cdr:x>0.56759</cdr:x>
      <cdr:y>0.55869</cdr:y>
    </cdr:from>
    <cdr:to>
      <cdr:x>0.77021</cdr:x>
      <cdr:y>0.6001</cdr:y>
    </cdr:to>
    <cdr:sp macro="" textlink="">
      <cdr:nvSpPr>
        <cdr:cNvPr id="73" name="TextBox 72">
          <a:extLst xmlns:a="http://schemas.openxmlformats.org/drawingml/2006/main">
            <a:ext uri="{FF2B5EF4-FFF2-40B4-BE49-F238E27FC236}">
              <a16:creationId xmlns:a16="http://schemas.microsoft.com/office/drawing/2014/main" id="{DA4C1FF0-7EBD-8DEE-285C-7F8FAAE324A2}"/>
            </a:ext>
          </a:extLst>
        </cdr:cNvPr>
        <cdr:cNvSpPr txBox="1"/>
      </cdr:nvSpPr>
      <cdr:spPr>
        <a:xfrm xmlns:a="http://schemas.openxmlformats.org/drawingml/2006/main" rot="20540890">
          <a:off x="5265738" y="4777534"/>
          <a:ext cx="1879780" cy="3541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4472C4">
                  <a:lumMod val="60000"/>
                  <a:lumOff val="40000"/>
                </a:srgbClr>
              </a:solidFill>
              <a:effectLst/>
              <a:uLnTx/>
              <a:uFillTx/>
              <a:latin typeface="+mn-lt"/>
              <a:ea typeface="+mn-ea"/>
              <a:cs typeface="+mn-cs"/>
            </a:rPr>
            <a:t>Machamp, </a:t>
          </a:r>
          <a:r>
            <a:rPr lang="en-US" sz="1100" b="0">
              <a:solidFill>
                <a:schemeClr val="accent2">
                  <a:lumMod val="75000"/>
                </a:schemeClr>
              </a:solidFill>
            </a:rPr>
            <a:t>Mega Lopunny</a:t>
          </a:r>
        </a:p>
      </cdr:txBody>
    </cdr:sp>
  </cdr:relSizeAnchor>
  <cdr:relSizeAnchor xmlns:cdr="http://schemas.openxmlformats.org/drawingml/2006/chartDrawing">
    <cdr:from>
      <cdr:x>0.57363</cdr:x>
      <cdr:y>0.81155</cdr:y>
    </cdr:from>
    <cdr:to>
      <cdr:x>0.82548</cdr:x>
      <cdr:y>0.87702</cdr:y>
    </cdr:to>
    <cdr:sp macro="" textlink="">
      <cdr:nvSpPr>
        <cdr:cNvPr id="77" name="TextBox 76">
          <a:extLst xmlns:a="http://schemas.openxmlformats.org/drawingml/2006/main">
            <a:ext uri="{FF2B5EF4-FFF2-40B4-BE49-F238E27FC236}">
              <a16:creationId xmlns:a16="http://schemas.microsoft.com/office/drawing/2014/main" id="{D4818788-21C7-8E2C-DAD5-D2C1CED1968D}"/>
            </a:ext>
          </a:extLst>
        </cdr:cNvPr>
        <cdr:cNvSpPr txBox="1"/>
      </cdr:nvSpPr>
      <cdr:spPr>
        <a:xfrm xmlns:a="http://schemas.openxmlformats.org/drawingml/2006/main" rot="20733613">
          <a:off x="5321775" y="6939825"/>
          <a:ext cx="2336504" cy="55985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600" b="1">
              <a:solidFill>
                <a:srgbClr val="9999FF"/>
              </a:solidFill>
            </a:rPr>
            <a:t>Sneasler</a:t>
          </a:r>
          <a:endParaRPr lang="en-US" sz="1400" b="1">
            <a:solidFill>
              <a:srgbClr val="9999FF"/>
            </a:solidFill>
          </a:endParaRPr>
        </a:p>
      </cdr:txBody>
    </cdr:sp>
  </cdr:relSizeAnchor>
  <cdr:relSizeAnchor xmlns:cdr="http://schemas.openxmlformats.org/drawingml/2006/chartDrawing">
    <cdr:from>
      <cdr:x>0.73973</cdr:x>
      <cdr:y>0.16926</cdr:y>
    </cdr:from>
    <cdr:to>
      <cdr:x>0.96117</cdr:x>
      <cdr:y>0.2322</cdr:y>
    </cdr:to>
    <cdr:sp macro="" textlink="">
      <cdr:nvSpPr>
        <cdr:cNvPr id="78" name="TextBox 77">
          <a:extLst xmlns:a="http://schemas.openxmlformats.org/drawingml/2006/main">
            <a:ext uri="{FF2B5EF4-FFF2-40B4-BE49-F238E27FC236}">
              <a16:creationId xmlns:a16="http://schemas.microsoft.com/office/drawing/2014/main" id="{370CA33E-B55C-63B0-5E2E-879AFA62A910}"/>
            </a:ext>
          </a:extLst>
        </cdr:cNvPr>
        <cdr:cNvSpPr txBox="1"/>
      </cdr:nvSpPr>
      <cdr:spPr>
        <a:xfrm xmlns:a="http://schemas.openxmlformats.org/drawingml/2006/main">
          <a:off x="6862744" y="1447383"/>
          <a:ext cx="2054380" cy="5382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rgbClr val="FF5050"/>
              </a:solidFill>
            </a:rPr>
            <a:t>L40-50</a:t>
          </a:r>
          <a:r>
            <a:rPr lang="en-US" altLang="zh-CN" sz="1100" b="1" baseline="0">
              <a:solidFill>
                <a:srgbClr val="FF5050"/>
              </a:solidFill>
            </a:rPr>
            <a:t> Shadow Machamp</a:t>
          </a:r>
          <a:endParaRPr lang="en-US" sz="1100" b="1">
            <a:solidFill>
              <a:srgbClr val="FF5050"/>
            </a:solidFill>
          </a:endParaRPr>
        </a:p>
      </cdr:txBody>
    </cdr:sp>
  </cdr:relSizeAnchor>
  <cdr:relSizeAnchor xmlns:cdr="http://schemas.openxmlformats.org/drawingml/2006/chartDrawing">
    <cdr:from>
      <cdr:x>0.73973</cdr:x>
      <cdr:y>0.71728</cdr:y>
    </cdr:from>
    <cdr:to>
      <cdr:x>0.96117</cdr:x>
      <cdr:y>0.78022</cdr:y>
    </cdr:to>
    <cdr:sp macro="" textlink="">
      <cdr:nvSpPr>
        <cdr:cNvPr id="79" name="TextBox 78">
          <a:extLst xmlns:a="http://schemas.openxmlformats.org/drawingml/2006/main">
            <a:ext uri="{FF2B5EF4-FFF2-40B4-BE49-F238E27FC236}">
              <a16:creationId xmlns:a16="http://schemas.microsoft.com/office/drawing/2014/main" id="{EEF3BC5A-8B35-5BFE-5E7C-3E0C223CEA60}"/>
            </a:ext>
          </a:extLst>
        </cdr:cNvPr>
        <cdr:cNvSpPr txBox="1"/>
      </cdr:nvSpPr>
      <cdr:spPr>
        <a:xfrm xmlns:a="http://schemas.openxmlformats.org/drawingml/2006/main">
          <a:off x="6862744" y="6133658"/>
          <a:ext cx="2054380" cy="5382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rgbClr val="C00000"/>
              </a:solidFill>
            </a:rPr>
            <a:t>L30</a:t>
          </a:r>
          <a:r>
            <a:rPr lang="en-US" altLang="zh-CN" sz="1100" b="1" baseline="0">
              <a:solidFill>
                <a:srgbClr val="C00000"/>
              </a:solidFill>
            </a:rPr>
            <a:t> Machamp</a:t>
          </a:r>
          <a:endParaRPr lang="en-US" sz="1100" b="1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0.73973</cdr:x>
      <cdr:y>0.86877</cdr:y>
    </cdr:from>
    <cdr:to>
      <cdr:x>0.96117</cdr:x>
      <cdr:y>0.93171</cdr:y>
    </cdr:to>
    <cdr:sp macro="" textlink="">
      <cdr:nvSpPr>
        <cdr:cNvPr id="81" name="TextBox 80">
          <a:extLst xmlns:a="http://schemas.openxmlformats.org/drawingml/2006/main">
            <a:ext uri="{FF2B5EF4-FFF2-40B4-BE49-F238E27FC236}">
              <a16:creationId xmlns:a16="http://schemas.microsoft.com/office/drawing/2014/main" id="{09A6A9B6-52E4-5EF2-943A-1268C1F7AE0C}"/>
            </a:ext>
          </a:extLst>
        </cdr:cNvPr>
        <cdr:cNvSpPr txBox="1"/>
      </cdr:nvSpPr>
      <cdr:spPr>
        <a:xfrm xmlns:a="http://schemas.openxmlformats.org/drawingml/2006/main">
          <a:off x="6862744" y="7429083"/>
          <a:ext cx="2054380" cy="5382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rgbClr val="FF5050"/>
              </a:solidFill>
            </a:rPr>
            <a:t>Budget counters</a:t>
          </a:r>
          <a:endParaRPr lang="en-US" sz="1100" b="1">
            <a:solidFill>
              <a:srgbClr val="FF5050"/>
            </a:solidFill>
          </a:endParaRPr>
        </a:p>
      </cdr:txBody>
    </cdr:sp>
  </cdr:relSizeAnchor>
  <cdr:relSizeAnchor xmlns:cdr="http://schemas.openxmlformats.org/drawingml/2006/chartDrawing">
    <cdr:from>
      <cdr:x>0.24697</cdr:x>
      <cdr:y>0.87364</cdr:y>
    </cdr:from>
    <cdr:to>
      <cdr:x>0.28741</cdr:x>
      <cdr:y>0.9059</cdr:y>
    </cdr:to>
    <cdr:sp macro="" textlink="">
      <cdr:nvSpPr>
        <cdr:cNvPr id="98" name="TextBox 97">
          <a:extLst xmlns:a="http://schemas.openxmlformats.org/drawingml/2006/main">
            <a:ext uri="{FF2B5EF4-FFF2-40B4-BE49-F238E27FC236}">
              <a16:creationId xmlns:a16="http://schemas.microsoft.com/office/drawing/2014/main" id="{E9C74359-0A7C-A48E-2557-95D5E3A77EBB}"/>
            </a:ext>
          </a:extLst>
        </cdr:cNvPr>
        <cdr:cNvSpPr txBox="1"/>
      </cdr:nvSpPr>
      <cdr:spPr>
        <a:xfrm xmlns:a="http://schemas.openxmlformats.org/drawingml/2006/main">
          <a:off x="2291236" y="7470711"/>
          <a:ext cx="375177" cy="27586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(1)</a:t>
          </a:r>
        </a:p>
      </cdr:txBody>
    </cdr:sp>
  </cdr:relSizeAnchor>
  <cdr:relSizeAnchor xmlns:cdr="http://schemas.openxmlformats.org/drawingml/2006/chartDrawing">
    <cdr:from>
      <cdr:x>0.56965</cdr:x>
      <cdr:y>0.48628</cdr:y>
    </cdr:from>
    <cdr:to>
      <cdr:x>0.77227</cdr:x>
      <cdr:y>0.52769</cdr:y>
    </cdr:to>
    <cdr:sp macro="" textlink="">
      <cdr:nvSpPr>
        <cdr:cNvPr id="42" name="TextBox 41">
          <a:extLst xmlns:a="http://schemas.openxmlformats.org/drawingml/2006/main">
            <a:ext uri="{FF2B5EF4-FFF2-40B4-BE49-F238E27FC236}">
              <a16:creationId xmlns:a16="http://schemas.microsoft.com/office/drawing/2014/main" id="{2DC36311-BDFD-52D5-0A1F-56C9481813A5}"/>
            </a:ext>
          </a:extLst>
        </cdr:cNvPr>
        <cdr:cNvSpPr txBox="1"/>
      </cdr:nvSpPr>
      <cdr:spPr>
        <a:xfrm xmlns:a="http://schemas.openxmlformats.org/drawingml/2006/main" rot="20613556">
          <a:off x="5284850" y="4158355"/>
          <a:ext cx="1879780" cy="3541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0">
              <a:solidFill>
                <a:srgbClr val="CC9900"/>
              </a:solidFill>
            </a:rPr>
            <a:t>Conkeldurr</a:t>
          </a:r>
          <a:endParaRPr lang="en-US" sz="1100" b="0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0.7521</cdr:x>
      <cdr:y>0.77785</cdr:y>
    </cdr:from>
    <cdr:to>
      <cdr:x>0.79254</cdr:x>
      <cdr:y>0.81011</cdr:y>
    </cdr:to>
    <cdr:sp macro="" textlink="">
      <cdr:nvSpPr>
        <cdr:cNvPr id="43" name="TextBox 42">
          <a:extLst xmlns:a="http://schemas.openxmlformats.org/drawingml/2006/main">
            <a:ext uri="{FF2B5EF4-FFF2-40B4-BE49-F238E27FC236}">
              <a16:creationId xmlns:a16="http://schemas.microsoft.com/office/drawing/2014/main" id="{B0442731-94C5-4A74-B0EE-78AB6EF24DCF}"/>
            </a:ext>
          </a:extLst>
        </cdr:cNvPr>
        <cdr:cNvSpPr txBox="1"/>
      </cdr:nvSpPr>
      <cdr:spPr>
        <a:xfrm xmlns:a="http://schemas.openxmlformats.org/drawingml/2006/main">
          <a:off x="6977505" y="6651595"/>
          <a:ext cx="375177" cy="27586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(2)</a:t>
          </a:r>
        </a:p>
      </cdr:txBody>
    </cdr:sp>
  </cdr:relSizeAnchor>
  <cdr:relSizeAnchor xmlns:cdr="http://schemas.openxmlformats.org/drawingml/2006/chartDrawing">
    <cdr:from>
      <cdr:x>0.07744</cdr:x>
      <cdr:y>0.53426</cdr:y>
    </cdr:from>
    <cdr:to>
      <cdr:x>0.40349</cdr:x>
      <cdr:y>0.63498</cdr:y>
    </cdr:to>
    <cdr:sp macro="" textlink="">
      <cdr:nvSpPr>
        <cdr:cNvPr id="44" name="TextBox 43">
          <a:extLst xmlns:a="http://schemas.openxmlformats.org/drawingml/2006/main">
            <a:ext uri="{FF2B5EF4-FFF2-40B4-BE49-F238E27FC236}">
              <a16:creationId xmlns:a16="http://schemas.microsoft.com/office/drawing/2014/main" id="{F6C4B443-B829-89BB-C27A-4539D07B3522}"/>
            </a:ext>
          </a:extLst>
        </cdr:cNvPr>
        <cdr:cNvSpPr txBox="1"/>
      </cdr:nvSpPr>
      <cdr:spPr>
        <a:xfrm xmlns:a="http://schemas.openxmlformats.org/drawingml/2006/main">
          <a:off x="718439" y="4568594"/>
          <a:ext cx="3024885" cy="86128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100" b="1">
              <a:solidFill>
                <a:srgbClr val="C00000"/>
              </a:solidFill>
            </a:rPr>
            <a:t>L40 Conkeldurr</a:t>
          </a:r>
          <a:endParaRPr lang="en-US" sz="1100" b="1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0.2933</cdr:x>
      <cdr:y>0.46708</cdr:y>
    </cdr:from>
    <cdr:to>
      <cdr:x>0.49592</cdr:x>
      <cdr:y>0.50849</cdr:y>
    </cdr:to>
    <cdr:sp macro="" textlink="">
      <cdr:nvSpPr>
        <cdr:cNvPr id="55" name="TextBox 54">
          <a:extLst xmlns:a="http://schemas.openxmlformats.org/drawingml/2006/main">
            <a:ext uri="{FF2B5EF4-FFF2-40B4-BE49-F238E27FC236}">
              <a16:creationId xmlns:a16="http://schemas.microsoft.com/office/drawing/2014/main" id="{919D4F4B-7EDD-EEEF-B8B8-C735BDDBB657}"/>
            </a:ext>
          </a:extLst>
        </cdr:cNvPr>
        <cdr:cNvSpPr txBox="1"/>
      </cdr:nvSpPr>
      <cdr:spPr>
        <a:xfrm xmlns:a="http://schemas.openxmlformats.org/drawingml/2006/main" rot="20201859">
          <a:off x="2721017" y="3994155"/>
          <a:ext cx="1879779" cy="3541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600" b="1">
              <a:solidFill>
                <a:srgbClr val="CBE509"/>
              </a:solidFill>
            </a:rPr>
            <a:t>Pheromosa</a:t>
          </a:r>
        </a:p>
      </cdr:txBody>
    </cdr:sp>
  </cdr:relSizeAnchor>
  <cdr:relSizeAnchor xmlns:cdr="http://schemas.openxmlformats.org/drawingml/2006/chartDrawing">
    <cdr:from>
      <cdr:x>0.30219</cdr:x>
      <cdr:y>0.73549</cdr:y>
    </cdr:from>
    <cdr:to>
      <cdr:x>0.50481</cdr:x>
      <cdr:y>0.7769</cdr:y>
    </cdr:to>
    <cdr:sp macro="" textlink="">
      <cdr:nvSpPr>
        <cdr:cNvPr id="57" name="TextBox 56">
          <a:extLst xmlns:a="http://schemas.openxmlformats.org/drawingml/2006/main">
            <a:ext uri="{FF2B5EF4-FFF2-40B4-BE49-F238E27FC236}">
              <a16:creationId xmlns:a16="http://schemas.microsoft.com/office/drawing/2014/main" id="{32B3D5F0-CE12-00C9-7A47-FABDB010681B}"/>
            </a:ext>
          </a:extLst>
        </cdr:cNvPr>
        <cdr:cNvSpPr txBox="1"/>
      </cdr:nvSpPr>
      <cdr:spPr>
        <a:xfrm xmlns:a="http://schemas.openxmlformats.org/drawingml/2006/main" rot="20534399">
          <a:off x="2803555" y="6289378"/>
          <a:ext cx="1879779" cy="3541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600" b="1">
              <a:solidFill>
                <a:srgbClr val="FF0000"/>
              </a:solidFill>
            </a:rPr>
            <a:t>Galarian Zapdos</a:t>
          </a:r>
          <a:endParaRPr lang="en-US" sz="1600" b="1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0.29089</cdr:x>
      <cdr:y>0.81426</cdr:y>
    </cdr:from>
    <cdr:to>
      <cdr:x>0.49351</cdr:x>
      <cdr:y>0.85567</cdr:y>
    </cdr:to>
    <cdr:sp macro="" textlink="">
      <cdr:nvSpPr>
        <cdr:cNvPr id="58" name="TextBox 57">
          <a:extLst xmlns:a="http://schemas.openxmlformats.org/drawingml/2006/main">
            <a:ext uri="{FF2B5EF4-FFF2-40B4-BE49-F238E27FC236}">
              <a16:creationId xmlns:a16="http://schemas.microsoft.com/office/drawing/2014/main" id="{D8E23E55-2616-194E-B95F-103C52B9036F}"/>
            </a:ext>
          </a:extLst>
        </cdr:cNvPr>
        <cdr:cNvSpPr txBox="1"/>
      </cdr:nvSpPr>
      <cdr:spPr>
        <a:xfrm xmlns:a="http://schemas.openxmlformats.org/drawingml/2006/main" rot="20613899">
          <a:off x="2698720" y="6962950"/>
          <a:ext cx="1879779" cy="35410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600" b="1">
              <a:solidFill>
                <a:srgbClr val="C00000"/>
              </a:solidFill>
            </a:rPr>
            <a:t>Buzzwole</a:t>
          </a:r>
          <a:endParaRPr lang="en-US" sz="1600" b="1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0.07744</cdr:x>
      <cdr:y>0.61578</cdr:y>
    </cdr:from>
    <cdr:to>
      <cdr:x>0.40349</cdr:x>
      <cdr:y>0.7165</cdr:y>
    </cdr:to>
    <cdr:sp macro="" textlink="">
      <cdr:nvSpPr>
        <cdr:cNvPr id="52" name="TextBox 51">
          <a:extLst xmlns:a="http://schemas.openxmlformats.org/drawingml/2006/main">
            <a:ext uri="{FF2B5EF4-FFF2-40B4-BE49-F238E27FC236}">
              <a16:creationId xmlns:a16="http://schemas.microsoft.com/office/drawing/2014/main" id="{86048DEE-9D01-E16E-9AAD-F4BA05058355}"/>
            </a:ext>
          </a:extLst>
        </cdr:cNvPr>
        <cdr:cNvSpPr txBox="1"/>
      </cdr:nvSpPr>
      <cdr:spPr>
        <a:xfrm xmlns:a="http://schemas.openxmlformats.org/drawingml/2006/main">
          <a:off x="718439" y="5265729"/>
          <a:ext cx="3024885" cy="8612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100" b="1">
              <a:solidFill>
                <a:srgbClr val="FF5050"/>
              </a:solidFill>
            </a:rPr>
            <a:t>L40 Machamp</a:t>
          </a:r>
        </a:p>
        <a:p xmlns:a="http://schemas.openxmlformats.org/drawingml/2006/main">
          <a:r>
            <a:rPr lang="en-US" altLang="zh-CN" sz="1100" b="1">
              <a:solidFill>
                <a:srgbClr val="FF5050"/>
              </a:solidFill>
            </a:rPr>
            <a:t>L30 Conkeldurr</a:t>
          </a:r>
          <a:endParaRPr lang="en-US" sz="1100" b="1">
            <a:solidFill>
              <a:srgbClr val="FF5050"/>
            </a:solidFill>
          </a:endParaRPr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219076</xdr:colOff>
      <xdr:row>2</xdr:row>
      <xdr:rowOff>1680</xdr:rowOff>
    </xdr:from>
    <xdr:to>
      <xdr:col>27</xdr:col>
      <xdr:colOff>428640</xdr:colOff>
      <xdr:row>49</xdr:row>
      <xdr:rowOff>45459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AC0AED-FAD5-4051-B5B6-9EC47E3D55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423864</xdr:colOff>
      <xdr:row>1</xdr:row>
      <xdr:rowOff>180974</xdr:rowOff>
    </xdr:from>
    <xdr:to>
      <xdr:col>41</xdr:col>
      <xdr:colOff>633428</xdr:colOff>
      <xdr:row>49</xdr:row>
      <xdr:rowOff>45459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60BF0B4-DD26-4C66-8970-9772E77E0E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0.56451</cdr:x>
      <cdr:y>0.27356</cdr:y>
    </cdr:from>
    <cdr:to>
      <cdr:x>0.76713</cdr:x>
      <cdr:y>0.31497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F1414D31-F017-AC1E-35DA-99AF2D224BD1}"/>
            </a:ext>
          </a:extLst>
        </cdr:cNvPr>
        <cdr:cNvSpPr txBox="1"/>
      </cdr:nvSpPr>
      <cdr:spPr>
        <a:xfrm xmlns:a="http://schemas.openxmlformats.org/drawingml/2006/main" rot="20365243">
          <a:off x="5237195" y="2338827"/>
          <a:ext cx="1879779" cy="3540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100" b="0">
              <a:solidFill>
                <a:schemeClr val="accent1">
                  <a:lumMod val="60000"/>
                  <a:lumOff val="40000"/>
                </a:schemeClr>
              </a:solidFill>
            </a:rPr>
            <a:t>Shadow Machamp</a:t>
          </a:r>
        </a:p>
      </cdr:txBody>
    </cdr:sp>
  </cdr:relSizeAnchor>
  <cdr:relSizeAnchor xmlns:cdr="http://schemas.openxmlformats.org/drawingml/2006/chartDrawing">
    <cdr:from>
      <cdr:x>0.42309</cdr:x>
      <cdr:y>0.5162</cdr:y>
    </cdr:from>
    <cdr:to>
      <cdr:x>0.52137</cdr:x>
      <cdr:y>0.60865</cdr:y>
    </cdr:to>
    <cdr:sp macro="" textlink="">
      <cdr:nvSpPr>
        <cdr:cNvPr id="23" name="TextBox 22">
          <a:extLst xmlns:a="http://schemas.openxmlformats.org/drawingml/2006/main">
            <a:ext uri="{FF2B5EF4-FFF2-40B4-BE49-F238E27FC236}">
              <a16:creationId xmlns:a16="http://schemas.microsoft.com/office/drawing/2014/main" id="{187E8053-77FA-8D35-A1D2-B108779C4A9C}"/>
            </a:ext>
          </a:extLst>
        </cdr:cNvPr>
        <cdr:cNvSpPr txBox="1"/>
      </cdr:nvSpPr>
      <cdr:spPr>
        <a:xfrm xmlns:a="http://schemas.openxmlformats.org/drawingml/2006/main">
          <a:off x="3936208" y="510540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0.73973</cdr:x>
      <cdr:y>0.58754</cdr:y>
    </cdr:from>
    <cdr:to>
      <cdr:x>0.96117</cdr:x>
      <cdr:y>0.65048</cdr:y>
    </cdr:to>
    <cdr:sp macro="" textlink="">
      <cdr:nvSpPr>
        <cdr:cNvPr id="24" name="TextBox 23">
          <a:extLst xmlns:a="http://schemas.openxmlformats.org/drawingml/2006/main">
            <a:ext uri="{FF2B5EF4-FFF2-40B4-BE49-F238E27FC236}">
              <a16:creationId xmlns:a16="http://schemas.microsoft.com/office/drawing/2014/main" id="{57DF1B52-74FF-0675-D206-2E96D4A9AA48}"/>
            </a:ext>
          </a:extLst>
        </cdr:cNvPr>
        <cdr:cNvSpPr txBox="1"/>
      </cdr:nvSpPr>
      <cdr:spPr>
        <a:xfrm xmlns:a="http://schemas.openxmlformats.org/drawingml/2006/main">
          <a:off x="6862744" y="5023277"/>
          <a:ext cx="2054380" cy="5381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rgbClr val="C00000"/>
              </a:solidFill>
            </a:rPr>
            <a:t>L40 Machamp</a:t>
          </a:r>
        </a:p>
        <a:p xmlns:a="http://schemas.openxmlformats.org/drawingml/2006/main">
          <a:pPr algn="r"/>
          <a:r>
            <a:rPr lang="en-US" sz="1100" b="1">
              <a:solidFill>
                <a:srgbClr val="C00000"/>
              </a:solidFill>
            </a:rPr>
            <a:t>L30 Lucario/Conkeldurr</a:t>
          </a:r>
        </a:p>
      </cdr:txBody>
    </cdr:sp>
  </cdr:relSizeAnchor>
  <cdr:relSizeAnchor xmlns:cdr="http://schemas.openxmlformats.org/drawingml/2006/chartDrawing">
    <cdr:from>
      <cdr:x>0.07744</cdr:x>
      <cdr:y>0.45429</cdr:y>
    </cdr:from>
    <cdr:to>
      <cdr:x>0.40349</cdr:x>
      <cdr:y>0.55501</cdr:y>
    </cdr:to>
    <cdr:sp macro="" textlink="">
      <cdr:nvSpPr>
        <cdr:cNvPr id="28" name="TextBox 27">
          <a:extLst xmlns:a="http://schemas.openxmlformats.org/drawingml/2006/main">
            <a:ext uri="{FF2B5EF4-FFF2-40B4-BE49-F238E27FC236}">
              <a16:creationId xmlns:a16="http://schemas.microsoft.com/office/drawing/2014/main" id="{B4BC5EEC-00EF-788A-04D1-80E7CB2840CB}"/>
            </a:ext>
          </a:extLst>
        </cdr:cNvPr>
        <cdr:cNvSpPr txBox="1"/>
      </cdr:nvSpPr>
      <cdr:spPr>
        <a:xfrm xmlns:a="http://schemas.openxmlformats.org/drawingml/2006/main">
          <a:off x="718439" y="3884016"/>
          <a:ext cx="3024885" cy="8611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100" b="1">
              <a:solidFill>
                <a:srgbClr val="FF5050"/>
              </a:solidFill>
            </a:rPr>
            <a:t>L40 Lucario/Conkeldurr</a:t>
          </a:r>
        </a:p>
        <a:p xmlns:a="http://schemas.openxmlformats.org/drawingml/2006/main">
          <a:r>
            <a:rPr lang="en-US" sz="1100" b="1">
              <a:solidFill>
                <a:srgbClr val="FF5050"/>
              </a:solidFill>
            </a:rPr>
            <a:t>L30</a:t>
          </a:r>
          <a:r>
            <a:rPr lang="en-US" sz="1100" b="1" baseline="0">
              <a:solidFill>
                <a:srgbClr val="FF5050"/>
              </a:solidFill>
            </a:rPr>
            <a:t> Shadow Machamp</a:t>
          </a:r>
          <a:endParaRPr lang="en-US" sz="1100" b="1">
            <a:solidFill>
              <a:srgbClr val="FF5050"/>
            </a:solidFill>
          </a:endParaRPr>
        </a:p>
      </cdr:txBody>
    </cdr:sp>
  </cdr:relSizeAnchor>
  <cdr:relSizeAnchor xmlns:cdr="http://schemas.openxmlformats.org/drawingml/2006/chartDrawing">
    <cdr:from>
      <cdr:x>0.36947</cdr:x>
      <cdr:y>0.05923</cdr:y>
    </cdr:from>
    <cdr:to>
      <cdr:x>0.81372</cdr:x>
      <cdr:y>0.15474</cdr:y>
    </cdr:to>
    <cdr:sp macro="" textlink="">
      <cdr:nvSpPr>
        <cdr:cNvPr id="31" name="TextBox 1">
          <a:extLst xmlns:a="http://schemas.openxmlformats.org/drawingml/2006/main">
            <a:ext uri="{FF2B5EF4-FFF2-40B4-BE49-F238E27FC236}">
              <a16:creationId xmlns:a16="http://schemas.microsoft.com/office/drawing/2014/main" id="{59AF7F35-F161-8276-FB65-25AC384A898B}"/>
            </a:ext>
          </a:extLst>
        </cdr:cNvPr>
        <cdr:cNvSpPr txBox="1"/>
      </cdr:nvSpPr>
      <cdr:spPr>
        <a:xfrm xmlns:a="http://schemas.openxmlformats.org/drawingml/2006/main">
          <a:off x="3418785" y="504096"/>
          <a:ext cx="4110698" cy="8128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DPS3*TDO: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Considers both speed (DPS) and bulk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Best theoretical measure for approximating in-raid performance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Good for non-shortmanning and no dodging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The greater, the better</a:t>
          </a:r>
        </a:p>
      </cdr:txBody>
    </cdr:sp>
  </cdr:relSizeAnchor>
  <cdr:relSizeAnchor xmlns:cdr="http://schemas.openxmlformats.org/drawingml/2006/chartDrawing">
    <cdr:from>
      <cdr:x>0.22056</cdr:x>
      <cdr:y>0.63703</cdr:y>
    </cdr:from>
    <cdr:to>
      <cdr:x>0.53728</cdr:x>
      <cdr:y>0.7025</cdr:y>
    </cdr:to>
    <cdr:sp macro="" textlink="">
      <cdr:nvSpPr>
        <cdr:cNvPr id="61" name="TextBox 60">
          <a:extLst xmlns:a="http://schemas.openxmlformats.org/drawingml/2006/main">
            <a:ext uri="{FF2B5EF4-FFF2-40B4-BE49-F238E27FC236}">
              <a16:creationId xmlns:a16="http://schemas.microsoft.com/office/drawing/2014/main" id="{173F4F3C-8588-FA1E-B341-9D76813554A1}"/>
            </a:ext>
          </a:extLst>
        </cdr:cNvPr>
        <cdr:cNvSpPr txBox="1"/>
      </cdr:nvSpPr>
      <cdr:spPr>
        <a:xfrm xmlns:a="http://schemas.openxmlformats.org/drawingml/2006/main" rot="20107114">
          <a:off x="2046216" y="5446389"/>
          <a:ext cx="2938327" cy="55974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400" b="1">
              <a:solidFill>
                <a:srgbClr val="FF0000"/>
              </a:solidFill>
            </a:rPr>
            <a:t>Galarian</a:t>
          </a:r>
          <a:r>
            <a:rPr lang="en-US" sz="1400" b="1" baseline="0">
              <a:solidFill>
                <a:srgbClr val="FF0000"/>
              </a:solidFill>
            </a:rPr>
            <a:t> Zapdos (Superpower)</a:t>
          </a:r>
          <a:endParaRPr lang="en-US" sz="1200" b="1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0.12786</cdr:x>
      <cdr:y>0.80668</cdr:y>
    </cdr:from>
    <cdr:to>
      <cdr:x>0.33048</cdr:x>
      <cdr:y>0.84809</cdr:y>
    </cdr:to>
    <cdr:sp macro="" textlink="">
      <cdr:nvSpPr>
        <cdr:cNvPr id="72" name="TextBox 71">
          <a:extLst xmlns:a="http://schemas.openxmlformats.org/drawingml/2006/main">
            <a:ext uri="{FF2B5EF4-FFF2-40B4-BE49-F238E27FC236}">
              <a16:creationId xmlns:a16="http://schemas.microsoft.com/office/drawing/2014/main" id="{85B2BE5A-A094-AA18-B9ED-EEB10A263117}"/>
            </a:ext>
          </a:extLst>
        </cdr:cNvPr>
        <cdr:cNvSpPr txBox="1"/>
      </cdr:nvSpPr>
      <cdr:spPr>
        <a:xfrm xmlns:a="http://schemas.openxmlformats.org/drawingml/2006/main" rot="20038466">
          <a:off x="1186204" y="6896824"/>
          <a:ext cx="1879779" cy="3540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900" b="0">
              <a:solidFill>
                <a:schemeClr val="accent2"/>
              </a:solidFill>
            </a:rPr>
            <a:t>Hariyama</a:t>
          </a:r>
          <a:endParaRPr lang="en-US" sz="900" b="0">
            <a:solidFill>
              <a:schemeClr val="accent2"/>
            </a:solidFill>
          </a:endParaRPr>
        </a:p>
      </cdr:txBody>
    </cdr:sp>
  </cdr:relSizeAnchor>
  <cdr:relSizeAnchor xmlns:cdr="http://schemas.openxmlformats.org/drawingml/2006/chartDrawing">
    <cdr:from>
      <cdr:x>0.75004</cdr:x>
      <cdr:y>0.6926</cdr:y>
    </cdr:from>
    <cdr:to>
      <cdr:x>0.79048</cdr:x>
      <cdr:y>0.72486</cdr:y>
    </cdr:to>
    <cdr:sp macro="" textlink="">
      <cdr:nvSpPr>
        <cdr:cNvPr id="92" name="TextBox 91">
          <a:extLst xmlns:a="http://schemas.openxmlformats.org/drawingml/2006/main">
            <a:ext uri="{FF2B5EF4-FFF2-40B4-BE49-F238E27FC236}">
              <a16:creationId xmlns:a16="http://schemas.microsoft.com/office/drawing/2014/main" id="{FCDA6EC6-D55A-6E98-1F19-E626D9E60C37}"/>
            </a:ext>
          </a:extLst>
        </cdr:cNvPr>
        <cdr:cNvSpPr txBox="1"/>
      </cdr:nvSpPr>
      <cdr:spPr>
        <a:xfrm xmlns:a="http://schemas.openxmlformats.org/drawingml/2006/main">
          <a:off x="6958439" y="5921472"/>
          <a:ext cx="375177" cy="2758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(2)</a:t>
          </a:r>
        </a:p>
      </cdr:txBody>
    </cdr:sp>
  </cdr:relSizeAnchor>
  <cdr:relSizeAnchor xmlns:cdr="http://schemas.openxmlformats.org/drawingml/2006/chartDrawing">
    <cdr:from>
      <cdr:x>0.00641</cdr:x>
      <cdr:y>0</cdr:y>
    </cdr:from>
    <cdr:to>
      <cdr:x>0.00641</cdr:x>
      <cdr:y>0</cdr:y>
    </cdr:to>
    <cdr:grpSp>
      <cdr:nvGrpSpPr>
        <cdr:cNvPr id="8" name="Group 7">
          <a:extLst xmlns:a="http://schemas.openxmlformats.org/drawingml/2006/main">
            <a:ext uri="{FF2B5EF4-FFF2-40B4-BE49-F238E27FC236}">
              <a16:creationId xmlns:a16="http://schemas.microsoft.com/office/drawing/2014/main" id="{756982F4-50B9-8303-3AEC-017EB14EA995}"/>
            </a:ext>
          </a:extLst>
        </cdr:cNvPr>
        <cdr:cNvGrpSpPr/>
      </cdr:nvGrpSpPr>
      <cdr:grpSpPr>
        <a:xfrm xmlns:a="http://schemas.openxmlformats.org/drawingml/2006/main">
          <a:off x="59346" y="0"/>
          <a:ext cx="0" cy="0"/>
          <a:chOff x="59346" y="0"/>
          <a:chExt cx="0" cy="0"/>
        </a:xfrm>
      </cdr:grpSpPr>
      <cdr:grpSp>
        <cdr:nvGrpSpPr>
          <cdr:cNvPr id="3" name="Group 2">
            <a:extLst xmlns:a="http://schemas.openxmlformats.org/drawingml/2006/main">
              <a:ext uri="{FF2B5EF4-FFF2-40B4-BE49-F238E27FC236}">
                <a16:creationId xmlns:a16="http://schemas.microsoft.com/office/drawing/2014/main" id="{DEA65A16-8F38-E777-6497-D0D96EA75261}"/>
              </a:ext>
            </a:extLst>
          </cdr:cNvPr>
          <cdr:cNvGrpSpPr/>
        </cdr:nvGrpSpPr>
        <cdr:grpSpPr>
          <a:xfrm xmlns:a="http://schemas.openxmlformats.org/drawingml/2006/main">
            <a:off x="59491" y="0"/>
            <a:ext cx="0" cy="0"/>
            <a:chOff x="59491" y="0"/>
            <a:chExt cx="0" cy="0"/>
          </a:xfrm>
        </cdr:grpSpPr>
      </cdr:grpSp>
    </cdr:grpSp>
  </cdr:relSizeAnchor>
  <cdr:relSizeAnchor xmlns:cdr="http://schemas.openxmlformats.org/drawingml/2006/chartDrawing">
    <cdr:from>
      <cdr:x>0.0875</cdr:x>
      <cdr:y>0.06507</cdr:y>
    </cdr:from>
    <cdr:to>
      <cdr:x>0.44881</cdr:x>
      <cdr:y>0.18218</cdr:y>
    </cdr:to>
    <cdr:grpSp>
      <cdr:nvGrpSpPr>
        <cdr:cNvPr id="5" name="Group 4">
          <a:extLst xmlns:a="http://schemas.openxmlformats.org/drawingml/2006/main">
            <a:ext uri="{FF2B5EF4-FFF2-40B4-BE49-F238E27FC236}">
              <a16:creationId xmlns:a16="http://schemas.microsoft.com/office/drawing/2014/main" id="{EAC48D60-6A88-104E-B466-CD5CEA7838F6}"/>
            </a:ext>
          </a:extLst>
        </cdr:cNvPr>
        <cdr:cNvGrpSpPr/>
      </cdr:nvGrpSpPr>
      <cdr:grpSpPr>
        <a:xfrm xmlns:a="http://schemas.openxmlformats.org/drawingml/2006/main">
          <a:off x="810102" y="564646"/>
          <a:ext cx="3345122" cy="1016223"/>
          <a:chOff x="811769" y="556432"/>
          <a:chExt cx="3352005" cy="1001411"/>
        </a:xfrm>
      </cdr:grpSpPr>
      <cdr:grpSp>
        <cdr:nvGrpSpPr>
          <cdr:cNvPr id="35" name="Group 34">
            <a:extLst xmlns:a="http://schemas.openxmlformats.org/drawingml/2006/main">
              <a:ext uri="{FF2B5EF4-FFF2-40B4-BE49-F238E27FC236}">
                <a16:creationId xmlns:a16="http://schemas.microsoft.com/office/drawing/2014/main" id="{3454CE21-4DBF-1951-D704-63D4BDAA489B}"/>
              </a:ext>
            </a:extLst>
          </cdr:cNvPr>
          <cdr:cNvGrpSpPr/>
        </cdr:nvGrpSpPr>
        <cdr:grpSpPr>
          <a:xfrm xmlns:a="http://schemas.openxmlformats.org/drawingml/2006/main">
            <a:off x="811769" y="556432"/>
            <a:ext cx="2509241" cy="238819"/>
            <a:chOff x="1769271" y="1666870"/>
            <a:chExt cx="2516322" cy="276225"/>
          </a:xfrm>
        </cdr:grpSpPr>
        <cdr:cxnSp macro="">
          <cdr:nvCxnSpPr>
            <cdr:cNvPr id="33" name="Straight Connector 32">
              <a:extLst xmlns:a="http://schemas.openxmlformats.org/drawingml/2006/main">
                <a:ext uri="{FF2B5EF4-FFF2-40B4-BE49-F238E27FC236}">
                  <a16:creationId xmlns:a16="http://schemas.microsoft.com/office/drawing/2014/main" id="{93C21F53-BD59-AD59-BB3B-4BB5957A3B6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82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76200">
              <a:solidFill>
                <a:sysClr val="windowText" lastClr="000000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34" name="TextBox 33">
              <a:extLst xmlns:a="http://schemas.openxmlformats.org/drawingml/2006/main">
                <a:ext uri="{FF2B5EF4-FFF2-40B4-BE49-F238E27FC236}">
                  <a16:creationId xmlns:a16="http://schemas.microsoft.com/office/drawing/2014/main" id="{42D0A786-1DFD-4F02-E9F8-263771AF0A4D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0"/>
              <a:ext cx="1830523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Future Pokemon</a:t>
              </a:r>
            </a:p>
          </cdr:txBody>
        </cdr:sp>
      </cdr:grpSp>
      <cdr:grpSp>
        <cdr:nvGrpSpPr>
          <cdr:cNvPr id="39" name="Group 38">
            <a:extLst xmlns:a="http://schemas.openxmlformats.org/drawingml/2006/main">
              <a:ext uri="{FF2B5EF4-FFF2-40B4-BE49-F238E27FC236}">
                <a16:creationId xmlns:a16="http://schemas.microsoft.com/office/drawing/2014/main" id="{23CAA695-BA30-D0D9-4C8B-4987AF1C258F}"/>
              </a:ext>
            </a:extLst>
          </cdr:cNvPr>
          <cdr:cNvGrpSpPr/>
        </cdr:nvGrpSpPr>
        <cdr:grpSpPr>
          <a:xfrm xmlns:a="http://schemas.openxmlformats.org/drawingml/2006/main">
            <a:off x="811769" y="747086"/>
            <a:ext cx="2814839" cy="238815"/>
            <a:chOff x="1769271" y="1666878"/>
            <a:chExt cx="2822781" cy="276225"/>
          </a:xfrm>
        </cdr:grpSpPr>
        <cdr:cxnSp macro="">
          <cdr:nvCxnSpPr>
            <cdr:cNvPr id="40" name="Straight Connector 39">
              <a:extLst xmlns:a="http://schemas.openxmlformats.org/drawingml/2006/main">
                <a:ext uri="{FF2B5EF4-FFF2-40B4-BE49-F238E27FC236}">
                  <a16:creationId xmlns:a16="http://schemas.microsoft.com/office/drawing/2014/main" id="{A9CC7C3B-C24B-360B-1682-FB89617B8782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1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1" name="TextBox 40">
              <a:extLst xmlns:a="http://schemas.openxmlformats.org/drawingml/2006/main">
                <a:ext uri="{FF2B5EF4-FFF2-40B4-BE49-F238E27FC236}">
                  <a16:creationId xmlns:a16="http://schemas.microsoft.com/office/drawing/2014/main" id="{2B0F8902-193E-097C-23F2-AE8AB4993E95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8"/>
              <a:ext cx="2136982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Non-shadow non-mega</a:t>
              </a:r>
              <a:r>
                <a:rPr lang="en-US" altLang="zh-CN" sz="1100">
                  <a:solidFill>
                    <a:sysClr val="windowText" lastClr="000000"/>
                  </a:solidFill>
                </a:rPr>
                <a:t>s</a:t>
              </a:r>
              <a:endParaRPr lang="en-US" sz="1100">
                <a:solidFill>
                  <a:sysClr val="windowText" lastClr="000000"/>
                </a:solidFill>
              </a:endParaRPr>
            </a:p>
          </cdr:txBody>
        </cdr:sp>
      </cdr:grpSp>
      <cdr:grpSp>
        <cdr:nvGrpSpPr>
          <cdr:cNvPr id="45" name="Group 44">
            <a:extLst xmlns:a="http://schemas.openxmlformats.org/drawingml/2006/main">
              <a:ext uri="{FF2B5EF4-FFF2-40B4-BE49-F238E27FC236}">
                <a16:creationId xmlns:a16="http://schemas.microsoft.com/office/drawing/2014/main" id="{CE5F2755-96C3-1C40-E7C7-33EACF32EAC6}"/>
              </a:ext>
            </a:extLst>
          </cdr:cNvPr>
          <cdr:cNvGrpSpPr/>
        </cdr:nvGrpSpPr>
        <cdr:grpSpPr>
          <a:xfrm xmlns:a="http://schemas.openxmlformats.org/drawingml/2006/main">
            <a:off x="811769" y="937736"/>
            <a:ext cx="2217828" cy="238813"/>
            <a:chOff x="1769271" y="1666878"/>
            <a:chExt cx="2224087" cy="276225"/>
          </a:xfrm>
        </cdr:grpSpPr>
        <cdr:cxnSp macro="">
          <cdr:nvCxnSpPr>
            <cdr:cNvPr id="46" name="Straight Connector 45">
              <a:extLst xmlns:a="http://schemas.openxmlformats.org/drawingml/2006/main">
                <a:ext uri="{FF2B5EF4-FFF2-40B4-BE49-F238E27FC236}">
                  <a16:creationId xmlns:a16="http://schemas.microsoft.com/office/drawing/2014/main" id="{E05F7476-CB74-8940-1CC3-AD2A2DEAC1F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sys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7" name="TextBox 46">
              <a:extLst xmlns:a="http://schemas.openxmlformats.org/drawingml/2006/main">
                <a:ext uri="{FF2B5EF4-FFF2-40B4-BE49-F238E27FC236}">
                  <a16:creationId xmlns:a16="http://schemas.microsoft.com/office/drawing/2014/main" id="{7A1C6001-3F8C-8352-318C-C8F3E3AEB69D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Shadow Pokemon</a:t>
              </a:r>
            </a:p>
          </cdr:txBody>
        </cdr:sp>
      </cdr:grpSp>
      <cdr:grpSp>
        <cdr:nvGrpSpPr>
          <cdr:cNvPr id="48" name="Group 47">
            <a:extLst xmlns:a="http://schemas.openxmlformats.org/drawingml/2006/main">
              <a:ext uri="{FF2B5EF4-FFF2-40B4-BE49-F238E27FC236}">
                <a16:creationId xmlns:a16="http://schemas.microsoft.com/office/drawing/2014/main" id="{D6AE5B2E-3FD1-C9F1-826C-B88535E30773}"/>
              </a:ext>
            </a:extLst>
          </cdr:cNvPr>
          <cdr:cNvGrpSpPr/>
        </cdr:nvGrpSpPr>
        <cdr:grpSpPr>
          <a:xfrm xmlns:a="http://schemas.openxmlformats.org/drawingml/2006/main">
            <a:off x="811769" y="1128384"/>
            <a:ext cx="2217828" cy="238812"/>
            <a:chOff x="1769271" y="1666878"/>
            <a:chExt cx="2224087" cy="276225"/>
          </a:xfrm>
        </cdr:grpSpPr>
        <cdr:cxnSp macro="">
          <cdr:nvCxnSpPr>
            <cdr:cNvPr id="49" name="Straight Connector 48">
              <a:extLst xmlns:a="http://schemas.openxmlformats.org/drawingml/2006/main">
                <a:ext uri="{FF2B5EF4-FFF2-40B4-BE49-F238E27FC236}">
                  <a16:creationId xmlns:a16="http://schemas.microsoft.com/office/drawing/2014/main" id="{4ECB6BA2-61DD-A788-3788-77B10BB9727E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lg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50" name="TextBox 49">
              <a:extLst xmlns:a="http://schemas.openxmlformats.org/drawingml/2006/main">
                <a:ext uri="{FF2B5EF4-FFF2-40B4-BE49-F238E27FC236}">
                  <a16:creationId xmlns:a16="http://schemas.microsoft.com/office/drawing/2014/main" id="{970790DC-73D7-19B1-7895-9344C5BEBD6E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Mega Pokemon</a:t>
              </a:r>
            </a:p>
          </cdr:txBody>
        </cdr:sp>
      </cdr:grpSp>
      <cdr:grpSp>
        <cdr:nvGrpSpPr>
          <cdr:cNvPr id="101" name="Group 100">
            <a:extLst xmlns:a="http://schemas.openxmlformats.org/drawingml/2006/main">
              <a:ext uri="{FF2B5EF4-FFF2-40B4-BE49-F238E27FC236}">
                <a16:creationId xmlns:a16="http://schemas.microsoft.com/office/drawing/2014/main" id="{A656E4CC-59F4-AE72-92FA-63966BFB1E1F}"/>
              </a:ext>
            </a:extLst>
          </cdr:cNvPr>
          <cdr:cNvGrpSpPr/>
        </cdr:nvGrpSpPr>
        <cdr:grpSpPr>
          <a:xfrm xmlns:a="http://schemas.openxmlformats.org/drawingml/2006/main">
            <a:off x="811769" y="1319031"/>
            <a:ext cx="3352005" cy="238812"/>
            <a:chOff x="1757312" y="1666878"/>
            <a:chExt cx="3361466" cy="276225"/>
          </a:xfrm>
        </cdr:grpSpPr>
        <cdr:sp macro="" textlink="">
          <cdr:nvSpPr>
            <cdr:cNvPr id="103" name="TextBox 102">
              <a:extLst xmlns:a="http://schemas.openxmlformats.org/drawingml/2006/main">
                <a:ext uri="{FF2B5EF4-FFF2-40B4-BE49-F238E27FC236}">
                  <a16:creationId xmlns:a16="http://schemas.microsoft.com/office/drawing/2014/main" id="{65C14CD9-301C-31AD-0243-9755008BE2F1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Legacy moves or ticket-exclusives</a:t>
              </a:r>
            </a:p>
          </cdr:txBody>
        </cdr:sp>
        <cdr:sp macro="" textlink="">
          <cdr:nvSpPr>
            <cdr:cNvPr id="104" name="TextBox 103">
              <a:extLst xmlns:a="http://schemas.openxmlformats.org/drawingml/2006/main">
                <a:ext uri="{FF2B5EF4-FFF2-40B4-BE49-F238E27FC236}">
                  <a16:creationId xmlns:a16="http://schemas.microsoft.com/office/drawing/2014/main" id="{698C02EC-973F-480E-623E-2E50DA40D510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100">
                  <a:solidFill>
                    <a:sysClr val="windowText" lastClr="000000"/>
                  </a:solidFill>
                </a:rPr>
                <a:t>*</a:t>
              </a:r>
            </a:p>
          </cdr:txBody>
        </cdr:sp>
      </cdr:grpSp>
    </cdr:grpSp>
  </cdr:relSizeAnchor>
  <cdr:relSizeAnchor xmlns:cdr="http://schemas.openxmlformats.org/drawingml/2006/chartDrawing">
    <cdr:from>
      <cdr:x>0.07744</cdr:x>
      <cdr:y>0.32876</cdr:y>
    </cdr:from>
    <cdr:to>
      <cdr:x>0.40349</cdr:x>
      <cdr:y>0.42948</cdr:y>
    </cdr:to>
    <cdr:sp macro="" textlink="">
      <cdr:nvSpPr>
        <cdr:cNvPr id="105" name="TextBox 104">
          <a:extLst xmlns:a="http://schemas.openxmlformats.org/drawingml/2006/main">
            <a:ext uri="{FF2B5EF4-FFF2-40B4-BE49-F238E27FC236}">
              <a16:creationId xmlns:a16="http://schemas.microsoft.com/office/drawing/2014/main" id="{0DF2940A-2FFF-F252-89B4-71C267B3349C}"/>
            </a:ext>
          </a:extLst>
        </cdr:cNvPr>
        <cdr:cNvSpPr txBox="1"/>
      </cdr:nvSpPr>
      <cdr:spPr>
        <a:xfrm xmlns:a="http://schemas.openxmlformats.org/drawingml/2006/main">
          <a:off x="718439" y="2810772"/>
          <a:ext cx="3024885" cy="8611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100" b="1">
              <a:solidFill>
                <a:srgbClr val="C00000"/>
              </a:solidFill>
            </a:rPr>
            <a:t>L40 Shadow Machamp</a:t>
          </a:r>
          <a:endParaRPr lang="en-US" sz="1100" b="1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0.83881</cdr:x>
      <cdr:y>0.90223</cdr:y>
    </cdr:from>
    <cdr:to>
      <cdr:x>0.94374</cdr:x>
      <cdr:y>0.95355</cdr:y>
    </cdr:to>
    <cdr:sp macro="" textlink="">
      <cdr:nvSpPr>
        <cdr:cNvPr id="75" name="TextBox 74">
          <a:extLst xmlns:a="http://schemas.openxmlformats.org/drawingml/2006/main">
            <a:ext uri="{FF2B5EF4-FFF2-40B4-BE49-F238E27FC236}">
              <a16:creationId xmlns:a16="http://schemas.microsoft.com/office/drawing/2014/main" id="{DD511171-F35A-B5B2-7D8B-37A27D1F6384}"/>
            </a:ext>
          </a:extLst>
        </cdr:cNvPr>
        <cdr:cNvSpPr txBox="1"/>
      </cdr:nvSpPr>
      <cdr:spPr>
        <a:xfrm xmlns:a="http://schemas.openxmlformats.org/drawingml/2006/main">
          <a:off x="7781923" y="7715251"/>
          <a:ext cx="973479" cy="43882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>
              <a:solidFill>
                <a:schemeClr val="accent1"/>
              </a:solidFill>
            </a:rPr>
            <a:t>(1) Heracross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rgbClr val="70AD47">
                  <a:lumMod val="75000"/>
                </a:srgbClr>
              </a:solidFill>
              <a:effectLst/>
              <a:uLnTx/>
              <a:uFillTx/>
              <a:latin typeface="+mn-lt"/>
              <a:ea typeface="+mn-ea"/>
              <a:cs typeface="+mn-cs"/>
            </a:rPr>
            <a:t>(2) Sirfetch'd</a:t>
          </a:r>
        </a:p>
      </cdr:txBody>
    </cdr:sp>
  </cdr:relSizeAnchor>
  <cdr:relSizeAnchor xmlns:cdr="http://schemas.openxmlformats.org/drawingml/2006/chartDrawing">
    <cdr:from>
      <cdr:x>0.56657</cdr:x>
      <cdr:y>0.34763</cdr:y>
    </cdr:from>
    <cdr:to>
      <cdr:x>0.76919</cdr:x>
      <cdr:y>0.38904</cdr:y>
    </cdr:to>
    <cdr:sp macro="" textlink="">
      <cdr:nvSpPr>
        <cdr:cNvPr id="64" name="TextBox 63">
          <a:extLst xmlns:a="http://schemas.openxmlformats.org/drawingml/2006/main">
            <a:ext uri="{FF2B5EF4-FFF2-40B4-BE49-F238E27FC236}">
              <a16:creationId xmlns:a16="http://schemas.microsoft.com/office/drawing/2014/main" id="{6C0930B4-AF28-7F05-5C6E-8EF773571599}"/>
            </a:ext>
          </a:extLst>
        </cdr:cNvPr>
        <cdr:cNvSpPr txBox="1"/>
      </cdr:nvSpPr>
      <cdr:spPr>
        <a:xfrm xmlns:a="http://schemas.openxmlformats.org/drawingml/2006/main" rot="20325264">
          <a:off x="5256276" y="2972100"/>
          <a:ext cx="1879780" cy="3540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100" b="0">
              <a:solidFill>
                <a:schemeClr val="accent2"/>
              </a:solidFill>
            </a:rPr>
            <a:t>Shadow Hariyama</a:t>
          </a:r>
        </a:p>
      </cdr:txBody>
    </cdr:sp>
  </cdr:relSizeAnchor>
  <cdr:relSizeAnchor xmlns:cdr="http://schemas.openxmlformats.org/drawingml/2006/chartDrawing">
    <cdr:from>
      <cdr:x>0.56914</cdr:x>
      <cdr:y>0.43003</cdr:y>
    </cdr:from>
    <cdr:to>
      <cdr:x>0.77176</cdr:x>
      <cdr:y>0.47144</cdr:y>
    </cdr:to>
    <cdr:sp macro="" textlink="">
      <cdr:nvSpPr>
        <cdr:cNvPr id="65" name="TextBox 64">
          <a:extLst xmlns:a="http://schemas.openxmlformats.org/drawingml/2006/main">
            <a:ext uri="{FF2B5EF4-FFF2-40B4-BE49-F238E27FC236}">
              <a16:creationId xmlns:a16="http://schemas.microsoft.com/office/drawing/2014/main" id="{4A5A233E-519C-0371-A682-1E52FE1EB8C5}"/>
            </a:ext>
          </a:extLst>
        </cdr:cNvPr>
        <cdr:cNvSpPr txBox="1"/>
      </cdr:nvSpPr>
      <cdr:spPr>
        <a:xfrm xmlns:a="http://schemas.openxmlformats.org/drawingml/2006/main" rot="20334091">
          <a:off x="5280079" y="3676624"/>
          <a:ext cx="1879780" cy="3540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rgbClr val="4472C4"/>
              </a:solidFill>
              <a:effectLst/>
              <a:uLnTx/>
              <a:uFillTx/>
              <a:latin typeface="+mn-lt"/>
              <a:ea typeface="+mn-ea"/>
              <a:cs typeface="+mn-cs"/>
            </a:rPr>
            <a:t>Lucario, </a:t>
          </a:r>
          <a:r>
            <a:rPr lang="en-US" altLang="zh-CN" sz="1100" b="0">
              <a:solidFill>
                <a:srgbClr val="CC9900"/>
              </a:solidFill>
            </a:rPr>
            <a:t>Conkeldurr</a:t>
          </a:r>
          <a:endParaRPr lang="en-US" sz="1100" b="0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0.56759</cdr:x>
      <cdr:y>0.51416</cdr:y>
    </cdr:from>
    <cdr:to>
      <cdr:x>0.77021</cdr:x>
      <cdr:y>0.55557</cdr:y>
    </cdr:to>
    <cdr:sp macro="" textlink="">
      <cdr:nvSpPr>
        <cdr:cNvPr id="68" name="TextBox 67">
          <a:extLst xmlns:a="http://schemas.openxmlformats.org/drawingml/2006/main">
            <a:ext uri="{FF2B5EF4-FFF2-40B4-BE49-F238E27FC236}">
              <a16:creationId xmlns:a16="http://schemas.microsoft.com/office/drawing/2014/main" id="{AB433EC5-295D-B7AF-3E40-E237787EACE5}"/>
            </a:ext>
          </a:extLst>
        </cdr:cNvPr>
        <cdr:cNvSpPr txBox="1"/>
      </cdr:nvSpPr>
      <cdr:spPr>
        <a:xfrm xmlns:a="http://schemas.openxmlformats.org/drawingml/2006/main" rot="20341970">
          <a:off x="5265770" y="4395893"/>
          <a:ext cx="1879779" cy="3540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100" b="0">
              <a:solidFill>
                <a:schemeClr val="accent1">
                  <a:lumMod val="60000"/>
                  <a:lumOff val="40000"/>
                </a:schemeClr>
              </a:solidFill>
            </a:rPr>
            <a:t>Machamp</a:t>
          </a:r>
        </a:p>
      </cdr:txBody>
    </cdr:sp>
  </cdr:relSizeAnchor>
  <cdr:relSizeAnchor xmlns:cdr="http://schemas.openxmlformats.org/drawingml/2006/chartDrawing">
    <cdr:from>
      <cdr:x>0.57055</cdr:x>
      <cdr:y>0.55578</cdr:y>
    </cdr:from>
    <cdr:to>
      <cdr:x>0.8224</cdr:x>
      <cdr:y>0.62125</cdr:y>
    </cdr:to>
    <cdr:sp macro="" textlink="">
      <cdr:nvSpPr>
        <cdr:cNvPr id="69" name="TextBox 68">
          <a:extLst xmlns:a="http://schemas.openxmlformats.org/drawingml/2006/main">
            <a:ext uri="{FF2B5EF4-FFF2-40B4-BE49-F238E27FC236}">
              <a16:creationId xmlns:a16="http://schemas.microsoft.com/office/drawing/2014/main" id="{089AD675-2D1B-2D47-2052-7FD5CA62C597}"/>
            </a:ext>
          </a:extLst>
        </cdr:cNvPr>
        <cdr:cNvSpPr txBox="1"/>
      </cdr:nvSpPr>
      <cdr:spPr>
        <a:xfrm xmlns:a="http://schemas.openxmlformats.org/drawingml/2006/main" rot="20296939">
          <a:off x="5293200" y="4751718"/>
          <a:ext cx="2336504" cy="55974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0">
              <a:solidFill>
                <a:srgbClr val="C00000"/>
              </a:solidFill>
            </a:rPr>
            <a:t>Buzzwole</a:t>
          </a:r>
          <a:endParaRPr lang="en-US" sz="1100" b="0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0.56657</cdr:x>
      <cdr:y>0.65005</cdr:y>
    </cdr:from>
    <cdr:to>
      <cdr:x>0.76919</cdr:x>
      <cdr:y>0.69146</cdr:y>
    </cdr:to>
    <cdr:sp macro="" textlink="">
      <cdr:nvSpPr>
        <cdr:cNvPr id="71" name="TextBox 70">
          <a:extLst xmlns:a="http://schemas.openxmlformats.org/drawingml/2006/main">
            <a:ext uri="{FF2B5EF4-FFF2-40B4-BE49-F238E27FC236}">
              <a16:creationId xmlns:a16="http://schemas.microsoft.com/office/drawing/2014/main" id="{1DDEF891-CCF1-AF26-6C40-A57738329F7D}"/>
            </a:ext>
          </a:extLst>
        </cdr:cNvPr>
        <cdr:cNvSpPr txBox="1"/>
      </cdr:nvSpPr>
      <cdr:spPr>
        <a:xfrm xmlns:a="http://schemas.openxmlformats.org/drawingml/2006/main" rot="20276955">
          <a:off x="5256276" y="5557689"/>
          <a:ext cx="1879780" cy="3540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0">
              <a:solidFill>
                <a:schemeClr val="accent6"/>
              </a:solidFill>
            </a:rPr>
            <a:t>Breloom</a:t>
          </a:r>
        </a:p>
      </cdr:txBody>
    </cdr:sp>
  </cdr:relSizeAnchor>
  <cdr:relSizeAnchor xmlns:cdr="http://schemas.openxmlformats.org/drawingml/2006/chartDrawing">
    <cdr:from>
      <cdr:x>0.57003</cdr:x>
      <cdr:y>0.78912</cdr:y>
    </cdr:from>
    <cdr:to>
      <cdr:x>0.82188</cdr:x>
      <cdr:y>0.85459</cdr:y>
    </cdr:to>
    <cdr:sp macro="" textlink="">
      <cdr:nvSpPr>
        <cdr:cNvPr id="77" name="TextBox 76">
          <a:extLst xmlns:a="http://schemas.openxmlformats.org/drawingml/2006/main">
            <a:ext uri="{FF2B5EF4-FFF2-40B4-BE49-F238E27FC236}">
              <a16:creationId xmlns:a16="http://schemas.microsoft.com/office/drawing/2014/main" id="{D4818788-21C7-8E2C-DAD5-D2C1CED1968D}"/>
            </a:ext>
          </a:extLst>
        </cdr:cNvPr>
        <cdr:cNvSpPr txBox="1"/>
      </cdr:nvSpPr>
      <cdr:spPr>
        <a:xfrm xmlns:a="http://schemas.openxmlformats.org/drawingml/2006/main" rot="20277717">
          <a:off x="5288419" y="6746653"/>
          <a:ext cx="2336504" cy="5597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0">
              <a:solidFill>
                <a:srgbClr val="9999FF"/>
              </a:solidFill>
            </a:rPr>
            <a:t>Sneasler</a:t>
          </a:r>
          <a:endParaRPr lang="en-US" sz="1100" b="0">
            <a:solidFill>
              <a:srgbClr val="9999FF"/>
            </a:solidFill>
          </a:endParaRPr>
        </a:p>
      </cdr:txBody>
    </cdr:sp>
  </cdr:relSizeAnchor>
  <cdr:relSizeAnchor xmlns:cdr="http://schemas.openxmlformats.org/drawingml/2006/chartDrawing">
    <cdr:from>
      <cdr:x>0.73973</cdr:x>
      <cdr:y>0.15756</cdr:y>
    </cdr:from>
    <cdr:to>
      <cdr:x>0.96117</cdr:x>
      <cdr:y>0.2205</cdr:y>
    </cdr:to>
    <cdr:sp macro="" textlink="">
      <cdr:nvSpPr>
        <cdr:cNvPr id="78" name="TextBox 77">
          <a:extLst xmlns:a="http://schemas.openxmlformats.org/drawingml/2006/main">
            <a:ext uri="{FF2B5EF4-FFF2-40B4-BE49-F238E27FC236}">
              <a16:creationId xmlns:a16="http://schemas.microsoft.com/office/drawing/2014/main" id="{370CA33E-B55C-63B0-5E2E-879AFA62A910}"/>
            </a:ext>
          </a:extLst>
        </cdr:cNvPr>
        <cdr:cNvSpPr txBox="1"/>
      </cdr:nvSpPr>
      <cdr:spPr>
        <a:xfrm xmlns:a="http://schemas.openxmlformats.org/drawingml/2006/main">
          <a:off x="6862744" y="1347084"/>
          <a:ext cx="2054380" cy="5381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rgbClr val="FF5050"/>
              </a:solidFill>
            </a:rPr>
            <a:t>L50</a:t>
          </a:r>
          <a:r>
            <a:rPr lang="en-US" altLang="zh-CN" sz="1100" b="1" baseline="0">
              <a:solidFill>
                <a:srgbClr val="FF5050"/>
              </a:solidFill>
            </a:rPr>
            <a:t> Shadow Machamp</a:t>
          </a:r>
          <a:endParaRPr lang="en-US" sz="1100" b="1">
            <a:solidFill>
              <a:srgbClr val="FF5050"/>
            </a:solidFill>
          </a:endParaRPr>
        </a:p>
      </cdr:txBody>
    </cdr:sp>
  </cdr:relSizeAnchor>
  <cdr:relSizeAnchor xmlns:cdr="http://schemas.openxmlformats.org/drawingml/2006/chartDrawing">
    <cdr:from>
      <cdr:x>0.73973</cdr:x>
      <cdr:y>0.69222</cdr:y>
    </cdr:from>
    <cdr:to>
      <cdr:x>0.96117</cdr:x>
      <cdr:y>0.75516</cdr:y>
    </cdr:to>
    <cdr:sp macro="" textlink="">
      <cdr:nvSpPr>
        <cdr:cNvPr id="79" name="TextBox 78">
          <a:extLst xmlns:a="http://schemas.openxmlformats.org/drawingml/2006/main">
            <a:ext uri="{FF2B5EF4-FFF2-40B4-BE49-F238E27FC236}">
              <a16:creationId xmlns:a16="http://schemas.microsoft.com/office/drawing/2014/main" id="{EEF3BC5A-8B35-5BFE-5E7C-3E0C223CEA60}"/>
            </a:ext>
          </a:extLst>
        </cdr:cNvPr>
        <cdr:cNvSpPr txBox="1"/>
      </cdr:nvSpPr>
      <cdr:spPr>
        <a:xfrm xmlns:a="http://schemas.openxmlformats.org/drawingml/2006/main">
          <a:off x="6862761" y="5919393"/>
          <a:ext cx="2054363" cy="5382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rgbClr val="FF5050"/>
              </a:solidFill>
            </a:rPr>
            <a:t>L30</a:t>
          </a:r>
          <a:r>
            <a:rPr lang="en-US" altLang="zh-CN" sz="1100" b="1" baseline="0">
              <a:solidFill>
                <a:srgbClr val="FF5050"/>
              </a:solidFill>
            </a:rPr>
            <a:t> Machamp</a:t>
          </a:r>
          <a:endParaRPr lang="en-US" sz="1100" b="1">
            <a:solidFill>
              <a:srgbClr val="FF5050"/>
            </a:solidFill>
          </a:endParaRPr>
        </a:p>
      </cdr:txBody>
    </cdr:sp>
  </cdr:relSizeAnchor>
  <cdr:relSizeAnchor xmlns:cdr="http://schemas.openxmlformats.org/drawingml/2006/chartDrawing">
    <cdr:from>
      <cdr:x>0.73973</cdr:x>
      <cdr:y>0.8142</cdr:y>
    </cdr:from>
    <cdr:to>
      <cdr:x>0.96117</cdr:x>
      <cdr:y>0.87714</cdr:y>
    </cdr:to>
    <cdr:sp macro="" textlink="">
      <cdr:nvSpPr>
        <cdr:cNvPr id="81" name="TextBox 80">
          <a:extLst xmlns:a="http://schemas.openxmlformats.org/drawingml/2006/main">
            <a:ext uri="{FF2B5EF4-FFF2-40B4-BE49-F238E27FC236}">
              <a16:creationId xmlns:a16="http://schemas.microsoft.com/office/drawing/2014/main" id="{09A6A9B6-52E4-5EF2-943A-1268C1F7AE0C}"/>
            </a:ext>
          </a:extLst>
        </cdr:cNvPr>
        <cdr:cNvSpPr txBox="1"/>
      </cdr:nvSpPr>
      <cdr:spPr>
        <a:xfrm xmlns:a="http://schemas.openxmlformats.org/drawingml/2006/main">
          <a:off x="6862744" y="6961053"/>
          <a:ext cx="2054380" cy="5381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rgbClr val="C00000"/>
              </a:solidFill>
            </a:rPr>
            <a:t>Budget counters</a:t>
          </a:r>
          <a:endParaRPr lang="en-US" sz="1100" b="1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0.28885</cdr:x>
      <cdr:y>0.77537</cdr:y>
    </cdr:from>
    <cdr:to>
      <cdr:x>0.49147</cdr:x>
      <cdr:y>0.81678</cdr:y>
    </cdr:to>
    <cdr:sp macro="" textlink="">
      <cdr:nvSpPr>
        <cdr:cNvPr id="86" name="TextBox 85">
          <a:extLst xmlns:a="http://schemas.openxmlformats.org/drawingml/2006/main">
            <a:ext uri="{FF2B5EF4-FFF2-40B4-BE49-F238E27FC236}">
              <a16:creationId xmlns:a16="http://schemas.microsoft.com/office/drawing/2014/main" id="{2F84B207-EF48-8F20-8B0E-A24495FB1798}"/>
            </a:ext>
          </a:extLst>
        </cdr:cNvPr>
        <cdr:cNvSpPr txBox="1"/>
      </cdr:nvSpPr>
      <cdr:spPr>
        <a:xfrm xmlns:a="http://schemas.openxmlformats.org/drawingml/2006/main" rot="20050730">
          <a:off x="2679765" y="6629130"/>
          <a:ext cx="1879779" cy="3540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rgbClr val="CBE509"/>
              </a:solidFill>
              <a:effectLst/>
              <a:uLnTx/>
              <a:uFillTx/>
              <a:latin typeface="+mn-lt"/>
              <a:ea typeface="+mn-ea"/>
              <a:cs typeface="+mn-cs"/>
            </a:rPr>
            <a:t>Pheromosa</a:t>
          </a: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rgbClr val="CBE509"/>
            </a:solidFill>
            <a:effectLst/>
            <a:uLnTx/>
            <a:uFillTx/>
            <a:latin typeface="+mn-lt"/>
            <a:ea typeface="+mn-ea"/>
            <a:cs typeface="+mn-cs"/>
          </a:endParaRPr>
        </a:p>
      </cdr:txBody>
    </cdr:sp>
  </cdr:relSizeAnchor>
  <cdr:relSizeAnchor xmlns:cdr="http://schemas.openxmlformats.org/drawingml/2006/chartDrawing">
    <cdr:from>
      <cdr:x>0.75004</cdr:x>
      <cdr:y>0.66587</cdr:y>
    </cdr:from>
    <cdr:to>
      <cdr:x>0.79048</cdr:x>
      <cdr:y>0.69813</cdr:y>
    </cdr:to>
    <cdr:sp macro="" textlink="">
      <cdr:nvSpPr>
        <cdr:cNvPr id="98" name="TextBox 97">
          <a:extLst xmlns:a="http://schemas.openxmlformats.org/drawingml/2006/main">
            <a:ext uri="{FF2B5EF4-FFF2-40B4-BE49-F238E27FC236}">
              <a16:creationId xmlns:a16="http://schemas.microsoft.com/office/drawing/2014/main" id="{E9C74359-0A7C-A48E-2557-95D5E3A77EBB}"/>
            </a:ext>
          </a:extLst>
        </cdr:cNvPr>
        <cdr:cNvSpPr txBox="1"/>
      </cdr:nvSpPr>
      <cdr:spPr>
        <a:xfrm xmlns:a="http://schemas.openxmlformats.org/drawingml/2006/main">
          <a:off x="6958439" y="5692965"/>
          <a:ext cx="375177" cy="27581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(1)</a:t>
          </a:r>
        </a:p>
      </cdr:txBody>
    </cdr:sp>
  </cdr:relSizeAnchor>
  <cdr:relSizeAnchor xmlns:cdr="http://schemas.openxmlformats.org/drawingml/2006/chartDrawing">
    <cdr:from>
      <cdr:x>0.15271</cdr:x>
      <cdr:y>0.27001</cdr:y>
    </cdr:from>
    <cdr:to>
      <cdr:x>0.58465</cdr:x>
      <cdr:y>0.33548</cdr:y>
    </cdr:to>
    <cdr:sp macro="" textlink="">
      <cdr:nvSpPr>
        <cdr:cNvPr id="42" name="TextBox 41">
          <a:extLst xmlns:a="http://schemas.openxmlformats.org/drawingml/2006/main">
            <a:ext uri="{FF2B5EF4-FFF2-40B4-BE49-F238E27FC236}">
              <a16:creationId xmlns:a16="http://schemas.microsoft.com/office/drawing/2014/main" id="{35B54A38-366E-F862-B0FC-FCB364A2FB4F}"/>
            </a:ext>
          </a:extLst>
        </cdr:cNvPr>
        <cdr:cNvSpPr txBox="1"/>
      </cdr:nvSpPr>
      <cdr:spPr>
        <a:xfrm xmlns:a="http://schemas.openxmlformats.org/drawingml/2006/main" rot="20168349">
          <a:off x="1416746" y="2308460"/>
          <a:ext cx="4007265" cy="5597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400" b="1">
              <a:solidFill>
                <a:schemeClr val="accent2"/>
              </a:solidFill>
            </a:rPr>
            <a:t>Terrakion</a:t>
          </a:r>
          <a:r>
            <a:rPr lang="en-US" sz="1400" b="1" baseline="0">
              <a:solidFill>
                <a:schemeClr val="accent2"/>
              </a:solidFill>
            </a:rPr>
            <a:t> (Double Kick - Counter clone)</a:t>
          </a:r>
          <a:endParaRPr lang="en-US" sz="1200" b="1">
            <a:solidFill>
              <a:schemeClr val="accent2"/>
            </a:solidFill>
          </a:endParaRPr>
        </a:p>
      </cdr:txBody>
    </cdr:sp>
  </cdr:relSizeAnchor>
  <cdr:relSizeAnchor xmlns:cdr="http://schemas.openxmlformats.org/drawingml/2006/chartDrawing">
    <cdr:from>
      <cdr:x>0.17427</cdr:x>
      <cdr:y>0.42262</cdr:y>
    </cdr:from>
    <cdr:to>
      <cdr:x>0.60621</cdr:x>
      <cdr:y>0.48809</cdr:y>
    </cdr:to>
    <cdr:sp macro="" textlink="">
      <cdr:nvSpPr>
        <cdr:cNvPr id="43" name="TextBox 42">
          <a:extLst xmlns:a="http://schemas.openxmlformats.org/drawingml/2006/main">
            <a:ext uri="{FF2B5EF4-FFF2-40B4-BE49-F238E27FC236}">
              <a16:creationId xmlns:a16="http://schemas.microsoft.com/office/drawing/2014/main" id="{1B4B8C7F-C9E2-3681-6A56-A9C7FD28CB5E}"/>
            </a:ext>
          </a:extLst>
        </cdr:cNvPr>
        <cdr:cNvSpPr txBox="1"/>
      </cdr:nvSpPr>
      <cdr:spPr>
        <a:xfrm xmlns:a="http://schemas.openxmlformats.org/drawingml/2006/main" rot="20180870">
          <a:off x="1616765" y="3613197"/>
          <a:ext cx="4007265" cy="5597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400" b="1">
              <a:solidFill>
                <a:schemeClr val="accent2"/>
              </a:solidFill>
            </a:rPr>
            <a:t>Terrakion</a:t>
          </a:r>
          <a:r>
            <a:rPr lang="en-US" sz="1400" b="1" baseline="0">
              <a:solidFill>
                <a:schemeClr val="accent2"/>
              </a:solidFill>
            </a:rPr>
            <a:t> (Double Kick - Rock Smash clone)</a:t>
          </a:r>
          <a:endParaRPr lang="en-US" sz="1200" b="1">
            <a:solidFill>
              <a:schemeClr val="accent2"/>
            </a:solidFill>
          </a:endParaRPr>
        </a:p>
      </cdr:txBody>
    </cdr:sp>
  </cdr:relSizeAnchor>
  <cdr:relSizeAnchor xmlns:cdr="http://schemas.openxmlformats.org/drawingml/2006/chartDrawing">
    <cdr:from>
      <cdr:x>0.19771</cdr:x>
      <cdr:y>0.50447</cdr:y>
    </cdr:from>
    <cdr:to>
      <cdr:x>0.55846</cdr:x>
      <cdr:y>0.56994</cdr:y>
    </cdr:to>
    <cdr:sp macro="" textlink="">
      <cdr:nvSpPr>
        <cdr:cNvPr id="44" name="TextBox 43">
          <a:extLst xmlns:a="http://schemas.openxmlformats.org/drawingml/2006/main">
            <a:ext uri="{FF2B5EF4-FFF2-40B4-BE49-F238E27FC236}">
              <a16:creationId xmlns:a16="http://schemas.microsoft.com/office/drawing/2014/main" id="{C445BBE0-1D29-2B58-5C31-106CA5518F35}"/>
            </a:ext>
          </a:extLst>
        </cdr:cNvPr>
        <cdr:cNvSpPr txBox="1"/>
      </cdr:nvSpPr>
      <cdr:spPr>
        <a:xfrm xmlns:a="http://schemas.openxmlformats.org/drawingml/2006/main" rot="20233517">
          <a:off x="1834228" y="4313008"/>
          <a:ext cx="3346809" cy="5597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endParaRPr lang="en-US" sz="1200" b="1">
            <a:solidFill>
              <a:srgbClr val="9999FF"/>
            </a:solidFill>
          </a:endParaRPr>
        </a:p>
      </cdr:txBody>
    </cdr:sp>
  </cdr:relSizeAnchor>
  <cdr:relSizeAnchor xmlns:cdr="http://schemas.openxmlformats.org/drawingml/2006/chartDrawing">
    <cdr:from>
      <cdr:x>0.11962</cdr:x>
      <cdr:y>0.51289</cdr:y>
    </cdr:from>
    <cdr:to>
      <cdr:x>0.65319</cdr:x>
      <cdr:y>0.57836</cdr:y>
    </cdr:to>
    <cdr:sp macro="" textlink="">
      <cdr:nvSpPr>
        <cdr:cNvPr id="51" name="TextBox 50">
          <a:extLst xmlns:a="http://schemas.openxmlformats.org/drawingml/2006/main">
            <a:ext uri="{FF2B5EF4-FFF2-40B4-BE49-F238E27FC236}">
              <a16:creationId xmlns:a16="http://schemas.microsoft.com/office/drawing/2014/main" id="{F186DA7A-BC39-EB79-B6FE-3CB37640C613}"/>
            </a:ext>
          </a:extLst>
        </cdr:cNvPr>
        <cdr:cNvSpPr txBox="1"/>
      </cdr:nvSpPr>
      <cdr:spPr>
        <a:xfrm xmlns:a="http://schemas.openxmlformats.org/drawingml/2006/main" rot="20106372">
          <a:off x="1109767" y="4384972"/>
          <a:ext cx="4950087" cy="55974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>
              <a:solidFill>
                <a:srgbClr val="CC66FF"/>
              </a:solidFill>
            </a:rPr>
            <a:t>Mienshao (Aura Sphere), </a:t>
          </a:r>
          <a:r>
            <a:rPr kumimoji="0" lang="en-US" altLang="zh-CN" sz="1400" b="1" i="0" u="none" strike="noStrike" kern="0" cap="none" spc="0" normalizeH="0" baseline="0" noProof="0">
              <a:ln>
                <a:noFill/>
              </a:ln>
              <a:solidFill>
                <a:srgbClr val="9999FF"/>
              </a:solidFill>
              <a:effectLst/>
              <a:uLnTx/>
              <a:uFillTx/>
              <a:latin typeface="+mn-lt"/>
              <a:ea typeface="+mn-ea"/>
              <a:cs typeface="+mn-cs"/>
            </a:rPr>
            <a:t>Sneasler (Counter?/Dynamic Punch?)</a:t>
          </a:r>
          <a:endParaRPr kumimoji="0" lang="en-US" sz="1200" b="1" i="0" u="none" strike="noStrike" kern="0" cap="none" spc="0" normalizeH="0" baseline="0" noProof="0">
            <a:ln>
              <a:noFill/>
            </a:ln>
            <a:solidFill>
              <a:srgbClr val="9999FF"/>
            </a:solidFill>
            <a:effectLst/>
            <a:uLnTx/>
            <a:uFillTx/>
            <a:latin typeface="+mn-lt"/>
            <a:ea typeface="+mn-ea"/>
            <a:cs typeface="+mn-cs"/>
          </a:endParaRPr>
        </a:p>
        <a:p xmlns:a="http://schemas.openxmlformats.org/drawingml/2006/main">
          <a:pPr algn="r"/>
          <a:endParaRPr lang="en-US" sz="1200" b="1">
            <a:solidFill>
              <a:srgbClr val="CC66FF"/>
            </a:solidFill>
          </a:endParaRPr>
        </a:p>
      </cdr:txBody>
    </cdr:sp>
  </cdr:relSizeAnchor>
  <cdr:relSizeAnchor xmlns:cdr="http://schemas.openxmlformats.org/drawingml/2006/chartDrawing">
    <cdr:from>
      <cdr:x>0.56901</cdr:x>
      <cdr:y>0.52794</cdr:y>
    </cdr:from>
    <cdr:to>
      <cdr:x>0.82086</cdr:x>
      <cdr:y>0.59341</cdr:y>
    </cdr:to>
    <cdr:sp macro="" textlink="">
      <cdr:nvSpPr>
        <cdr:cNvPr id="52" name="TextBox 51">
          <a:extLst xmlns:a="http://schemas.openxmlformats.org/drawingml/2006/main">
            <a:ext uri="{FF2B5EF4-FFF2-40B4-BE49-F238E27FC236}">
              <a16:creationId xmlns:a16="http://schemas.microsoft.com/office/drawing/2014/main" id="{6436023E-35F2-B48E-09A4-29A6BD749241}"/>
            </a:ext>
          </a:extLst>
        </cdr:cNvPr>
        <cdr:cNvSpPr txBox="1"/>
      </cdr:nvSpPr>
      <cdr:spPr>
        <a:xfrm xmlns:a="http://schemas.openxmlformats.org/drawingml/2006/main" rot="20296851">
          <a:off x="5278881" y="4513684"/>
          <a:ext cx="2336504" cy="55974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0">
              <a:solidFill>
                <a:srgbClr val="FF0000"/>
              </a:solidFill>
            </a:rPr>
            <a:t>Galarian Zapdos</a:t>
          </a:r>
          <a:endParaRPr lang="en-US" sz="1100" b="0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0.33682</cdr:x>
      <cdr:y>0.6537</cdr:y>
    </cdr:from>
    <cdr:to>
      <cdr:x>0.69757</cdr:x>
      <cdr:y>0.71917</cdr:y>
    </cdr:to>
    <cdr:sp macro="" textlink="">
      <cdr:nvSpPr>
        <cdr:cNvPr id="53" name="TextBox 52">
          <a:extLst xmlns:a="http://schemas.openxmlformats.org/drawingml/2006/main">
            <a:ext uri="{FF2B5EF4-FFF2-40B4-BE49-F238E27FC236}">
              <a16:creationId xmlns:a16="http://schemas.microsoft.com/office/drawing/2014/main" id="{0287A3B9-60A3-FC2C-75AB-F3952547909C}"/>
            </a:ext>
          </a:extLst>
        </cdr:cNvPr>
        <cdr:cNvSpPr txBox="1"/>
      </cdr:nvSpPr>
      <cdr:spPr>
        <a:xfrm xmlns:a="http://schemas.openxmlformats.org/drawingml/2006/main" rot="20184008">
          <a:off x="3124841" y="5588838"/>
          <a:ext cx="3346809" cy="55974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400" b="1">
              <a:solidFill>
                <a:srgbClr val="9999FF"/>
              </a:solidFill>
            </a:rPr>
            <a:t>Sneasler (Counter?/Close Combat)</a:t>
          </a:r>
          <a:endParaRPr lang="en-US" sz="1200" b="1">
            <a:solidFill>
              <a:srgbClr val="9999FF"/>
            </a:solidFill>
          </a:endParaRPr>
        </a:p>
      </cdr:txBody>
    </cdr:sp>
  </cdr:relSizeAnchor>
  <cdr:relSizeAnchor xmlns:cdr="http://schemas.openxmlformats.org/drawingml/2006/chartDrawing">
    <cdr:from>
      <cdr:x>0.56657</cdr:x>
      <cdr:y>0.45007</cdr:y>
    </cdr:from>
    <cdr:to>
      <cdr:x>0.76919</cdr:x>
      <cdr:y>0.49148</cdr:y>
    </cdr:to>
    <cdr:sp macro="" textlink="">
      <cdr:nvSpPr>
        <cdr:cNvPr id="54" name="TextBox 53">
          <a:extLst xmlns:a="http://schemas.openxmlformats.org/drawingml/2006/main">
            <a:ext uri="{FF2B5EF4-FFF2-40B4-BE49-F238E27FC236}">
              <a16:creationId xmlns:a16="http://schemas.microsoft.com/office/drawing/2014/main" id="{E086160E-2CF4-2A5B-BA19-140CF87A3C37}"/>
            </a:ext>
          </a:extLst>
        </cdr:cNvPr>
        <cdr:cNvSpPr txBox="1"/>
      </cdr:nvSpPr>
      <cdr:spPr>
        <a:xfrm xmlns:a="http://schemas.openxmlformats.org/drawingml/2006/main" rot="20276955">
          <a:off x="5256276" y="3847950"/>
          <a:ext cx="1879780" cy="3540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ED7D31">
                  <a:lumMod val="75000"/>
                </a:srgbClr>
              </a:solidFill>
              <a:effectLst/>
              <a:uLnTx/>
              <a:uFillTx/>
              <a:latin typeface="+mn-lt"/>
              <a:ea typeface="+mn-ea"/>
              <a:cs typeface="+mn-cs"/>
            </a:rPr>
            <a:t>Mega Lopunny</a:t>
          </a:r>
          <a:endParaRPr lang="en-US" sz="900" b="0">
            <a:solidFill>
              <a:schemeClr val="accent6"/>
            </a:solidFill>
          </a:endParaRPr>
        </a:p>
      </cdr:txBody>
    </cdr:sp>
  </cdr:relSizeAnchor>
</c:userShapes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0.56862</cdr:x>
      <cdr:y>0.15937</cdr:y>
    </cdr:from>
    <cdr:to>
      <cdr:x>0.77124</cdr:x>
      <cdr:y>0.20078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F1414D31-F017-AC1E-35DA-99AF2D224BD1}"/>
            </a:ext>
          </a:extLst>
        </cdr:cNvPr>
        <cdr:cNvSpPr txBox="1"/>
      </cdr:nvSpPr>
      <cdr:spPr>
        <a:xfrm xmlns:a="http://schemas.openxmlformats.org/drawingml/2006/main" rot="20456516">
          <a:off x="5275296" y="1362839"/>
          <a:ext cx="1879779" cy="3541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100" b="0">
              <a:solidFill>
                <a:schemeClr val="accent1">
                  <a:lumMod val="60000"/>
                  <a:lumOff val="40000"/>
                </a:schemeClr>
              </a:solidFill>
            </a:rPr>
            <a:t>Shadow Machamp</a:t>
          </a:r>
        </a:p>
      </cdr:txBody>
    </cdr:sp>
  </cdr:relSizeAnchor>
  <cdr:relSizeAnchor xmlns:cdr="http://schemas.openxmlformats.org/drawingml/2006/chartDrawing">
    <cdr:from>
      <cdr:x>0.42309</cdr:x>
      <cdr:y>0.5162</cdr:y>
    </cdr:from>
    <cdr:to>
      <cdr:x>0.52137</cdr:x>
      <cdr:y>0.60865</cdr:y>
    </cdr:to>
    <cdr:sp macro="" textlink="">
      <cdr:nvSpPr>
        <cdr:cNvPr id="23" name="TextBox 22">
          <a:extLst xmlns:a="http://schemas.openxmlformats.org/drawingml/2006/main">
            <a:ext uri="{FF2B5EF4-FFF2-40B4-BE49-F238E27FC236}">
              <a16:creationId xmlns:a16="http://schemas.microsoft.com/office/drawing/2014/main" id="{187E8053-77FA-8D35-A1D2-B108779C4A9C}"/>
            </a:ext>
          </a:extLst>
        </cdr:cNvPr>
        <cdr:cNvSpPr txBox="1"/>
      </cdr:nvSpPr>
      <cdr:spPr>
        <a:xfrm xmlns:a="http://schemas.openxmlformats.org/drawingml/2006/main">
          <a:off x="3936208" y="510540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0.07744</cdr:x>
      <cdr:y>0.32172</cdr:y>
    </cdr:from>
    <cdr:to>
      <cdr:x>0.40349</cdr:x>
      <cdr:y>0.42244</cdr:y>
    </cdr:to>
    <cdr:sp macro="" textlink="">
      <cdr:nvSpPr>
        <cdr:cNvPr id="28" name="TextBox 27">
          <a:extLst xmlns:a="http://schemas.openxmlformats.org/drawingml/2006/main">
            <a:ext uri="{FF2B5EF4-FFF2-40B4-BE49-F238E27FC236}">
              <a16:creationId xmlns:a16="http://schemas.microsoft.com/office/drawing/2014/main" id="{B4BC5EEC-00EF-788A-04D1-80E7CB2840CB}"/>
            </a:ext>
          </a:extLst>
        </cdr:cNvPr>
        <cdr:cNvSpPr txBox="1"/>
      </cdr:nvSpPr>
      <cdr:spPr>
        <a:xfrm xmlns:a="http://schemas.openxmlformats.org/drawingml/2006/main">
          <a:off x="718439" y="2751129"/>
          <a:ext cx="3024885" cy="8612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100" b="1">
              <a:solidFill>
                <a:srgbClr val="C00000"/>
              </a:solidFill>
            </a:rPr>
            <a:t>L40 Lucario</a:t>
          </a:r>
        </a:p>
        <a:p xmlns:a="http://schemas.openxmlformats.org/drawingml/2006/main">
          <a:r>
            <a:rPr lang="en-US" sz="1100" b="1">
              <a:solidFill>
                <a:srgbClr val="C00000"/>
              </a:solidFill>
            </a:rPr>
            <a:t>L30</a:t>
          </a:r>
          <a:r>
            <a:rPr lang="en-US" sz="1100" b="1" baseline="0">
              <a:solidFill>
                <a:srgbClr val="C00000"/>
              </a:solidFill>
            </a:rPr>
            <a:t> Shadow Machamp</a:t>
          </a:r>
          <a:endParaRPr lang="en-US" sz="1100" b="1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0.36947</cdr:x>
      <cdr:y>0.05923</cdr:y>
    </cdr:from>
    <cdr:to>
      <cdr:x>0.81372</cdr:x>
      <cdr:y>0.15474</cdr:y>
    </cdr:to>
    <cdr:sp macro="" textlink="">
      <cdr:nvSpPr>
        <cdr:cNvPr id="31" name="TextBox 1">
          <a:extLst xmlns:a="http://schemas.openxmlformats.org/drawingml/2006/main">
            <a:ext uri="{FF2B5EF4-FFF2-40B4-BE49-F238E27FC236}">
              <a16:creationId xmlns:a16="http://schemas.microsoft.com/office/drawing/2014/main" id="{59AF7F35-F161-8276-FB65-25AC384A898B}"/>
            </a:ext>
          </a:extLst>
        </cdr:cNvPr>
        <cdr:cNvSpPr txBox="1"/>
      </cdr:nvSpPr>
      <cdr:spPr>
        <a:xfrm xmlns:a="http://schemas.openxmlformats.org/drawingml/2006/main">
          <a:off x="3418785" y="504096"/>
          <a:ext cx="4110698" cy="8128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Damage Per Second (DPS):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How fast you're dealing damage in raid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Important in raids, but overvalues glass cannons (e.g. Breloom, Pheromosa)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Good for shortmanning and dodging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The greater, the better</a:t>
          </a:r>
        </a:p>
      </cdr:txBody>
    </cdr:sp>
  </cdr:relSizeAnchor>
  <cdr:relSizeAnchor xmlns:cdr="http://schemas.openxmlformats.org/drawingml/2006/chartDrawing">
    <cdr:from>
      <cdr:x>0.18344</cdr:x>
      <cdr:y>0.69106</cdr:y>
    </cdr:from>
    <cdr:to>
      <cdr:x>0.52931</cdr:x>
      <cdr:y>0.75653</cdr:y>
    </cdr:to>
    <cdr:sp macro="" textlink="">
      <cdr:nvSpPr>
        <cdr:cNvPr id="61" name="TextBox 60">
          <a:extLst xmlns:a="http://schemas.openxmlformats.org/drawingml/2006/main">
            <a:ext uri="{FF2B5EF4-FFF2-40B4-BE49-F238E27FC236}">
              <a16:creationId xmlns:a16="http://schemas.microsoft.com/office/drawing/2014/main" id="{173F4F3C-8588-FA1E-B341-9D76813554A1}"/>
            </a:ext>
          </a:extLst>
        </cdr:cNvPr>
        <cdr:cNvSpPr txBox="1"/>
      </cdr:nvSpPr>
      <cdr:spPr>
        <a:xfrm xmlns:a="http://schemas.openxmlformats.org/drawingml/2006/main" rot="20485226">
          <a:off x="1701827" y="5909455"/>
          <a:ext cx="3208761" cy="5598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400" b="1">
              <a:solidFill>
                <a:srgbClr val="FF0000"/>
              </a:solidFill>
            </a:rPr>
            <a:t>Galarian</a:t>
          </a:r>
          <a:r>
            <a:rPr lang="en-US" sz="1400" b="1" baseline="0">
              <a:solidFill>
                <a:srgbClr val="FF0000"/>
              </a:solidFill>
            </a:rPr>
            <a:t> Zapdos (Superpower)</a:t>
          </a:r>
          <a:endParaRPr lang="en-US" sz="1200" b="1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0.57088</cdr:x>
      <cdr:y>0.7053</cdr:y>
    </cdr:from>
    <cdr:to>
      <cdr:x>0.7735</cdr:x>
      <cdr:y>0.74671</cdr:y>
    </cdr:to>
    <cdr:sp macro="" textlink="">
      <cdr:nvSpPr>
        <cdr:cNvPr id="72" name="TextBox 71">
          <a:extLst xmlns:a="http://schemas.openxmlformats.org/drawingml/2006/main">
            <a:ext uri="{FF2B5EF4-FFF2-40B4-BE49-F238E27FC236}">
              <a16:creationId xmlns:a16="http://schemas.microsoft.com/office/drawing/2014/main" id="{85B2BE5A-A094-AA18-B9ED-EEB10A263117}"/>
            </a:ext>
          </a:extLst>
        </cdr:cNvPr>
        <cdr:cNvSpPr txBox="1"/>
      </cdr:nvSpPr>
      <cdr:spPr>
        <a:xfrm xmlns:a="http://schemas.openxmlformats.org/drawingml/2006/main" rot="20727135">
          <a:off x="5296262" y="6031247"/>
          <a:ext cx="1879779" cy="3541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900" b="0">
              <a:solidFill>
                <a:schemeClr val="accent2"/>
              </a:solidFill>
            </a:rPr>
            <a:t>Hariyama</a:t>
          </a:r>
          <a:endParaRPr lang="en-US" sz="900" b="0">
            <a:solidFill>
              <a:schemeClr val="accent2"/>
            </a:solidFill>
          </a:endParaRPr>
        </a:p>
      </cdr:txBody>
    </cdr:sp>
  </cdr:relSizeAnchor>
  <cdr:relSizeAnchor xmlns:cdr="http://schemas.openxmlformats.org/drawingml/2006/chartDrawing">
    <cdr:from>
      <cdr:x>0.00641</cdr:x>
      <cdr:y>0</cdr:y>
    </cdr:from>
    <cdr:to>
      <cdr:x>0.00641</cdr:x>
      <cdr:y>0</cdr:y>
    </cdr:to>
    <cdr:grpSp>
      <cdr:nvGrpSpPr>
        <cdr:cNvPr id="8" name="Group 7">
          <a:extLst xmlns:a="http://schemas.openxmlformats.org/drawingml/2006/main">
            <a:ext uri="{FF2B5EF4-FFF2-40B4-BE49-F238E27FC236}">
              <a16:creationId xmlns:a16="http://schemas.microsoft.com/office/drawing/2014/main" id="{756982F4-50B9-8303-3AEC-017EB14EA995}"/>
            </a:ext>
          </a:extLst>
        </cdr:cNvPr>
        <cdr:cNvGrpSpPr/>
      </cdr:nvGrpSpPr>
      <cdr:grpSpPr>
        <a:xfrm xmlns:a="http://schemas.openxmlformats.org/drawingml/2006/main">
          <a:off x="59346" y="0"/>
          <a:ext cx="0" cy="0"/>
          <a:chOff x="59346" y="0"/>
          <a:chExt cx="0" cy="0"/>
        </a:xfrm>
      </cdr:grpSpPr>
      <cdr:grpSp>
        <cdr:nvGrpSpPr>
          <cdr:cNvPr id="3" name="Group 2">
            <a:extLst xmlns:a="http://schemas.openxmlformats.org/drawingml/2006/main">
              <a:ext uri="{FF2B5EF4-FFF2-40B4-BE49-F238E27FC236}">
                <a16:creationId xmlns:a16="http://schemas.microsoft.com/office/drawing/2014/main" id="{DEA65A16-8F38-E777-6497-D0D96EA75261}"/>
              </a:ext>
            </a:extLst>
          </cdr:cNvPr>
          <cdr:cNvGrpSpPr/>
        </cdr:nvGrpSpPr>
        <cdr:grpSpPr>
          <a:xfrm xmlns:a="http://schemas.openxmlformats.org/drawingml/2006/main">
            <a:off x="59491" y="0"/>
            <a:ext cx="0" cy="0"/>
            <a:chOff x="59491" y="0"/>
            <a:chExt cx="0" cy="0"/>
          </a:xfrm>
        </cdr:grpSpPr>
      </cdr:grpSp>
    </cdr:grpSp>
  </cdr:relSizeAnchor>
  <cdr:relSizeAnchor xmlns:cdr="http://schemas.openxmlformats.org/drawingml/2006/chartDrawing">
    <cdr:from>
      <cdr:x>0.0875</cdr:x>
      <cdr:y>0.06507</cdr:y>
    </cdr:from>
    <cdr:to>
      <cdr:x>0.44881</cdr:x>
      <cdr:y>0.18218</cdr:y>
    </cdr:to>
    <cdr:grpSp>
      <cdr:nvGrpSpPr>
        <cdr:cNvPr id="5" name="Group 4">
          <a:extLst xmlns:a="http://schemas.openxmlformats.org/drawingml/2006/main">
            <a:ext uri="{FF2B5EF4-FFF2-40B4-BE49-F238E27FC236}">
              <a16:creationId xmlns:a16="http://schemas.microsoft.com/office/drawing/2014/main" id="{EAC48D60-6A88-104E-B466-CD5CEA7838F6}"/>
            </a:ext>
          </a:extLst>
        </cdr:cNvPr>
        <cdr:cNvGrpSpPr/>
      </cdr:nvGrpSpPr>
      <cdr:grpSpPr>
        <a:xfrm xmlns:a="http://schemas.openxmlformats.org/drawingml/2006/main">
          <a:off x="810102" y="564932"/>
          <a:ext cx="3345122" cy="1016739"/>
          <a:chOff x="811769" y="556432"/>
          <a:chExt cx="3352005" cy="1001411"/>
        </a:xfrm>
      </cdr:grpSpPr>
      <cdr:grpSp>
        <cdr:nvGrpSpPr>
          <cdr:cNvPr id="35" name="Group 34">
            <a:extLst xmlns:a="http://schemas.openxmlformats.org/drawingml/2006/main">
              <a:ext uri="{FF2B5EF4-FFF2-40B4-BE49-F238E27FC236}">
                <a16:creationId xmlns:a16="http://schemas.microsoft.com/office/drawing/2014/main" id="{3454CE21-4DBF-1951-D704-63D4BDAA489B}"/>
              </a:ext>
            </a:extLst>
          </cdr:cNvPr>
          <cdr:cNvGrpSpPr/>
        </cdr:nvGrpSpPr>
        <cdr:grpSpPr>
          <a:xfrm xmlns:a="http://schemas.openxmlformats.org/drawingml/2006/main">
            <a:off x="811769" y="556432"/>
            <a:ext cx="2509241" cy="238819"/>
            <a:chOff x="1769271" y="1666870"/>
            <a:chExt cx="2516322" cy="276225"/>
          </a:xfrm>
        </cdr:grpSpPr>
        <cdr:cxnSp macro="">
          <cdr:nvCxnSpPr>
            <cdr:cNvPr id="33" name="Straight Connector 32">
              <a:extLst xmlns:a="http://schemas.openxmlformats.org/drawingml/2006/main">
                <a:ext uri="{FF2B5EF4-FFF2-40B4-BE49-F238E27FC236}">
                  <a16:creationId xmlns:a16="http://schemas.microsoft.com/office/drawing/2014/main" id="{93C21F53-BD59-AD59-BB3B-4BB5957A3B6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82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76200">
              <a:solidFill>
                <a:sysClr val="windowText" lastClr="000000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34" name="TextBox 33">
              <a:extLst xmlns:a="http://schemas.openxmlformats.org/drawingml/2006/main">
                <a:ext uri="{FF2B5EF4-FFF2-40B4-BE49-F238E27FC236}">
                  <a16:creationId xmlns:a16="http://schemas.microsoft.com/office/drawing/2014/main" id="{42D0A786-1DFD-4F02-E9F8-263771AF0A4D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0"/>
              <a:ext cx="1830523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Future Pokemon</a:t>
              </a:r>
            </a:p>
          </cdr:txBody>
        </cdr:sp>
      </cdr:grpSp>
      <cdr:grpSp>
        <cdr:nvGrpSpPr>
          <cdr:cNvPr id="39" name="Group 38">
            <a:extLst xmlns:a="http://schemas.openxmlformats.org/drawingml/2006/main">
              <a:ext uri="{FF2B5EF4-FFF2-40B4-BE49-F238E27FC236}">
                <a16:creationId xmlns:a16="http://schemas.microsoft.com/office/drawing/2014/main" id="{23CAA695-BA30-D0D9-4C8B-4987AF1C258F}"/>
              </a:ext>
            </a:extLst>
          </cdr:cNvPr>
          <cdr:cNvGrpSpPr/>
        </cdr:nvGrpSpPr>
        <cdr:grpSpPr>
          <a:xfrm xmlns:a="http://schemas.openxmlformats.org/drawingml/2006/main">
            <a:off x="811769" y="747086"/>
            <a:ext cx="2814838" cy="238815"/>
            <a:chOff x="1769271" y="1666878"/>
            <a:chExt cx="2822781" cy="276225"/>
          </a:xfrm>
        </cdr:grpSpPr>
        <cdr:cxnSp macro="">
          <cdr:nvCxnSpPr>
            <cdr:cNvPr id="40" name="Straight Connector 39">
              <a:extLst xmlns:a="http://schemas.openxmlformats.org/drawingml/2006/main">
                <a:ext uri="{FF2B5EF4-FFF2-40B4-BE49-F238E27FC236}">
                  <a16:creationId xmlns:a16="http://schemas.microsoft.com/office/drawing/2014/main" id="{A9CC7C3B-C24B-360B-1682-FB89617B8782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1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1" name="TextBox 40">
              <a:extLst xmlns:a="http://schemas.openxmlformats.org/drawingml/2006/main">
                <a:ext uri="{FF2B5EF4-FFF2-40B4-BE49-F238E27FC236}">
                  <a16:creationId xmlns:a16="http://schemas.microsoft.com/office/drawing/2014/main" id="{2B0F8902-193E-097C-23F2-AE8AB4993E95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8"/>
              <a:ext cx="2136982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Non-shadow non-mega</a:t>
              </a:r>
              <a:r>
                <a:rPr lang="en-US" altLang="zh-CN" sz="1100">
                  <a:solidFill>
                    <a:sysClr val="windowText" lastClr="000000"/>
                  </a:solidFill>
                </a:rPr>
                <a:t>s</a:t>
              </a:r>
              <a:endParaRPr lang="en-US" sz="1100">
                <a:solidFill>
                  <a:sysClr val="windowText" lastClr="000000"/>
                </a:solidFill>
              </a:endParaRPr>
            </a:p>
          </cdr:txBody>
        </cdr:sp>
      </cdr:grpSp>
      <cdr:grpSp>
        <cdr:nvGrpSpPr>
          <cdr:cNvPr id="45" name="Group 44">
            <a:extLst xmlns:a="http://schemas.openxmlformats.org/drawingml/2006/main">
              <a:ext uri="{FF2B5EF4-FFF2-40B4-BE49-F238E27FC236}">
                <a16:creationId xmlns:a16="http://schemas.microsoft.com/office/drawing/2014/main" id="{CE5F2755-96C3-1C40-E7C7-33EACF32EAC6}"/>
              </a:ext>
            </a:extLst>
          </cdr:cNvPr>
          <cdr:cNvGrpSpPr/>
        </cdr:nvGrpSpPr>
        <cdr:grpSpPr>
          <a:xfrm xmlns:a="http://schemas.openxmlformats.org/drawingml/2006/main">
            <a:off x="811769" y="937736"/>
            <a:ext cx="2217828" cy="238813"/>
            <a:chOff x="1769271" y="1666878"/>
            <a:chExt cx="2224087" cy="276225"/>
          </a:xfrm>
        </cdr:grpSpPr>
        <cdr:cxnSp macro="">
          <cdr:nvCxnSpPr>
            <cdr:cNvPr id="46" name="Straight Connector 45">
              <a:extLst xmlns:a="http://schemas.openxmlformats.org/drawingml/2006/main">
                <a:ext uri="{FF2B5EF4-FFF2-40B4-BE49-F238E27FC236}">
                  <a16:creationId xmlns:a16="http://schemas.microsoft.com/office/drawing/2014/main" id="{E05F7476-CB74-8940-1CC3-AD2A2DEAC1F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sys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7" name="TextBox 46">
              <a:extLst xmlns:a="http://schemas.openxmlformats.org/drawingml/2006/main">
                <a:ext uri="{FF2B5EF4-FFF2-40B4-BE49-F238E27FC236}">
                  <a16:creationId xmlns:a16="http://schemas.microsoft.com/office/drawing/2014/main" id="{7A1C6001-3F8C-8352-318C-C8F3E3AEB69D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Shadow Pokemon</a:t>
              </a:r>
            </a:p>
          </cdr:txBody>
        </cdr:sp>
      </cdr:grpSp>
      <cdr:grpSp>
        <cdr:nvGrpSpPr>
          <cdr:cNvPr id="48" name="Group 47">
            <a:extLst xmlns:a="http://schemas.openxmlformats.org/drawingml/2006/main">
              <a:ext uri="{FF2B5EF4-FFF2-40B4-BE49-F238E27FC236}">
                <a16:creationId xmlns:a16="http://schemas.microsoft.com/office/drawing/2014/main" id="{D6AE5B2E-3FD1-C9F1-826C-B88535E30773}"/>
              </a:ext>
            </a:extLst>
          </cdr:cNvPr>
          <cdr:cNvGrpSpPr/>
        </cdr:nvGrpSpPr>
        <cdr:grpSpPr>
          <a:xfrm xmlns:a="http://schemas.openxmlformats.org/drawingml/2006/main">
            <a:off x="811769" y="1128384"/>
            <a:ext cx="2217828" cy="238812"/>
            <a:chOff x="1769271" y="1666878"/>
            <a:chExt cx="2224087" cy="276225"/>
          </a:xfrm>
        </cdr:grpSpPr>
        <cdr:cxnSp macro="">
          <cdr:nvCxnSpPr>
            <cdr:cNvPr id="49" name="Straight Connector 48">
              <a:extLst xmlns:a="http://schemas.openxmlformats.org/drawingml/2006/main">
                <a:ext uri="{FF2B5EF4-FFF2-40B4-BE49-F238E27FC236}">
                  <a16:creationId xmlns:a16="http://schemas.microsoft.com/office/drawing/2014/main" id="{4ECB6BA2-61DD-A788-3788-77B10BB9727E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lg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50" name="TextBox 49">
              <a:extLst xmlns:a="http://schemas.openxmlformats.org/drawingml/2006/main">
                <a:ext uri="{FF2B5EF4-FFF2-40B4-BE49-F238E27FC236}">
                  <a16:creationId xmlns:a16="http://schemas.microsoft.com/office/drawing/2014/main" id="{970790DC-73D7-19B1-7895-9344C5BEBD6E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Mega Pokemon</a:t>
              </a:r>
            </a:p>
          </cdr:txBody>
        </cdr:sp>
      </cdr:grpSp>
      <cdr:grpSp>
        <cdr:nvGrpSpPr>
          <cdr:cNvPr id="101" name="Group 100">
            <a:extLst xmlns:a="http://schemas.openxmlformats.org/drawingml/2006/main">
              <a:ext uri="{FF2B5EF4-FFF2-40B4-BE49-F238E27FC236}">
                <a16:creationId xmlns:a16="http://schemas.microsoft.com/office/drawing/2014/main" id="{A656E4CC-59F4-AE72-92FA-63966BFB1E1F}"/>
              </a:ext>
            </a:extLst>
          </cdr:cNvPr>
          <cdr:cNvGrpSpPr/>
        </cdr:nvGrpSpPr>
        <cdr:grpSpPr>
          <a:xfrm xmlns:a="http://schemas.openxmlformats.org/drawingml/2006/main">
            <a:off x="811769" y="1319031"/>
            <a:ext cx="3352005" cy="238812"/>
            <a:chOff x="1757312" y="1666878"/>
            <a:chExt cx="3361466" cy="276225"/>
          </a:xfrm>
        </cdr:grpSpPr>
        <cdr:sp macro="" textlink="">
          <cdr:nvSpPr>
            <cdr:cNvPr id="103" name="TextBox 102">
              <a:extLst xmlns:a="http://schemas.openxmlformats.org/drawingml/2006/main">
                <a:ext uri="{FF2B5EF4-FFF2-40B4-BE49-F238E27FC236}">
                  <a16:creationId xmlns:a16="http://schemas.microsoft.com/office/drawing/2014/main" id="{65C14CD9-301C-31AD-0243-9755008BE2F1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Legacy moves or ticket-exclusives</a:t>
              </a:r>
            </a:p>
          </cdr:txBody>
        </cdr:sp>
        <cdr:sp macro="" textlink="">
          <cdr:nvSpPr>
            <cdr:cNvPr id="104" name="TextBox 103">
              <a:extLst xmlns:a="http://schemas.openxmlformats.org/drawingml/2006/main">
                <a:ext uri="{FF2B5EF4-FFF2-40B4-BE49-F238E27FC236}">
                  <a16:creationId xmlns:a16="http://schemas.microsoft.com/office/drawing/2014/main" id="{698C02EC-973F-480E-623E-2E50DA40D510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100">
                  <a:solidFill>
                    <a:sysClr val="windowText" lastClr="000000"/>
                  </a:solidFill>
                </a:rPr>
                <a:t>*</a:t>
              </a:r>
            </a:p>
          </cdr:txBody>
        </cdr:sp>
      </cdr:grpSp>
    </cdr:grpSp>
  </cdr:relSizeAnchor>
  <cdr:relSizeAnchor xmlns:cdr="http://schemas.openxmlformats.org/drawingml/2006/chartDrawing">
    <cdr:from>
      <cdr:x>0.83881</cdr:x>
      <cdr:y>0.90223</cdr:y>
    </cdr:from>
    <cdr:to>
      <cdr:x>0.94374</cdr:x>
      <cdr:y>0.95355</cdr:y>
    </cdr:to>
    <cdr:sp macro="" textlink="">
      <cdr:nvSpPr>
        <cdr:cNvPr id="75" name="TextBox 74">
          <a:extLst xmlns:a="http://schemas.openxmlformats.org/drawingml/2006/main">
            <a:ext uri="{FF2B5EF4-FFF2-40B4-BE49-F238E27FC236}">
              <a16:creationId xmlns:a16="http://schemas.microsoft.com/office/drawing/2014/main" id="{DD511171-F35A-B5B2-7D8B-37A27D1F6384}"/>
            </a:ext>
          </a:extLst>
        </cdr:cNvPr>
        <cdr:cNvSpPr txBox="1"/>
      </cdr:nvSpPr>
      <cdr:spPr>
        <a:xfrm xmlns:a="http://schemas.openxmlformats.org/drawingml/2006/main">
          <a:off x="7781923" y="7715251"/>
          <a:ext cx="973479" cy="43882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rgbClr val="70AD47">
                  <a:lumMod val="75000"/>
                </a:srgbClr>
              </a:solidFill>
              <a:effectLst/>
              <a:uLnTx/>
              <a:uFillTx/>
              <a:latin typeface="+mn-lt"/>
              <a:ea typeface="+mn-ea"/>
              <a:cs typeface="+mn-cs"/>
            </a:rPr>
            <a:t>(1) Sirfetch'd</a:t>
          </a:r>
          <a:endParaRPr lang="en-US" sz="900">
            <a:solidFill>
              <a:schemeClr val="accent1"/>
            </a:solidFill>
          </a:endParaRPr>
        </a:p>
        <a:p xmlns:a="http://schemas.openxmlformats.org/drawingml/2006/main">
          <a:r>
            <a:rPr lang="en-US" sz="900">
              <a:solidFill>
                <a:schemeClr val="accent1"/>
              </a:solidFill>
            </a:rPr>
            <a:t>(2) Heracross</a:t>
          </a:r>
        </a:p>
      </cdr:txBody>
    </cdr:sp>
  </cdr:relSizeAnchor>
  <cdr:relSizeAnchor xmlns:cdr="http://schemas.openxmlformats.org/drawingml/2006/chartDrawing">
    <cdr:from>
      <cdr:x>0.57074</cdr:x>
      <cdr:y>0.31388</cdr:y>
    </cdr:from>
    <cdr:to>
      <cdr:x>0.77336</cdr:x>
      <cdr:y>0.35529</cdr:y>
    </cdr:to>
    <cdr:sp macro="" textlink="">
      <cdr:nvSpPr>
        <cdr:cNvPr id="64" name="TextBox 63">
          <a:extLst xmlns:a="http://schemas.openxmlformats.org/drawingml/2006/main">
            <a:ext uri="{FF2B5EF4-FFF2-40B4-BE49-F238E27FC236}">
              <a16:creationId xmlns:a16="http://schemas.microsoft.com/office/drawing/2014/main" id="{6C0930B4-AF28-7F05-5C6E-8EF773571599}"/>
            </a:ext>
          </a:extLst>
        </cdr:cNvPr>
        <cdr:cNvSpPr txBox="1"/>
      </cdr:nvSpPr>
      <cdr:spPr>
        <a:xfrm xmlns:a="http://schemas.openxmlformats.org/drawingml/2006/main" rot="20566328">
          <a:off x="5294994" y="2684061"/>
          <a:ext cx="1879779" cy="3541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100" b="0">
              <a:solidFill>
                <a:schemeClr val="accent2"/>
              </a:solidFill>
            </a:rPr>
            <a:t>Shadow Hariyama</a:t>
          </a:r>
        </a:p>
      </cdr:txBody>
    </cdr:sp>
  </cdr:relSizeAnchor>
  <cdr:relSizeAnchor xmlns:cdr="http://schemas.openxmlformats.org/drawingml/2006/chartDrawing">
    <cdr:from>
      <cdr:x>0.57026</cdr:x>
      <cdr:y>0.28102</cdr:y>
    </cdr:from>
    <cdr:to>
      <cdr:x>0.77288</cdr:x>
      <cdr:y>0.32243</cdr:y>
    </cdr:to>
    <cdr:sp macro="" textlink="">
      <cdr:nvSpPr>
        <cdr:cNvPr id="65" name="TextBox 64">
          <a:extLst xmlns:a="http://schemas.openxmlformats.org/drawingml/2006/main">
            <a:ext uri="{FF2B5EF4-FFF2-40B4-BE49-F238E27FC236}">
              <a16:creationId xmlns:a16="http://schemas.microsoft.com/office/drawing/2014/main" id="{4A5A233E-519C-0371-A682-1E52FE1EB8C5}"/>
            </a:ext>
          </a:extLst>
        </cdr:cNvPr>
        <cdr:cNvSpPr txBox="1"/>
      </cdr:nvSpPr>
      <cdr:spPr>
        <a:xfrm xmlns:a="http://schemas.openxmlformats.org/drawingml/2006/main" rot="20584937">
          <a:off x="5290539" y="2403089"/>
          <a:ext cx="1879780" cy="3541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0">
              <a:solidFill>
                <a:schemeClr val="accent1"/>
              </a:solidFill>
            </a:rPr>
            <a:t>Lucario</a:t>
          </a:r>
          <a:endParaRPr lang="en-US" sz="1100" b="0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0.56862</cdr:x>
      <cdr:y>0.42782</cdr:y>
    </cdr:from>
    <cdr:to>
      <cdr:x>0.77124</cdr:x>
      <cdr:y>0.46923</cdr:y>
    </cdr:to>
    <cdr:sp macro="" textlink="">
      <cdr:nvSpPr>
        <cdr:cNvPr id="68" name="TextBox 67">
          <a:extLst xmlns:a="http://schemas.openxmlformats.org/drawingml/2006/main">
            <a:ext uri="{FF2B5EF4-FFF2-40B4-BE49-F238E27FC236}">
              <a16:creationId xmlns:a16="http://schemas.microsoft.com/office/drawing/2014/main" id="{AB433EC5-295D-B7AF-3E40-E237787EACE5}"/>
            </a:ext>
          </a:extLst>
        </cdr:cNvPr>
        <cdr:cNvSpPr txBox="1"/>
      </cdr:nvSpPr>
      <cdr:spPr>
        <a:xfrm xmlns:a="http://schemas.openxmlformats.org/drawingml/2006/main" rot="20686846">
          <a:off x="5275295" y="3658388"/>
          <a:ext cx="1879779" cy="3541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endParaRPr lang="en-US" sz="1100" b="0">
            <a:solidFill>
              <a:schemeClr val="accent1">
                <a:lumMod val="60000"/>
                <a:lumOff val="4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0.57035</cdr:x>
      <cdr:y>0.5237</cdr:y>
    </cdr:from>
    <cdr:to>
      <cdr:x>0.77297</cdr:x>
      <cdr:y>0.56511</cdr:y>
    </cdr:to>
    <cdr:sp macro="" textlink="">
      <cdr:nvSpPr>
        <cdr:cNvPr id="71" name="TextBox 70">
          <a:extLst xmlns:a="http://schemas.openxmlformats.org/drawingml/2006/main">
            <a:ext uri="{FF2B5EF4-FFF2-40B4-BE49-F238E27FC236}">
              <a16:creationId xmlns:a16="http://schemas.microsoft.com/office/drawing/2014/main" id="{1DDEF891-CCF1-AF26-6C40-A57738329F7D}"/>
            </a:ext>
          </a:extLst>
        </cdr:cNvPr>
        <cdr:cNvSpPr txBox="1"/>
      </cdr:nvSpPr>
      <cdr:spPr>
        <a:xfrm xmlns:a="http://schemas.openxmlformats.org/drawingml/2006/main" rot="20649748">
          <a:off x="5291342" y="4478325"/>
          <a:ext cx="1879779" cy="3541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900" b="0">
              <a:solidFill>
                <a:schemeClr val="accent6"/>
              </a:solidFill>
            </a:rPr>
            <a:t>Breloom</a:t>
          </a:r>
        </a:p>
      </cdr:txBody>
    </cdr:sp>
  </cdr:relSizeAnchor>
  <cdr:relSizeAnchor xmlns:cdr="http://schemas.openxmlformats.org/drawingml/2006/chartDrawing">
    <cdr:from>
      <cdr:x>0.56759</cdr:x>
      <cdr:y>0.55869</cdr:y>
    </cdr:from>
    <cdr:to>
      <cdr:x>0.77021</cdr:x>
      <cdr:y>0.6001</cdr:y>
    </cdr:to>
    <cdr:sp macro="" textlink="">
      <cdr:nvSpPr>
        <cdr:cNvPr id="73" name="TextBox 72">
          <a:extLst xmlns:a="http://schemas.openxmlformats.org/drawingml/2006/main">
            <a:ext uri="{FF2B5EF4-FFF2-40B4-BE49-F238E27FC236}">
              <a16:creationId xmlns:a16="http://schemas.microsoft.com/office/drawing/2014/main" id="{DA4C1FF0-7EBD-8DEE-285C-7F8FAAE324A2}"/>
            </a:ext>
          </a:extLst>
        </cdr:cNvPr>
        <cdr:cNvSpPr txBox="1"/>
      </cdr:nvSpPr>
      <cdr:spPr>
        <a:xfrm xmlns:a="http://schemas.openxmlformats.org/drawingml/2006/main" rot="20540890">
          <a:off x="5265738" y="4777534"/>
          <a:ext cx="1879780" cy="3541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4472C4">
                  <a:lumMod val="60000"/>
                  <a:lumOff val="40000"/>
                </a:srgbClr>
              </a:solidFill>
              <a:effectLst/>
              <a:uLnTx/>
              <a:uFillTx/>
              <a:latin typeface="+mn-lt"/>
              <a:ea typeface="+mn-ea"/>
              <a:cs typeface="+mn-cs"/>
            </a:rPr>
            <a:t>Machamp, </a:t>
          </a:r>
          <a:r>
            <a:rPr lang="en-US" sz="1100" b="0">
              <a:solidFill>
                <a:schemeClr val="accent2">
                  <a:lumMod val="75000"/>
                </a:schemeClr>
              </a:solidFill>
            </a:rPr>
            <a:t>Mega Lopunny</a:t>
          </a:r>
        </a:p>
      </cdr:txBody>
    </cdr:sp>
  </cdr:relSizeAnchor>
  <cdr:relSizeAnchor xmlns:cdr="http://schemas.openxmlformats.org/drawingml/2006/chartDrawing">
    <cdr:from>
      <cdr:x>0.57363</cdr:x>
      <cdr:y>0.82492</cdr:y>
    </cdr:from>
    <cdr:to>
      <cdr:x>0.82548</cdr:x>
      <cdr:y>0.89039</cdr:y>
    </cdr:to>
    <cdr:sp macro="" textlink="">
      <cdr:nvSpPr>
        <cdr:cNvPr id="77" name="TextBox 76">
          <a:extLst xmlns:a="http://schemas.openxmlformats.org/drawingml/2006/main">
            <a:ext uri="{FF2B5EF4-FFF2-40B4-BE49-F238E27FC236}">
              <a16:creationId xmlns:a16="http://schemas.microsoft.com/office/drawing/2014/main" id="{D4818788-21C7-8E2C-DAD5-D2C1CED1968D}"/>
            </a:ext>
          </a:extLst>
        </cdr:cNvPr>
        <cdr:cNvSpPr txBox="1"/>
      </cdr:nvSpPr>
      <cdr:spPr>
        <a:xfrm xmlns:a="http://schemas.openxmlformats.org/drawingml/2006/main" rot="20733613">
          <a:off x="5321787" y="7054161"/>
          <a:ext cx="2336505" cy="55985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0">
              <a:solidFill>
                <a:srgbClr val="9999FF"/>
              </a:solidFill>
            </a:rPr>
            <a:t>Sneasler</a:t>
          </a:r>
          <a:endParaRPr lang="en-US" sz="1050" b="0">
            <a:solidFill>
              <a:srgbClr val="9999FF"/>
            </a:solidFill>
          </a:endParaRPr>
        </a:p>
      </cdr:txBody>
    </cdr:sp>
  </cdr:relSizeAnchor>
  <cdr:relSizeAnchor xmlns:cdr="http://schemas.openxmlformats.org/drawingml/2006/chartDrawing">
    <cdr:from>
      <cdr:x>0.73973</cdr:x>
      <cdr:y>0.1843</cdr:y>
    </cdr:from>
    <cdr:to>
      <cdr:x>0.96117</cdr:x>
      <cdr:y>0.24724</cdr:y>
    </cdr:to>
    <cdr:sp macro="" textlink="">
      <cdr:nvSpPr>
        <cdr:cNvPr id="78" name="TextBox 77">
          <a:extLst xmlns:a="http://schemas.openxmlformats.org/drawingml/2006/main">
            <a:ext uri="{FF2B5EF4-FFF2-40B4-BE49-F238E27FC236}">
              <a16:creationId xmlns:a16="http://schemas.microsoft.com/office/drawing/2014/main" id="{370CA33E-B55C-63B0-5E2E-879AFA62A910}"/>
            </a:ext>
          </a:extLst>
        </cdr:cNvPr>
        <cdr:cNvSpPr txBox="1"/>
      </cdr:nvSpPr>
      <cdr:spPr>
        <a:xfrm xmlns:a="http://schemas.openxmlformats.org/drawingml/2006/main">
          <a:off x="6862744" y="1575971"/>
          <a:ext cx="2054380" cy="5382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rgbClr val="FF5050"/>
              </a:solidFill>
            </a:rPr>
            <a:t>L40-50</a:t>
          </a:r>
          <a:r>
            <a:rPr lang="en-US" altLang="zh-CN" sz="1100" b="1" baseline="0">
              <a:solidFill>
                <a:srgbClr val="FF5050"/>
              </a:solidFill>
            </a:rPr>
            <a:t> Shadow Machamp</a:t>
          </a:r>
          <a:endParaRPr lang="en-US" sz="1100" b="1">
            <a:solidFill>
              <a:srgbClr val="FF5050"/>
            </a:solidFill>
          </a:endParaRPr>
        </a:p>
      </cdr:txBody>
    </cdr:sp>
  </cdr:relSizeAnchor>
  <cdr:relSizeAnchor xmlns:cdr="http://schemas.openxmlformats.org/drawingml/2006/chartDrawing">
    <cdr:from>
      <cdr:x>0.73973</cdr:x>
      <cdr:y>0.71839</cdr:y>
    </cdr:from>
    <cdr:to>
      <cdr:x>0.96117</cdr:x>
      <cdr:y>0.78133</cdr:y>
    </cdr:to>
    <cdr:sp macro="" textlink="">
      <cdr:nvSpPr>
        <cdr:cNvPr id="79" name="TextBox 78">
          <a:extLst xmlns:a="http://schemas.openxmlformats.org/drawingml/2006/main">
            <a:ext uri="{FF2B5EF4-FFF2-40B4-BE49-F238E27FC236}">
              <a16:creationId xmlns:a16="http://schemas.microsoft.com/office/drawing/2014/main" id="{EEF3BC5A-8B35-5BFE-5E7C-3E0C223CEA60}"/>
            </a:ext>
          </a:extLst>
        </cdr:cNvPr>
        <cdr:cNvSpPr txBox="1"/>
      </cdr:nvSpPr>
      <cdr:spPr>
        <a:xfrm xmlns:a="http://schemas.openxmlformats.org/drawingml/2006/main">
          <a:off x="6862744" y="6143183"/>
          <a:ext cx="2054380" cy="5382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rgbClr val="C00000"/>
              </a:solidFill>
            </a:rPr>
            <a:t>L30</a:t>
          </a:r>
          <a:r>
            <a:rPr lang="en-US" altLang="zh-CN" sz="1100" b="1" baseline="0">
              <a:solidFill>
                <a:srgbClr val="C00000"/>
              </a:solidFill>
            </a:rPr>
            <a:t> Machamp</a:t>
          </a:r>
          <a:endParaRPr lang="en-US" sz="1100" b="1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0.73973</cdr:x>
      <cdr:y>0.8671</cdr:y>
    </cdr:from>
    <cdr:to>
      <cdr:x>0.96117</cdr:x>
      <cdr:y>0.93004</cdr:y>
    </cdr:to>
    <cdr:sp macro="" textlink="">
      <cdr:nvSpPr>
        <cdr:cNvPr id="81" name="TextBox 80">
          <a:extLst xmlns:a="http://schemas.openxmlformats.org/drawingml/2006/main">
            <a:ext uri="{FF2B5EF4-FFF2-40B4-BE49-F238E27FC236}">
              <a16:creationId xmlns:a16="http://schemas.microsoft.com/office/drawing/2014/main" id="{09A6A9B6-52E4-5EF2-943A-1268C1F7AE0C}"/>
            </a:ext>
          </a:extLst>
        </cdr:cNvPr>
        <cdr:cNvSpPr txBox="1"/>
      </cdr:nvSpPr>
      <cdr:spPr>
        <a:xfrm xmlns:a="http://schemas.openxmlformats.org/drawingml/2006/main">
          <a:off x="6862744" y="7414795"/>
          <a:ext cx="2054380" cy="5382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rgbClr val="FF5050"/>
              </a:solidFill>
            </a:rPr>
            <a:t>Budget counters</a:t>
          </a:r>
          <a:endParaRPr lang="en-US" sz="1100" b="1">
            <a:solidFill>
              <a:srgbClr val="FF5050"/>
            </a:solidFill>
          </a:endParaRPr>
        </a:p>
      </cdr:txBody>
    </cdr:sp>
  </cdr:relSizeAnchor>
  <cdr:relSizeAnchor xmlns:cdr="http://schemas.openxmlformats.org/drawingml/2006/chartDrawing">
    <cdr:from>
      <cdr:x>0.35426</cdr:x>
      <cdr:y>0.83298</cdr:y>
    </cdr:from>
    <cdr:to>
      <cdr:x>0.3947</cdr:x>
      <cdr:y>0.86524</cdr:y>
    </cdr:to>
    <cdr:sp macro="" textlink="">
      <cdr:nvSpPr>
        <cdr:cNvPr id="98" name="TextBox 97">
          <a:extLst xmlns:a="http://schemas.openxmlformats.org/drawingml/2006/main">
            <a:ext uri="{FF2B5EF4-FFF2-40B4-BE49-F238E27FC236}">
              <a16:creationId xmlns:a16="http://schemas.microsoft.com/office/drawing/2014/main" id="{E9C74359-0A7C-A48E-2557-95D5E3A77EBB}"/>
            </a:ext>
          </a:extLst>
        </cdr:cNvPr>
        <cdr:cNvSpPr txBox="1"/>
      </cdr:nvSpPr>
      <cdr:spPr>
        <a:xfrm xmlns:a="http://schemas.openxmlformats.org/drawingml/2006/main">
          <a:off x="3286568" y="7123037"/>
          <a:ext cx="375177" cy="27586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(1)</a:t>
          </a:r>
        </a:p>
      </cdr:txBody>
    </cdr:sp>
  </cdr:relSizeAnchor>
  <cdr:relSizeAnchor xmlns:cdr="http://schemas.openxmlformats.org/drawingml/2006/chartDrawing">
    <cdr:from>
      <cdr:x>0.56965</cdr:x>
      <cdr:y>0.48628</cdr:y>
    </cdr:from>
    <cdr:to>
      <cdr:x>0.77227</cdr:x>
      <cdr:y>0.52769</cdr:y>
    </cdr:to>
    <cdr:sp macro="" textlink="">
      <cdr:nvSpPr>
        <cdr:cNvPr id="42" name="TextBox 41">
          <a:extLst xmlns:a="http://schemas.openxmlformats.org/drawingml/2006/main">
            <a:ext uri="{FF2B5EF4-FFF2-40B4-BE49-F238E27FC236}">
              <a16:creationId xmlns:a16="http://schemas.microsoft.com/office/drawing/2014/main" id="{2DC36311-BDFD-52D5-0A1F-56C9481813A5}"/>
            </a:ext>
          </a:extLst>
        </cdr:cNvPr>
        <cdr:cNvSpPr txBox="1"/>
      </cdr:nvSpPr>
      <cdr:spPr>
        <a:xfrm xmlns:a="http://schemas.openxmlformats.org/drawingml/2006/main" rot="20613556">
          <a:off x="5284850" y="4158355"/>
          <a:ext cx="1879780" cy="3541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0">
              <a:solidFill>
                <a:srgbClr val="CC9900"/>
              </a:solidFill>
            </a:rPr>
            <a:t>Conkeldurr</a:t>
          </a:r>
          <a:endParaRPr lang="en-US" sz="1100" b="0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0.7521</cdr:x>
      <cdr:y>0.77785</cdr:y>
    </cdr:from>
    <cdr:to>
      <cdr:x>0.79254</cdr:x>
      <cdr:y>0.81011</cdr:y>
    </cdr:to>
    <cdr:sp macro="" textlink="">
      <cdr:nvSpPr>
        <cdr:cNvPr id="43" name="TextBox 42">
          <a:extLst xmlns:a="http://schemas.openxmlformats.org/drawingml/2006/main">
            <a:ext uri="{FF2B5EF4-FFF2-40B4-BE49-F238E27FC236}">
              <a16:creationId xmlns:a16="http://schemas.microsoft.com/office/drawing/2014/main" id="{B0442731-94C5-4A74-B0EE-78AB6EF24DCF}"/>
            </a:ext>
          </a:extLst>
        </cdr:cNvPr>
        <cdr:cNvSpPr txBox="1"/>
      </cdr:nvSpPr>
      <cdr:spPr>
        <a:xfrm xmlns:a="http://schemas.openxmlformats.org/drawingml/2006/main">
          <a:off x="6977505" y="6651595"/>
          <a:ext cx="375177" cy="27586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(2)</a:t>
          </a:r>
        </a:p>
      </cdr:txBody>
    </cdr:sp>
  </cdr:relSizeAnchor>
  <cdr:relSizeAnchor xmlns:cdr="http://schemas.openxmlformats.org/drawingml/2006/chartDrawing">
    <cdr:from>
      <cdr:x>0.07744</cdr:x>
      <cdr:y>0.45963</cdr:y>
    </cdr:from>
    <cdr:to>
      <cdr:x>0.40349</cdr:x>
      <cdr:y>0.56035</cdr:y>
    </cdr:to>
    <cdr:sp macro="" textlink="">
      <cdr:nvSpPr>
        <cdr:cNvPr id="44" name="TextBox 43">
          <a:extLst xmlns:a="http://schemas.openxmlformats.org/drawingml/2006/main">
            <a:ext uri="{FF2B5EF4-FFF2-40B4-BE49-F238E27FC236}">
              <a16:creationId xmlns:a16="http://schemas.microsoft.com/office/drawing/2014/main" id="{F6C4B443-B829-89BB-C27A-4539D07B3522}"/>
            </a:ext>
          </a:extLst>
        </cdr:cNvPr>
        <cdr:cNvSpPr txBox="1"/>
      </cdr:nvSpPr>
      <cdr:spPr>
        <a:xfrm xmlns:a="http://schemas.openxmlformats.org/drawingml/2006/main">
          <a:off x="718439" y="3930421"/>
          <a:ext cx="3024885" cy="86128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100" b="1">
              <a:solidFill>
                <a:srgbClr val="FF5050"/>
              </a:solidFill>
            </a:rPr>
            <a:t>L30 Lucario</a:t>
          </a:r>
          <a:endParaRPr lang="en-US" sz="1100" b="1">
            <a:solidFill>
              <a:srgbClr val="FF5050"/>
            </a:solidFill>
          </a:endParaRPr>
        </a:p>
      </cdr:txBody>
    </cdr:sp>
  </cdr:relSizeAnchor>
  <cdr:relSizeAnchor xmlns:cdr="http://schemas.openxmlformats.org/drawingml/2006/chartDrawing">
    <cdr:from>
      <cdr:x>0.16937</cdr:x>
      <cdr:y>0.31019</cdr:y>
    </cdr:from>
    <cdr:to>
      <cdr:x>0.71813</cdr:x>
      <cdr:y>0.37566</cdr:y>
    </cdr:to>
    <cdr:sp macro="" textlink="">
      <cdr:nvSpPr>
        <cdr:cNvPr id="51" name="TextBox 1">
          <a:extLst xmlns:a="http://schemas.openxmlformats.org/drawingml/2006/main">
            <a:ext uri="{FF2B5EF4-FFF2-40B4-BE49-F238E27FC236}">
              <a16:creationId xmlns:a16="http://schemas.microsoft.com/office/drawing/2014/main" id="{A04AB534-37DD-C4F3-3111-5B571175CA92}"/>
            </a:ext>
          </a:extLst>
        </cdr:cNvPr>
        <cdr:cNvSpPr txBox="1"/>
      </cdr:nvSpPr>
      <cdr:spPr>
        <a:xfrm xmlns:a="http://schemas.openxmlformats.org/drawingml/2006/main" rot="20353647">
          <a:off x="1571344" y="2652563"/>
          <a:ext cx="5091046" cy="55985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>
              <a:solidFill>
                <a:schemeClr val="accent2"/>
              </a:solidFill>
            </a:rPr>
            <a:t>Terrakion</a:t>
          </a:r>
          <a:r>
            <a:rPr lang="en-US" sz="1400" b="1" baseline="0">
              <a:solidFill>
                <a:schemeClr val="accent2"/>
              </a:solidFill>
            </a:rPr>
            <a:t> (Double Kick - Counter clone), </a:t>
          </a:r>
          <a:r>
            <a:rPr kumimoji="0" lang="en-US" sz="1400" b="1" i="0" u="none" strike="noStrike" kern="0" cap="none" spc="0" normalizeH="0" baseline="0" noProof="0">
              <a:ln>
                <a:noFill/>
              </a:ln>
              <a:solidFill>
                <a:srgbClr val="CC66FF"/>
              </a:solidFill>
              <a:effectLst/>
              <a:uLnTx/>
              <a:uFillTx/>
              <a:latin typeface="+mn-lt"/>
              <a:ea typeface="+mn-ea"/>
              <a:cs typeface="+mn-cs"/>
            </a:rPr>
            <a:t>Mienshao (Aura Sphere)</a:t>
          </a:r>
          <a:endParaRPr kumimoji="0" lang="en-US" sz="1200" b="1" i="0" u="none" strike="noStrike" kern="0" cap="none" spc="0" normalizeH="0" baseline="0" noProof="0">
            <a:ln>
              <a:noFill/>
            </a:ln>
            <a:solidFill>
              <a:srgbClr val="CC66FF"/>
            </a:solidFill>
            <a:effectLst/>
            <a:uLnTx/>
            <a:uFillTx/>
            <a:latin typeface="+mn-lt"/>
            <a:ea typeface="+mn-ea"/>
            <a:cs typeface="+mn-cs"/>
          </a:endParaRPr>
        </a:p>
        <a:p xmlns:a="http://schemas.openxmlformats.org/drawingml/2006/main">
          <a:pPr algn="r"/>
          <a:endParaRPr lang="en-US" sz="1200" b="1">
            <a:solidFill>
              <a:schemeClr val="accent2"/>
            </a:solidFill>
          </a:endParaRPr>
        </a:p>
      </cdr:txBody>
    </cdr:sp>
  </cdr:relSizeAnchor>
  <cdr:relSizeAnchor xmlns:cdr="http://schemas.openxmlformats.org/drawingml/2006/chartDrawing">
    <cdr:from>
      <cdr:x>0.12001</cdr:x>
      <cdr:y>0.55629</cdr:y>
    </cdr:from>
    <cdr:to>
      <cdr:x>0.53477</cdr:x>
      <cdr:y>0.62176</cdr:y>
    </cdr:to>
    <cdr:sp macro="" textlink="">
      <cdr:nvSpPr>
        <cdr:cNvPr id="53" name="TextBox 1">
          <a:extLst xmlns:a="http://schemas.openxmlformats.org/drawingml/2006/main">
            <a:ext uri="{FF2B5EF4-FFF2-40B4-BE49-F238E27FC236}">
              <a16:creationId xmlns:a16="http://schemas.microsoft.com/office/drawing/2014/main" id="{8E1B7C29-405C-5019-F5EB-0B836B1E8BCD}"/>
            </a:ext>
          </a:extLst>
        </cdr:cNvPr>
        <cdr:cNvSpPr txBox="1"/>
      </cdr:nvSpPr>
      <cdr:spPr>
        <a:xfrm xmlns:a="http://schemas.openxmlformats.org/drawingml/2006/main" rot="20413918">
          <a:off x="1113375" y="4756959"/>
          <a:ext cx="3847879" cy="55985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>
              <a:solidFill>
                <a:schemeClr val="accent2"/>
              </a:solidFill>
            </a:rPr>
            <a:t>Terrakion</a:t>
          </a:r>
          <a:r>
            <a:rPr lang="en-US" sz="1400" b="1" baseline="0">
              <a:solidFill>
                <a:schemeClr val="accent2"/>
              </a:solidFill>
            </a:rPr>
            <a:t> (Double Kick - Rock Smash clone) </a:t>
          </a:r>
          <a:endParaRPr kumimoji="0" lang="en-US" sz="1200" b="1" i="0" u="none" strike="noStrike" kern="0" cap="none" spc="0" normalizeH="0" baseline="0" noProof="0">
            <a:ln>
              <a:noFill/>
            </a:ln>
            <a:solidFill>
              <a:srgbClr val="9999FF"/>
            </a:solidFill>
            <a:effectLst/>
            <a:uLnTx/>
            <a:uFillTx/>
            <a:latin typeface="+mn-lt"/>
            <a:ea typeface="+mn-ea"/>
            <a:cs typeface="+mn-cs"/>
          </a:endParaRPr>
        </a:p>
        <a:p xmlns:a="http://schemas.openxmlformats.org/drawingml/2006/main">
          <a:pPr algn="r"/>
          <a:endParaRPr lang="en-US" sz="1200" b="1">
            <a:solidFill>
              <a:schemeClr val="accent2"/>
            </a:solidFill>
          </a:endParaRPr>
        </a:p>
      </cdr:txBody>
    </cdr:sp>
  </cdr:relSizeAnchor>
  <cdr:relSizeAnchor xmlns:cdr="http://schemas.openxmlformats.org/drawingml/2006/chartDrawing">
    <cdr:from>
      <cdr:x>0.18451</cdr:x>
      <cdr:y>0.48737</cdr:y>
    </cdr:from>
    <cdr:to>
      <cdr:x>0.52959</cdr:x>
      <cdr:y>0.55284</cdr:y>
    </cdr:to>
    <cdr:sp macro="" textlink="">
      <cdr:nvSpPr>
        <cdr:cNvPr id="54" name="TextBox 1">
          <a:extLst xmlns:a="http://schemas.openxmlformats.org/drawingml/2006/main">
            <a:ext uri="{FF2B5EF4-FFF2-40B4-BE49-F238E27FC236}">
              <a16:creationId xmlns:a16="http://schemas.microsoft.com/office/drawing/2014/main" id="{937D7CF9-5C6E-B127-CF29-A4C62DD060FB}"/>
            </a:ext>
          </a:extLst>
        </cdr:cNvPr>
        <cdr:cNvSpPr txBox="1"/>
      </cdr:nvSpPr>
      <cdr:spPr>
        <a:xfrm xmlns:a="http://schemas.openxmlformats.org/drawingml/2006/main" rot="20369287">
          <a:off x="1711730" y="4167607"/>
          <a:ext cx="3201432" cy="5598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400" b="1" i="0" u="none" strike="noStrike" kern="0" cap="none" spc="0" normalizeH="0" baseline="0" noProof="0">
              <a:ln>
                <a:noFill/>
              </a:ln>
              <a:solidFill>
                <a:srgbClr val="9999FF"/>
              </a:solidFill>
              <a:effectLst/>
              <a:uLnTx/>
              <a:uFillTx/>
              <a:latin typeface="+mn-lt"/>
              <a:ea typeface="+mn-ea"/>
              <a:cs typeface="+mn-cs"/>
            </a:rPr>
            <a:t>Sneasler (Counter?/Dynamic Punch?)</a:t>
          </a:r>
          <a:endParaRPr kumimoji="0" lang="en-US" sz="1200" b="1" i="0" u="none" strike="noStrike" kern="0" cap="none" spc="0" normalizeH="0" baseline="0" noProof="0">
            <a:ln>
              <a:noFill/>
            </a:ln>
            <a:solidFill>
              <a:srgbClr val="9999FF"/>
            </a:solidFill>
            <a:effectLst/>
            <a:uLnTx/>
            <a:uFillTx/>
            <a:latin typeface="+mn-lt"/>
            <a:ea typeface="+mn-ea"/>
            <a:cs typeface="+mn-cs"/>
          </a:endParaRPr>
        </a:p>
        <a:p xmlns:a="http://schemas.openxmlformats.org/drawingml/2006/main">
          <a:pPr algn="r"/>
          <a:endParaRPr lang="en-US" sz="1200" b="1">
            <a:solidFill>
              <a:schemeClr val="accent2"/>
            </a:solidFill>
          </a:endParaRPr>
        </a:p>
      </cdr:txBody>
    </cdr:sp>
  </cdr:relSizeAnchor>
  <cdr:relSizeAnchor xmlns:cdr="http://schemas.openxmlformats.org/drawingml/2006/chartDrawing">
    <cdr:from>
      <cdr:x>0.56999</cdr:x>
      <cdr:y>0.344</cdr:y>
    </cdr:from>
    <cdr:to>
      <cdr:x>0.77261</cdr:x>
      <cdr:y>0.38541</cdr:y>
    </cdr:to>
    <cdr:sp macro="" textlink="">
      <cdr:nvSpPr>
        <cdr:cNvPr id="55" name="TextBox 54">
          <a:extLst xmlns:a="http://schemas.openxmlformats.org/drawingml/2006/main">
            <a:ext uri="{FF2B5EF4-FFF2-40B4-BE49-F238E27FC236}">
              <a16:creationId xmlns:a16="http://schemas.microsoft.com/office/drawing/2014/main" id="{919D4F4B-7EDD-EEEF-B8B8-C735BDDBB657}"/>
            </a:ext>
          </a:extLst>
        </cdr:cNvPr>
        <cdr:cNvSpPr txBox="1"/>
      </cdr:nvSpPr>
      <cdr:spPr>
        <a:xfrm xmlns:a="http://schemas.openxmlformats.org/drawingml/2006/main" rot="20389405">
          <a:off x="5287975" y="2941620"/>
          <a:ext cx="1879779" cy="3541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100" b="0">
              <a:solidFill>
                <a:srgbClr val="CBE509"/>
              </a:solidFill>
            </a:rPr>
            <a:t>Pheromosa</a:t>
          </a:r>
        </a:p>
      </cdr:txBody>
    </cdr:sp>
  </cdr:relSizeAnchor>
  <cdr:relSizeAnchor xmlns:cdr="http://schemas.openxmlformats.org/drawingml/2006/chartDrawing">
    <cdr:from>
      <cdr:x>0.18786</cdr:x>
      <cdr:y>0.75077</cdr:y>
    </cdr:from>
    <cdr:to>
      <cdr:x>0.53294</cdr:x>
      <cdr:y>0.81624</cdr:y>
    </cdr:to>
    <cdr:sp macro="" textlink="">
      <cdr:nvSpPr>
        <cdr:cNvPr id="56" name="TextBox 1">
          <a:extLst xmlns:a="http://schemas.openxmlformats.org/drawingml/2006/main">
            <a:ext uri="{FF2B5EF4-FFF2-40B4-BE49-F238E27FC236}">
              <a16:creationId xmlns:a16="http://schemas.microsoft.com/office/drawing/2014/main" id="{2CF63FAD-538A-471F-9537-64084B5906D4}"/>
            </a:ext>
          </a:extLst>
        </cdr:cNvPr>
        <cdr:cNvSpPr txBox="1"/>
      </cdr:nvSpPr>
      <cdr:spPr>
        <a:xfrm xmlns:a="http://schemas.openxmlformats.org/drawingml/2006/main" rot="20429805">
          <a:off x="1742877" y="6420026"/>
          <a:ext cx="3201433" cy="5598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400" b="1" i="0" u="none" strike="noStrike" kern="0" cap="none" spc="0" normalizeH="0" baseline="0" noProof="0">
              <a:ln>
                <a:noFill/>
              </a:ln>
              <a:solidFill>
                <a:srgbClr val="9999FF"/>
              </a:solidFill>
              <a:effectLst/>
              <a:uLnTx/>
              <a:uFillTx/>
              <a:latin typeface="+mn-lt"/>
              <a:ea typeface="+mn-ea"/>
              <a:cs typeface="+mn-cs"/>
            </a:rPr>
            <a:t>Sneasler (Counter?/Close Combat)</a:t>
          </a:r>
          <a:endParaRPr kumimoji="0" lang="en-US" sz="1200" b="1" i="0" u="none" strike="noStrike" kern="0" cap="none" spc="0" normalizeH="0" baseline="0" noProof="0">
            <a:ln>
              <a:noFill/>
            </a:ln>
            <a:solidFill>
              <a:srgbClr val="9999FF"/>
            </a:solidFill>
            <a:effectLst/>
            <a:uLnTx/>
            <a:uFillTx/>
            <a:latin typeface="+mn-lt"/>
            <a:ea typeface="+mn-ea"/>
            <a:cs typeface="+mn-cs"/>
          </a:endParaRPr>
        </a:p>
        <a:p xmlns:a="http://schemas.openxmlformats.org/drawingml/2006/main">
          <a:pPr algn="r"/>
          <a:endParaRPr lang="en-US" sz="1200" b="1">
            <a:solidFill>
              <a:schemeClr val="accent2"/>
            </a:solidFill>
          </a:endParaRPr>
        </a:p>
      </cdr:txBody>
    </cdr:sp>
  </cdr:relSizeAnchor>
  <cdr:relSizeAnchor xmlns:cdr="http://schemas.openxmlformats.org/drawingml/2006/chartDrawing">
    <cdr:from>
      <cdr:x>0.57016</cdr:x>
      <cdr:y>0.66086</cdr:y>
    </cdr:from>
    <cdr:to>
      <cdr:x>0.77278</cdr:x>
      <cdr:y>0.70227</cdr:y>
    </cdr:to>
    <cdr:sp macro="" textlink="">
      <cdr:nvSpPr>
        <cdr:cNvPr id="57" name="TextBox 56">
          <a:extLst xmlns:a="http://schemas.openxmlformats.org/drawingml/2006/main">
            <a:ext uri="{FF2B5EF4-FFF2-40B4-BE49-F238E27FC236}">
              <a16:creationId xmlns:a16="http://schemas.microsoft.com/office/drawing/2014/main" id="{32B3D5F0-CE12-00C9-7A47-FABDB010681B}"/>
            </a:ext>
          </a:extLst>
        </cdr:cNvPr>
        <cdr:cNvSpPr txBox="1"/>
      </cdr:nvSpPr>
      <cdr:spPr>
        <a:xfrm xmlns:a="http://schemas.openxmlformats.org/drawingml/2006/main" rot="20592265">
          <a:off x="5289553" y="5651216"/>
          <a:ext cx="1879780" cy="35410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0">
              <a:solidFill>
                <a:srgbClr val="FF0000"/>
              </a:solidFill>
            </a:rPr>
            <a:t>Galarian Zapdos</a:t>
          </a:r>
          <a:endParaRPr lang="en-US" sz="1100" b="0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0.56964</cdr:x>
      <cdr:y>0.72849</cdr:y>
    </cdr:from>
    <cdr:to>
      <cdr:x>0.77226</cdr:x>
      <cdr:y>0.7699</cdr:y>
    </cdr:to>
    <cdr:sp macro="" textlink="">
      <cdr:nvSpPr>
        <cdr:cNvPr id="58" name="TextBox 57">
          <a:extLst xmlns:a="http://schemas.openxmlformats.org/drawingml/2006/main">
            <a:ext uri="{FF2B5EF4-FFF2-40B4-BE49-F238E27FC236}">
              <a16:creationId xmlns:a16="http://schemas.microsoft.com/office/drawing/2014/main" id="{D8E23E55-2616-194E-B95F-103C52B9036F}"/>
            </a:ext>
          </a:extLst>
        </cdr:cNvPr>
        <cdr:cNvSpPr txBox="1"/>
      </cdr:nvSpPr>
      <cdr:spPr>
        <a:xfrm xmlns:a="http://schemas.openxmlformats.org/drawingml/2006/main" rot="20668449">
          <a:off x="5284789" y="6229553"/>
          <a:ext cx="1879780" cy="35410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0">
              <a:solidFill>
                <a:srgbClr val="C00000"/>
              </a:solidFill>
            </a:rPr>
            <a:t>Buzzwole</a:t>
          </a:r>
          <a:endParaRPr lang="en-US" sz="1100" b="0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0.07744</cdr:x>
      <cdr:y>0.53259</cdr:y>
    </cdr:from>
    <cdr:to>
      <cdr:x>0.40349</cdr:x>
      <cdr:y>0.63331</cdr:y>
    </cdr:to>
    <cdr:sp macro="" textlink="">
      <cdr:nvSpPr>
        <cdr:cNvPr id="59" name="TextBox 58">
          <a:extLst xmlns:a="http://schemas.openxmlformats.org/drawingml/2006/main">
            <a:ext uri="{FF2B5EF4-FFF2-40B4-BE49-F238E27FC236}">
              <a16:creationId xmlns:a16="http://schemas.microsoft.com/office/drawing/2014/main" id="{88C4C2E4-AFAF-929F-DE03-50AF930A59DD}"/>
            </a:ext>
          </a:extLst>
        </cdr:cNvPr>
        <cdr:cNvSpPr txBox="1"/>
      </cdr:nvSpPr>
      <cdr:spPr>
        <a:xfrm xmlns:a="http://schemas.openxmlformats.org/drawingml/2006/main">
          <a:off x="718439" y="4554308"/>
          <a:ext cx="3024885" cy="86128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100" b="1">
              <a:solidFill>
                <a:srgbClr val="C00000"/>
              </a:solidFill>
            </a:rPr>
            <a:t>L40 Conkeldurr</a:t>
          </a:r>
          <a:endParaRPr lang="en-US" sz="1100" b="1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0.07744</cdr:x>
      <cdr:y>0.63284</cdr:y>
    </cdr:from>
    <cdr:to>
      <cdr:x>0.40349</cdr:x>
      <cdr:y>0.73356</cdr:y>
    </cdr:to>
    <cdr:sp macro="" textlink="">
      <cdr:nvSpPr>
        <cdr:cNvPr id="60" name="TextBox 59">
          <a:extLst xmlns:a="http://schemas.openxmlformats.org/drawingml/2006/main">
            <a:ext uri="{FF2B5EF4-FFF2-40B4-BE49-F238E27FC236}">
              <a16:creationId xmlns:a16="http://schemas.microsoft.com/office/drawing/2014/main" id="{BEBCDA36-0BA8-1F06-B906-53D8F0059D6E}"/>
            </a:ext>
          </a:extLst>
        </cdr:cNvPr>
        <cdr:cNvSpPr txBox="1"/>
      </cdr:nvSpPr>
      <cdr:spPr>
        <a:xfrm xmlns:a="http://schemas.openxmlformats.org/drawingml/2006/main">
          <a:off x="718439" y="5411558"/>
          <a:ext cx="3024885" cy="86128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100" b="1">
              <a:solidFill>
                <a:srgbClr val="FF5050"/>
              </a:solidFill>
            </a:rPr>
            <a:t>L40</a:t>
          </a:r>
          <a:r>
            <a:rPr lang="en-US" altLang="zh-CN" sz="1100" b="1" baseline="0">
              <a:solidFill>
                <a:srgbClr val="FF5050"/>
              </a:solidFill>
            </a:rPr>
            <a:t> Machamp</a:t>
          </a:r>
          <a:endParaRPr lang="en-US" altLang="zh-CN" sz="1100" b="1">
            <a:solidFill>
              <a:srgbClr val="FF5050"/>
            </a:solidFill>
          </a:endParaRPr>
        </a:p>
        <a:p xmlns:a="http://schemas.openxmlformats.org/drawingml/2006/main">
          <a:r>
            <a:rPr lang="en-US" altLang="zh-CN" sz="1100" b="1">
              <a:solidFill>
                <a:srgbClr val="FF5050"/>
              </a:solidFill>
            </a:rPr>
            <a:t>L30 Conkeldurr</a:t>
          </a:r>
          <a:endParaRPr lang="en-US" sz="1100" b="1">
            <a:solidFill>
              <a:srgbClr val="FF5050"/>
            </a:solidFill>
          </a:endParaRPr>
        </a:p>
      </cdr:txBody>
    </cdr:sp>
  </cdr:relSizeAnchor>
</c:userShapes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219076</xdr:colOff>
      <xdr:row>1</xdr:row>
      <xdr:rowOff>180974</xdr:rowOff>
    </xdr:from>
    <xdr:to>
      <xdr:col>27</xdr:col>
      <xdr:colOff>428640</xdr:colOff>
      <xdr:row>49</xdr:row>
      <xdr:rowOff>45459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4B089F-6D6A-4524-9E23-E5A5D11DC3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c:userShapes xmlns:c="http://schemas.openxmlformats.org/drawingml/2006/chart">
  <cdr:relSizeAnchor xmlns:cdr="http://schemas.openxmlformats.org/drawingml/2006/chartDrawing">
    <cdr:from>
      <cdr:x>0.5332</cdr:x>
      <cdr:y>0.15436</cdr:y>
    </cdr:from>
    <cdr:to>
      <cdr:x>0.73582</cdr:x>
      <cdr:y>0.19577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F1414D31-F017-AC1E-35DA-99AF2D224BD1}"/>
            </a:ext>
          </a:extLst>
        </cdr:cNvPr>
        <cdr:cNvSpPr txBox="1"/>
      </cdr:nvSpPr>
      <cdr:spPr>
        <a:xfrm xmlns:a="http://schemas.openxmlformats.org/drawingml/2006/main" rot="20750044">
          <a:off x="4933728" y="1313657"/>
          <a:ext cx="1874867" cy="3524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100" b="0">
              <a:solidFill>
                <a:srgbClr val="FF9933"/>
              </a:solidFill>
            </a:rPr>
            <a:t>Shadow Moltres</a:t>
          </a:r>
          <a:r>
            <a:rPr lang="zh-CN" altLang="en-US" sz="1100" b="0">
              <a:solidFill>
                <a:srgbClr val="FF9933"/>
              </a:solidFill>
            </a:rPr>
            <a:t>*</a:t>
          </a:r>
          <a:endParaRPr lang="en-US" sz="1100" b="0">
            <a:solidFill>
              <a:srgbClr val="FF9933"/>
            </a:solidFill>
          </a:endParaRPr>
        </a:p>
      </cdr:txBody>
    </cdr:sp>
  </cdr:relSizeAnchor>
  <cdr:relSizeAnchor xmlns:cdr="http://schemas.openxmlformats.org/drawingml/2006/chartDrawing">
    <cdr:from>
      <cdr:x>0.5201</cdr:x>
      <cdr:y>0.23103</cdr:y>
    </cdr:from>
    <cdr:to>
      <cdr:x>0.72272</cdr:x>
      <cdr:y>0.27244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56147B5F-8AED-8108-C06A-C9D75372EF28}"/>
            </a:ext>
          </a:extLst>
        </cdr:cNvPr>
        <cdr:cNvSpPr txBox="1"/>
      </cdr:nvSpPr>
      <cdr:spPr>
        <a:xfrm xmlns:a="http://schemas.openxmlformats.org/drawingml/2006/main" rot="20647824">
          <a:off x="4812577" y="1966242"/>
          <a:ext cx="1874867" cy="3524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altLang="zh-CN" sz="900" b="0">
              <a:solidFill>
                <a:srgbClr val="FF0000"/>
              </a:solidFill>
            </a:rPr>
            <a:t>Shadow Ho-Oh</a:t>
          </a:r>
          <a:endParaRPr lang="en-US" sz="900" b="0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0.42309</cdr:x>
      <cdr:y>0.5162</cdr:y>
    </cdr:from>
    <cdr:to>
      <cdr:x>0.52137</cdr:x>
      <cdr:y>0.60865</cdr:y>
    </cdr:to>
    <cdr:sp macro="" textlink="">
      <cdr:nvSpPr>
        <cdr:cNvPr id="23" name="TextBox 22">
          <a:extLst xmlns:a="http://schemas.openxmlformats.org/drawingml/2006/main">
            <a:ext uri="{FF2B5EF4-FFF2-40B4-BE49-F238E27FC236}">
              <a16:creationId xmlns:a16="http://schemas.microsoft.com/office/drawing/2014/main" id="{187E8053-77FA-8D35-A1D2-B108779C4A9C}"/>
            </a:ext>
          </a:extLst>
        </cdr:cNvPr>
        <cdr:cNvSpPr txBox="1"/>
      </cdr:nvSpPr>
      <cdr:spPr>
        <a:xfrm xmlns:a="http://schemas.openxmlformats.org/drawingml/2006/main">
          <a:off x="3936208" y="510540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0.78917</cdr:x>
      <cdr:y>0.63096</cdr:y>
    </cdr:from>
    <cdr:to>
      <cdr:x>0.96117</cdr:x>
      <cdr:y>0.6939</cdr:y>
    </cdr:to>
    <cdr:sp macro="" textlink="">
      <cdr:nvSpPr>
        <cdr:cNvPr id="24" name="TextBox 23">
          <a:extLst xmlns:a="http://schemas.openxmlformats.org/drawingml/2006/main">
            <a:ext uri="{FF2B5EF4-FFF2-40B4-BE49-F238E27FC236}">
              <a16:creationId xmlns:a16="http://schemas.microsoft.com/office/drawing/2014/main" id="{57DF1B52-74FF-0675-D206-2E96D4A9AA48}"/>
            </a:ext>
          </a:extLst>
        </cdr:cNvPr>
        <cdr:cNvSpPr txBox="1"/>
      </cdr:nvSpPr>
      <cdr:spPr>
        <a:xfrm xmlns:a="http://schemas.openxmlformats.org/drawingml/2006/main">
          <a:off x="7302258" y="5369825"/>
          <a:ext cx="1591537" cy="5356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200" b="1">
              <a:solidFill>
                <a:schemeClr val="accent1"/>
              </a:solidFill>
            </a:rPr>
            <a:t>L30 Shadow Staraptor</a:t>
          </a:r>
        </a:p>
        <a:p xmlns:a="http://schemas.openxmlformats.org/drawingml/2006/main">
          <a:pPr algn="r"/>
          <a:r>
            <a:rPr lang="en-US" altLang="zh-CN" sz="1200" b="1">
              <a:solidFill>
                <a:schemeClr val="accent1"/>
              </a:solidFill>
            </a:rPr>
            <a:t>L40 </a:t>
          </a:r>
          <a:r>
            <a:rPr lang="en-US" sz="1200" b="1">
              <a:solidFill>
                <a:schemeClr val="accent1"/>
              </a:solidFill>
            </a:rPr>
            <a:t>Staraptor</a:t>
          </a:r>
        </a:p>
      </cdr:txBody>
    </cdr:sp>
  </cdr:relSizeAnchor>
  <cdr:relSizeAnchor xmlns:cdr="http://schemas.openxmlformats.org/drawingml/2006/chartDrawing">
    <cdr:from>
      <cdr:x>0.07744</cdr:x>
      <cdr:y>0.4448</cdr:y>
    </cdr:from>
    <cdr:to>
      <cdr:x>0.40349</cdr:x>
      <cdr:y>0.54552</cdr:y>
    </cdr:to>
    <cdr:sp macro="" textlink="">
      <cdr:nvSpPr>
        <cdr:cNvPr id="28" name="TextBox 27">
          <a:extLst xmlns:a="http://schemas.openxmlformats.org/drawingml/2006/main">
            <a:ext uri="{FF2B5EF4-FFF2-40B4-BE49-F238E27FC236}">
              <a16:creationId xmlns:a16="http://schemas.microsoft.com/office/drawing/2014/main" id="{B4BC5EEC-00EF-788A-04D1-80E7CB2840CB}"/>
            </a:ext>
          </a:extLst>
        </cdr:cNvPr>
        <cdr:cNvSpPr txBox="1"/>
      </cdr:nvSpPr>
      <cdr:spPr>
        <a:xfrm xmlns:a="http://schemas.openxmlformats.org/drawingml/2006/main">
          <a:off x="716539" y="3785497"/>
          <a:ext cx="3016980" cy="85718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200" b="1">
              <a:solidFill>
                <a:schemeClr val="accent1">
                  <a:lumMod val="60000"/>
                  <a:lumOff val="40000"/>
                </a:schemeClr>
              </a:solidFill>
            </a:rPr>
            <a:t>L40 Shadow Staraptor</a:t>
          </a:r>
        </a:p>
        <a:p xmlns:a="http://schemas.openxmlformats.org/drawingml/2006/main">
          <a:r>
            <a:rPr lang="en-US" sz="1200" b="1">
              <a:solidFill>
                <a:schemeClr val="accent1">
                  <a:lumMod val="60000"/>
                  <a:lumOff val="40000"/>
                </a:schemeClr>
              </a:solidFill>
            </a:rPr>
            <a:t>L50</a:t>
          </a:r>
          <a:r>
            <a:rPr lang="en-US" sz="1200" b="1" baseline="0">
              <a:solidFill>
                <a:schemeClr val="accent1">
                  <a:lumMod val="60000"/>
                  <a:lumOff val="40000"/>
                </a:schemeClr>
              </a:solidFill>
            </a:rPr>
            <a:t> Staraptor</a:t>
          </a:r>
          <a:endParaRPr lang="en-US" sz="1200" b="1">
            <a:solidFill>
              <a:schemeClr val="accent1">
                <a:lumMod val="60000"/>
                <a:lumOff val="4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0.36947</cdr:x>
      <cdr:y>0.05923</cdr:y>
    </cdr:from>
    <cdr:to>
      <cdr:x>0.81372</cdr:x>
      <cdr:y>0.15474</cdr:y>
    </cdr:to>
    <cdr:sp macro="" textlink="">
      <cdr:nvSpPr>
        <cdr:cNvPr id="31" name="TextBox 1">
          <a:extLst xmlns:a="http://schemas.openxmlformats.org/drawingml/2006/main">
            <a:ext uri="{FF2B5EF4-FFF2-40B4-BE49-F238E27FC236}">
              <a16:creationId xmlns:a16="http://schemas.microsoft.com/office/drawing/2014/main" id="{59AF7F35-F161-8276-FB65-25AC384A898B}"/>
            </a:ext>
          </a:extLst>
        </cdr:cNvPr>
        <cdr:cNvSpPr txBox="1"/>
      </cdr:nvSpPr>
      <cdr:spPr>
        <a:xfrm xmlns:a="http://schemas.openxmlformats.org/drawingml/2006/main">
          <a:off x="3418785" y="504096"/>
          <a:ext cx="4110698" cy="8128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Average Scaled</a:t>
          </a:r>
          <a:r>
            <a:rPr lang="en-US" sz="1000" baseline="0">
              <a:solidFill>
                <a:sysClr val="windowText" lastClr="000000"/>
              </a:solidFill>
            </a:rPr>
            <a:t> Estimator (ASE)</a:t>
          </a:r>
          <a:r>
            <a:rPr lang="en-US" sz="1000">
              <a:solidFill>
                <a:sysClr val="windowText" lastClr="000000"/>
              </a:solidFill>
            </a:rPr>
            <a:t>: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Teban54's own metric, designed to rank how good attackers are </a:t>
          </a:r>
          <a:r>
            <a:rPr lang="en-US" sz="1000" i="1">
              <a:solidFill>
                <a:sysClr val="windowText" lastClr="000000"/>
              </a:solidFill>
            </a:rPr>
            <a:t>in practice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Based on raid</a:t>
          </a:r>
          <a:r>
            <a:rPr lang="en-US" sz="1000" baseline="0">
              <a:solidFill>
                <a:sysClr val="windowText" lastClr="000000"/>
              </a:solidFill>
            </a:rPr>
            <a:t> simulations</a:t>
          </a:r>
          <a:r>
            <a:rPr lang="en-US" sz="1000">
              <a:solidFill>
                <a:sysClr val="windowText" lastClr="000000"/>
              </a:solidFill>
            </a:rPr>
            <a:t>, aka Pokebattler estimators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Uses a variety of raid bosses (T5, T4/Mega,</a:t>
          </a:r>
          <a:r>
            <a:rPr lang="en-US" sz="1000" baseline="0">
              <a:solidFill>
                <a:sysClr val="windowText" lastClr="000000"/>
              </a:solidFill>
            </a:rPr>
            <a:t> T3</a:t>
          </a:r>
          <a:r>
            <a:rPr lang="en-US" sz="1000">
              <a:solidFill>
                <a:sysClr val="windowText" lastClr="000000"/>
              </a:solidFill>
            </a:rPr>
            <a:t>)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The smaller, the better</a:t>
          </a:r>
        </a:p>
      </cdr:txBody>
    </cdr:sp>
  </cdr:relSizeAnchor>
  <cdr:relSizeAnchor xmlns:cdr="http://schemas.openxmlformats.org/drawingml/2006/chartDrawing">
    <cdr:from>
      <cdr:x>0.74491</cdr:x>
      <cdr:y>0.31024</cdr:y>
    </cdr:from>
    <cdr:to>
      <cdr:x>0.78535</cdr:x>
      <cdr:y>0.3425</cdr:y>
    </cdr:to>
    <cdr:sp macro="" textlink="">
      <cdr:nvSpPr>
        <cdr:cNvPr id="52" name="TextBox 51">
          <a:extLst xmlns:a="http://schemas.openxmlformats.org/drawingml/2006/main">
            <a:ext uri="{FF2B5EF4-FFF2-40B4-BE49-F238E27FC236}">
              <a16:creationId xmlns:a16="http://schemas.microsoft.com/office/drawing/2014/main" id="{F7422590-B008-8E74-D1DD-5338D16F5274}"/>
            </a:ext>
          </a:extLst>
        </cdr:cNvPr>
        <cdr:cNvSpPr txBox="1"/>
      </cdr:nvSpPr>
      <cdr:spPr>
        <a:xfrm xmlns:a="http://schemas.openxmlformats.org/drawingml/2006/main">
          <a:off x="6892748" y="2640355"/>
          <a:ext cx="374196" cy="2745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(1)</a:t>
          </a:r>
        </a:p>
      </cdr:txBody>
    </cdr:sp>
  </cdr:relSizeAnchor>
  <cdr:relSizeAnchor xmlns:cdr="http://schemas.openxmlformats.org/drawingml/2006/chartDrawing">
    <cdr:from>
      <cdr:x>0.1642</cdr:x>
      <cdr:y>0.42207</cdr:y>
    </cdr:from>
    <cdr:to>
      <cdr:x>0.56335</cdr:x>
      <cdr:y>0.46613</cdr:y>
    </cdr:to>
    <cdr:sp macro="" textlink="">
      <cdr:nvSpPr>
        <cdr:cNvPr id="56" name="TextBox 55">
          <a:extLst xmlns:a="http://schemas.openxmlformats.org/drawingml/2006/main">
            <a:ext uri="{FF2B5EF4-FFF2-40B4-BE49-F238E27FC236}">
              <a16:creationId xmlns:a16="http://schemas.microsoft.com/office/drawing/2014/main" id="{5AE62BCA-F12B-09E4-C8B4-D10877DB5575}"/>
            </a:ext>
          </a:extLst>
        </cdr:cNvPr>
        <cdr:cNvSpPr txBox="1"/>
      </cdr:nvSpPr>
      <cdr:spPr>
        <a:xfrm xmlns:a="http://schemas.openxmlformats.org/drawingml/2006/main" rot="20023805">
          <a:off x="1519344" y="3592069"/>
          <a:ext cx="3693357" cy="3749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100" b="1">
              <a:solidFill>
                <a:srgbClr val="C00000"/>
              </a:solidFill>
            </a:rPr>
            <a:t>Shadow Staraptor, Gust</a:t>
          </a:r>
          <a:r>
            <a:rPr lang="zh-CN" altLang="en-US" sz="1100" b="1">
              <a:solidFill>
                <a:srgbClr val="C00000"/>
              </a:solidFill>
            </a:rPr>
            <a:t>*</a:t>
          </a:r>
          <a:r>
            <a:rPr lang="en-US" sz="1100" b="1">
              <a:solidFill>
                <a:srgbClr val="C00000"/>
              </a:solidFill>
            </a:rPr>
            <a:t>/Fly (hypothetical)</a:t>
          </a:r>
          <a:endParaRPr lang="en-US" sz="1050" b="1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0.52753</cdr:x>
      <cdr:y>0.25396</cdr:y>
    </cdr:from>
    <cdr:to>
      <cdr:x>0.73015</cdr:x>
      <cdr:y>0.29537</cdr:y>
    </cdr:to>
    <cdr:sp macro="" textlink="">
      <cdr:nvSpPr>
        <cdr:cNvPr id="54" name="TextBox 53">
          <a:extLst xmlns:a="http://schemas.openxmlformats.org/drawingml/2006/main">
            <a:ext uri="{FF2B5EF4-FFF2-40B4-BE49-F238E27FC236}">
              <a16:creationId xmlns:a16="http://schemas.microsoft.com/office/drawing/2014/main" id="{E4A78B17-3DD6-451F-0894-8071233518A7}"/>
            </a:ext>
          </a:extLst>
        </cdr:cNvPr>
        <cdr:cNvSpPr txBox="1"/>
      </cdr:nvSpPr>
      <cdr:spPr>
        <a:xfrm xmlns:a="http://schemas.openxmlformats.org/drawingml/2006/main" rot="20556609">
          <a:off x="4881339" y="2161383"/>
          <a:ext cx="1874867" cy="3524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100" b="0">
              <a:solidFill>
                <a:schemeClr val="accent2"/>
              </a:solidFill>
            </a:rPr>
            <a:t>Mega Pidgeot</a:t>
          </a:r>
          <a:r>
            <a:rPr lang="zh-CN" altLang="en-US" sz="1100" b="0">
              <a:solidFill>
                <a:schemeClr val="accent2"/>
              </a:solidFill>
            </a:rPr>
            <a:t>*</a:t>
          </a:r>
          <a:endParaRPr lang="en-US" sz="1100" b="0">
            <a:solidFill>
              <a:schemeClr val="accent2"/>
            </a:solidFill>
          </a:endParaRPr>
        </a:p>
      </cdr:txBody>
    </cdr:sp>
  </cdr:relSizeAnchor>
  <cdr:relSizeAnchor xmlns:cdr="http://schemas.openxmlformats.org/drawingml/2006/chartDrawing">
    <cdr:from>
      <cdr:x>0.53246</cdr:x>
      <cdr:y>0.31274</cdr:y>
    </cdr:from>
    <cdr:to>
      <cdr:x>0.73508</cdr:x>
      <cdr:y>0.35415</cdr:y>
    </cdr:to>
    <cdr:sp macro="" textlink="">
      <cdr:nvSpPr>
        <cdr:cNvPr id="57" name="TextBox 56">
          <a:extLst xmlns:a="http://schemas.openxmlformats.org/drawingml/2006/main">
            <a:ext uri="{FF2B5EF4-FFF2-40B4-BE49-F238E27FC236}">
              <a16:creationId xmlns:a16="http://schemas.microsoft.com/office/drawing/2014/main" id="{F59B12D4-0986-8394-7481-AEF8E6F1D9C9}"/>
            </a:ext>
          </a:extLst>
        </cdr:cNvPr>
        <cdr:cNvSpPr txBox="1"/>
      </cdr:nvSpPr>
      <cdr:spPr>
        <a:xfrm xmlns:a="http://schemas.openxmlformats.org/drawingml/2006/main" rot="20709786">
          <a:off x="4926875" y="2661565"/>
          <a:ext cx="1874867" cy="3524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altLang="zh-CN" sz="900" b="0">
              <a:solidFill>
                <a:schemeClr val="accent1">
                  <a:lumMod val="60000"/>
                  <a:lumOff val="40000"/>
                </a:schemeClr>
              </a:solidFill>
            </a:rPr>
            <a:t>Apex Shadow Lugia</a:t>
          </a:r>
          <a:r>
            <a:rPr lang="zh-CN" altLang="en-US" sz="900" b="0">
              <a:solidFill>
                <a:schemeClr val="accent1">
                  <a:lumMod val="60000"/>
                  <a:lumOff val="40000"/>
                </a:schemeClr>
              </a:solidFill>
            </a:rPr>
            <a:t>*</a:t>
          </a:r>
          <a:endParaRPr lang="en-US" sz="900" b="0">
            <a:solidFill>
              <a:schemeClr val="accent1">
                <a:lumMod val="60000"/>
                <a:lumOff val="4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0.11335</cdr:x>
      <cdr:y>0.49342</cdr:y>
    </cdr:from>
    <cdr:to>
      <cdr:x>0.57318</cdr:x>
      <cdr:y>0.53609</cdr:y>
    </cdr:to>
    <cdr:sp macro="" textlink="">
      <cdr:nvSpPr>
        <cdr:cNvPr id="58" name="TextBox 57">
          <a:extLst xmlns:a="http://schemas.openxmlformats.org/drawingml/2006/main">
            <a:ext uri="{FF2B5EF4-FFF2-40B4-BE49-F238E27FC236}">
              <a16:creationId xmlns:a16="http://schemas.microsoft.com/office/drawing/2014/main" id="{5E8F2307-9ED5-C68B-C898-CC4B62236E94}"/>
            </a:ext>
          </a:extLst>
        </cdr:cNvPr>
        <cdr:cNvSpPr txBox="1"/>
      </cdr:nvSpPr>
      <cdr:spPr>
        <a:xfrm xmlns:a="http://schemas.openxmlformats.org/drawingml/2006/main" rot="19959072">
          <a:off x="1048867" y="4199253"/>
          <a:ext cx="4254793" cy="3632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100" b="1">
              <a:solidFill>
                <a:srgbClr val="C00000"/>
              </a:solidFill>
            </a:rPr>
            <a:t>Shadow Staraptor, Gust</a:t>
          </a:r>
          <a:r>
            <a:rPr lang="zh-CN" altLang="en-US" sz="1100" b="1">
              <a:solidFill>
                <a:srgbClr val="C00000"/>
              </a:solidFill>
            </a:rPr>
            <a:t>*</a:t>
          </a:r>
          <a:r>
            <a:rPr lang="en-US" sz="1100" b="1">
              <a:solidFill>
                <a:srgbClr val="C00000"/>
              </a:solidFill>
            </a:rPr>
            <a:t>/Sky Attack (hypothetical)</a:t>
          </a:r>
          <a:endParaRPr lang="en-US" sz="1050" b="1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0.51003</cdr:x>
      <cdr:y>0.37708</cdr:y>
    </cdr:from>
    <cdr:to>
      <cdr:x>0.71265</cdr:x>
      <cdr:y>0.41849</cdr:y>
    </cdr:to>
    <cdr:sp macro="" textlink="">
      <cdr:nvSpPr>
        <cdr:cNvPr id="59" name="TextBox 58">
          <a:extLst xmlns:a="http://schemas.openxmlformats.org/drawingml/2006/main">
            <a:ext uri="{FF2B5EF4-FFF2-40B4-BE49-F238E27FC236}">
              <a16:creationId xmlns:a16="http://schemas.microsoft.com/office/drawing/2014/main" id="{10EABF08-DFB7-DFB9-5F78-0D96C244DC0E}"/>
            </a:ext>
          </a:extLst>
        </cdr:cNvPr>
        <cdr:cNvSpPr txBox="1"/>
      </cdr:nvSpPr>
      <cdr:spPr>
        <a:xfrm xmlns:a="http://schemas.openxmlformats.org/drawingml/2006/main" rot="20590032">
          <a:off x="4719413" y="3209132"/>
          <a:ext cx="1874867" cy="3524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100" b="0">
              <a:solidFill>
                <a:srgbClr val="FF9933"/>
              </a:solidFill>
            </a:rPr>
            <a:t>Moltres</a:t>
          </a:r>
          <a:r>
            <a:rPr lang="zh-CN" altLang="en-US" sz="1100" b="0">
              <a:solidFill>
                <a:srgbClr val="FF9933"/>
              </a:solidFill>
            </a:rPr>
            <a:t>*</a:t>
          </a:r>
          <a:endParaRPr lang="en-US" sz="1100" b="0">
            <a:solidFill>
              <a:srgbClr val="FF9933"/>
            </a:solidFill>
          </a:endParaRPr>
        </a:p>
      </cdr:txBody>
    </cdr:sp>
  </cdr:relSizeAnchor>
  <cdr:relSizeAnchor xmlns:cdr="http://schemas.openxmlformats.org/drawingml/2006/chartDrawing">
    <cdr:from>
      <cdr:x>0.54246</cdr:x>
      <cdr:y>0.38099</cdr:y>
    </cdr:from>
    <cdr:to>
      <cdr:x>0.74508</cdr:x>
      <cdr:y>0.4224</cdr:y>
    </cdr:to>
    <cdr:sp macro="" textlink="">
      <cdr:nvSpPr>
        <cdr:cNvPr id="60" name="TextBox 59">
          <a:extLst xmlns:a="http://schemas.openxmlformats.org/drawingml/2006/main">
            <a:ext uri="{FF2B5EF4-FFF2-40B4-BE49-F238E27FC236}">
              <a16:creationId xmlns:a16="http://schemas.microsoft.com/office/drawing/2014/main" id="{8685B771-F61F-A1D8-58BE-CFE2DBB5FDD8}"/>
            </a:ext>
          </a:extLst>
        </cdr:cNvPr>
        <cdr:cNvSpPr txBox="1"/>
      </cdr:nvSpPr>
      <cdr:spPr>
        <a:xfrm xmlns:a="http://schemas.openxmlformats.org/drawingml/2006/main" rot="20396267">
          <a:off x="5019451" y="3242471"/>
          <a:ext cx="1874867" cy="3524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100" b="0">
              <a:solidFill>
                <a:schemeClr val="accent1">
                  <a:lumMod val="75000"/>
                </a:schemeClr>
              </a:solidFill>
            </a:rPr>
            <a:t>Shadow Honchkrow</a:t>
          </a:r>
        </a:p>
      </cdr:txBody>
    </cdr:sp>
  </cdr:relSizeAnchor>
  <cdr:relSizeAnchor xmlns:cdr="http://schemas.openxmlformats.org/drawingml/2006/chartDrawing">
    <cdr:from>
      <cdr:x>0.10779</cdr:x>
      <cdr:y>0.53024</cdr:y>
    </cdr:from>
    <cdr:to>
      <cdr:x>0.56762</cdr:x>
      <cdr:y>0.59571</cdr:y>
    </cdr:to>
    <cdr:sp macro="" textlink="">
      <cdr:nvSpPr>
        <cdr:cNvPr id="61" name="TextBox 60">
          <a:extLst xmlns:a="http://schemas.openxmlformats.org/drawingml/2006/main">
            <a:ext uri="{FF2B5EF4-FFF2-40B4-BE49-F238E27FC236}">
              <a16:creationId xmlns:a16="http://schemas.microsoft.com/office/drawing/2014/main" id="{173F4F3C-8588-FA1E-B341-9D76813554A1}"/>
            </a:ext>
          </a:extLst>
        </cdr:cNvPr>
        <cdr:cNvSpPr txBox="1"/>
      </cdr:nvSpPr>
      <cdr:spPr>
        <a:xfrm xmlns:a="http://schemas.openxmlformats.org/drawingml/2006/main" rot="19957443">
          <a:off x="997426" y="4512647"/>
          <a:ext cx="4254793" cy="5572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600" b="1">
              <a:solidFill>
                <a:srgbClr val="FF0000"/>
              </a:solidFill>
            </a:rPr>
            <a:t>Shadow Staraptor, Gust</a:t>
          </a:r>
          <a:r>
            <a:rPr lang="zh-CN" altLang="en-US" sz="1600" b="1">
              <a:solidFill>
                <a:srgbClr val="FF0000"/>
              </a:solidFill>
            </a:rPr>
            <a:t>*</a:t>
          </a:r>
          <a:r>
            <a:rPr lang="en-US" sz="1600" b="1">
              <a:solidFill>
                <a:srgbClr val="FF0000"/>
              </a:solidFill>
            </a:rPr>
            <a:t>/</a:t>
          </a:r>
          <a:r>
            <a:rPr lang="en-US" altLang="zh-CN" sz="1600" b="1">
              <a:solidFill>
                <a:srgbClr val="FF0000"/>
              </a:solidFill>
            </a:rPr>
            <a:t>Brave Bird</a:t>
          </a:r>
          <a:r>
            <a:rPr lang="en-US" sz="1600" b="1">
              <a:solidFill>
                <a:srgbClr val="FF0000"/>
              </a:solidFill>
            </a:rPr>
            <a:t> (CD)</a:t>
          </a:r>
          <a:endParaRPr lang="en-US" sz="1400" b="1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0.14896</cdr:x>
      <cdr:y>0.57717</cdr:y>
    </cdr:from>
    <cdr:to>
      <cdr:x>0.60878</cdr:x>
      <cdr:y>0.61729</cdr:y>
    </cdr:to>
    <cdr:sp macro="" textlink="">
      <cdr:nvSpPr>
        <cdr:cNvPr id="63" name="TextBox 62">
          <a:extLst xmlns:a="http://schemas.openxmlformats.org/drawingml/2006/main">
            <a:ext uri="{FF2B5EF4-FFF2-40B4-BE49-F238E27FC236}">
              <a16:creationId xmlns:a16="http://schemas.microsoft.com/office/drawing/2014/main" id="{7B97ED53-4457-F59F-2510-A9D3C18E0E13}"/>
            </a:ext>
          </a:extLst>
        </cdr:cNvPr>
        <cdr:cNvSpPr txBox="1"/>
      </cdr:nvSpPr>
      <cdr:spPr>
        <a:xfrm xmlns:a="http://schemas.openxmlformats.org/drawingml/2006/main" rot="19853350">
          <a:off x="1378341" y="4912031"/>
          <a:ext cx="4254793" cy="34151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100" b="1">
              <a:solidFill>
                <a:sysClr val="windowText" lastClr="000000"/>
              </a:solidFill>
            </a:rPr>
            <a:t>Shadow Staraptor, </a:t>
          </a:r>
          <a:r>
            <a:rPr lang="en-US" altLang="zh-CN" sz="1100" b="1">
              <a:solidFill>
                <a:sysClr val="windowText" lastClr="000000"/>
              </a:solidFill>
            </a:rPr>
            <a:t>WA</a:t>
          </a:r>
          <a:r>
            <a:rPr lang="en-US" sz="1100" b="1">
              <a:solidFill>
                <a:sysClr val="windowText" lastClr="000000"/>
              </a:solidFill>
            </a:rPr>
            <a:t>/BB (non-legacy)</a:t>
          </a:r>
          <a:endParaRPr lang="en-US" sz="1050" b="1">
            <a:solidFill>
              <a:sysClr val="windowText" lastClr="000000"/>
            </a:solidFill>
          </a:endParaRPr>
        </a:p>
      </cdr:txBody>
    </cdr:sp>
  </cdr:relSizeAnchor>
  <cdr:relSizeAnchor xmlns:cdr="http://schemas.openxmlformats.org/drawingml/2006/chartDrawing">
    <cdr:from>
      <cdr:x>0.66113</cdr:x>
      <cdr:y>0.40339</cdr:y>
    </cdr:from>
    <cdr:to>
      <cdr:x>0.86375</cdr:x>
      <cdr:y>0.4448</cdr:y>
    </cdr:to>
    <cdr:sp macro="" textlink="">
      <cdr:nvSpPr>
        <cdr:cNvPr id="66" name="TextBox 65">
          <a:extLst xmlns:a="http://schemas.openxmlformats.org/drawingml/2006/main">
            <a:ext uri="{FF2B5EF4-FFF2-40B4-BE49-F238E27FC236}">
              <a16:creationId xmlns:a16="http://schemas.microsoft.com/office/drawing/2014/main" id="{AB2EAFF2-1087-2370-6FD5-09B8B6AF4E81}"/>
            </a:ext>
          </a:extLst>
        </cdr:cNvPr>
        <cdr:cNvSpPr txBox="1"/>
      </cdr:nvSpPr>
      <cdr:spPr>
        <a:xfrm xmlns:a="http://schemas.openxmlformats.org/drawingml/2006/main" rot="20560458">
          <a:off x="6117501" y="3433091"/>
          <a:ext cx="1874867" cy="3524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altLang="zh-CN" sz="900" b="0">
              <a:solidFill>
                <a:schemeClr val="accent1">
                  <a:lumMod val="60000"/>
                  <a:lumOff val="40000"/>
                </a:schemeClr>
              </a:solidFill>
            </a:rPr>
            <a:t>Apex Purified Lugia</a:t>
          </a:r>
          <a:r>
            <a:rPr lang="zh-CN" altLang="en-US" sz="900" b="0">
              <a:solidFill>
                <a:schemeClr val="accent1">
                  <a:lumMod val="60000"/>
                  <a:lumOff val="40000"/>
                </a:schemeClr>
              </a:solidFill>
            </a:rPr>
            <a:t>*</a:t>
          </a:r>
          <a:endParaRPr lang="en-US" sz="900" b="0">
            <a:solidFill>
              <a:schemeClr val="accent1">
                <a:lumMod val="60000"/>
                <a:lumOff val="4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0.51673</cdr:x>
      <cdr:y>0.46885</cdr:y>
    </cdr:from>
    <cdr:to>
      <cdr:x>0.71935</cdr:x>
      <cdr:y>0.51026</cdr:y>
    </cdr:to>
    <cdr:sp macro="" textlink="">
      <cdr:nvSpPr>
        <cdr:cNvPr id="67" name="TextBox 66">
          <a:extLst xmlns:a="http://schemas.openxmlformats.org/drawingml/2006/main">
            <a:ext uri="{FF2B5EF4-FFF2-40B4-BE49-F238E27FC236}">
              <a16:creationId xmlns:a16="http://schemas.microsoft.com/office/drawing/2014/main" id="{FBC5B218-3F28-CFFE-8C57-1A533BA58654}"/>
            </a:ext>
          </a:extLst>
        </cdr:cNvPr>
        <cdr:cNvSpPr txBox="1"/>
      </cdr:nvSpPr>
      <cdr:spPr>
        <a:xfrm xmlns:a="http://schemas.openxmlformats.org/drawingml/2006/main" rot="20606226">
          <a:off x="4781325" y="3990183"/>
          <a:ext cx="1874867" cy="3524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altLang="zh-CN" sz="1100" b="0">
              <a:solidFill>
                <a:schemeClr val="accent6"/>
              </a:solidFill>
            </a:rPr>
            <a:t>Rayquaza</a:t>
          </a:r>
          <a:r>
            <a:rPr lang="zh-CN" altLang="en-US" sz="1100" b="0">
              <a:solidFill>
                <a:schemeClr val="accent6"/>
              </a:solidFill>
            </a:rPr>
            <a:t>*</a:t>
          </a:r>
          <a:endParaRPr lang="en-US" sz="1100" b="0">
            <a:solidFill>
              <a:schemeClr val="accent6"/>
            </a:solidFill>
          </a:endParaRPr>
        </a:p>
      </cdr:txBody>
    </cdr:sp>
  </cdr:relSizeAnchor>
  <cdr:relSizeAnchor xmlns:cdr="http://schemas.openxmlformats.org/drawingml/2006/chartDrawing">
    <cdr:from>
      <cdr:x>0.62973</cdr:x>
      <cdr:y>0.46047</cdr:y>
    </cdr:from>
    <cdr:to>
      <cdr:x>0.83235</cdr:x>
      <cdr:y>0.50188</cdr:y>
    </cdr:to>
    <cdr:sp macro="" textlink="">
      <cdr:nvSpPr>
        <cdr:cNvPr id="70" name="TextBox 69">
          <a:extLst xmlns:a="http://schemas.openxmlformats.org/drawingml/2006/main">
            <a:ext uri="{FF2B5EF4-FFF2-40B4-BE49-F238E27FC236}">
              <a16:creationId xmlns:a16="http://schemas.microsoft.com/office/drawing/2014/main" id="{FD47AC5F-806D-B371-D410-242F1631421E}"/>
            </a:ext>
          </a:extLst>
        </cdr:cNvPr>
        <cdr:cNvSpPr txBox="1"/>
      </cdr:nvSpPr>
      <cdr:spPr>
        <a:xfrm xmlns:a="http://schemas.openxmlformats.org/drawingml/2006/main" rot="20560458">
          <a:off x="5826990" y="3918865"/>
          <a:ext cx="1874867" cy="3524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altLang="zh-CN" sz="900" b="0">
              <a:solidFill>
                <a:srgbClr val="FF0000"/>
              </a:solidFill>
            </a:rPr>
            <a:t>Ho-Oh</a:t>
          </a:r>
          <a:endParaRPr lang="en-US" sz="900" b="0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0.5026</cdr:x>
      <cdr:y>0.53154</cdr:y>
    </cdr:from>
    <cdr:to>
      <cdr:x>0.70522</cdr:x>
      <cdr:y>0.57295</cdr:y>
    </cdr:to>
    <cdr:sp macro="" textlink="">
      <cdr:nvSpPr>
        <cdr:cNvPr id="72" name="TextBox 71">
          <a:extLst xmlns:a="http://schemas.openxmlformats.org/drawingml/2006/main">
            <a:ext uri="{FF2B5EF4-FFF2-40B4-BE49-F238E27FC236}">
              <a16:creationId xmlns:a16="http://schemas.microsoft.com/office/drawing/2014/main" id="{85B2BE5A-A094-AA18-B9ED-EEB10A263117}"/>
            </a:ext>
          </a:extLst>
        </cdr:cNvPr>
        <cdr:cNvSpPr txBox="1"/>
      </cdr:nvSpPr>
      <cdr:spPr>
        <a:xfrm xmlns:a="http://schemas.openxmlformats.org/drawingml/2006/main" rot="20510835">
          <a:off x="4650651" y="4523703"/>
          <a:ext cx="1874867" cy="3524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altLang="zh-CN" sz="900" b="0">
              <a:solidFill>
                <a:sysClr val="windowText" lastClr="000000"/>
              </a:solidFill>
            </a:rPr>
            <a:t>Yveltal</a:t>
          </a:r>
          <a:endParaRPr lang="en-US" sz="900" b="0">
            <a:solidFill>
              <a:sysClr val="windowText" lastClr="000000"/>
            </a:solidFill>
          </a:endParaRPr>
        </a:p>
      </cdr:txBody>
    </cdr:sp>
  </cdr:relSizeAnchor>
  <cdr:relSizeAnchor xmlns:cdr="http://schemas.openxmlformats.org/drawingml/2006/chartDrawing">
    <cdr:from>
      <cdr:x>0.68452</cdr:x>
      <cdr:y>0.536</cdr:y>
    </cdr:from>
    <cdr:to>
      <cdr:x>0.88714</cdr:x>
      <cdr:y>0.57741</cdr:y>
    </cdr:to>
    <cdr:sp macro="" textlink="">
      <cdr:nvSpPr>
        <cdr:cNvPr id="74" name="TextBox 73">
          <a:extLst xmlns:a="http://schemas.openxmlformats.org/drawingml/2006/main">
            <a:ext uri="{FF2B5EF4-FFF2-40B4-BE49-F238E27FC236}">
              <a16:creationId xmlns:a16="http://schemas.microsoft.com/office/drawing/2014/main" id="{4A409D5A-576F-1143-FC85-5A5EA9B0FC2D}"/>
            </a:ext>
          </a:extLst>
        </cdr:cNvPr>
        <cdr:cNvSpPr txBox="1"/>
      </cdr:nvSpPr>
      <cdr:spPr>
        <a:xfrm xmlns:a="http://schemas.openxmlformats.org/drawingml/2006/main" rot="20396267">
          <a:off x="6333900" y="4561684"/>
          <a:ext cx="1874867" cy="3524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100" b="0">
              <a:solidFill>
                <a:schemeClr val="accent1">
                  <a:lumMod val="75000"/>
                </a:schemeClr>
              </a:solidFill>
            </a:rPr>
            <a:t> Honchkrow</a:t>
          </a:r>
        </a:p>
      </cdr:txBody>
    </cdr:sp>
  </cdr:relSizeAnchor>
  <cdr:relSizeAnchor xmlns:cdr="http://schemas.openxmlformats.org/drawingml/2006/chartDrawing">
    <cdr:from>
      <cdr:x>0.53709</cdr:x>
      <cdr:y>0.62443</cdr:y>
    </cdr:from>
    <cdr:to>
      <cdr:x>0.73971</cdr:x>
      <cdr:y>0.66584</cdr:y>
    </cdr:to>
    <cdr:sp macro="" textlink="">
      <cdr:nvSpPr>
        <cdr:cNvPr id="80" name="TextBox 79">
          <a:extLst xmlns:a="http://schemas.openxmlformats.org/drawingml/2006/main">
            <a:ext uri="{FF2B5EF4-FFF2-40B4-BE49-F238E27FC236}">
              <a16:creationId xmlns:a16="http://schemas.microsoft.com/office/drawing/2014/main" id="{61B6171D-0D38-A76F-54EA-D185695E18BF}"/>
            </a:ext>
          </a:extLst>
        </cdr:cNvPr>
        <cdr:cNvSpPr txBox="1"/>
      </cdr:nvSpPr>
      <cdr:spPr>
        <a:xfrm xmlns:a="http://schemas.openxmlformats.org/drawingml/2006/main" rot="20358564">
          <a:off x="4969737" y="5314281"/>
          <a:ext cx="1874867" cy="3524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altLang="zh-CN" sz="900" b="0">
              <a:solidFill>
                <a:schemeClr val="accent6"/>
              </a:solidFill>
            </a:rPr>
            <a:t>Tornadus (Incarnate)</a:t>
          </a:r>
          <a:endParaRPr lang="en-US" sz="900" b="0">
            <a:solidFill>
              <a:schemeClr val="accent6"/>
            </a:solidFill>
          </a:endParaRPr>
        </a:p>
      </cdr:txBody>
    </cdr:sp>
  </cdr:relSizeAnchor>
  <cdr:relSizeAnchor xmlns:cdr="http://schemas.openxmlformats.org/drawingml/2006/chartDrawing">
    <cdr:from>
      <cdr:x>0.51084</cdr:x>
      <cdr:y>0.70557</cdr:y>
    </cdr:from>
    <cdr:to>
      <cdr:x>0.71346</cdr:x>
      <cdr:y>0.74698</cdr:y>
    </cdr:to>
    <cdr:sp macro="" textlink="">
      <cdr:nvSpPr>
        <cdr:cNvPr id="82" name="TextBox 81">
          <a:extLst xmlns:a="http://schemas.openxmlformats.org/drawingml/2006/main">
            <a:ext uri="{FF2B5EF4-FFF2-40B4-BE49-F238E27FC236}">
              <a16:creationId xmlns:a16="http://schemas.microsoft.com/office/drawing/2014/main" id="{B2026482-AC58-133F-7675-4F12EA174710}"/>
            </a:ext>
          </a:extLst>
        </cdr:cNvPr>
        <cdr:cNvSpPr txBox="1"/>
      </cdr:nvSpPr>
      <cdr:spPr>
        <a:xfrm xmlns:a="http://schemas.openxmlformats.org/drawingml/2006/main" rot="20093386">
          <a:off x="4726852" y="6004841"/>
          <a:ext cx="1874867" cy="3524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altLang="zh-CN" sz="900" b="0">
              <a:solidFill>
                <a:schemeClr val="bg1">
                  <a:lumMod val="50000"/>
                </a:schemeClr>
              </a:solidFill>
            </a:rPr>
            <a:t>Unfezant</a:t>
          </a:r>
          <a:endParaRPr lang="en-US" sz="900" b="0">
            <a:solidFill>
              <a:schemeClr val="bg1">
                <a:lumMod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0.51701</cdr:x>
      <cdr:y>0.82812</cdr:y>
    </cdr:from>
    <cdr:to>
      <cdr:x>0.71963</cdr:x>
      <cdr:y>0.86953</cdr:y>
    </cdr:to>
    <cdr:sp macro="" textlink="">
      <cdr:nvSpPr>
        <cdr:cNvPr id="83" name="TextBox 82">
          <a:extLst xmlns:a="http://schemas.openxmlformats.org/drawingml/2006/main">
            <a:ext uri="{FF2B5EF4-FFF2-40B4-BE49-F238E27FC236}">
              <a16:creationId xmlns:a16="http://schemas.microsoft.com/office/drawing/2014/main" id="{A31EBF4C-3164-CB9D-0FF5-FFC2BE6AC18B}"/>
            </a:ext>
          </a:extLst>
        </cdr:cNvPr>
        <cdr:cNvSpPr txBox="1"/>
      </cdr:nvSpPr>
      <cdr:spPr>
        <a:xfrm xmlns:a="http://schemas.openxmlformats.org/drawingml/2006/main" rot="20093386">
          <a:off x="4784001" y="7047829"/>
          <a:ext cx="1874867" cy="3524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altLang="zh-CN" sz="900" b="0">
              <a:solidFill>
                <a:schemeClr val="tx1">
                  <a:lumMod val="50000"/>
                  <a:lumOff val="50000"/>
                </a:schemeClr>
              </a:solidFill>
            </a:rPr>
            <a:t>Toucannon</a:t>
          </a:r>
          <a:endParaRPr lang="en-US" sz="900" b="0">
            <a:solidFill>
              <a:schemeClr val="tx1">
                <a:lumMod val="50000"/>
                <a:lumOff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0.18673</cdr:x>
      <cdr:y>0.61334</cdr:y>
    </cdr:from>
    <cdr:to>
      <cdr:x>0.58588</cdr:x>
      <cdr:y>0.6447</cdr:y>
    </cdr:to>
    <cdr:sp macro="" textlink="">
      <cdr:nvSpPr>
        <cdr:cNvPr id="84" name="TextBox 83">
          <a:extLst xmlns:a="http://schemas.openxmlformats.org/drawingml/2006/main">
            <a:ext uri="{FF2B5EF4-FFF2-40B4-BE49-F238E27FC236}">
              <a16:creationId xmlns:a16="http://schemas.microsoft.com/office/drawing/2014/main" id="{EB50F5DE-D645-3EC5-52B5-F8E0EAA961B5}"/>
            </a:ext>
          </a:extLst>
        </cdr:cNvPr>
        <cdr:cNvSpPr txBox="1"/>
      </cdr:nvSpPr>
      <cdr:spPr>
        <a:xfrm xmlns:a="http://schemas.openxmlformats.org/drawingml/2006/main" rot="19954476">
          <a:off x="1727815" y="5219896"/>
          <a:ext cx="3693357" cy="26691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100" b="1">
              <a:solidFill>
                <a:srgbClr val="C00000"/>
              </a:solidFill>
            </a:rPr>
            <a:t>Staraptor, Gust</a:t>
          </a:r>
          <a:r>
            <a:rPr lang="zh-CN" altLang="en-US" sz="1100" b="1">
              <a:solidFill>
                <a:srgbClr val="C00000"/>
              </a:solidFill>
            </a:rPr>
            <a:t>*</a:t>
          </a:r>
          <a:r>
            <a:rPr lang="en-US" sz="1100" b="1">
              <a:solidFill>
                <a:srgbClr val="C00000"/>
              </a:solidFill>
            </a:rPr>
            <a:t>/Fly (hypothetical)</a:t>
          </a:r>
          <a:endParaRPr lang="en-US" sz="1050" b="1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0.13904</cdr:x>
      <cdr:y>0.66154</cdr:y>
    </cdr:from>
    <cdr:to>
      <cdr:x>0.59887</cdr:x>
      <cdr:y>0.7031</cdr:y>
    </cdr:to>
    <cdr:sp macro="" textlink="">
      <cdr:nvSpPr>
        <cdr:cNvPr id="85" name="TextBox 84">
          <a:extLst xmlns:a="http://schemas.openxmlformats.org/drawingml/2006/main">
            <a:ext uri="{FF2B5EF4-FFF2-40B4-BE49-F238E27FC236}">
              <a16:creationId xmlns:a16="http://schemas.microsoft.com/office/drawing/2014/main" id="{7F75F9B4-6AD3-ADBF-F736-19901407713C}"/>
            </a:ext>
          </a:extLst>
        </cdr:cNvPr>
        <cdr:cNvSpPr txBox="1"/>
      </cdr:nvSpPr>
      <cdr:spPr>
        <a:xfrm xmlns:a="http://schemas.openxmlformats.org/drawingml/2006/main" rot="19873895">
          <a:off x="1286588" y="5630108"/>
          <a:ext cx="4254793" cy="35370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100" b="1">
              <a:solidFill>
                <a:srgbClr val="C00000"/>
              </a:solidFill>
            </a:rPr>
            <a:t>Staraptor, Gust</a:t>
          </a:r>
          <a:r>
            <a:rPr lang="zh-CN" altLang="en-US" sz="1100" b="1">
              <a:solidFill>
                <a:srgbClr val="C00000"/>
              </a:solidFill>
            </a:rPr>
            <a:t>*</a:t>
          </a:r>
          <a:r>
            <a:rPr lang="en-US" sz="1100" b="1">
              <a:solidFill>
                <a:srgbClr val="C00000"/>
              </a:solidFill>
            </a:rPr>
            <a:t>/Sky Attack (hypothetical)</a:t>
          </a:r>
          <a:endParaRPr lang="en-US" sz="1050" b="1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0.17847</cdr:x>
      <cdr:y>0.78293</cdr:y>
    </cdr:from>
    <cdr:to>
      <cdr:x>0.6383</cdr:x>
      <cdr:y>0.82154</cdr:y>
    </cdr:to>
    <cdr:sp macro="" textlink="">
      <cdr:nvSpPr>
        <cdr:cNvPr id="87" name="TextBox 86">
          <a:extLst xmlns:a="http://schemas.openxmlformats.org/drawingml/2006/main">
            <a:ext uri="{FF2B5EF4-FFF2-40B4-BE49-F238E27FC236}">
              <a16:creationId xmlns:a16="http://schemas.microsoft.com/office/drawing/2014/main" id="{65864D25-E73E-F658-B927-DDF90997A248}"/>
            </a:ext>
          </a:extLst>
        </cdr:cNvPr>
        <cdr:cNvSpPr txBox="1"/>
      </cdr:nvSpPr>
      <cdr:spPr>
        <a:xfrm xmlns:a="http://schemas.openxmlformats.org/drawingml/2006/main" rot="19853350">
          <a:off x="1651429" y="6663215"/>
          <a:ext cx="4254793" cy="3286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200" b="1">
              <a:solidFill>
                <a:sysClr val="windowText" lastClr="000000"/>
              </a:solidFill>
            </a:rPr>
            <a:t>Staraptor, </a:t>
          </a:r>
          <a:r>
            <a:rPr lang="en-US" altLang="zh-CN" sz="1200" b="1">
              <a:solidFill>
                <a:sysClr val="windowText" lastClr="000000"/>
              </a:solidFill>
            </a:rPr>
            <a:t>WA</a:t>
          </a:r>
          <a:r>
            <a:rPr lang="en-US" sz="1200" b="1">
              <a:solidFill>
                <a:sysClr val="windowText" lastClr="000000"/>
              </a:solidFill>
            </a:rPr>
            <a:t>/BB (non-legacy)</a:t>
          </a:r>
          <a:endParaRPr lang="en-US" sz="1100" b="1">
            <a:solidFill>
              <a:sysClr val="windowText" lastClr="000000"/>
            </a:solidFill>
          </a:endParaRPr>
        </a:p>
      </cdr:txBody>
    </cdr:sp>
  </cdr:relSizeAnchor>
  <cdr:relSizeAnchor xmlns:cdr="http://schemas.openxmlformats.org/drawingml/2006/chartDrawing">
    <cdr:from>
      <cdr:x>0.1496</cdr:x>
      <cdr:y>0.71778</cdr:y>
    </cdr:from>
    <cdr:to>
      <cdr:x>0.60943</cdr:x>
      <cdr:y>0.78325</cdr:y>
    </cdr:to>
    <cdr:sp macro="" textlink="">
      <cdr:nvSpPr>
        <cdr:cNvPr id="88" name="TextBox 1">
          <a:extLst xmlns:a="http://schemas.openxmlformats.org/drawingml/2006/main">
            <a:ext uri="{FF2B5EF4-FFF2-40B4-BE49-F238E27FC236}">
              <a16:creationId xmlns:a16="http://schemas.microsoft.com/office/drawing/2014/main" id="{C518DDCA-5770-2F5B-8764-D075BB692B9E}"/>
            </a:ext>
          </a:extLst>
        </cdr:cNvPr>
        <cdr:cNvSpPr txBox="1"/>
      </cdr:nvSpPr>
      <cdr:spPr>
        <a:xfrm xmlns:a="http://schemas.openxmlformats.org/drawingml/2006/main" rot="19696538">
          <a:off x="1384301" y="6108701"/>
          <a:ext cx="4254793" cy="5572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600" b="1">
              <a:solidFill>
                <a:srgbClr val="FF0000"/>
              </a:solidFill>
            </a:rPr>
            <a:t>Staraptor, Gust</a:t>
          </a:r>
          <a:r>
            <a:rPr lang="zh-CN" altLang="en-US" sz="1600" b="1">
              <a:solidFill>
                <a:srgbClr val="FF0000"/>
              </a:solidFill>
            </a:rPr>
            <a:t>*</a:t>
          </a:r>
          <a:r>
            <a:rPr lang="en-US" sz="1600" b="1">
              <a:solidFill>
                <a:srgbClr val="FF0000"/>
              </a:solidFill>
            </a:rPr>
            <a:t>/</a:t>
          </a:r>
          <a:r>
            <a:rPr lang="en-US" altLang="zh-CN" sz="1600" b="1">
              <a:solidFill>
                <a:srgbClr val="FF0000"/>
              </a:solidFill>
            </a:rPr>
            <a:t>Brave Bird</a:t>
          </a:r>
          <a:r>
            <a:rPr lang="en-US" sz="1600" b="1">
              <a:solidFill>
                <a:srgbClr val="FF0000"/>
              </a:solidFill>
            </a:rPr>
            <a:t> (CD)</a:t>
          </a:r>
          <a:endParaRPr lang="en-US" sz="1400" b="1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0.20603</cdr:x>
      <cdr:y>0.80269</cdr:y>
    </cdr:from>
    <cdr:to>
      <cdr:x>0.24647</cdr:x>
      <cdr:y>0.83495</cdr:y>
    </cdr:to>
    <cdr:sp macro="" textlink="">
      <cdr:nvSpPr>
        <cdr:cNvPr id="89" name="TextBox 88">
          <a:extLst xmlns:a="http://schemas.openxmlformats.org/drawingml/2006/main">
            <a:ext uri="{FF2B5EF4-FFF2-40B4-BE49-F238E27FC236}">
              <a16:creationId xmlns:a16="http://schemas.microsoft.com/office/drawing/2014/main" id="{DEC664F6-7B0A-224D-48B5-6818370357F7}"/>
            </a:ext>
          </a:extLst>
        </cdr:cNvPr>
        <cdr:cNvSpPr txBox="1"/>
      </cdr:nvSpPr>
      <cdr:spPr>
        <a:xfrm xmlns:a="http://schemas.openxmlformats.org/drawingml/2006/main">
          <a:off x="1906410" y="6831355"/>
          <a:ext cx="374196" cy="2745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(2)</a:t>
          </a:r>
        </a:p>
      </cdr:txBody>
    </cdr:sp>
  </cdr:relSizeAnchor>
  <cdr:relSizeAnchor xmlns:cdr="http://schemas.openxmlformats.org/drawingml/2006/chartDrawing">
    <cdr:from>
      <cdr:x>0.52668</cdr:x>
      <cdr:y>0.65831</cdr:y>
    </cdr:from>
    <cdr:to>
      <cdr:x>0.56712</cdr:x>
      <cdr:y>0.69057</cdr:y>
    </cdr:to>
    <cdr:sp macro="" textlink="">
      <cdr:nvSpPr>
        <cdr:cNvPr id="90" name="TextBox 89">
          <a:extLst xmlns:a="http://schemas.openxmlformats.org/drawingml/2006/main">
            <a:ext uri="{FF2B5EF4-FFF2-40B4-BE49-F238E27FC236}">
              <a16:creationId xmlns:a16="http://schemas.microsoft.com/office/drawing/2014/main" id="{3306F84B-66C0-8BB0-0090-E9B06F73C8D1}"/>
            </a:ext>
          </a:extLst>
        </cdr:cNvPr>
        <cdr:cNvSpPr txBox="1"/>
      </cdr:nvSpPr>
      <cdr:spPr>
        <a:xfrm xmlns:a="http://schemas.openxmlformats.org/drawingml/2006/main">
          <a:off x="4873447" y="5602630"/>
          <a:ext cx="374196" cy="2745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(3)</a:t>
          </a:r>
        </a:p>
      </cdr:txBody>
    </cdr:sp>
  </cdr:relSizeAnchor>
  <cdr:relSizeAnchor xmlns:cdr="http://schemas.openxmlformats.org/drawingml/2006/chartDrawing">
    <cdr:from>
      <cdr:x>0.74491</cdr:x>
      <cdr:y>0.59396</cdr:y>
    </cdr:from>
    <cdr:to>
      <cdr:x>0.78535</cdr:x>
      <cdr:y>0.62622</cdr:y>
    </cdr:to>
    <cdr:sp macro="" textlink="">
      <cdr:nvSpPr>
        <cdr:cNvPr id="91" name="TextBox 90">
          <a:extLst xmlns:a="http://schemas.openxmlformats.org/drawingml/2006/main">
            <a:ext uri="{FF2B5EF4-FFF2-40B4-BE49-F238E27FC236}">
              <a16:creationId xmlns:a16="http://schemas.microsoft.com/office/drawing/2014/main" id="{8221CAED-C9BA-5370-4252-B70D5842B9B2}"/>
            </a:ext>
          </a:extLst>
        </cdr:cNvPr>
        <cdr:cNvSpPr txBox="1"/>
      </cdr:nvSpPr>
      <cdr:spPr>
        <a:xfrm xmlns:a="http://schemas.openxmlformats.org/drawingml/2006/main">
          <a:off x="6892748" y="5054943"/>
          <a:ext cx="374196" cy="2745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(4)</a:t>
          </a:r>
        </a:p>
      </cdr:txBody>
    </cdr:sp>
  </cdr:relSizeAnchor>
  <cdr:relSizeAnchor xmlns:cdr="http://schemas.openxmlformats.org/drawingml/2006/chartDrawing">
    <cdr:from>
      <cdr:x>0.74491</cdr:x>
      <cdr:y>0.61578</cdr:y>
    </cdr:from>
    <cdr:to>
      <cdr:x>0.78535</cdr:x>
      <cdr:y>0.64804</cdr:y>
    </cdr:to>
    <cdr:sp macro="" textlink="">
      <cdr:nvSpPr>
        <cdr:cNvPr id="92" name="TextBox 91">
          <a:extLst xmlns:a="http://schemas.openxmlformats.org/drawingml/2006/main">
            <a:ext uri="{FF2B5EF4-FFF2-40B4-BE49-F238E27FC236}">
              <a16:creationId xmlns:a16="http://schemas.microsoft.com/office/drawing/2014/main" id="{FCDA6EC6-D55A-6E98-1F19-E626D9E60C37}"/>
            </a:ext>
          </a:extLst>
        </cdr:cNvPr>
        <cdr:cNvSpPr txBox="1"/>
      </cdr:nvSpPr>
      <cdr:spPr>
        <a:xfrm xmlns:a="http://schemas.openxmlformats.org/drawingml/2006/main">
          <a:off x="6892748" y="5240681"/>
          <a:ext cx="374196" cy="2745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(5)</a:t>
          </a:r>
        </a:p>
      </cdr:txBody>
    </cdr:sp>
  </cdr:relSizeAnchor>
  <cdr:relSizeAnchor xmlns:cdr="http://schemas.openxmlformats.org/drawingml/2006/chartDrawing">
    <cdr:from>
      <cdr:x>0.74491</cdr:x>
      <cdr:y>0.73386</cdr:y>
    </cdr:from>
    <cdr:to>
      <cdr:x>0.78535</cdr:x>
      <cdr:y>0.76612</cdr:y>
    </cdr:to>
    <cdr:sp macro="" textlink="">
      <cdr:nvSpPr>
        <cdr:cNvPr id="93" name="TextBox 92">
          <a:extLst xmlns:a="http://schemas.openxmlformats.org/drawingml/2006/main">
            <a:ext uri="{FF2B5EF4-FFF2-40B4-BE49-F238E27FC236}">
              <a16:creationId xmlns:a16="http://schemas.microsoft.com/office/drawing/2014/main" id="{A12D228A-2299-9481-678B-61BF692DD3EA}"/>
            </a:ext>
          </a:extLst>
        </cdr:cNvPr>
        <cdr:cNvSpPr txBox="1"/>
      </cdr:nvSpPr>
      <cdr:spPr>
        <a:xfrm xmlns:a="http://schemas.openxmlformats.org/drawingml/2006/main">
          <a:off x="6892748" y="6245569"/>
          <a:ext cx="374196" cy="2745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(6)</a:t>
          </a:r>
        </a:p>
      </cdr:txBody>
    </cdr:sp>
  </cdr:relSizeAnchor>
  <cdr:relSizeAnchor xmlns:cdr="http://schemas.openxmlformats.org/drawingml/2006/chartDrawing">
    <cdr:from>
      <cdr:x>0.74491</cdr:x>
      <cdr:y>0.79653</cdr:y>
    </cdr:from>
    <cdr:to>
      <cdr:x>0.78535</cdr:x>
      <cdr:y>0.82879</cdr:y>
    </cdr:to>
    <cdr:sp macro="" textlink="">
      <cdr:nvSpPr>
        <cdr:cNvPr id="94" name="TextBox 93">
          <a:extLst xmlns:a="http://schemas.openxmlformats.org/drawingml/2006/main">
            <a:ext uri="{FF2B5EF4-FFF2-40B4-BE49-F238E27FC236}">
              <a16:creationId xmlns:a16="http://schemas.microsoft.com/office/drawing/2014/main" id="{F45229F8-4208-85CF-1328-614F2F636B4A}"/>
            </a:ext>
          </a:extLst>
        </cdr:cNvPr>
        <cdr:cNvSpPr txBox="1"/>
      </cdr:nvSpPr>
      <cdr:spPr>
        <a:xfrm xmlns:a="http://schemas.openxmlformats.org/drawingml/2006/main">
          <a:off x="6892748" y="6778969"/>
          <a:ext cx="374196" cy="2745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(7)</a:t>
          </a:r>
        </a:p>
      </cdr:txBody>
    </cdr:sp>
  </cdr:relSizeAnchor>
  <cdr:relSizeAnchor xmlns:cdr="http://schemas.openxmlformats.org/drawingml/2006/chartDrawing">
    <cdr:from>
      <cdr:x>0.65535</cdr:x>
      <cdr:y>0.88551</cdr:y>
    </cdr:from>
    <cdr:to>
      <cdr:x>0.69579</cdr:x>
      <cdr:y>0.91777</cdr:y>
    </cdr:to>
    <cdr:sp macro="" textlink="">
      <cdr:nvSpPr>
        <cdr:cNvPr id="95" name="TextBox 94">
          <a:extLst xmlns:a="http://schemas.openxmlformats.org/drawingml/2006/main">
            <a:ext uri="{FF2B5EF4-FFF2-40B4-BE49-F238E27FC236}">
              <a16:creationId xmlns:a16="http://schemas.microsoft.com/office/drawing/2014/main" id="{BFD016C0-926E-19DC-43AD-47DBBDDB777E}"/>
            </a:ext>
          </a:extLst>
        </cdr:cNvPr>
        <cdr:cNvSpPr txBox="1"/>
      </cdr:nvSpPr>
      <cdr:spPr>
        <a:xfrm xmlns:a="http://schemas.openxmlformats.org/drawingml/2006/main">
          <a:off x="6064074" y="7536207"/>
          <a:ext cx="374196" cy="2745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(8)</a:t>
          </a:r>
        </a:p>
      </cdr:txBody>
    </cdr:sp>
  </cdr:relSizeAnchor>
  <cdr:relSizeAnchor xmlns:cdr="http://schemas.openxmlformats.org/drawingml/2006/chartDrawing">
    <cdr:from>
      <cdr:x>0.65535</cdr:x>
      <cdr:y>0.9202</cdr:y>
    </cdr:from>
    <cdr:to>
      <cdr:x>0.69579</cdr:x>
      <cdr:y>0.95246</cdr:y>
    </cdr:to>
    <cdr:sp macro="" textlink="">
      <cdr:nvSpPr>
        <cdr:cNvPr id="96" name="TextBox 95">
          <a:extLst xmlns:a="http://schemas.openxmlformats.org/drawingml/2006/main">
            <a:ext uri="{FF2B5EF4-FFF2-40B4-BE49-F238E27FC236}">
              <a16:creationId xmlns:a16="http://schemas.microsoft.com/office/drawing/2014/main" id="{DF517BF0-4772-6D50-7D5B-46B77F645708}"/>
            </a:ext>
          </a:extLst>
        </cdr:cNvPr>
        <cdr:cNvSpPr txBox="1"/>
      </cdr:nvSpPr>
      <cdr:spPr>
        <a:xfrm xmlns:a="http://schemas.openxmlformats.org/drawingml/2006/main">
          <a:off x="6064073" y="7831481"/>
          <a:ext cx="374196" cy="2745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(9)</a:t>
          </a:r>
        </a:p>
      </cdr:txBody>
    </cdr:sp>
  </cdr:relSizeAnchor>
  <cdr:relSizeAnchor xmlns:cdr="http://schemas.openxmlformats.org/drawingml/2006/chartDrawing">
    <cdr:from>
      <cdr:x>0.0875</cdr:x>
      <cdr:y>0.06507</cdr:y>
    </cdr:from>
    <cdr:to>
      <cdr:x>0.44881</cdr:x>
      <cdr:y>0.20334</cdr:y>
    </cdr:to>
    <cdr:grpSp>
      <cdr:nvGrpSpPr>
        <cdr:cNvPr id="10" name="Group 9">
          <a:extLst xmlns:a="http://schemas.openxmlformats.org/drawingml/2006/main">
            <a:ext uri="{FF2B5EF4-FFF2-40B4-BE49-F238E27FC236}">
              <a16:creationId xmlns:a16="http://schemas.microsoft.com/office/drawing/2014/main" id="{195664A0-C5D4-D500-27A6-A95AF4D5397A}"/>
            </a:ext>
          </a:extLst>
        </cdr:cNvPr>
        <cdr:cNvGrpSpPr/>
      </cdr:nvGrpSpPr>
      <cdr:grpSpPr>
        <a:xfrm xmlns:a="http://schemas.openxmlformats.org/drawingml/2006/main">
          <a:off x="811769" y="556432"/>
          <a:ext cx="3352005" cy="1182386"/>
          <a:chOff x="857250" y="553777"/>
          <a:chExt cx="3343274" cy="1176806"/>
        </a:xfrm>
      </cdr:grpSpPr>
      <cdr:grpSp>
        <cdr:nvGrpSpPr>
          <cdr:cNvPr id="35" name="Group 34">
            <a:extLst xmlns:a="http://schemas.openxmlformats.org/drawingml/2006/main">
              <a:ext uri="{FF2B5EF4-FFF2-40B4-BE49-F238E27FC236}">
                <a16:creationId xmlns:a16="http://schemas.microsoft.com/office/drawing/2014/main" id="{3454CE21-4DBF-1951-D704-63D4BDAA489B}"/>
              </a:ext>
            </a:extLst>
          </cdr:cNvPr>
          <cdr:cNvGrpSpPr/>
        </cdr:nvGrpSpPr>
        <cdr:grpSpPr>
          <a:xfrm xmlns:a="http://schemas.openxmlformats.org/drawingml/2006/main">
            <a:off x="857250" y="553777"/>
            <a:ext cx="2502705" cy="237692"/>
            <a:chOff x="1769271" y="1666870"/>
            <a:chExt cx="2516322" cy="276225"/>
          </a:xfrm>
        </cdr:grpSpPr>
        <cdr:cxnSp macro="">
          <cdr:nvCxnSpPr>
            <cdr:cNvPr id="33" name="Straight Connector 32">
              <a:extLst xmlns:a="http://schemas.openxmlformats.org/drawingml/2006/main">
                <a:ext uri="{FF2B5EF4-FFF2-40B4-BE49-F238E27FC236}">
                  <a16:creationId xmlns:a16="http://schemas.microsoft.com/office/drawing/2014/main" id="{93C21F53-BD59-AD59-BB3B-4BB5957A3B6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82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76200">
              <a:solidFill>
                <a:srgbClr val="FF0000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34" name="TextBox 33">
              <a:extLst xmlns:a="http://schemas.openxmlformats.org/drawingml/2006/main">
                <a:ext uri="{FF2B5EF4-FFF2-40B4-BE49-F238E27FC236}">
                  <a16:creationId xmlns:a16="http://schemas.microsoft.com/office/drawing/2014/main" id="{42D0A786-1DFD-4F02-E9F8-263771AF0A4D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0"/>
              <a:ext cx="1830523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rgbClr val="FF0000"/>
                  </a:solidFill>
                </a:rPr>
                <a:t>Staraptor (Community Day)</a:t>
              </a:r>
            </a:p>
          </cdr:txBody>
        </cdr:sp>
      </cdr:grpSp>
      <cdr:grpSp>
        <cdr:nvGrpSpPr>
          <cdr:cNvPr id="8" name="Group 7">
            <a:extLst xmlns:a="http://schemas.openxmlformats.org/drawingml/2006/main">
              <a:ext uri="{FF2B5EF4-FFF2-40B4-BE49-F238E27FC236}">
                <a16:creationId xmlns:a16="http://schemas.microsoft.com/office/drawing/2014/main" id="{756982F4-50B9-8303-3AEC-017EB14EA995}"/>
              </a:ext>
            </a:extLst>
          </cdr:cNvPr>
          <cdr:cNvGrpSpPr/>
        </cdr:nvGrpSpPr>
        <cdr:grpSpPr>
          <a:xfrm xmlns:a="http://schemas.openxmlformats.org/drawingml/2006/main">
            <a:off x="857250" y="741606"/>
            <a:ext cx="2478892" cy="237688"/>
            <a:chOff x="869145" y="705411"/>
            <a:chExt cx="2478893" cy="237687"/>
          </a:xfrm>
        </cdr:grpSpPr>
        <cdr:sp macro="" textlink="">
          <cdr:nvSpPr>
            <cdr:cNvPr id="38" name="TextBox 37">
              <a:extLst xmlns:a="http://schemas.openxmlformats.org/drawingml/2006/main">
                <a:ext uri="{FF2B5EF4-FFF2-40B4-BE49-F238E27FC236}">
                  <a16:creationId xmlns:a16="http://schemas.microsoft.com/office/drawing/2014/main" id="{FDF1724F-DA86-811E-58BB-0F2417CFE0B1}"/>
                </a:ext>
              </a:extLst>
            </cdr:cNvPr>
            <cdr:cNvSpPr txBox="1"/>
          </cdr:nvSpPr>
          <cdr:spPr>
            <a:xfrm xmlns:a="http://schemas.openxmlformats.org/drawingml/2006/main">
              <a:off x="1551234" y="705411"/>
              <a:ext cx="1796804" cy="237687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rgbClr val="C00000"/>
                  </a:solidFill>
                </a:rPr>
                <a:t>Staraptor (Potential</a:t>
              </a:r>
              <a:r>
                <a:rPr lang="en-US" sz="1100" baseline="0">
                  <a:solidFill>
                    <a:srgbClr val="C00000"/>
                  </a:solidFill>
                </a:rPr>
                <a:t> moves)</a:t>
              </a:r>
              <a:endParaRPr lang="en-US" sz="1100">
                <a:solidFill>
                  <a:srgbClr val="C00000"/>
                </a:solidFill>
              </a:endParaRPr>
            </a:p>
          </cdr:txBody>
        </cdr:sp>
        <cdr:grpSp>
          <cdr:nvGrpSpPr>
            <cdr:cNvPr id="3" name="Group 2">
              <a:extLst xmlns:a="http://schemas.openxmlformats.org/drawingml/2006/main">
                <a:ext uri="{FF2B5EF4-FFF2-40B4-BE49-F238E27FC236}">
                  <a16:creationId xmlns:a16="http://schemas.microsoft.com/office/drawing/2014/main" id="{DEA65A16-8F38-E777-6497-D0D96EA75261}"/>
                </a:ext>
              </a:extLst>
            </cdr:cNvPr>
            <cdr:cNvGrpSpPr/>
          </cdr:nvGrpSpPr>
          <cdr:grpSpPr>
            <a:xfrm xmlns:a="http://schemas.openxmlformats.org/drawingml/2006/main">
              <a:off x="869145" y="800442"/>
              <a:ext cx="663142" cy="47625"/>
              <a:chOff x="869145" y="824254"/>
              <a:chExt cx="663142" cy="47625"/>
            </a:xfrm>
          </cdr:grpSpPr>
          <cdr:cxnSp macro="">
            <cdr:nvCxnSpPr>
              <cdr:cNvPr id="37" name="Straight Connector 36">
                <a:extLst xmlns:a="http://schemas.openxmlformats.org/drawingml/2006/main">
                  <a:ext uri="{FF2B5EF4-FFF2-40B4-BE49-F238E27FC236}">
                    <a16:creationId xmlns:a16="http://schemas.microsoft.com/office/drawing/2014/main" id="{F6A9D5EC-5B07-2362-3DF3-1B63E78CC373}"/>
                  </a:ext>
                </a:extLst>
              </cdr:cNvPr>
              <cdr:cNvCxnSpPr/>
            </cdr:nvCxnSpPr>
            <cdr:spPr>
              <a:xfrm xmlns:a="http://schemas.openxmlformats.org/drawingml/2006/main">
                <a:off x="869145" y="824254"/>
                <a:ext cx="663142" cy="0"/>
              </a:xfrm>
              <a:prstGeom xmlns:a="http://schemas.openxmlformats.org/drawingml/2006/main" prst="line">
                <a:avLst/>
              </a:prstGeom>
              <a:ln xmlns:a="http://schemas.openxmlformats.org/drawingml/2006/main" w="44450">
                <a:solidFill>
                  <a:srgbClr val="C00000"/>
                </a:solidFill>
                <a:prstDash val="dashDot"/>
              </a:ln>
            </cdr:spPr>
            <cdr:style>
              <a:lnRef xmlns:a="http://schemas.openxmlformats.org/drawingml/2006/main" idx="1">
                <a:schemeClr val="accent1"/>
              </a:lnRef>
              <a:fillRef xmlns:a="http://schemas.openxmlformats.org/drawingml/2006/main" idx="0">
                <a:schemeClr val="accent1"/>
              </a:fillRef>
              <a:effectRef xmlns:a="http://schemas.openxmlformats.org/drawingml/2006/main" idx="0">
                <a:schemeClr val="accent1"/>
              </a:effectRef>
              <a:fontRef xmlns:a="http://schemas.openxmlformats.org/drawingml/2006/main" idx="minor">
                <a:schemeClr val="tx1"/>
              </a:fontRef>
            </cdr:style>
          </cdr:cxnSp>
          <cdr:cxnSp macro="">
            <cdr:nvCxnSpPr>
              <cdr:cNvPr id="97" name="Straight Connector 96">
                <a:extLst xmlns:a="http://schemas.openxmlformats.org/drawingml/2006/main">
                  <a:ext uri="{FF2B5EF4-FFF2-40B4-BE49-F238E27FC236}">
                    <a16:creationId xmlns:a16="http://schemas.microsoft.com/office/drawing/2014/main" id="{B2578272-C9F3-E3E4-5DF2-E59528E4031C}"/>
                  </a:ext>
                </a:extLst>
              </cdr:cNvPr>
              <cdr:cNvCxnSpPr/>
            </cdr:nvCxnSpPr>
            <cdr:spPr>
              <a:xfrm xmlns:a="http://schemas.openxmlformats.org/drawingml/2006/main">
                <a:off x="869145" y="871879"/>
                <a:ext cx="663142" cy="0"/>
              </a:xfrm>
              <a:prstGeom xmlns:a="http://schemas.openxmlformats.org/drawingml/2006/main" prst="line">
                <a:avLst/>
              </a:prstGeom>
              <a:ln xmlns:a="http://schemas.openxmlformats.org/drawingml/2006/main" w="44450">
                <a:solidFill>
                  <a:srgbClr val="C00000"/>
                </a:solidFill>
                <a:prstDash val="sysDot"/>
              </a:ln>
            </cdr:spPr>
            <cdr:style>
              <a:lnRef xmlns:a="http://schemas.openxmlformats.org/drawingml/2006/main" idx="1">
                <a:schemeClr val="accent1"/>
              </a:lnRef>
              <a:fillRef xmlns:a="http://schemas.openxmlformats.org/drawingml/2006/main" idx="0">
                <a:schemeClr val="accent1"/>
              </a:fillRef>
              <a:effectRef xmlns:a="http://schemas.openxmlformats.org/drawingml/2006/main" idx="0">
                <a:schemeClr val="accent1"/>
              </a:effectRef>
              <a:fontRef xmlns:a="http://schemas.openxmlformats.org/drawingml/2006/main" idx="minor">
                <a:schemeClr val="tx1"/>
              </a:fontRef>
            </cdr:style>
          </cdr:cxnSp>
        </cdr:grpSp>
      </cdr:grpSp>
      <cdr:grpSp>
        <cdr:nvGrpSpPr>
          <cdr:cNvPr id="39" name="Group 38">
            <a:extLst xmlns:a="http://schemas.openxmlformats.org/drawingml/2006/main">
              <a:ext uri="{FF2B5EF4-FFF2-40B4-BE49-F238E27FC236}">
                <a16:creationId xmlns:a16="http://schemas.microsoft.com/office/drawing/2014/main" id="{23CAA695-BA30-D0D9-4C8B-4987AF1C258F}"/>
              </a:ext>
            </a:extLst>
          </cdr:cNvPr>
          <cdr:cNvGrpSpPr/>
        </cdr:nvGrpSpPr>
        <cdr:grpSpPr>
          <a:xfrm xmlns:a="http://schemas.openxmlformats.org/drawingml/2006/main">
            <a:off x="857250" y="929429"/>
            <a:ext cx="2807506" cy="237688"/>
            <a:chOff x="1769271" y="1666878"/>
            <a:chExt cx="2822781" cy="276225"/>
          </a:xfrm>
        </cdr:grpSpPr>
        <cdr:cxnSp macro="">
          <cdr:nvCxnSpPr>
            <cdr:cNvPr id="40" name="Straight Connector 39">
              <a:extLst xmlns:a="http://schemas.openxmlformats.org/drawingml/2006/main">
                <a:ext uri="{FF2B5EF4-FFF2-40B4-BE49-F238E27FC236}">
                  <a16:creationId xmlns:a16="http://schemas.microsoft.com/office/drawing/2014/main" id="{A9CC7C3B-C24B-360B-1682-FB89617B8782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1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1" name="TextBox 40">
              <a:extLst xmlns:a="http://schemas.openxmlformats.org/drawingml/2006/main">
                <a:ext uri="{FF2B5EF4-FFF2-40B4-BE49-F238E27FC236}">
                  <a16:creationId xmlns:a16="http://schemas.microsoft.com/office/drawing/2014/main" id="{2B0F8902-193E-097C-23F2-AE8AB4993E95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8"/>
              <a:ext cx="2136982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Non-shadow non-mega</a:t>
              </a:r>
              <a:r>
                <a:rPr lang="en-US" altLang="zh-CN" sz="1100">
                  <a:solidFill>
                    <a:sysClr val="windowText" lastClr="000000"/>
                  </a:solidFill>
                </a:rPr>
                <a:t>s</a:t>
              </a:r>
              <a:endParaRPr lang="en-US" sz="1100">
                <a:solidFill>
                  <a:sysClr val="windowText" lastClr="000000"/>
                </a:solidFill>
              </a:endParaRPr>
            </a:p>
          </cdr:txBody>
        </cdr:sp>
      </cdr:grpSp>
      <cdr:grpSp>
        <cdr:nvGrpSpPr>
          <cdr:cNvPr id="45" name="Group 44">
            <a:extLst xmlns:a="http://schemas.openxmlformats.org/drawingml/2006/main">
              <a:ext uri="{FF2B5EF4-FFF2-40B4-BE49-F238E27FC236}">
                <a16:creationId xmlns:a16="http://schemas.microsoft.com/office/drawing/2014/main" id="{CE5F2755-96C3-1C40-E7C7-33EACF32EAC6}"/>
              </a:ext>
            </a:extLst>
          </cdr:cNvPr>
          <cdr:cNvGrpSpPr/>
        </cdr:nvGrpSpPr>
        <cdr:grpSpPr>
          <a:xfrm xmlns:a="http://schemas.openxmlformats.org/drawingml/2006/main">
            <a:off x="857250" y="1117254"/>
            <a:ext cx="2212051" cy="237686"/>
            <a:chOff x="1769271" y="1666878"/>
            <a:chExt cx="2224087" cy="276225"/>
          </a:xfrm>
        </cdr:grpSpPr>
        <cdr:cxnSp macro="">
          <cdr:nvCxnSpPr>
            <cdr:cNvPr id="46" name="Straight Connector 45">
              <a:extLst xmlns:a="http://schemas.openxmlformats.org/drawingml/2006/main">
                <a:ext uri="{FF2B5EF4-FFF2-40B4-BE49-F238E27FC236}">
                  <a16:creationId xmlns:a16="http://schemas.microsoft.com/office/drawing/2014/main" id="{E05F7476-CB74-8940-1CC3-AD2A2DEAC1F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sys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7" name="TextBox 46">
              <a:extLst xmlns:a="http://schemas.openxmlformats.org/drawingml/2006/main">
                <a:ext uri="{FF2B5EF4-FFF2-40B4-BE49-F238E27FC236}">
                  <a16:creationId xmlns:a16="http://schemas.microsoft.com/office/drawing/2014/main" id="{7A1C6001-3F8C-8352-318C-C8F3E3AEB69D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Shadow Pokemon</a:t>
              </a:r>
            </a:p>
          </cdr:txBody>
        </cdr:sp>
      </cdr:grpSp>
      <cdr:grpSp>
        <cdr:nvGrpSpPr>
          <cdr:cNvPr id="48" name="Group 47">
            <a:extLst xmlns:a="http://schemas.openxmlformats.org/drawingml/2006/main">
              <a:ext uri="{FF2B5EF4-FFF2-40B4-BE49-F238E27FC236}">
                <a16:creationId xmlns:a16="http://schemas.microsoft.com/office/drawing/2014/main" id="{D6AE5B2E-3FD1-C9F1-826C-B88535E30773}"/>
              </a:ext>
            </a:extLst>
          </cdr:cNvPr>
          <cdr:cNvGrpSpPr/>
        </cdr:nvGrpSpPr>
        <cdr:grpSpPr>
          <a:xfrm xmlns:a="http://schemas.openxmlformats.org/drawingml/2006/main">
            <a:off x="857250" y="1305077"/>
            <a:ext cx="2212051" cy="237685"/>
            <a:chOff x="1769271" y="1666878"/>
            <a:chExt cx="2224087" cy="276225"/>
          </a:xfrm>
        </cdr:grpSpPr>
        <cdr:cxnSp macro="">
          <cdr:nvCxnSpPr>
            <cdr:cNvPr id="49" name="Straight Connector 48">
              <a:extLst xmlns:a="http://schemas.openxmlformats.org/drawingml/2006/main">
                <a:ext uri="{FF2B5EF4-FFF2-40B4-BE49-F238E27FC236}">
                  <a16:creationId xmlns:a16="http://schemas.microsoft.com/office/drawing/2014/main" id="{4ECB6BA2-61DD-A788-3788-77B10BB9727E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lg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50" name="TextBox 49">
              <a:extLst xmlns:a="http://schemas.openxmlformats.org/drawingml/2006/main">
                <a:ext uri="{FF2B5EF4-FFF2-40B4-BE49-F238E27FC236}">
                  <a16:creationId xmlns:a16="http://schemas.microsoft.com/office/drawing/2014/main" id="{970790DC-73D7-19B1-7895-9344C5BEBD6E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Mega Pokemon</a:t>
              </a:r>
            </a:p>
          </cdr:txBody>
        </cdr:sp>
      </cdr:grpSp>
      <cdr:grpSp>
        <cdr:nvGrpSpPr>
          <cdr:cNvPr id="101" name="Group 100">
            <a:extLst xmlns:a="http://schemas.openxmlformats.org/drawingml/2006/main">
              <a:ext uri="{FF2B5EF4-FFF2-40B4-BE49-F238E27FC236}">
                <a16:creationId xmlns:a16="http://schemas.microsoft.com/office/drawing/2014/main" id="{A656E4CC-59F4-AE72-92FA-63966BFB1E1F}"/>
              </a:ext>
            </a:extLst>
          </cdr:cNvPr>
          <cdr:cNvGrpSpPr/>
        </cdr:nvGrpSpPr>
        <cdr:grpSpPr>
          <a:xfrm xmlns:a="http://schemas.openxmlformats.org/drawingml/2006/main">
            <a:off x="857250" y="1492898"/>
            <a:ext cx="3343274" cy="237685"/>
            <a:chOff x="1757312" y="1666878"/>
            <a:chExt cx="3361466" cy="276225"/>
          </a:xfrm>
        </cdr:grpSpPr>
        <cdr:sp macro="" textlink="">
          <cdr:nvSpPr>
            <cdr:cNvPr id="103" name="TextBox 102">
              <a:extLst xmlns:a="http://schemas.openxmlformats.org/drawingml/2006/main">
                <a:ext uri="{FF2B5EF4-FFF2-40B4-BE49-F238E27FC236}">
                  <a16:creationId xmlns:a16="http://schemas.microsoft.com/office/drawing/2014/main" id="{65C14CD9-301C-31AD-0243-9755008BE2F1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Legacy moves or ticket-exclusives</a:t>
              </a:r>
            </a:p>
          </cdr:txBody>
        </cdr:sp>
        <cdr:sp macro="" textlink="">
          <cdr:nvSpPr>
            <cdr:cNvPr id="104" name="TextBox 103">
              <a:extLst xmlns:a="http://schemas.openxmlformats.org/drawingml/2006/main">
                <a:ext uri="{FF2B5EF4-FFF2-40B4-BE49-F238E27FC236}">
                  <a16:creationId xmlns:a16="http://schemas.microsoft.com/office/drawing/2014/main" id="{698C02EC-973F-480E-623E-2E50DA40D510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100">
                  <a:solidFill>
                    <a:sysClr val="windowText" lastClr="000000"/>
                  </a:solidFill>
                </a:rPr>
                <a:t>*</a:t>
              </a:r>
            </a:p>
          </cdr:txBody>
        </cdr:sp>
      </cdr:grpSp>
    </cdr:grpSp>
  </cdr:relSizeAnchor>
  <cdr:relSizeAnchor xmlns:cdr="http://schemas.openxmlformats.org/drawingml/2006/chartDrawing">
    <cdr:from>
      <cdr:x>0.07744</cdr:x>
      <cdr:y>0.28196</cdr:y>
    </cdr:from>
    <cdr:to>
      <cdr:x>0.40349</cdr:x>
      <cdr:y>0.38268</cdr:y>
    </cdr:to>
    <cdr:sp macro="" textlink="">
      <cdr:nvSpPr>
        <cdr:cNvPr id="105" name="TextBox 104">
          <a:extLst xmlns:a="http://schemas.openxmlformats.org/drawingml/2006/main">
            <a:ext uri="{FF2B5EF4-FFF2-40B4-BE49-F238E27FC236}">
              <a16:creationId xmlns:a16="http://schemas.microsoft.com/office/drawing/2014/main" id="{0DF2940A-2FFF-F252-89B4-71C267B3349C}"/>
            </a:ext>
          </a:extLst>
        </cdr:cNvPr>
        <cdr:cNvSpPr txBox="1"/>
      </cdr:nvSpPr>
      <cdr:spPr>
        <a:xfrm xmlns:a="http://schemas.openxmlformats.org/drawingml/2006/main">
          <a:off x="716539" y="2399610"/>
          <a:ext cx="3016980" cy="85718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200" b="1">
              <a:solidFill>
                <a:schemeClr val="accent1"/>
              </a:solidFill>
            </a:rPr>
            <a:t>L50 Shadow Staraptor</a:t>
          </a:r>
          <a:endParaRPr lang="en-US" sz="1200" b="1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0.78917</cdr:x>
      <cdr:y>0.78429</cdr:y>
    </cdr:from>
    <cdr:to>
      <cdr:x>0.96117</cdr:x>
      <cdr:y>0.84723</cdr:y>
    </cdr:to>
    <cdr:sp macro="" textlink="">
      <cdr:nvSpPr>
        <cdr:cNvPr id="107" name="TextBox 106">
          <a:extLst xmlns:a="http://schemas.openxmlformats.org/drawingml/2006/main">
            <a:ext uri="{FF2B5EF4-FFF2-40B4-BE49-F238E27FC236}">
              <a16:creationId xmlns:a16="http://schemas.microsoft.com/office/drawing/2014/main" id="{95844F5B-B0BE-27F4-4216-AC3A64F89E04}"/>
            </a:ext>
          </a:extLst>
        </cdr:cNvPr>
        <cdr:cNvSpPr txBox="1"/>
      </cdr:nvSpPr>
      <cdr:spPr>
        <a:xfrm xmlns:a="http://schemas.openxmlformats.org/drawingml/2006/main">
          <a:off x="7302258" y="6674749"/>
          <a:ext cx="1591537" cy="5356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200" b="1">
              <a:solidFill>
                <a:schemeClr val="accent1">
                  <a:lumMod val="60000"/>
                  <a:lumOff val="40000"/>
                </a:schemeClr>
              </a:solidFill>
            </a:rPr>
            <a:t>L30 </a:t>
          </a:r>
          <a:r>
            <a:rPr lang="en-US" sz="1200" b="1">
              <a:solidFill>
                <a:schemeClr val="accent1">
                  <a:lumMod val="60000"/>
                  <a:lumOff val="40000"/>
                </a:schemeClr>
              </a:solidFill>
            </a:rPr>
            <a:t>Staraptor</a:t>
          </a:r>
        </a:p>
      </cdr:txBody>
    </cdr:sp>
  </cdr:relSizeAnchor>
  <cdr:relSizeAnchor xmlns:cdr="http://schemas.openxmlformats.org/drawingml/2006/chartDrawing">
    <cdr:from>
      <cdr:x>0.70185</cdr:x>
      <cdr:y>0.85466</cdr:y>
    </cdr:from>
    <cdr:to>
      <cdr:x>0.98568</cdr:x>
      <cdr:y>0.95355</cdr:y>
    </cdr:to>
    <cdr:grpSp>
      <cdr:nvGrpSpPr>
        <cdr:cNvPr id="12" name="Group 11">
          <a:extLst xmlns:a="http://schemas.openxmlformats.org/drawingml/2006/main">
            <a:ext uri="{FF2B5EF4-FFF2-40B4-BE49-F238E27FC236}">
              <a16:creationId xmlns:a16="http://schemas.microsoft.com/office/drawing/2014/main" id="{1DB982A5-2D83-F2A1-402F-867150D51054}"/>
            </a:ext>
          </a:extLst>
        </cdr:cNvPr>
        <cdr:cNvGrpSpPr/>
      </cdr:nvGrpSpPr>
      <cdr:grpSpPr>
        <a:xfrm xmlns:a="http://schemas.openxmlformats.org/drawingml/2006/main">
          <a:off x="6511318" y="7308441"/>
          <a:ext cx="2633194" cy="845637"/>
          <a:chOff x="3589184" y="7445146"/>
          <a:chExt cx="2626330" cy="841603"/>
        </a:xfrm>
      </cdr:grpSpPr>
      <cdr:sp macro="" textlink="">
        <cdr:nvSpPr>
          <cdr:cNvPr id="75" name="TextBox 74">
            <a:extLst xmlns:a="http://schemas.openxmlformats.org/drawingml/2006/main">
              <a:ext uri="{FF2B5EF4-FFF2-40B4-BE49-F238E27FC236}">
                <a16:creationId xmlns:a16="http://schemas.microsoft.com/office/drawing/2014/main" id="{DD511171-F35A-B5B2-7D8B-37A27D1F6384}"/>
              </a:ext>
            </a:extLst>
          </cdr:cNvPr>
          <cdr:cNvSpPr txBox="1"/>
        </cdr:nvSpPr>
        <cdr:spPr>
          <a:xfrm xmlns:a="http://schemas.openxmlformats.org/drawingml/2006/main">
            <a:off x="3589184" y="7445146"/>
            <a:ext cx="1345218" cy="841603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vertOverflow="clip" wrap="square" rtlCol="0"/>
          <a:lstStyle xmlns:a="http://schemas.openxmlformats.org/drawingml/2006/main"/>
          <a:p xmlns:a="http://schemas.openxmlformats.org/drawingml/2006/main">
            <a:r>
              <a:rPr lang="en-US" sz="900">
                <a:solidFill>
                  <a:schemeClr val="accent4"/>
                </a:solidFill>
              </a:rPr>
              <a:t>(1) Shadow </a:t>
            </a:r>
            <a:r>
              <a:rPr lang="en-US" altLang="zh-CN" sz="900">
                <a:solidFill>
                  <a:schemeClr val="accent4"/>
                </a:solidFill>
              </a:rPr>
              <a:t>Zapdos</a:t>
            </a:r>
            <a:endParaRPr lang="en-US" sz="900">
              <a:solidFill>
                <a:schemeClr val="accent4"/>
              </a:solidFill>
            </a:endParaRPr>
          </a:p>
          <a:p xmlns:a="http://schemas.openxmlformats.org/drawingml/2006/main">
            <a:r>
              <a:rPr lang="en-US" sz="900">
                <a:solidFill>
                  <a:schemeClr val="accent4"/>
                </a:solidFill>
              </a:rPr>
              <a:t>(2) Zapdos</a:t>
            </a:r>
          </a:p>
          <a:p xmlns:a="http://schemas.openxmlformats.org/drawingml/2006/main">
            <a:r>
              <a:rPr lang="en-US" sz="900">
                <a:solidFill>
                  <a:schemeClr val="accent2">
                    <a:lumMod val="75000"/>
                  </a:schemeClr>
                </a:solidFill>
              </a:rPr>
              <a:t>(3)</a:t>
            </a:r>
            <a:r>
              <a:rPr lang="en-US" sz="900" baseline="0">
                <a:solidFill>
                  <a:schemeClr val="accent2">
                    <a:lumMod val="75000"/>
                  </a:schemeClr>
                </a:solidFill>
              </a:rPr>
              <a:t> Braviary</a:t>
            </a:r>
            <a:endParaRPr lang="en-US" sz="900">
              <a:solidFill>
                <a:schemeClr val="accent2">
                  <a:lumMod val="75000"/>
                </a:schemeClr>
              </a:solidFill>
            </a:endParaRPr>
          </a:p>
          <a:p xmlns:a="http://schemas.openxmlformats.org/drawingml/2006/main">
            <a:r>
              <a:rPr lang="en-US" sz="900">
                <a:solidFill>
                  <a:schemeClr val="accent4"/>
                </a:solidFill>
              </a:rPr>
              <a:t>(4) Shadow Dragonite</a:t>
            </a:r>
          </a:p>
          <a:p xmlns:a="http://schemas.openxmlformats.org/drawingml/2006/main">
            <a:r>
              <a:rPr lang="en-US" sz="900">
                <a:solidFill>
                  <a:schemeClr val="accent6"/>
                </a:solidFill>
              </a:rPr>
              <a:t>(5) Tornadus (Therian)</a:t>
            </a:r>
          </a:p>
        </cdr:txBody>
      </cdr:sp>
      <cdr:sp macro="" textlink="">
        <cdr:nvSpPr>
          <cdr:cNvPr id="108" name="TextBox 107">
            <a:extLst xmlns:a="http://schemas.openxmlformats.org/drawingml/2006/main">
              <a:ext uri="{FF2B5EF4-FFF2-40B4-BE49-F238E27FC236}">
                <a16:creationId xmlns:a16="http://schemas.microsoft.com/office/drawing/2014/main" id="{A9904142-ECC7-FA98-98BA-7291404CBAA4}"/>
              </a:ext>
            </a:extLst>
          </cdr:cNvPr>
          <cdr:cNvSpPr txBox="1"/>
        </cdr:nvSpPr>
        <cdr:spPr>
          <a:xfrm xmlns:a="http://schemas.openxmlformats.org/drawingml/2006/main">
            <a:off x="4870296" y="7445146"/>
            <a:ext cx="1345218" cy="841603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vertOverflow="clip" wrap="square" rtlCol="0"/>
          <a:lstStyle xmlns:a="http://schemas.openxmlformats.org/drawingml/2006/main"/>
          <a:p xmlns:a="http://schemas.openxmlformats.org/drawingml/2006/main">
            <a:r>
              <a:rPr lang="en-US" sz="900">
                <a:solidFill>
                  <a:schemeClr val="accent6">
                    <a:lumMod val="60000"/>
                    <a:lumOff val="40000"/>
                  </a:schemeClr>
                </a:solidFill>
              </a:rPr>
              <a:t>(6) Shadow Scyther</a:t>
            </a:r>
          </a:p>
          <a:p xmlns:a="http://schemas.openxmlformats.org/drawingml/2006/main">
            <a:r>
              <a:rPr lang="en-US" sz="900">
                <a:solidFill>
                  <a:srgbClr val="FF99FF"/>
                </a:solidFill>
              </a:rPr>
              <a:t>(7) Togekiss</a:t>
            </a:r>
          </a:p>
          <a:p xmlns:a="http://schemas.openxmlformats.org/drawingml/2006/main">
            <a:r>
              <a:rPr lang="en-US" sz="900">
                <a:solidFill>
                  <a:srgbClr val="00B050"/>
                </a:solidFill>
              </a:rPr>
              <a:t>(8) Yanmega</a:t>
            </a:r>
          </a:p>
          <a:p xmlns:a="http://schemas.openxmlformats.org/drawingml/2006/main">
            <a:r>
              <a:rPr lang="en-US" sz="900">
                <a:solidFill>
                  <a:schemeClr val="accent4"/>
                </a:solidFill>
              </a:rPr>
              <a:t>(9)</a:t>
            </a:r>
            <a:r>
              <a:rPr lang="en-US" sz="900" baseline="0">
                <a:solidFill>
                  <a:schemeClr val="accent4"/>
                </a:solidFill>
              </a:rPr>
              <a:t> Dragonite</a:t>
            </a:r>
            <a:endParaRPr lang="en-US" sz="900">
              <a:solidFill>
                <a:schemeClr val="accent4"/>
              </a:solidFill>
            </a:endParaRPr>
          </a:p>
        </cdr:txBody>
      </cdr:sp>
    </cdr:grp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ames/Pokemon%20GO/random-draft/data/counters/Staraptor%20CD/Fly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"/>
      <sheetName val="ASE by level"/>
      <sheetName val="DPS and DPS3TDO"/>
    </sheetNames>
    <sheetDataSet>
      <sheetData sheetId="0"/>
      <sheetData sheetId="1">
        <row r="3">
          <cell r="A3" t="str">
            <v>Shadow Moltres</v>
          </cell>
          <cell r="B3">
            <v>1.1249972414169498</v>
          </cell>
          <cell r="D3">
            <v>1.0649710594964577</v>
          </cell>
          <cell r="F3">
            <v>1.0038050684608115</v>
          </cell>
          <cell r="H3">
            <v>0.96090375322448451</v>
          </cell>
          <cell r="J3">
            <v>0.92518741255564863</v>
          </cell>
        </row>
        <row r="4">
          <cell r="A4" t="str">
            <v>Shadow Ho-Oh</v>
          </cell>
          <cell r="B4">
            <v>1.1994581800092763</v>
          </cell>
          <cell r="D4">
            <v>1.1327464325133745</v>
          </cell>
          <cell r="F4">
            <v>1.0782127033733555</v>
          </cell>
          <cell r="H4">
            <v>1.0353705865790841</v>
          </cell>
          <cell r="J4">
            <v>0.99941007924436509</v>
          </cell>
        </row>
        <row r="5">
          <cell r="A5" t="str">
            <v>Mega Pidgeot</v>
          </cell>
          <cell r="B5">
            <v>1.2684170724336254</v>
          </cell>
          <cell r="D5">
            <v>1.1763395709052435</v>
          </cell>
          <cell r="F5">
            <v>1.10424952481103</v>
          </cell>
          <cell r="H5">
            <v>1.0556139154433446</v>
          </cell>
          <cell r="J5">
            <v>1.0153480534654089</v>
          </cell>
        </row>
        <row r="6">
          <cell r="A6" t="str">
            <v>Shadow Staraptor (G/F)</v>
          </cell>
          <cell r="B6">
            <v>1.2740182698632863</v>
          </cell>
          <cell r="D6">
            <v>1.1906693096238448</v>
          </cell>
          <cell r="F6">
            <v>1.1222125325194701</v>
          </cell>
          <cell r="H6">
            <v>1.0702681376034395</v>
          </cell>
          <cell r="J6">
            <v>1.0188150866823691</v>
          </cell>
        </row>
        <row r="7">
          <cell r="A7" t="str">
            <v>Shadow Lugia</v>
          </cell>
          <cell r="B7">
            <v>1.2670220890693991</v>
          </cell>
          <cell r="D7">
            <v>1.1996593252180516</v>
          </cell>
          <cell r="F7">
            <v>1.1429982545026247</v>
          </cell>
          <cell r="H7">
            <v>1.1013947523849503</v>
          </cell>
          <cell r="J7">
            <v>1.0561425842669265</v>
          </cell>
        </row>
        <row r="8">
          <cell r="A8" t="str">
            <v>Shadow Staraptor (G/SA)</v>
          </cell>
          <cell r="B8">
            <v>1.3255446962191815</v>
          </cell>
          <cell r="D8">
            <v>1.237992176526223</v>
          </cell>
          <cell r="F8">
            <v>1.1671769432824575</v>
          </cell>
          <cell r="H8">
            <v>1.1116574463499058</v>
          </cell>
          <cell r="J8">
            <v>1.0591332355895264</v>
          </cell>
        </row>
        <row r="9">
          <cell r="A9" t="str">
            <v>Shadow Zapdos</v>
          </cell>
          <cell r="B9">
            <v>1.3016048495601211</v>
          </cell>
          <cell r="D9">
            <v>1.2363503050199285</v>
          </cell>
          <cell r="F9">
            <v>1.1742850708594865</v>
          </cell>
          <cell r="H9">
            <v>1.1245591842752301</v>
          </cell>
          <cell r="J9">
            <v>1.0835428987273339</v>
          </cell>
        </row>
        <row r="10">
          <cell r="A10" t="str">
            <v>Moltres</v>
          </cell>
          <cell r="B10">
            <v>1.2987906919121781</v>
          </cell>
          <cell r="D10">
            <v>1.2311942602493207</v>
          </cell>
          <cell r="F10">
            <v>1.1777709777359882</v>
          </cell>
          <cell r="H10">
            <v>1.1318627393900187</v>
          </cell>
          <cell r="J10">
            <v>1.0866918652907334</v>
          </cell>
        </row>
        <row r="11">
          <cell r="A11" t="str">
            <v>Shadow Honchkrow</v>
          </cell>
          <cell r="B11">
            <v>1.3777901065108464</v>
          </cell>
          <cell r="D11">
            <v>1.2956238853206128</v>
          </cell>
          <cell r="F11">
            <v>1.2151108096186973</v>
          </cell>
          <cell r="H11">
            <v>1.1569026296913576</v>
          </cell>
          <cell r="J11">
            <v>1.1023260451268204</v>
          </cell>
        </row>
        <row r="12">
          <cell r="A12" t="str">
            <v>Shadow Staraptor (G/BB)</v>
          </cell>
          <cell r="B12">
            <v>1.3950017382497384</v>
          </cell>
          <cell r="D12">
            <v>1.2991179788938299</v>
          </cell>
          <cell r="F12">
            <v>1.2258246498073</v>
          </cell>
          <cell r="H12">
            <v>1.1694736374161538</v>
          </cell>
          <cell r="J12">
            <v>1.1051329361532858</v>
          </cell>
        </row>
        <row r="13">
          <cell r="A13" t="str">
            <v>Lugia</v>
          </cell>
          <cell r="B13">
            <v>1.3657931954826241</v>
          </cell>
          <cell r="D13">
            <v>1.3003419304043711</v>
          </cell>
          <cell r="F13">
            <v>1.2389448736142028</v>
          </cell>
          <cell r="H13">
            <v>1.1918160731401446</v>
          </cell>
          <cell r="J13">
            <v>1.1450233228922932</v>
          </cell>
        </row>
        <row r="14">
          <cell r="A14" t="str">
            <v>Shadow Staraptor (WA/BB)</v>
          </cell>
          <cell r="B14">
            <v>1.4232662166295345</v>
          </cell>
          <cell r="D14">
            <v>1.3208015765002554</v>
          </cell>
          <cell r="F14">
            <v>1.2444953002650552</v>
          </cell>
          <cell r="H14">
            <v>1.1885227284068864</v>
          </cell>
          <cell r="J14">
            <v>1.1290141942492926</v>
          </cell>
        </row>
        <row r="15">
          <cell r="A15" t="str">
            <v>Rayquaza</v>
          </cell>
          <cell r="B15">
            <v>1.4104560172266696</v>
          </cell>
          <cell r="D15">
            <v>1.3344171702596233</v>
          </cell>
          <cell r="F15">
            <v>1.2706553004663901</v>
          </cell>
          <cell r="H15">
            <v>1.2223847026815007</v>
          </cell>
          <cell r="J15">
            <v>1.1755403105063285</v>
          </cell>
        </row>
        <row r="16">
          <cell r="A16" t="str">
            <v>Ho-Oh</v>
          </cell>
          <cell r="B16">
            <v>1.3956335848817398</v>
          </cell>
          <cell r="D16">
            <v>1.3261604327026602</v>
          </cell>
          <cell r="F16">
            <v>1.2723609756363101</v>
          </cell>
          <cell r="H16">
            <v>1.2273745938726497</v>
          </cell>
          <cell r="J16">
            <v>1.1810322667876636</v>
          </cell>
        </row>
        <row r="17">
          <cell r="A17" t="str">
            <v>Staraptor (G/F)</v>
          </cell>
          <cell r="B17">
            <v>1.4553072849123956</v>
          </cell>
          <cell r="D17">
            <v>1.3574228717205903</v>
          </cell>
          <cell r="F17">
            <v>1.2786940993879841</v>
          </cell>
          <cell r="H17">
            <v>1.2245187538627558</v>
          </cell>
          <cell r="J17">
            <v>1.1652669164708311</v>
          </cell>
        </row>
        <row r="18">
          <cell r="A18" t="str">
            <v>Yveltal</v>
          </cell>
          <cell r="B18">
            <v>1.4622251815913156</v>
          </cell>
          <cell r="D18">
            <v>1.3806022407708352</v>
          </cell>
          <cell r="F18">
            <v>1.313422792447136</v>
          </cell>
          <cell r="H18">
            <v>1.2655914713457175</v>
          </cell>
          <cell r="J18">
            <v>1.2168727911701447</v>
          </cell>
        </row>
        <row r="19">
          <cell r="A19" t="str">
            <v>Staraptor (G/SA)</v>
          </cell>
          <cell r="B19">
            <v>1.5130903966480542</v>
          </cell>
          <cell r="D19">
            <v>1.4113920800414517</v>
          </cell>
          <cell r="F19">
            <v>1.3283660705285811</v>
          </cell>
          <cell r="H19">
            <v>1.2724567477858619</v>
          </cell>
          <cell r="J19">
            <v>1.2140321133248664</v>
          </cell>
        </row>
        <row r="20">
          <cell r="A20" t="str">
            <v>Staraptor (G/BB)</v>
          </cell>
          <cell r="B20">
            <v>1.5868620908458624</v>
          </cell>
          <cell r="D20">
            <v>1.4712633031037643</v>
          </cell>
          <cell r="F20">
            <v>1.3808285063712711</v>
          </cell>
          <cell r="H20">
            <v>1.312459355615226</v>
          </cell>
          <cell r="J20">
            <v>1.2449160547333031</v>
          </cell>
        </row>
        <row r="21">
          <cell r="A21" t="str">
            <v>Zapdos</v>
          </cell>
          <cell r="B21">
            <v>1.5219423237934784</v>
          </cell>
          <cell r="D21">
            <v>1.4458532415686036</v>
          </cell>
          <cell r="F21">
            <v>1.3819478020028921</v>
          </cell>
          <cell r="H21">
            <v>1.329430738383881</v>
          </cell>
          <cell r="J21">
            <v>1.2746946415787197</v>
          </cell>
        </row>
        <row r="22">
          <cell r="A22" t="str">
            <v>Honchkrow</v>
          </cell>
          <cell r="B22">
            <v>1.5679999436783749</v>
          </cell>
          <cell r="D22">
            <v>1.4768114790437077</v>
          </cell>
          <cell r="F22">
            <v>1.3852681960304074</v>
          </cell>
          <cell r="H22">
            <v>1.324316076889591</v>
          </cell>
          <cell r="J22">
            <v>1.2695893372058</v>
          </cell>
        </row>
        <row r="23">
          <cell r="A23" t="str">
            <v>Braviary</v>
          </cell>
          <cell r="B23">
            <v>1.5946371873549052</v>
          </cell>
          <cell r="D23">
            <v>1.4736015190070217</v>
          </cell>
          <cell r="F23">
            <v>1.3889247518173766</v>
          </cell>
          <cell r="H23">
            <v>1.3280377804356798</v>
          </cell>
          <cell r="J23">
            <v>1.2789081400483764</v>
          </cell>
        </row>
        <row r="24">
          <cell r="A24" t="str">
            <v>Tornadus</v>
          </cell>
          <cell r="B24">
            <v>1.5923276105047361</v>
          </cell>
          <cell r="D24">
            <v>1.4937462080397947</v>
          </cell>
          <cell r="F24">
            <v>1.4026211489272296</v>
          </cell>
          <cell r="H24">
            <v>1.3426279678652204</v>
          </cell>
          <cell r="J24">
            <v>1.2841153713266913</v>
          </cell>
        </row>
        <row r="25">
          <cell r="A25" t="str">
            <v>Shadow Dragonite</v>
          </cell>
          <cell r="B25">
            <v>1.5812921333454109</v>
          </cell>
          <cell r="D25">
            <v>1.4856937521194407</v>
          </cell>
          <cell r="F25">
            <v>1.4065224857333909</v>
          </cell>
          <cell r="H25">
            <v>1.3480861654262235</v>
          </cell>
          <cell r="J25">
            <v>1.298968033714117</v>
          </cell>
        </row>
        <row r="26">
          <cell r="A26" t="str">
            <v>Staraptor (WA/BB)</v>
          </cell>
          <cell r="B26">
            <v>1.6128873094951977</v>
          </cell>
          <cell r="D26">
            <v>1.500857460894663</v>
          </cell>
          <cell r="F26">
            <v>1.4216672222339404</v>
          </cell>
          <cell r="H26">
            <v>1.3459340283816141</v>
          </cell>
          <cell r="J26">
            <v>1.2761911096605982</v>
          </cell>
        </row>
        <row r="27">
          <cell r="A27" t="str">
            <v>Tornadus (Therian)</v>
          </cell>
          <cell r="B27">
            <v>1.5907908405215669</v>
          </cell>
          <cell r="D27">
            <v>1.5000036404149872</v>
          </cell>
          <cell r="F27">
            <v>1.4219983539568701</v>
          </cell>
          <cell r="H27">
            <v>1.3653208738276121</v>
          </cell>
          <cell r="J27">
            <v>1.3087476712400723</v>
          </cell>
        </row>
        <row r="28">
          <cell r="A28" t="str">
            <v>Unfezant</v>
          </cell>
          <cell r="B28">
            <v>1.6617416762386414</v>
          </cell>
          <cell r="D28">
            <v>1.5478824840643444</v>
          </cell>
          <cell r="F28">
            <v>1.4655883679606714</v>
          </cell>
          <cell r="H28">
            <v>1.3935109051257895</v>
          </cell>
          <cell r="J28">
            <v>1.3262179093791928</v>
          </cell>
        </row>
        <row r="29">
          <cell r="A29" t="str">
            <v>Shadow Scyther</v>
          </cell>
          <cell r="B29">
            <v>1.692695317855659</v>
          </cell>
          <cell r="D29">
            <v>1.6023226474571992</v>
          </cell>
          <cell r="F29">
            <v>1.5238693297446029</v>
          </cell>
          <cell r="H29">
            <v>1.4583907239482308</v>
          </cell>
          <cell r="J29">
            <v>1.3914229705886965</v>
          </cell>
        </row>
        <row r="30">
          <cell r="A30" t="str">
            <v>Toucannon</v>
          </cell>
          <cell r="B30">
            <v>1.7646044801859702</v>
          </cell>
          <cell r="D30">
            <v>1.6548632390453766</v>
          </cell>
          <cell r="F30">
            <v>1.5661726076708473</v>
          </cell>
          <cell r="H30">
            <v>1.4935384830843959</v>
          </cell>
          <cell r="J30">
            <v>1.4207514131140146</v>
          </cell>
        </row>
        <row r="31">
          <cell r="A31" t="str">
            <v>Togekiss</v>
          </cell>
          <cell r="B31">
            <v>1.7303453432608704</v>
          </cell>
          <cell r="D31">
            <v>1.6414541220564274</v>
          </cell>
          <cell r="F31">
            <v>1.5672728700945306</v>
          </cell>
          <cell r="H31">
            <v>1.505895836276852</v>
          </cell>
          <cell r="J31">
            <v>1.4538256956244084</v>
          </cell>
        </row>
        <row r="32">
          <cell r="A32" t="str">
            <v>Yanmega</v>
          </cell>
          <cell r="B32">
            <v>1.8249219325073571</v>
          </cell>
          <cell r="D32">
            <v>1.7269766209121515</v>
          </cell>
          <cell r="F32">
            <v>1.6303269957899822</v>
          </cell>
          <cell r="H32">
            <v>1.5626289590833802</v>
          </cell>
          <cell r="J32">
            <v>1.497125294426173</v>
          </cell>
        </row>
        <row r="33">
          <cell r="A33" t="str">
            <v>Dragonite</v>
          </cell>
          <cell r="B33">
            <v>1.8341724169461218</v>
          </cell>
          <cell r="D33">
            <v>1.7328746436010156</v>
          </cell>
          <cell r="F33">
            <v>1.6461168223400546</v>
          </cell>
          <cell r="H33">
            <v>1.5753955361621232</v>
          </cell>
          <cell r="J33">
            <v>1.5258965050800306</v>
          </cell>
        </row>
        <row r="34">
          <cell r="A34" t="str">
            <v>Shadow Gliscor</v>
          </cell>
          <cell r="B34">
            <v>1.8865163179312867</v>
          </cell>
          <cell r="D34">
            <v>1.7781296720971629</v>
          </cell>
          <cell r="F34">
            <v>1.6851534560288897</v>
          </cell>
          <cell r="H34">
            <v>1.6227384720440705</v>
          </cell>
          <cell r="J34">
            <v>1.5666638884926605</v>
          </cell>
        </row>
        <row r="35">
          <cell r="A35" t="str">
            <v>Noivern</v>
          </cell>
          <cell r="B35">
            <v>1.9171789713724867</v>
          </cell>
          <cell r="D35">
            <v>1.8116884923749026</v>
          </cell>
          <cell r="F35">
            <v>1.7258695653985887</v>
          </cell>
          <cell r="H35">
            <v>1.6573416391828502</v>
          </cell>
          <cell r="J35">
            <v>1.5972859192779041</v>
          </cell>
        </row>
        <row r="36">
          <cell r="A36" t="str">
            <v>Shadow Crobat</v>
          </cell>
          <cell r="B36">
            <v>1.9250650281070116</v>
          </cell>
          <cell r="D36">
            <v>1.8094370790745671</v>
          </cell>
          <cell r="F36">
            <v>1.728324972971093</v>
          </cell>
          <cell r="H36">
            <v>1.6550879481808547</v>
          </cell>
          <cell r="J36">
            <v>1.5750541212187774</v>
          </cell>
        </row>
        <row r="37">
          <cell r="A37" t="str">
            <v>Talonflame</v>
          </cell>
          <cell r="B37">
            <v>2.0636281449537672</v>
          </cell>
          <cell r="D37">
            <v>1.8044017760722566</v>
          </cell>
          <cell r="F37">
            <v>1.7307391181732377</v>
          </cell>
          <cell r="H37">
            <v>1.7122501259356522</v>
          </cell>
          <cell r="J37">
            <v>1.6351549917019217</v>
          </cell>
        </row>
        <row r="38">
          <cell r="A38" t="str">
            <v>Shadow Skarmory</v>
          </cell>
          <cell r="B38">
            <v>1.9396071828021886</v>
          </cell>
          <cell r="D38">
            <v>1.8400527089778069</v>
          </cell>
          <cell r="F38">
            <v>1.7409196895528034</v>
          </cell>
          <cell r="H38">
            <v>1.656029386580528</v>
          </cell>
          <cell r="J38">
            <v>1.5931148316716888</v>
          </cell>
        </row>
        <row r="39">
          <cell r="A39" t="str">
            <v>Scyther</v>
          </cell>
          <cell r="B39">
            <v>1.9494185766795897</v>
          </cell>
          <cell r="D39">
            <v>1.850061746899371</v>
          </cell>
          <cell r="F39">
            <v>1.7559469720436038</v>
          </cell>
          <cell r="H39">
            <v>1.6628046403741603</v>
          </cell>
          <cell r="J39">
            <v>1.5960944889978377</v>
          </cell>
        </row>
        <row r="40">
          <cell r="A40" t="str">
            <v>Shadow Articuno</v>
          </cell>
          <cell r="B40">
            <v>2.1694420160305925</v>
          </cell>
          <cell r="D40">
            <v>2.0571261791223008</v>
          </cell>
          <cell r="F40">
            <v>1.9619676987315153</v>
          </cell>
          <cell r="H40">
            <v>1.8778685569458045</v>
          </cell>
          <cell r="J40">
            <v>1.8053561949169459</v>
          </cell>
        </row>
        <row r="41">
          <cell r="A41" t="str">
            <v>OP</v>
          </cell>
          <cell r="B41">
            <v>1.0702681376034395</v>
          </cell>
          <cell r="D41">
            <v>1.0702681376034395</v>
          </cell>
          <cell r="F41">
            <v>1.0702681376034395</v>
          </cell>
          <cell r="H41">
            <v>1.0702681376034395</v>
          </cell>
          <cell r="J41">
            <v>1.0702681376034395</v>
          </cell>
        </row>
        <row r="42">
          <cell r="A42" t="str">
            <v>L50 shadows/megas</v>
          </cell>
          <cell r="B42">
            <v>9.9205499812714315E-2</v>
          </cell>
          <cell r="D42">
            <v>9.9205499812714315E-2</v>
          </cell>
          <cell r="F42">
            <v>9.9205499812714315E-2</v>
          </cell>
          <cell r="H42">
            <v>9.9205499812714315E-2</v>
          </cell>
          <cell r="J42">
            <v>9.9205499812714315E-2</v>
          </cell>
        </row>
        <row r="43">
          <cell r="A43" t="str">
            <v>L40 shadow starters</v>
          </cell>
          <cell r="B43">
            <v>0.12964434147767601</v>
          </cell>
          <cell r="D43">
            <v>0.12964434147767601</v>
          </cell>
          <cell r="F43">
            <v>0.12964434147767601</v>
          </cell>
          <cell r="H43">
            <v>0.12964434147767601</v>
          </cell>
          <cell r="J43">
            <v>0.12964434147767601</v>
          </cell>
        </row>
        <row r="44">
          <cell r="A44" t="str">
            <v>L40-50 Bulu/Roserade</v>
          </cell>
          <cell r="B44">
            <v>0.17214532420993445</v>
          </cell>
          <cell r="D44">
            <v>0.17214532420993445</v>
          </cell>
          <cell r="F44">
            <v>0.17214532420993445</v>
          </cell>
          <cell r="H44">
            <v>0.17214532420993445</v>
          </cell>
          <cell r="J44">
            <v>0.17214532420993445</v>
          </cell>
        </row>
        <row r="45">
          <cell r="A45" t="str">
            <v>L50 starters</v>
          </cell>
          <cell r="B45">
            <v>8.5287366968962353</v>
          </cell>
          <cell r="D45">
            <v>8.5287366968962353</v>
          </cell>
          <cell r="F45">
            <v>8.5287366968962353</v>
          </cell>
          <cell r="H45">
            <v>8.5287366968962353</v>
          </cell>
          <cell r="J45">
            <v>8.5287366968962353</v>
          </cell>
        </row>
        <row r="46">
          <cell r="A46" t="str">
            <v>L40 starters</v>
          </cell>
          <cell r="B46">
            <v>0</v>
          </cell>
          <cell r="D46">
            <v>0</v>
          </cell>
          <cell r="F46">
            <v>0</v>
          </cell>
          <cell r="H46">
            <v>0</v>
          </cell>
          <cell r="J46">
            <v>0</v>
          </cell>
        </row>
        <row r="47">
          <cell r="A47" t="str">
            <v>L30 attackers</v>
          </cell>
          <cell r="B47">
            <v>0</v>
          </cell>
          <cell r="D47">
            <v>0</v>
          </cell>
          <cell r="F47">
            <v>0</v>
          </cell>
          <cell r="H47">
            <v>0</v>
          </cell>
          <cell r="J47">
            <v>0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201"/>
  <sheetViews>
    <sheetView topLeftCell="A13" workbookViewId="0">
      <selection activeCell="C25" sqref="C25"/>
    </sheetView>
  </sheetViews>
  <sheetFormatPr defaultRowHeight="14.25" x14ac:dyDescent="0.45"/>
  <cols>
    <col min="6" max="7" width="9.3984375" style="1" bestFit="1" customWidth="1"/>
  </cols>
  <sheetData>
    <row r="1" spans="1:151" x14ac:dyDescent="0.45">
      <c r="A1" t="s">
        <v>0</v>
      </c>
      <c r="B1" t="s">
        <v>1</v>
      </c>
      <c r="C1" t="s">
        <v>2</v>
      </c>
      <c r="D1" t="s">
        <v>3</v>
      </c>
      <c r="E1" t="s">
        <v>158</v>
      </c>
      <c r="F1" s="1" t="s">
        <v>159</v>
      </c>
      <c r="G1" s="1" t="s">
        <v>160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13</v>
      </c>
      <c r="AA1" t="s">
        <v>13</v>
      </c>
      <c r="AB1" t="s">
        <v>14</v>
      </c>
      <c r="AC1" t="s">
        <v>14</v>
      </c>
      <c r="AD1" t="s">
        <v>15</v>
      </c>
      <c r="AE1" t="s">
        <v>15</v>
      </c>
      <c r="AF1" t="s">
        <v>16</v>
      </c>
      <c r="AG1" t="s">
        <v>16</v>
      </c>
      <c r="AH1" t="s">
        <v>17</v>
      </c>
      <c r="AI1" t="s">
        <v>17</v>
      </c>
      <c r="AJ1" t="s">
        <v>18</v>
      </c>
      <c r="AK1" t="s">
        <v>18</v>
      </c>
      <c r="AL1" t="s">
        <v>19</v>
      </c>
      <c r="AM1" t="s">
        <v>19</v>
      </c>
      <c r="AN1" t="s">
        <v>20</v>
      </c>
      <c r="AO1" t="s">
        <v>20</v>
      </c>
      <c r="AP1" t="s">
        <v>21</v>
      </c>
      <c r="AQ1" t="s">
        <v>21</v>
      </c>
      <c r="AR1" t="s">
        <v>22</v>
      </c>
      <c r="AS1" t="s">
        <v>22</v>
      </c>
      <c r="AT1" t="s">
        <v>23</v>
      </c>
      <c r="AU1" t="s">
        <v>23</v>
      </c>
      <c r="AV1" t="s">
        <v>24</v>
      </c>
      <c r="AW1" t="s">
        <v>24</v>
      </c>
      <c r="AX1" t="s">
        <v>25</v>
      </c>
      <c r="AY1" t="s">
        <v>25</v>
      </c>
      <c r="AZ1" t="s">
        <v>26</v>
      </c>
      <c r="BA1" t="s">
        <v>26</v>
      </c>
      <c r="BB1" t="s">
        <v>27</v>
      </c>
      <c r="BC1" t="s">
        <v>27</v>
      </c>
      <c r="BD1" t="s">
        <v>28</v>
      </c>
      <c r="BE1" t="s">
        <v>28</v>
      </c>
      <c r="BF1" t="s">
        <v>29</v>
      </c>
      <c r="BG1" t="s">
        <v>29</v>
      </c>
      <c r="BH1" t="s">
        <v>30</v>
      </c>
      <c r="BI1" t="s">
        <v>30</v>
      </c>
      <c r="BJ1" t="s">
        <v>31</v>
      </c>
      <c r="BK1" t="s">
        <v>31</v>
      </c>
      <c r="BL1" t="s">
        <v>32</v>
      </c>
      <c r="BM1" t="s">
        <v>32</v>
      </c>
      <c r="BN1" t="s">
        <v>33</v>
      </c>
      <c r="BO1" t="s">
        <v>33</v>
      </c>
      <c r="BP1" t="s">
        <v>34</v>
      </c>
      <c r="BQ1" t="s">
        <v>34</v>
      </c>
      <c r="BR1" t="s">
        <v>35</v>
      </c>
      <c r="BS1" t="s">
        <v>35</v>
      </c>
      <c r="BT1" t="s">
        <v>36</v>
      </c>
      <c r="BU1" t="s">
        <v>36</v>
      </c>
      <c r="BV1" t="s">
        <v>37</v>
      </c>
      <c r="BW1" t="s">
        <v>37</v>
      </c>
      <c r="BX1" t="s">
        <v>38</v>
      </c>
      <c r="BY1" t="s">
        <v>38</v>
      </c>
      <c r="BZ1" t="s">
        <v>39</v>
      </c>
      <c r="CA1" t="s">
        <v>39</v>
      </c>
      <c r="CB1" t="s">
        <v>40</v>
      </c>
      <c r="CC1" t="s">
        <v>40</v>
      </c>
      <c r="CD1" t="s">
        <v>41</v>
      </c>
      <c r="CE1" t="s">
        <v>41</v>
      </c>
      <c r="CF1" t="s">
        <v>42</v>
      </c>
      <c r="CG1" t="s">
        <v>42</v>
      </c>
      <c r="CH1" t="s">
        <v>43</v>
      </c>
      <c r="CI1" t="s">
        <v>43</v>
      </c>
      <c r="CJ1" t="s">
        <v>44</v>
      </c>
      <c r="CK1" t="s">
        <v>44</v>
      </c>
      <c r="CL1" t="s">
        <v>45</v>
      </c>
      <c r="CM1" t="s">
        <v>45</v>
      </c>
      <c r="CN1" t="s">
        <v>46</v>
      </c>
      <c r="CO1" t="s">
        <v>46</v>
      </c>
      <c r="CP1" t="s">
        <v>47</v>
      </c>
      <c r="CQ1" t="s">
        <v>47</v>
      </c>
      <c r="CR1" t="s">
        <v>48</v>
      </c>
      <c r="CS1" t="s">
        <v>48</v>
      </c>
      <c r="CT1" t="s">
        <v>49</v>
      </c>
      <c r="CU1" t="s">
        <v>49</v>
      </c>
      <c r="CV1" t="s">
        <v>50</v>
      </c>
      <c r="CW1" t="s">
        <v>50</v>
      </c>
      <c r="CX1" t="s">
        <v>51</v>
      </c>
      <c r="CY1" t="s">
        <v>51</v>
      </c>
      <c r="CZ1" t="s">
        <v>52</v>
      </c>
      <c r="DA1" t="s">
        <v>52</v>
      </c>
      <c r="DB1" t="s">
        <v>53</v>
      </c>
      <c r="DC1" t="s">
        <v>53</v>
      </c>
      <c r="DD1" t="s">
        <v>54</v>
      </c>
      <c r="DE1" t="s">
        <v>54</v>
      </c>
      <c r="DF1" t="s">
        <v>55</v>
      </c>
      <c r="DG1" t="s">
        <v>55</v>
      </c>
      <c r="DH1" t="s">
        <v>56</v>
      </c>
      <c r="DI1" t="s">
        <v>56</v>
      </c>
      <c r="DJ1" t="s">
        <v>57</v>
      </c>
      <c r="DK1" t="s">
        <v>57</v>
      </c>
      <c r="DL1" t="s">
        <v>58</v>
      </c>
      <c r="DM1" t="s">
        <v>58</v>
      </c>
      <c r="DN1" t="s">
        <v>59</v>
      </c>
      <c r="DO1" t="s">
        <v>59</v>
      </c>
      <c r="DP1" t="s">
        <v>60</v>
      </c>
      <c r="DQ1" t="s">
        <v>60</v>
      </c>
      <c r="DR1" t="s">
        <v>61</v>
      </c>
      <c r="DS1" t="s">
        <v>61</v>
      </c>
      <c r="DT1" t="s">
        <v>62</v>
      </c>
      <c r="DU1" t="s">
        <v>62</v>
      </c>
      <c r="DV1" t="s">
        <v>63</v>
      </c>
      <c r="DW1" t="s">
        <v>63</v>
      </c>
      <c r="DX1" t="s">
        <v>64</v>
      </c>
      <c r="DY1" t="s">
        <v>64</v>
      </c>
      <c r="DZ1" t="s">
        <v>65</v>
      </c>
      <c r="EA1" t="s">
        <v>65</v>
      </c>
      <c r="EB1" t="s">
        <v>66</v>
      </c>
      <c r="EC1" t="s">
        <v>66</v>
      </c>
      <c r="ED1" t="s">
        <v>67</v>
      </c>
      <c r="EE1" t="s">
        <v>67</v>
      </c>
      <c r="EF1" t="s">
        <v>68</v>
      </c>
      <c r="EG1" t="s">
        <v>68</v>
      </c>
      <c r="EH1" t="s">
        <v>69</v>
      </c>
      <c r="EI1" t="s">
        <v>69</v>
      </c>
      <c r="EJ1" t="s">
        <v>70</v>
      </c>
      <c r="EK1" t="s">
        <v>70</v>
      </c>
      <c r="EL1" t="s">
        <v>71</v>
      </c>
      <c r="EM1" t="s">
        <v>71</v>
      </c>
      <c r="EN1" t="s">
        <v>72</v>
      </c>
      <c r="EO1" t="s">
        <v>72</v>
      </c>
      <c r="EP1" t="s">
        <v>73</v>
      </c>
      <c r="EQ1" t="s">
        <v>73</v>
      </c>
      <c r="ER1" t="s">
        <v>74</v>
      </c>
      <c r="ES1" t="s">
        <v>74</v>
      </c>
      <c r="ET1" t="s">
        <v>75</v>
      </c>
      <c r="EU1" t="s">
        <v>75</v>
      </c>
    </row>
    <row r="2" spans="1:151" x14ac:dyDescent="0.45">
      <c r="A2" t="s">
        <v>76</v>
      </c>
      <c r="H2">
        <v>3.125</v>
      </c>
      <c r="I2">
        <v>0</v>
      </c>
      <c r="J2">
        <v>0.625</v>
      </c>
      <c r="K2">
        <v>0</v>
      </c>
      <c r="L2">
        <v>0.625</v>
      </c>
      <c r="M2">
        <v>0</v>
      </c>
      <c r="N2">
        <v>0.625</v>
      </c>
      <c r="O2">
        <v>0</v>
      </c>
      <c r="P2">
        <v>0.625</v>
      </c>
      <c r="Q2">
        <v>0</v>
      </c>
      <c r="R2">
        <v>0.625</v>
      </c>
      <c r="S2">
        <v>0</v>
      </c>
      <c r="T2">
        <v>3.125</v>
      </c>
      <c r="U2">
        <v>0</v>
      </c>
      <c r="V2">
        <v>1.0416666666666601</v>
      </c>
      <c r="W2">
        <v>0</v>
      </c>
      <c r="X2">
        <v>1.0416666666666601</v>
      </c>
      <c r="Y2">
        <v>0</v>
      </c>
      <c r="Z2">
        <v>1.0416666666666601</v>
      </c>
      <c r="AA2">
        <v>0</v>
      </c>
      <c r="AB2">
        <v>3.125</v>
      </c>
      <c r="AC2">
        <v>0</v>
      </c>
      <c r="AD2">
        <v>3.125</v>
      </c>
      <c r="AE2">
        <v>0</v>
      </c>
      <c r="AF2">
        <v>3.125</v>
      </c>
      <c r="AG2">
        <v>0</v>
      </c>
      <c r="AH2">
        <v>3.125</v>
      </c>
      <c r="AI2">
        <v>0</v>
      </c>
      <c r="AJ2">
        <v>3.125</v>
      </c>
      <c r="AK2">
        <v>0</v>
      </c>
      <c r="AL2">
        <v>3.125</v>
      </c>
      <c r="AM2">
        <v>0</v>
      </c>
      <c r="AN2">
        <v>3.125</v>
      </c>
      <c r="AO2">
        <v>0</v>
      </c>
      <c r="AP2">
        <v>3.125</v>
      </c>
      <c r="AQ2">
        <v>0</v>
      </c>
      <c r="AR2">
        <v>3.125</v>
      </c>
      <c r="AS2">
        <v>0</v>
      </c>
      <c r="AT2">
        <v>3.125</v>
      </c>
      <c r="AU2">
        <v>0</v>
      </c>
      <c r="AV2">
        <v>3.125</v>
      </c>
      <c r="AW2">
        <v>0</v>
      </c>
      <c r="AX2">
        <v>3.125</v>
      </c>
      <c r="AY2">
        <v>0</v>
      </c>
      <c r="AZ2">
        <v>3.1818181818181799</v>
      </c>
      <c r="BA2">
        <v>0</v>
      </c>
      <c r="BB2">
        <v>3.1818181818181799</v>
      </c>
      <c r="BC2">
        <v>0</v>
      </c>
      <c r="BD2">
        <v>3.1818181818181799</v>
      </c>
      <c r="BE2">
        <v>0</v>
      </c>
      <c r="BF2">
        <v>3.1818181818181799</v>
      </c>
      <c r="BG2">
        <v>0</v>
      </c>
      <c r="BH2">
        <v>3.1818181818181799</v>
      </c>
      <c r="BI2">
        <v>0</v>
      </c>
      <c r="BJ2">
        <v>3.1818181818181799</v>
      </c>
      <c r="BK2">
        <v>0</v>
      </c>
      <c r="BL2">
        <v>3.1818181818181799</v>
      </c>
      <c r="BM2">
        <v>0</v>
      </c>
      <c r="BN2">
        <v>3.1818181818181799</v>
      </c>
      <c r="BO2">
        <v>0</v>
      </c>
      <c r="BP2">
        <v>3.1818181818181799</v>
      </c>
      <c r="BQ2">
        <v>0</v>
      </c>
      <c r="BR2">
        <v>3.1818181818181799</v>
      </c>
      <c r="BS2">
        <v>0</v>
      </c>
      <c r="BT2">
        <v>3.1818181818181799</v>
      </c>
      <c r="BU2">
        <v>0</v>
      </c>
      <c r="BV2">
        <v>0.38461538461538403</v>
      </c>
      <c r="BW2">
        <v>0</v>
      </c>
      <c r="BX2">
        <v>0.38461538461538403</v>
      </c>
      <c r="BY2">
        <v>0</v>
      </c>
      <c r="BZ2">
        <v>0.38461538461538403</v>
      </c>
      <c r="CA2">
        <v>0</v>
      </c>
      <c r="CB2">
        <v>0.38461538461538403</v>
      </c>
      <c r="CC2">
        <v>0</v>
      </c>
      <c r="CD2">
        <v>0.38461538461538403</v>
      </c>
      <c r="CE2">
        <v>0</v>
      </c>
      <c r="CF2">
        <v>0.38461538461538403</v>
      </c>
      <c r="CG2">
        <v>0</v>
      </c>
      <c r="CH2">
        <v>0.38461538461538403</v>
      </c>
      <c r="CI2">
        <v>0</v>
      </c>
      <c r="CJ2">
        <v>0.38461538461538403</v>
      </c>
      <c r="CK2">
        <v>0</v>
      </c>
      <c r="CL2">
        <v>0.38461538461538403</v>
      </c>
      <c r="CM2">
        <v>0</v>
      </c>
      <c r="CN2">
        <v>0.38461538461538403</v>
      </c>
      <c r="CO2">
        <v>0</v>
      </c>
      <c r="CP2">
        <v>0.38461538461538403</v>
      </c>
      <c r="CQ2">
        <v>0</v>
      </c>
      <c r="CR2">
        <v>0.38461538461538403</v>
      </c>
      <c r="CS2">
        <v>0</v>
      </c>
      <c r="CT2">
        <v>0.38461538461538403</v>
      </c>
      <c r="CU2">
        <v>0</v>
      </c>
      <c r="CV2">
        <v>0.38461538461538403</v>
      </c>
      <c r="CW2">
        <v>0</v>
      </c>
      <c r="CX2">
        <v>0.38461538461538403</v>
      </c>
      <c r="CY2">
        <v>0</v>
      </c>
      <c r="CZ2">
        <v>0.38461538461538403</v>
      </c>
      <c r="DA2">
        <v>0</v>
      </c>
      <c r="DB2">
        <v>0.38461538461538403</v>
      </c>
      <c r="DC2">
        <v>0</v>
      </c>
      <c r="DD2">
        <v>0.38461538461538403</v>
      </c>
      <c r="DE2">
        <v>0</v>
      </c>
      <c r="DF2">
        <v>0.38461538461538403</v>
      </c>
      <c r="DG2">
        <v>0</v>
      </c>
      <c r="DH2">
        <v>0.38461538461538403</v>
      </c>
      <c r="DI2">
        <v>0</v>
      </c>
      <c r="DJ2">
        <v>0.38461538461538403</v>
      </c>
      <c r="DK2">
        <v>0</v>
      </c>
      <c r="DL2">
        <v>0.38461538461538403</v>
      </c>
      <c r="DM2">
        <v>0</v>
      </c>
      <c r="DN2">
        <v>0.38461538461538403</v>
      </c>
      <c r="DO2">
        <v>0</v>
      </c>
      <c r="DP2">
        <v>0.38461538461538403</v>
      </c>
      <c r="DQ2">
        <v>0</v>
      </c>
      <c r="DR2">
        <v>0.38461538461538403</v>
      </c>
      <c r="DS2">
        <v>0</v>
      </c>
      <c r="DT2">
        <v>0.38461538461538403</v>
      </c>
      <c r="DU2">
        <v>0</v>
      </c>
      <c r="DV2">
        <v>0.38461538461538403</v>
      </c>
      <c r="DW2">
        <v>0</v>
      </c>
      <c r="DX2">
        <v>0.38461538461538403</v>
      </c>
      <c r="DY2">
        <v>0</v>
      </c>
      <c r="DZ2">
        <v>0.38461538461538403</v>
      </c>
      <c r="EA2">
        <v>0</v>
      </c>
      <c r="EB2">
        <v>0.38461538461538403</v>
      </c>
      <c r="EC2">
        <v>0</v>
      </c>
      <c r="ED2">
        <v>0.38461538461538403</v>
      </c>
      <c r="EE2">
        <v>0</v>
      </c>
      <c r="EF2">
        <v>0.38461538461538403</v>
      </c>
      <c r="EG2">
        <v>0</v>
      </c>
      <c r="EH2">
        <v>0.38461538461538403</v>
      </c>
      <c r="EI2">
        <v>0</v>
      </c>
      <c r="EJ2">
        <v>0.38461538461538403</v>
      </c>
      <c r="EK2">
        <v>0</v>
      </c>
      <c r="EL2">
        <v>0.38461538461538403</v>
      </c>
      <c r="EM2">
        <v>0</v>
      </c>
      <c r="EN2">
        <v>0.38461538461538403</v>
      </c>
      <c r="EO2">
        <v>0</v>
      </c>
      <c r="EP2">
        <v>0.38461538461538403</v>
      </c>
      <c r="EQ2">
        <v>0</v>
      </c>
      <c r="ER2">
        <v>0.38461538461538403</v>
      </c>
      <c r="ES2">
        <v>0</v>
      </c>
      <c r="ET2">
        <v>0.38461538461538403</v>
      </c>
      <c r="EU2">
        <v>0</v>
      </c>
    </row>
    <row r="3" spans="1:151" x14ac:dyDescent="0.45">
      <c r="A3" t="s">
        <v>77</v>
      </c>
      <c r="H3" t="s">
        <v>78</v>
      </c>
      <c r="I3" t="s">
        <v>78</v>
      </c>
      <c r="J3" t="s">
        <v>78</v>
      </c>
      <c r="K3" t="s">
        <v>78</v>
      </c>
      <c r="L3" t="s">
        <v>78</v>
      </c>
      <c r="M3" t="s">
        <v>78</v>
      </c>
      <c r="N3" t="s">
        <v>78</v>
      </c>
      <c r="O3" t="s">
        <v>78</v>
      </c>
      <c r="P3" t="s">
        <v>78</v>
      </c>
      <c r="Q3" t="s">
        <v>78</v>
      </c>
      <c r="R3" t="s">
        <v>78</v>
      </c>
      <c r="S3" t="s">
        <v>78</v>
      </c>
      <c r="T3" t="s">
        <v>78</v>
      </c>
      <c r="U3" t="s">
        <v>78</v>
      </c>
      <c r="V3" t="s">
        <v>78</v>
      </c>
      <c r="W3" t="s">
        <v>78</v>
      </c>
      <c r="X3" t="s">
        <v>78</v>
      </c>
      <c r="Y3" t="s">
        <v>78</v>
      </c>
      <c r="Z3" t="s">
        <v>78</v>
      </c>
      <c r="AA3" t="s">
        <v>78</v>
      </c>
      <c r="AB3" t="s">
        <v>78</v>
      </c>
      <c r="AC3" t="s">
        <v>78</v>
      </c>
      <c r="AD3" t="s">
        <v>78</v>
      </c>
      <c r="AE3" t="s">
        <v>78</v>
      </c>
      <c r="AF3" t="s">
        <v>78</v>
      </c>
      <c r="AG3" t="s">
        <v>78</v>
      </c>
      <c r="AH3" t="s">
        <v>78</v>
      </c>
      <c r="AI3" t="s">
        <v>78</v>
      </c>
      <c r="AJ3" t="s">
        <v>78</v>
      </c>
      <c r="AK3" t="s">
        <v>78</v>
      </c>
      <c r="AL3" t="s">
        <v>78</v>
      </c>
      <c r="AM3" t="s">
        <v>78</v>
      </c>
      <c r="AN3" t="s">
        <v>78</v>
      </c>
      <c r="AO3" t="s">
        <v>78</v>
      </c>
      <c r="AP3" t="s">
        <v>78</v>
      </c>
      <c r="AQ3" t="s">
        <v>78</v>
      </c>
      <c r="AR3" t="s">
        <v>78</v>
      </c>
      <c r="AS3" t="s">
        <v>78</v>
      </c>
      <c r="AT3" t="s">
        <v>78</v>
      </c>
      <c r="AU3" t="s">
        <v>78</v>
      </c>
      <c r="AV3" t="s">
        <v>78</v>
      </c>
      <c r="AW3" t="s">
        <v>78</v>
      </c>
      <c r="AX3" t="s">
        <v>78</v>
      </c>
      <c r="AY3" t="s">
        <v>78</v>
      </c>
      <c r="AZ3" t="s">
        <v>78</v>
      </c>
      <c r="BA3" t="s">
        <v>78</v>
      </c>
      <c r="BB3" t="s">
        <v>78</v>
      </c>
      <c r="BC3" t="s">
        <v>78</v>
      </c>
      <c r="BD3" t="s">
        <v>78</v>
      </c>
      <c r="BE3" t="s">
        <v>78</v>
      </c>
      <c r="BF3" t="s">
        <v>78</v>
      </c>
      <c r="BG3" t="s">
        <v>78</v>
      </c>
      <c r="BH3" t="s">
        <v>78</v>
      </c>
      <c r="BI3" t="s">
        <v>78</v>
      </c>
      <c r="BJ3" t="s">
        <v>78</v>
      </c>
      <c r="BK3" t="s">
        <v>78</v>
      </c>
      <c r="BL3" t="s">
        <v>78</v>
      </c>
      <c r="BM3" t="s">
        <v>78</v>
      </c>
      <c r="BN3" t="s">
        <v>78</v>
      </c>
      <c r="BO3" t="s">
        <v>78</v>
      </c>
      <c r="BP3" t="s">
        <v>78</v>
      </c>
      <c r="BQ3" t="s">
        <v>78</v>
      </c>
      <c r="BR3" t="s">
        <v>78</v>
      </c>
      <c r="BS3" t="s">
        <v>78</v>
      </c>
      <c r="BT3" t="s">
        <v>78</v>
      </c>
      <c r="BU3" t="s">
        <v>78</v>
      </c>
      <c r="BV3" t="s">
        <v>78</v>
      </c>
      <c r="BW3" t="s">
        <v>78</v>
      </c>
      <c r="BX3" t="s">
        <v>78</v>
      </c>
      <c r="BY3" t="s">
        <v>78</v>
      </c>
      <c r="BZ3" t="s">
        <v>78</v>
      </c>
      <c r="CA3" t="s">
        <v>78</v>
      </c>
      <c r="CB3" t="s">
        <v>78</v>
      </c>
      <c r="CC3" t="s">
        <v>78</v>
      </c>
      <c r="CD3" t="s">
        <v>78</v>
      </c>
      <c r="CE3" t="s">
        <v>78</v>
      </c>
      <c r="CF3" t="s">
        <v>78</v>
      </c>
      <c r="CG3" t="s">
        <v>78</v>
      </c>
      <c r="CH3" t="s">
        <v>78</v>
      </c>
      <c r="CI3" t="s">
        <v>78</v>
      </c>
      <c r="CJ3" t="s">
        <v>78</v>
      </c>
      <c r="CK3" t="s">
        <v>78</v>
      </c>
      <c r="CL3" t="s">
        <v>78</v>
      </c>
      <c r="CM3" t="s">
        <v>78</v>
      </c>
      <c r="CN3" t="s">
        <v>78</v>
      </c>
      <c r="CO3" t="s">
        <v>78</v>
      </c>
      <c r="CP3" t="s">
        <v>78</v>
      </c>
      <c r="CQ3" t="s">
        <v>78</v>
      </c>
      <c r="CR3" t="s">
        <v>78</v>
      </c>
      <c r="CS3" t="s">
        <v>78</v>
      </c>
      <c r="CT3" t="s">
        <v>78</v>
      </c>
      <c r="CU3" t="s">
        <v>78</v>
      </c>
      <c r="CV3" t="s">
        <v>78</v>
      </c>
      <c r="CW3" t="s">
        <v>78</v>
      </c>
      <c r="CX3" t="s">
        <v>78</v>
      </c>
      <c r="CY3" t="s">
        <v>78</v>
      </c>
      <c r="CZ3" t="s">
        <v>78</v>
      </c>
      <c r="DA3" t="s">
        <v>78</v>
      </c>
      <c r="DB3" t="s">
        <v>78</v>
      </c>
      <c r="DC3" t="s">
        <v>78</v>
      </c>
      <c r="DD3" t="s">
        <v>78</v>
      </c>
      <c r="DE3" t="s">
        <v>78</v>
      </c>
      <c r="DF3" t="s">
        <v>78</v>
      </c>
      <c r="DG3" t="s">
        <v>78</v>
      </c>
      <c r="DH3" t="s">
        <v>78</v>
      </c>
      <c r="DI3" t="s">
        <v>78</v>
      </c>
      <c r="DJ3" t="s">
        <v>78</v>
      </c>
      <c r="DK3" t="s">
        <v>78</v>
      </c>
      <c r="DL3" t="s">
        <v>78</v>
      </c>
      <c r="DM3" t="s">
        <v>78</v>
      </c>
      <c r="DN3" t="s">
        <v>78</v>
      </c>
      <c r="DO3" t="s">
        <v>78</v>
      </c>
      <c r="DP3" t="s">
        <v>78</v>
      </c>
      <c r="DQ3" t="s">
        <v>78</v>
      </c>
      <c r="DR3" t="s">
        <v>78</v>
      </c>
      <c r="DS3" t="s">
        <v>78</v>
      </c>
      <c r="DT3" t="s">
        <v>78</v>
      </c>
      <c r="DU3" t="s">
        <v>78</v>
      </c>
      <c r="DV3" t="s">
        <v>78</v>
      </c>
      <c r="DW3" t="s">
        <v>78</v>
      </c>
      <c r="DX3" t="s">
        <v>78</v>
      </c>
      <c r="DY3" t="s">
        <v>78</v>
      </c>
      <c r="DZ3" t="s">
        <v>78</v>
      </c>
      <c r="EA3" t="s">
        <v>78</v>
      </c>
      <c r="EB3" t="s">
        <v>78</v>
      </c>
      <c r="EC3" t="s">
        <v>78</v>
      </c>
      <c r="ED3" t="s">
        <v>78</v>
      </c>
      <c r="EE3" t="s">
        <v>78</v>
      </c>
      <c r="EF3" t="s">
        <v>78</v>
      </c>
      <c r="EG3" t="s">
        <v>78</v>
      </c>
      <c r="EH3" t="s">
        <v>78</v>
      </c>
      <c r="EI3" t="s">
        <v>78</v>
      </c>
      <c r="EJ3" t="s">
        <v>78</v>
      </c>
      <c r="EK3" t="s">
        <v>78</v>
      </c>
      <c r="EL3" t="s">
        <v>78</v>
      </c>
      <c r="EM3" t="s">
        <v>78</v>
      </c>
      <c r="EN3" t="s">
        <v>78</v>
      </c>
      <c r="EO3" t="s">
        <v>78</v>
      </c>
      <c r="EP3" t="s">
        <v>78</v>
      </c>
      <c r="EQ3" t="s">
        <v>78</v>
      </c>
      <c r="ER3" t="s">
        <v>78</v>
      </c>
      <c r="ES3" t="s">
        <v>78</v>
      </c>
      <c r="ET3" t="s">
        <v>78</v>
      </c>
      <c r="EU3" t="s">
        <v>78</v>
      </c>
    </row>
    <row r="4" spans="1:151" x14ac:dyDescent="0.45">
      <c r="A4" t="s">
        <v>79</v>
      </c>
      <c r="H4" t="s">
        <v>80</v>
      </c>
      <c r="I4" t="s">
        <v>80</v>
      </c>
      <c r="J4" t="s">
        <v>80</v>
      </c>
      <c r="K4" t="s">
        <v>80</v>
      </c>
      <c r="L4" t="s">
        <v>80</v>
      </c>
      <c r="M4" t="s">
        <v>80</v>
      </c>
      <c r="N4" t="s">
        <v>80</v>
      </c>
      <c r="O4" t="s">
        <v>80</v>
      </c>
      <c r="P4" t="s">
        <v>80</v>
      </c>
      <c r="Q4" t="s">
        <v>80</v>
      </c>
      <c r="R4" t="s">
        <v>80</v>
      </c>
      <c r="S4" t="s">
        <v>80</v>
      </c>
      <c r="T4" t="s">
        <v>80</v>
      </c>
      <c r="U4" t="s">
        <v>80</v>
      </c>
      <c r="V4" t="s">
        <v>80</v>
      </c>
      <c r="W4" t="s">
        <v>80</v>
      </c>
      <c r="X4" t="s">
        <v>80</v>
      </c>
      <c r="Y4" t="s">
        <v>80</v>
      </c>
      <c r="Z4" t="s">
        <v>80</v>
      </c>
      <c r="AA4" t="s">
        <v>80</v>
      </c>
      <c r="AB4" t="s">
        <v>80</v>
      </c>
      <c r="AC4" t="s">
        <v>80</v>
      </c>
      <c r="AD4" t="s">
        <v>80</v>
      </c>
      <c r="AE4" t="s">
        <v>80</v>
      </c>
      <c r="AF4" t="s">
        <v>80</v>
      </c>
      <c r="AG4" t="s">
        <v>80</v>
      </c>
      <c r="AH4" t="s">
        <v>80</v>
      </c>
      <c r="AI4" t="s">
        <v>80</v>
      </c>
      <c r="AJ4" t="s">
        <v>80</v>
      </c>
      <c r="AK4" t="s">
        <v>80</v>
      </c>
      <c r="AL4" t="s">
        <v>80</v>
      </c>
      <c r="AM4" t="s">
        <v>80</v>
      </c>
      <c r="AN4" t="s">
        <v>80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80</v>
      </c>
      <c r="AU4" t="s">
        <v>80</v>
      </c>
      <c r="AV4" t="s">
        <v>80</v>
      </c>
      <c r="AW4" t="s">
        <v>80</v>
      </c>
      <c r="AX4" t="s">
        <v>80</v>
      </c>
      <c r="AY4" t="s">
        <v>80</v>
      </c>
      <c r="AZ4" t="s">
        <v>80</v>
      </c>
      <c r="BA4" t="s">
        <v>80</v>
      </c>
      <c r="BB4" t="s">
        <v>80</v>
      </c>
      <c r="BC4" t="s">
        <v>80</v>
      </c>
      <c r="BD4" t="s">
        <v>80</v>
      </c>
      <c r="BE4" t="s">
        <v>80</v>
      </c>
      <c r="BF4" t="s">
        <v>80</v>
      </c>
      <c r="BG4" t="s">
        <v>80</v>
      </c>
      <c r="BH4" t="s">
        <v>80</v>
      </c>
      <c r="BI4" t="s">
        <v>80</v>
      </c>
      <c r="BJ4" t="s">
        <v>80</v>
      </c>
      <c r="BK4" t="s">
        <v>80</v>
      </c>
      <c r="BL4" t="s">
        <v>80</v>
      </c>
      <c r="BM4" t="s">
        <v>80</v>
      </c>
      <c r="BN4" t="s">
        <v>80</v>
      </c>
      <c r="BO4" t="s">
        <v>80</v>
      </c>
      <c r="BP4" t="s">
        <v>80</v>
      </c>
      <c r="BQ4" t="s">
        <v>80</v>
      </c>
      <c r="BR4" t="s">
        <v>80</v>
      </c>
      <c r="BS4" t="s">
        <v>80</v>
      </c>
      <c r="BT4" t="s">
        <v>80</v>
      </c>
      <c r="BU4" t="s">
        <v>80</v>
      </c>
      <c r="BV4" t="s">
        <v>81</v>
      </c>
      <c r="BW4" t="s">
        <v>81</v>
      </c>
      <c r="BX4" t="s">
        <v>81</v>
      </c>
      <c r="BY4" t="s">
        <v>81</v>
      </c>
      <c r="BZ4" t="s">
        <v>81</v>
      </c>
      <c r="CA4" t="s">
        <v>81</v>
      </c>
      <c r="CB4" t="s">
        <v>81</v>
      </c>
      <c r="CC4" t="s">
        <v>81</v>
      </c>
      <c r="CD4" t="s">
        <v>81</v>
      </c>
      <c r="CE4" t="s">
        <v>81</v>
      </c>
      <c r="CF4" t="s">
        <v>81</v>
      </c>
      <c r="CG4" t="s">
        <v>81</v>
      </c>
      <c r="CH4" t="s">
        <v>81</v>
      </c>
      <c r="CI4" t="s">
        <v>81</v>
      </c>
      <c r="CJ4" t="s">
        <v>81</v>
      </c>
      <c r="CK4" t="s">
        <v>81</v>
      </c>
      <c r="CL4" t="s">
        <v>81</v>
      </c>
      <c r="CM4" t="s">
        <v>81</v>
      </c>
      <c r="CN4" t="s">
        <v>81</v>
      </c>
      <c r="CO4" t="s">
        <v>81</v>
      </c>
      <c r="CP4" t="s">
        <v>81</v>
      </c>
      <c r="CQ4" t="s">
        <v>81</v>
      </c>
      <c r="CR4" t="s">
        <v>81</v>
      </c>
      <c r="CS4" t="s">
        <v>81</v>
      </c>
      <c r="CT4" t="s">
        <v>81</v>
      </c>
      <c r="CU4" t="s">
        <v>81</v>
      </c>
      <c r="CV4" t="s">
        <v>81</v>
      </c>
      <c r="CW4" t="s">
        <v>81</v>
      </c>
      <c r="CX4" t="s">
        <v>81</v>
      </c>
      <c r="CY4" t="s">
        <v>81</v>
      </c>
      <c r="CZ4" t="s">
        <v>81</v>
      </c>
      <c r="DA4" t="s">
        <v>81</v>
      </c>
      <c r="DB4" t="s">
        <v>81</v>
      </c>
      <c r="DC4" t="s">
        <v>81</v>
      </c>
      <c r="DD4" t="s">
        <v>81</v>
      </c>
      <c r="DE4" t="s">
        <v>81</v>
      </c>
      <c r="DF4" t="s">
        <v>81</v>
      </c>
      <c r="DG4" t="s">
        <v>81</v>
      </c>
      <c r="DH4" t="s">
        <v>81</v>
      </c>
      <c r="DI4" t="s">
        <v>81</v>
      </c>
      <c r="DJ4" t="s">
        <v>81</v>
      </c>
      <c r="DK4" t="s">
        <v>81</v>
      </c>
      <c r="DL4" t="s">
        <v>81</v>
      </c>
      <c r="DM4" t="s">
        <v>81</v>
      </c>
      <c r="DN4" t="s">
        <v>81</v>
      </c>
      <c r="DO4" t="s">
        <v>81</v>
      </c>
      <c r="DP4" t="s">
        <v>81</v>
      </c>
      <c r="DQ4" t="s">
        <v>81</v>
      </c>
      <c r="DR4" t="s">
        <v>81</v>
      </c>
      <c r="DS4" t="s">
        <v>81</v>
      </c>
      <c r="DT4" t="s">
        <v>81</v>
      </c>
      <c r="DU4" t="s">
        <v>81</v>
      </c>
      <c r="DV4" t="s">
        <v>81</v>
      </c>
      <c r="DW4" t="s">
        <v>81</v>
      </c>
      <c r="DX4" t="s">
        <v>81</v>
      </c>
      <c r="DY4" t="s">
        <v>81</v>
      </c>
      <c r="DZ4" t="s">
        <v>81</v>
      </c>
      <c r="EA4" t="s">
        <v>81</v>
      </c>
      <c r="EB4" t="s">
        <v>81</v>
      </c>
      <c r="EC4" t="s">
        <v>81</v>
      </c>
      <c r="ED4" t="s">
        <v>81</v>
      </c>
      <c r="EE4" t="s">
        <v>81</v>
      </c>
      <c r="EF4" t="s">
        <v>81</v>
      </c>
      <c r="EG4" t="s">
        <v>81</v>
      </c>
      <c r="EH4" t="s">
        <v>81</v>
      </c>
      <c r="EI4" t="s">
        <v>81</v>
      </c>
      <c r="EJ4" t="s">
        <v>81</v>
      </c>
      <c r="EK4" t="s">
        <v>81</v>
      </c>
      <c r="EL4" t="s">
        <v>81</v>
      </c>
      <c r="EM4" t="s">
        <v>81</v>
      </c>
      <c r="EN4" t="s">
        <v>81</v>
      </c>
      <c r="EO4" t="s">
        <v>81</v>
      </c>
      <c r="EP4" t="s">
        <v>81</v>
      </c>
      <c r="EQ4" t="s">
        <v>81</v>
      </c>
      <c r="ER4" t="s">
        <v>81</v>
      </c>
      <c r="ES4" t="s">
        <v>81</v>
      </c>
      <c r="ET4" t="s">
        <v>81</v>
      </c>
      <c r="EU4" t="s">
        <v>81</v>
      </c>
    </row>
    <row r="5" spans="1:151" x14ac:dyDescent="0.45">
      <c r="A5" t="s">
        <v>82</v>
      </c>
      <c r="H5" t="s">
        <v>83</v>
      </c>
      <c r="I5" t="s">
        <v>84</v>
      </c>
      <c r="J5" t="s">
        <v>83</v>
      </c>
      <c r="K5" t="s">
        <v>84</v>
      </c>
      <c r="L5" t="s">
        <v>83</v>
      </c>
      <c r="M5" t="s">
        <v>84</v>
      </c>
      <c r="N5" t="s">
        <v>83</v>
      </c>
      <c r="O5" t="s">
        <v>84</v>
      </c>
      <c r="P5" t="s">
        <v>83</v>
      </c>
      <c r="Q5" t="s">
        <v>84</v>
      </c>
      <c r="R5" t="s">
        <v>83</v>
      </c>
      <c r="S5" t="s">
        <v>84</v>
      </c>
      <c r="T5" t="s">
        <v>83</v>
      </c>
      <c r="U5" t="s">
        <v>84</v>
      </c>
      <c r="V5" t="s">
        <v>83</v>
      </c>
      <c r="W5" t="s">
        <v>84</v>
      </c>
      <c r="X5" t="s">
        <v>83</v>
      </c>
      <c r="Y5" t="s">
        <v>84</v>
      </c>
      <c r="Z5" t="s">
        <v>83</v>
      </c>
      <c r="AA5" t="s">
        <v>84</v>
      </c>
      <c r="AB5" t="s">
        <v>83</v>
      </c>
      <c r="AC5" t="s">
        <v>84</v>
      </c>
      <c r="AD5" t="s">
        <v>83</v>
      </c>
      <c r="AE5" t="s">
        <v>84</v>
      </c>
      <c r="AF5" t="s">
        <v>83</v>
      </c>
      <c r="AG5" t="s">
        <v>84</v>
      </c>
      <c r="AH5" t="s">
        <v>83</v>
      </c>
      <c r="AI5" t="s">
        <v>84</v>
      </c>
      <c r="AJ5" t="s">
        <v>83</v>
      </c>
      <c r="AK5" t="s">
        <v>84</v>
      </c>
      <c r="AL5" t="s">
        <v>83</v>
      </c>
      <c r="AM5" t="s">
        <v>84</v>
      </c>
      <c r="AN5" t="s">
        <v>83</v>
      </c>
      <c r="AO5" t="s">
        <v>84</v>
      </c>
      <c r="AP5" t="s">
        <v>83</v>
      </c>
      <c r="AQ5" t="s">
        <v>84</v>
      </c>
      <c r="AR5" t="s">
        <v>83</v>
      </c>
      <c r="AS5" t="s">
        <v>84</v>
      </c>
      <c r="AT5" t="s">
        <v>83</v>
      </c>
      <c r="AU5" t="s">
        <v>84</v>
      </c>
      <c r="AV5" t="s">
        <v>83</v>
      </c>
      <c r="AW5" t="s">
        <v>84</v>
      </c>
      <c r="AX5" t="s">
        <v>83</v>
      </c>
      <c r="AY5" t="s">
        <v>84</v>
      </c>
      <c r="AZ5" t="s">
        <v>83</v>
      </c>
      <c r="BA5" t="s">
        <v>84</v>
      </c>
      <c r="BB5" t="s">
        <v>83</v>
      </c>
      <c r="BC5" t="s">
        <v>84</v>
      </c>
      <c r="BD5" t="s">
        <v>83</v>
      </c>
      <c r="BE5" t="s">
        <v>84</v>
      </c>
      <c r="BF5" t="s">
        <v>83</v>
      </c>
      <c r="BG5" t="s">
        <v>84</v>
      </c>
      <c r="BH5" t="s">
        <v>83</v>
      </c>
      <c r="BI5" t="s">
        <v>84</v>
      </c>
      <c r="BJ5" t="s">
        <v>83</v>
      </c>
      <c r="BK5" t="s">
        <v>84</v>
      </c>
      <c r="BL5" t="s">
        <v>83</v>
      </c>
      <c r="BM5" t="s">
        <v>84</v>
      </c>
      <c r="BN5" t="s">
        <v>83</v>
      </c>
      <c r="BO5" t="s">
        <v>84</v>
      </c>
      <c r="BP5" t="s">
        <v>83</v>
      </c>
      <c r="BQ5" t="s">
        <v>84</v>
      </c>
      <c r="BR5" t="s">
        <v>83</v>
      </c>
      <c r="BS5" t="s">
        <v>84</v>
      </c>
      <c r="BT5" t="s">
        <v>83</v>
      </c>
      <c r="BU5" t="s">
        <v>84</v>
      </c>
      <c r="BV5" t="s">
        <v>83</v>
      </c>
      <c r="BW5" t="s">
        <v>84</v>
      </c>
      <c r="BX5" t="s">
        <v>83</v>
      </c>
      <c r="BY5" t="s">
        <v>84</v>
      </c>
      <c r="BZ5" t="s">
        <v>83</v>
      </c>
      <c r="CA5" t="s">
        <v>84</v>
      </c>
      <c r="CB5" t="s">
        <v>83</v>
      </c>
      <c r="CC5" t="s">
        <v>84</v>
      </c>
      <c r="CD5" t="s">
        <v>83</v>
      </c>
      <c r="CE5" t="s">
        <v>84</v>
      </c>
      <c r="CF5" t="s">
        <v>83</v>
      </c>
      <c r="CG5" t="s">
        <v>84</v>
      </c>
      <c r="CH5" t="s">
        <v>83</v>
      </c>
      <c r="CI5" t="s">
        <v>84</v>
      </c>
      <c r="CJ5" t="s">
        <v>83</v>
      </c>
      <c r="CK5" t="s">
        <v>84</v>
      </c>
      <c r="CL5" t="s">
        <v>83</v>
      </c>
      <c r="CM5" t="s">
        <v>84</v>
      </c>
      <c r="CN5" t="s">
        <v>83</v>
      </c>
      <c r="CO5" t="s">
        <v>84</v>
      </c>
      <c r="CP5" t="s">
        <v>83</v>
      </c>
      <c r="CQ5" t="s">
        <v>84</v>
      </c>
      <c r="CR5" t="s">
        <v>83</v>
      </c>
      <c r="CS5" t="s">
        <v>84</v>
      </c>
      <c r="CT5" t="s">
        <v>83</v>
      </c>
      <c r="CU5" t="s">
        <v>84</v>
      </c>
      <c r="CV5" t="s">
        <v>83</v>
      </c>
      <c r="CW5" t="s">
        <v>84</v>
      </c>
      <c r="CX5" t="s">
        <v>83</v>
      </c>
      <c r="CY5" t="s">
        <v>84</v>
      </c>
      <c r="CZ5" t="s">
        <v>83</v>
      </c>
      <c r="DA5" t="s">
        <v>84</v>
      </c>
      <c r="DB5" t="s">
        <v>83</v>
      </c>
      <c r="DC5" t="s">
        <v>84</v>
      </c>
      <c r="DD5" t="s">
        <v>83</v>
      </c>
      <c r="DE5" t="s">
        <v>84</v>
      </c>
      <c r="DF5" t="s">
        <v>83</v>
      </c>
      <c r="DG5" t="s">
        <v>84</v>
      </c>
      <c r="DH5" t="s">
        <v>83</v>
      </c>
      <c r="DI5" t="s">
        <v>84</v>
      </c>
      <c r="DJ5" t="s">
        <v>83</v>
      </c>
      <c r="DK5" t="s">
        <v>84</v>
      </c>
      <c r="DL5" t="s">
        <v>83</v>
      </c>
      <c r="DM5" t="s">
        <v>84</v>
      </c>
      <c r="DN5" t="s">
        <v>83</v>
      </c>
      <c r="DO5" t="s">
        <v>84</v>
      </c>
      <c r="DP5" t="s">
        <v>83</v>
      </c>
      <c r="DQ5" t="s">
        <v>84</v>
      </c>
      <c r="DR5" t="s">
        <v>83</v>
      </c>
      <c r="DS5" t="s">
        <v>84</v>
      </c>
      <c r="DT5" t="s">
        <v>83</v>
      </c>
      <c r="DU5" t="s">
        <v>84</v>
      </c>
      <c r="DV5" t="s">
        <v>83</v>
      </c>
      <c r="DW5" t="s">
        <v>84</v>
      </c>
      <c r="DX5" t="s">
        <v>83</v>
      </c>
      <c r="DY5" t="s">
        <v>84</v>
      </c>
      <c r="DZ5" t="s">
        <v>83</v>
      </c>
      <c r="EA5" t="s">
        <v>84</v>
      </c>
      <c r="EB5" t="s">
        <v>83</v>
      </c>
      <c r="EC5" t="s">
        <v>84</v>
      </c>
      <c r="ED5" t="s">
        <v>83</v>
      </c>
      <c r="EE5" t="s">
        <v>84</v>
      </c>
      <c r="EF5" t="s">
        <v>83</v>
      </c>
      <c r="EG5" t="s">
        <v>84</v>
      </c>
      <c r="EH5" t="s">
        <v>83</v>
      </c>
      <c r="EI5" t="s">
        <v>84</v>
      </c>
      <c r="EJ5" t="s">
        <v>83</v>
      </c>
      <c r="EK5" t="s">
        <v>84</v>
      </c>
      <c r="EL5" t="s">
        <v>83</v>
      </c>
      <c r="EM5" t="s">
        <v>84</v>
      </c>
      <c r="EN5" t="s">
        <v>83</v>
      </c>
      <c r="EO5" t="s">
        <v>84</v>
      </c>
      <c r="EP5" t="s">
        <v>83</v>
      </c>
      <c r="EQ5" t="s">
        <v>84</v>
      </c>
      <c r="ER5" t="s">
        <v>83</v>
      </c>
      <c r="ES5" t="s">
        <v>84</v>
      </c>
      <c r="ET5" t="s">
        <v>83</v>
      </c>
      <c r="EU5" t="s">
        <v>84</v>
      </c>
    </row>
    <row r="6" spans="1:151" x14ac:dyDescent="0.45">
      <c r="A6" t="s">
        <v>85</v>
      </c>
      <c r="H6" t="s">
        <v>86</v>
      </c>
      <c r="I6" t="s">
        <v>86</v>
      </c>
      <c r="J6" t="s">
        <v>86</v>
      </c>
      <c r="K6" t="s">
        <v>86</v>
      </c>
      <c r="L6" t="s">
        <v>86</v>
      </c>
      <c r="M6" t="s">
        <v>86</v>
      </c>
      <c r="N6" t="s">
        <v>86</v>
      </c>
      <c r="O6" t="s">
        <v>86</v>
      </c>
      <c r="P6" t="s">
        <v>86</v>
      </c>
      <c r="Q6" t="s">
        <v>86</v>
      </c>
      <c r="R6" t="s">
        <v>86</v>
      </c>
      <c r="S6" t="s">
        <v>86</v>
      </c>
      <c r="T6" t="s">
        <v>86</v>
      </c>
      <c r="U6" t="s">
        <v>86</v>
      </c>
      <c r="V6" t="s">
        <v>86</v>
      </c>
      <c r="W6" t="s">
        <v>86</v>
      </c>
      <c r="X6" t="s">
        <v>86</v>
      </c>
      <c r="Y6" t="s">
        <v>86</v>
      </c>
      <c r="Z6" t="s">
        <v>86</v>
      </c>
      <c r="AA6" t="s">
        <v>86</v>
      </c>
      <c r="AB6" t="s">
        <v>86</v>
      </c>
      <c r="AC6" t="s">
        <v>86</v>
      </c>
      <c r="AD6" t="s">
        <v>86</v>
      </c>
      <c r="AE6" t="s">
        <v>86</v>
      </c>
      <c r="AF6" t="s">
        <v>86</v>
      </c>
      <c r="AG6" t="s">
        <v>86</v>
      </c>
      <c r="AH6" t="s">
        <v>86</v>
      </c>
      <c r="AI6" t="s">
        <v>86</v>
      </c>
      <c r="AJ6" t="s">
        <v>86</v>
      </c>
      <c r="AK6" t="s">
        <v>86</v>
      </c>
      <c r="AL6" t="s">
        <v>86</v>
      </c>
      <c r="AM6" t="s">
        <v>86</v>
      </c>
      <c r="AN6" t="s">
        <v>86</v>
      </c>
      <c r="AO6" t="s">
        <v>86</v>
      </c>
      <c r="AP6" t="s">
        <v>86</v>
      </c>
      <c r="AQ6" t="s">
        <v>86</v>
      </c>
      <c r="AR6" t="s">
        <v>86</v>
      </c>
      <c r="AS6" t="s">
        <v>86</v>
      </c>
      <c r="AT6" t="s">
        <v>86</v>
      </c>
      <c r="AU6" t="s">
        <v>86</v>
      </c>
      <c r="AV6" t="s">
        <v>86</v>
      </c>
      <c r="AW6" t="s">
        <v>86</v>
      </c>
      <c r="AX6" t="s">
        <v>86</v>
      </c>
      <c r="AY6" t="s">
        <v>86</v>
      </c>
      <c r="AZ6" t="s">
        <v>86</v>
      </c>
      <c r="BA6" t="s">
        <v>86</v>
      </c>
      <c r="BB6" t="s">
        <v>86</v>
      </c>
      <c r="BC6" t="s">
        <v>86</v>
      </c>
      <c r="BD6" t="s">
        <v>86</v>
      </c>
      <c r="BE6" t="s">
        <v>86</v>
      </c>
      <c r="BF6" t="s">
        <v>86</v>
      </c>
      <c r="BG6" t="s">
        <v>86</v>
      </c>
      <c r="BH6" t="s">
        <v>86</v>
      </c>
      <c r="BI6" t="s">
        <v>86</v>
      </c>
      <c r="BJ6" t="s">
        <v>86</v>
      </c>
      <c r="BK6" t="s">
        <v>86</v>
      </c>
      <c r="BL6" t="s">
        <v>86</v>
      </c>
      <c r="BM6" t="s">
        <v>86</v>
      </c>
      <c r="BN6" t="s">
        <v>86</v>
      </c>
      <c r="BO6" t="s">
        <v>86</v>
      </c>
      <c r="BP6" t="s">
        <v>86</v>
      </c>
      <c r="BQ6" t="s">
        <v>86</v>
      </c>
      <c r="BR6" t="s">
        <v>86</v>
      </c>
      <c r="BS6" t="s">
        <v>86</v>
      </c>
      <c r="BT6" t="s">
        <v>86</v>
      </c>
      <c r="BU6" t="s">
        <v>86</v>
      </c>
      <c r="BV6" t="s">
        <v>86</v>
      </c>
      <c r="BW6" t="s">
        <v>86</v>
      </c>
      <c r="BX6" t="s">
        <v>86</v>
      </c>
      <c r="BY6" t="s">
        <v>86</v>
      </c>
      <c r="BZ6" t="s">
        <v>86</v>
      </c>
      <c r="CA6" t="s">
        <v>86</v>
      </c>
      <c r="CB6" t="s">
        <v>86</v>
      </c>
      <c r="CC6" t="s">
        <v>86</v>
      </c>
      <c r="CD6" t="s">
        <v>86</v>
      </c>
      <c r="CE6" t="s">
        <v>86</v>
      </c>
      <c r="CF6" t="s">
        <v>86</v>
      </c>
      <c r="CG6" t="s">
        <v>86</v>
      </c>
      <c r="CH6" t="s">
        <v>86</v>
      </c>
      <c r="CI6" t="s">
        <v>86</v>
      </c>
      <c r="CJ6" t="s">
        <v>86</v>
      </c>
      <c r="CK6" t="s">
        <v>86</v>
      </c>
      <c r="CL6" t="s">
        <v>86</v>
      </c>
      <c r="CM6" t="s">
        <v>86</v>
      </c>
      <c r="CN6" t="s">
        <v>86</v>
      </c>
      <c r="CO6" t="s">
        <v>86</v>
      </c>
      <c r="CP6" t="s">
        <v>86</v>
      </c>
      <c r="CQ6" t="s">
        <v>86</v>
      </c>
      <c r="CR6" t="s">
        <v>86</v>
      </c>
      <c r="CS6" t="s">
        <v>86</v>
      </c>
      <c r="CT6" t="s">
        <v>86</v>
      </c>
      <c r="CU6" t="s">
        <v>86</v>
      </c>
      <c r="CV6" t="s">
        <v>86</v>
      </c>
      <c r="CW6" t="s">
        <v>86</v>
      </c>
      <c r="CX6" t="s">
        <v>86</v>
      </c>
      <c r="CY6" t="s">
        <v>86</v>
      </c>
      <c r="CZ6" t="s">
        <v>86</v>
      </c>
      <c r="DA6" t="s">
        <v>86</v>
      </c>
      <c r="DB6" t="s">
        <v>86</v>
      </c>
      <c r="DC6" t="s">
        <v>86</v>
      </c>
      <c r="DD6" t="s">
        <v>86</v>
      </c>
      <c r="DE6" t="s">
        <v>86</v>
      </c>
      <c r="DF6" t="s">
        <v>86</v>
      </c>
      <c r="DG6" t="s">
        <v>86</v>
      </c>
      <c r="DH6" t="s">
        <v>86</v>
      </c>
      <c r="DI6" t="s">
        <v>86</v>
      </c>
      <c r="DJ6" t="s">
        <v>86</v>
      </c>
      <c r="DK6" t="s">
        <v>86</v>
      </c>
      <c r="DL6" t="s">
        <v>86</v>
      </c>
      <c r="DM6" t="s">
        <v>86</v>
      </c>
      <c r="DN6" t="s">
        <v>86</v>
      </c>
      <c r="DO6" t="s">
        <v>86</v>
      </c>
      <c r="DP6" t="s">
        <v>86</v>
      </c>
      <c r="DQ6" t="s">
        <v>86</v>
      </c>
      <c r="DR6" t="s">
        <v>86</v>
      </c>
      <c r="DS6" t="s">
        <v>86</v>
      </c>
      <c r="DT6" t="s">
        <v>86</v>
      </c>
      <c r="DU6" t="s">
        <v>86</v>
      </c>
      <c r="DV6" t="s">
        <v>86</v>
      </c>
      <c r="DW6" t="s">
        <v>86</v>
      </c>
      <c r="DX6" t="s">
        <v>86</v>
      </c>
      <c r="DY6" t="s">
        <v>86</v>
      </c>
      <c r="DZ6" t="s">
        <v>86</v>
      </c>
      <c r="EA6" t="s">
        <v>86</v>
      </c>
      <c r="EB6" t="s">
        <v>86</v>
      </c>
      <c r="EC6" t="s">
        <v>86</v>
      </c>
      <c r="ED6" t="s">
        <v>86</v>
      </c>
      <c r="EE6" t="s">
        <v>86</v>
      </c>
      <c r="EF6" t="s">
        <v>86</v>
      </c>
      <c r="EG6" t="s">
        <v>86</v>
      </c>
      <c r="EH6" t="s">
        <v>86</v>
      </c>
      <c r="EI6" t="s">
        <v>86</v>
      </c>
      <c r="EJ6" t="s">
        <v>86</v>
      </c>
      <c r="EK6" t="s">
        <v>86</v>
      </c>
      <c r="EL6" t="s">
        <v>86</v>
      </c>
      <c r="EM6" t="s">
        <v>86</v>
      </c>
      <c r="EN6" t="s">
        <v>86</v>
      </c>
      <c r="EO6" t="s">
        <v>86</v>
      </c>
      <c r="EP6" t="s">
        <v>86</v>
      </c>
      <c r="EQ6" t="s">
        <v>86</v>
      </c>
      <c r="ER6" t="s">
        <v>86</v>
      </c>
      <c r="ES6" t="s">
        <v>86</v>
      </c>
      <c r="ET6" t="s">
        <v>86</v>
      </c>
      <c r="EU6" t="s">
        <v>86</v>
      </c>
    </row>
    <row r="7" spans="1:151" x14ac:dyDescent="0.45">
      <c r="A7" t="s">
        <v>90</v>
      </c>
      <c r="B7" t="s">
        <v>91</v>
      </c>
      <c r="C7" t="s">
        <v>89</v>
      </c>
      <c r="D7">
        <v>30</v>
      </c>
      <c r="E7">
        <f>COUNTBLANK(H7:EU7)</f>
        <v>0</v>
      </c>
      <c r="F7" s="1" cm="1">
        <f t="array" ref="F7">SUMPRODUCT($H7:$EU7,$H$2:$EU$2)/SUMPRODUCT(--($H7:$EU7&lt;&gt;""),$H$2:$EU$2)</f>
        <v>1.5549494452329402</v>
      </c>
      <c r="G7" s="1" cm="1">
        <f t="array" ref="G7">SUMPRODUCT($H7:$EU7,$G$2:$ET$2)/SUMPRODUCT(--($H7:$EU7&lt;&gt;""),$G$2:$ET$2)</f>
        <v>1.514214410629841</v>
      </c>
      <c r="H7">
        <v>1.58900470580283</v>
      </c>
      <c r="I7">
        <v>1.47355625582267</v>
      </c>
      <c r="J7">
        <v>1.5586551306427201</v>
      </c>
      <c r="K7">
        <v>1.5119669837681899</v>
      </c>
      <c r="L7">
        <v>1.5584340465155999</v>
      </c>
      <c r="M7">
        <v>1.5067199787772301</v>
      </c>
      <c r="N7">
        <v>1.5911339334426799</v>
      </c>
      <c r="O7">
        <v>1.54304642873899</v>
      </c>
      <c r="P7">
        <v>1.5513194259526799</v>
      </c>
      <c r="Q7">
        <v>1.50553193797202</v>
      </c>
      <c r="R7">
        <v>1.57006388847056</v>
      </c>
      <c r="S7">
        <v>1.51957367598983</v>
      </c>
      <c r="T7">
        <v>1.50154395669604</v>
      </c>
      <c r="U7">
        <v>1.4812813991476099</v>
      </c>
      <c r="V7">
        <v>1.52137528436711</v>
      </c>
      <c r="W7">
        <v>1.49091951897916</v>
      </c>
      <c r="X7">
        <v>1.5628576438237201</v>
      </c>
      <c r="Y7">
        <v>1.36648997243959</v>
      </c>
      <c r="Z7">
        <v>1.5206826899564601</v>
      </c>
      <c r="AA7">
        <v>1.5410000532005499</v>
      </c>
      <c r="AB7">
        <v>1.56744498051411</v>
      </c>
      <c r="AC7">
        <v>1.5196310899305501</v>
      </c>
      <c r="AD7">
        <v>1.6437849161223199</v>
      </c>
      <c r="AE7">
        <v>1.4797575071056499</v>
      </c>
      <c r="AF7">
        <v>1.56529527280868</v>
      </c>
      <c r="AG7">
        <v>1.5909359623822801</v>
      </c>
      <c r="AH7">
        <v>1.5793745666199299</v>
      </c>
      <c r="AI7">
        <v>1.4683214880256801</v>
      </c>
      <c r="AJ7">
        <v>1.4915988515926899</v>
      </c>
      <c r="AK7">
        <v>1.52401017734121</v>
      </c>
      <c r="AL7">
        <v>1.67723253392289</v>
      </c>
      <c r="AM7">
        <v>1.5007875766699701</v>
      </c>
      <c r="AN7">
        <v>1.56695525365522</v>
      </c>
      <c r="AO7">
        <v>1.5140995524735399</v>
      </c>
      <c r="AP7">
        <v>1.61116097837641</v>
      </c>
      <c r="AQ7">
        <v>1.42266336005111</v>
      </c>
      <c r="AR7">
        <v>1.5517208689140201</v>
      </c>
      <c r="AS7">
        <v>1.53466245300187</v>
      </c>
      <c r="AT7">
        <v>1.6166733532475299</v>
      </c>
      <c r="AU7">
        <v>1.61105254746374</v>
      </c>
      <c r="AV7">
        <v>1.6708678583443399</v>
      </c>
      <c r="AW7">
        <v>1.5629360370594001</v>
      </c>
      <c r="AX7">
        <v>1.50809098666571</v>
      </c>
      <c r="AY7">
        <v>1.53436638957218</v>
      </c>
      <c r="AZ7">
        <v>1.4899306757173501</v>
      </c>
      <c r="BA7">
        <v>1.4948944132253199</v>
      </c>
      <c r="BB7">
        <v>1.45546379319737</v>
      </c>
      <c r="BC7">
        <v>1.4504616712699701</v>
      </c>
      <c r="BD7">
        <v>1.82038917400716</v>
      </c>
      <c r="BE7">
        <v>1.5666512331317699</v>
      </c>
      <c r="BF7">
        <v>1.47330858952055</v>
      </c>
      <c r="BG7">
        <v>1.50372564867461</v>
      </c>
      <c r="BH7">
        <v>1.4720053542200999</v>
      </c>
      <c r="BI7">
        <v>1.48839583092005</v>
      </c>
      <c r="BJ7">
        <v>1.4287876557691399</v>
      </c>
      <c r="BK7">
        <v>1.42439644212157</v>
      </c>
      <c r="BL7">
        <v>1.51981472337985</v>
      </c>
      <c r="BM7">
        <v>1.5344104865426</v>
      </c>
      <c r="BN7">
        <v>1.5286616785552201</v>
      </c>
      <c r="BO7">
        <v>1.54048008582539</v>
      </c>
      <c r="BP7">
        <v>1.5127152175137399</v>
      </c>
      <c r="BQ7">
        <v>1.50150002347447</v>
      </c>
      <c r="BR7">
        <v>1.52266239461862</v>
      </c>
      <c r="BS7">
        <v>1.5465796543885</v>
      </c>
      <c r="BT7">
        <v>1.6431359257243301</v>
      </c>
      <c r="BU7">
        <v>1.3623115101483301</v>
      </c>
      <c r="BV7">
        <v>1.5467083969811499</v>
      </c>
      <c r="BW7">
        <v>1.6266889771848201</v>
      </c>
      <c r="BX7">
        <v>1.5079110072236599</v>
      </c>
      <c r="BY7">
        <v>1.55340460234676</v>
      </c>
      <c r="BZ7">
        <v>1.5496146714435901</v>
      </c>
      <c r="CA7">
        <v>1.58519778516173</v>
      </c>
      <c r="CB7">
        <v>1.5371425720574401</v>
      </c>
      <c r="CC7">
        <v>1.59730570626613</v>
      </c>
      <c r="CD7">
        <v>1.4734259413946</v>
      </c>
      <c r="CE7">
        <v>1.4870059260105799</v>
      </c>
      <c r="CF7">
        <v>1.5067398865455801</v>
      </c>
      <c r="CG7">
        <v>1.53771392733303</v>
      </c>
      <c r="CH7">
        <v>1.51591183457748</v>
      </c>
      <c r="CI7">
        <v>1.57072924488624</v>
      </c>
      <c r="CJ7">
        <v>1.4906544842368701</v>
      </c>
      <c r="CK7">
        <v>1.5367274600785099</v>
      </c>
      <c r="CL7">
        <v>1.5076542218490601</v>
      </c>
      <c r="CM7">
        <v>1.5561832782381999</v>
      </c>
      <c r="CN7">
        <v>1.54004202644791</v>
      </c>
      <c r="CO7">
        <v>1.6167279927563201</v>
      </c>
      <c r="CP7">
        <v>1.5044035477351301</v>
      </c>
      <c r="CQ7">
        <v>1.4718311107129001</v>
      </c>
      <c r="CR7">
        <v>1.51092535441928</v>
      </c>
      <c r="CS7">
        <v>1.49008024272043</v>
      </c>
      <c r="CT7">
        <v>1.5041298913637</v>
      </c>
      <c r="CU7">
        <v>1.55317145320982</v>
      </c>
      <c r="CV7">
        <v>1.5492072172353499</v>
      </c>
      <c r="CW7">
        <v>1.5914669839709701</v>
      </c>
      <c r="CX7">
        <v>1.5427859403427699</v>
      </c>
      <c r="CY7">
        <v>1.5672458605348001</v>
      </c>
      <c r="CZ7">
        <v>1.5645871548610699</v>
      </c>
      <c r="DA7">
        <v>1.66783821335953</v>
      </c>
      <c r="DB7">
        <v>1.53249401729571</v>
      </c>
      <c r="DC7">
        <v>1.5637145936464301</v>
      </c>
      <c r="DD7">
        <v>1.53901763683401</v>
      </c>
      <c r="DE7">
        <v>1.6158561832048299</v>
      </c>
      <c r="DF7">
        <v>1.5927611683557601</v>
      </c>
      <c r="DG7">
        <v>1.6185497731373</v>
      </c>
      <c r="DH7">
        <v>1.56509644326674</v>
      </c>
      <c r="DI7">
        <v>1.6162802490442501</v>
      </c>
      <c r="DJ7">
        <v>1.4914646594208001</v>
      </c>
      <c r="DK7">
        <v>1.57710719049835</v>
      </c>
      <c r="DL7">
        <v>1.5722926525536201</v>
      </c>
      <c r="DM7">
        <v>1.6699384143791101</v>
      </c>
      <c r="DN7">
        <v>1.5406827117270501</v>
      </c>
      <c r="DO7">
        <v>1.57040375654475</v>
      </c>
      <c r="DP7">
        <v>1.5284463053480799</v>
      </c>
      <c r="DQ7">
        <v>1.55558634258063</v>
      </c>
      <c r="DR7">
        <v>1.5564200795865799</v>
      </c>
      <c r="DS7">
        <v>1.5425747990504</v>
      </c>
      <c r="DT7">
        <v>1.5342846913047301</v>
      </c>
      <c r="DU7">
        <v>1.5904654729933301</v>
      </c>
      <c r="DV7">
        <v>1.5286109637999801</v>
      </c>
      <c r="DW7">
        <v>1.5830362320835401</v>
      </c>
      <c r="DX7">
        <v>1.4128165931213399</v>
      </c>
      <c r="DY7">
        <v>1.3817452152835099</v>
      </c>
      <c r="DZ7">
        <v>1.5515964981213199</v>
      </c>
      <c r="EA7">
        <v>1.5634354656215099</v>
      </c>
      <c r="EB7">
        <v>1.5213018936501701</v>
      </c>
      <c r="EC7">
        <v>1.63180603966314</v>
      </c>
      <c r="ED7">
        <v>1.4990316101033001</v>
      </c>
      <c r="EE7">
        <v>1.5329443613372</v>
      </c>
      <c r="EF7">
        <v>1.5774382121930799</v>
      </c>
      <c r="EG7">
        <v>1.6401258797101099</v>
      </c>
      <c r="EH7">
        <v>1.5667236056628899</v>
      </c>
      <c r="EI7">
        <v>1.6258680781697199</v>
      </c>
      <c r="EJ7">
        <v>1.5040103648105401</v>
      </c>
      <c r="EK7">
        <v>1.54376578218748</v>
      </c>
      <c r="EL7">
        <v>1.52621318501175</v>
      </c>
      <c r="EM7">
        <v>1.55704730058264</v>
      </c>
      <c r="EN7">
        <v>1.58491675525589</v>
      </c>
      <c r="EO7">
        <v>1.6618211531727001</v>
      </c>
      <c r="EP7">
        <v>1.4916323477158899</v>
      </c>
      <c r="EQ7">
        <v>1.46293599694054</v>
      </c>
      <c r="ER7">
        <v>1.5199318632152601</v>
      </c>
      <c r="ES7">
        <v>1.54933560403496</v>
      </c>
      <c r="ET7">
        <v>1.57442581967754</v>
      </c>
      <c r="EU7">
        <v>1.6074106394805801</v>
      </c>
    </row>
    <row r="8" spans="1:151" x14ac:dyDescent="0.45">
      <c r="A8" t="s">
        <v>116</v>
      </c>
      <c r="B8" t="s">
        <v>117</v>
      </c>
      <c r="C8" t="s">
        <v>134</v>
      </c>
      <c r="D8">
        <v>30</v>
      </c>
      <c r="E8">
        <f>COUNTBLANK(H8:EU8)</f>
        <v>0</v>
      </c>
      <c r="F8" s="1" cm="1">
        <f t="array" ref="F8">SUMPRODUCT($H8:$EU8,$H$2:$EU$2)/SUMPRODUCT(--($H8:$EU8&lt;&gt;""),$H$2:$EU$2)</f>
        <v>1.5281579143995052</v>
      </c>
      <c r="G8" s="1" cm="1">
        <f t="array" ref="G8">SUMPRODUCT($H8:$EU8,$G$2:$ET$2)/SUMPRODUCT(--($H8:$EU8&lt;&gt;""),$G$2:$ET$2)</f>
        <v>1.38817102782993</v>
      </c>
      <c r="H8">
        <v>1.62077204937918</v>
      </c>
      <c r="I8">
        <v>1.33885531136067</v>
      </c>
      <c r="J8">
        <v>1.8189358681476899</v>
      </c>
      <c r="K8">
        <v>1.3723237368069801</v>
      </c>
      <c r="L8">
        <v>1.7490066962099899</v>
      </c>
      <c r="M8">
        <v>1.3665930160719699</v>
      </c>
      <c r="N8">
        <v>1.79921621943489</v>
      </c>
      <c r="O8">
        <v>1.40715797155219</v>
      </c>
      <c r="P8">
        <v>1.75963869320351</v>
      </c>
      <c r="Q8">
        <v>1.3733644039277999</v>
      </c>
      <c r="R8">
        <v>1.75750369329602</v>
      </c>
      <c r="S8">
        <v>1.3815943075194399</v>
      </c>
      <c r="T8">
        <v>1.3631740733664</v>
      </c>
      <c r="U8">
        <v>1.33743398967706</v>
      </c>
      <c r="V8">
        <v>1.7418473246119901</v>
      </c>
      <c r="W8">
        <v>1.4836575262792899</v>
      </c>
      <c r="X8">
        <v>1.4937135421308201</v>
      </c>
      <c r="Y8">
        <v>1.26010940737619</v>
      </c>
      <c r="Z8">
        <v>1.7123160737408401</v>
      </c>
      <c r="AA8">
        <v>1.37436153239059</v>
      </c>
      <c r="AB8">
        <v>1.4421991453359799</v>
      </c>
      <c r="AC8">
        <v>1.3847974811358299</v>
      </c>
      <c r="AD8">
        <v>1.4813063708862799</v>
      </c>
      <c r="AE8">
        <v>1.3129297433476399</v>
      </c>
      <c r="AF8">
        <v>1.3855205144648</v>
      </c>
      <c r="AG8">
        <v>1.34753126591755</v>
      </c>
      <c r="AH8">
        <v>1.29124475346523</v>
      </c>
      <c r="AI8">
        <v>1.25136430849688</v>
      </c>
      <c r="AJ8">
        <v>1.49104830328546</v>
      </c>
      <c r="AK8">
        <v>1.4293863581275601</v>
      </c>
      <c r="AL8">
        <v>1.6421964695646001</v>
      </c>
      <c r="AM8">
        <v>1.3492379290260501</v>
      </c>
      <c r="AN8">
        <v>1.6713652231162801</v>
      </c>
      <c r="AO8">
        <v>1.3642509430498</v>
      </c>
      <c r="AP8">
        <v>1.71923929121066</v>
      </c>
      <c r="AQ8">
        <v>1.39061044253988</v>
      </c>
      <c r="AR8">
        <v>1.51636897084125</v>
      </c>
      <c r="AS8">
        <v>1.42617200442938</v>
      </c>
      <c r="AT8">
        <v>1.4255460204271599</v>
      </c>
      <c r="AU8">
        <v>1.3437790083649499</v>
      </c>
      <c r="AV8">
        <v>1.79402556490673</v>
      </c>
      <c r="AW8">
        <v>1.54435875888726</v>
      </c>
      <c r="AX8">
        <v>1.4636904238116599</v>
      </c>
      <c r="AY8">
        <v>1.42291866306823</v>
      </c>
      <c r="AZ8">
        <v>1.42037733653035</v>
      </c>
      <c r="BA8">
        <v>1.35756571433018</v>
      </c>
      <c r="BB8">
        <v>1.3945325797327699</v>
      </c>
      <c r="BC8">
        <v>1.3064571322860099</v>
      </c>
      <c r="BD8">
        <v>1.6202014823086801</v>
      </c>
      <c r="BE8">
        <v>1.4758266994026099</v>
      </c>
      <c r="BF8">
        <v>1.6634468819393999</v>
      </c>
      <c r="BG8">
        <v>1.51355744314456</v>
      </c>
      <c r="BH8">
        <v>1.5029690447589199</v>
      </c>
      <c r="BI8">
        <v>1.3643244085103601</v>
      </c>
      <c r="BJ8">
        <v>1.4387652347240101</v>
      </c>
      <c r="BK8">
        <v>1.34800214674399</v>
      </c>
      <c r="BL8">
        <v>1.46882509316058</v>
      </c>
      <c r="BM8">
        <v>1.4431991487290401</v>
      </c>
      <c r="BN8">
        <v>1.6481566460492201</v>
      </c>
      <c r="BO8">
        <v>1.4949954166444599</v>
      </c>
      <c r="BP8">
        <v>1.4635327493717201</v>
      </c>
      <c r="BQ8">
        <v>1.4310038355728401</v>
      </c>
      <c r="BR8">
        <v>1.6414179630611301</v>
      </c>
      <c r="BS8">
        <v>1.4706048443116999</v>
      </c>
      <c r="BT8">
        <v>1.6697469158782801</v>
      </c>
      <c r="BU8">
        <v>1.2423819178336799</v>
      </c>
      <c r="BV8">
        <v>1.3875352345295699</v>
      </c>
      <c r="BW8">
        <v>1.4290487301903301</v>
      </c>
      <c r="BX8">
        <v>1.45540538497942</v>
      </c>
      <c r="BY8">
        <v>1.3890691126338599</v>
      </c>
      <c r="BZ8">
        <v>1.4982744274167199</v>
      </c>
      <c r="CA8">
        <v>1.41409442600629</v>
      </c>
      <c r="CB8">
        <v>1.58837027884338</v>
      </c>
      <c r="CC8">
        <v>1.50447601555619</v>
      </c>
      <c r="CD8">
        <v>1.4353231329462499</v>
      </c>
      <c r="CE8">
        <v>1.3684149071592999</v>
      </c>
      <c r="CF8">
        <v>1.3864656460204099</v>
      </c>
      <c r="CG8">
        <v>1.3618482601115001</v>
      </c>
      <c r="CH8">
        <v>1.6363066853849499</v>
      </c>
      <c r="CI8">
        <v>1.53477452597738</v>
      </c>
      <c r="CJ8">
        <v>1.3362749167291299</v>
      </c>
      <c r="CK8">
        <v>1.3410822218505201</v>
      </c>
      <c r="CL8">
        <v>1.3912224633355399</v>
      </c>
      <c r="CM8">
        <v>1.37943810455376</v>
      </c>
      <c r="CN8">
        <v>1.3984456517596799</v>
      </c>
      <c r="CO8">
        <v>1.37025628639988</v>
      </c>
      <c r="CP8">
        <v>1.5820820108483999</v>
      </c>
      <c r="CQ8">
        <v>1.4384324955855401</v>
      </c>
      <c r="CR8">
        <v>1.3164079176945001</v>
      </c>
      <c r="CS8">
        <v>1.2767247489937801</v>
      </c>
      <c r="CT8">
        <v>1.37841793117997</v>
      </c>
      <c r="CU8">
        <v>1.35985741178301</v>
      </c>
      <c r="CV8">
        <v>1.4850509951807001</v>
      </c>
      <c r="CW8">
        <v>1.41062787566909</v>
      </c>
      <c r="CX8">
        <v>1.47505754565855</v>
      </c>
      <c r="CY8">
        <v>1.4155436981770499</v>
      </c>
      <c r="CZ8">
        <v>1.4395393676763999</v>
      </c>
      <c r="DA8">
        <v>1.4286443354129501</v>
      </c>
      <c r="DB8">
        <v>1.4887879943342099</v>
      </c>
      <c r="DC8">
        <v>1.3921750613780799</v>
      </c>
      <c r="DD8">
        <v>1.3604914495967499</v>
      </c>
      <c r="DE8">
        <v>1.3993065678962899</v>
      </c>
      <c r="DF8">
        <v>1.3492863346812201</v>
      </c>
      <c r="DG8">
        <v>1.38248777652459</v>
      </c>
      <c r="DH8">
        <v>1.37033345194482</v>
      </c>
      <c r="DI8">
        <v>1.36875821579748</v>
      </c>
      <c r="DJ8">
        <v>1.4654277994496401</v>
      </c>
      <c r="DK8">
        <v>1.4281457766127801</v>
      </c>
      <c r="DL8">
        <v>1.3736844552835901</v>
      </c>
      <c r="DM8">
        <v>1.42818491725928</v>
      </c>
      <c r="DN8">
        <v>1.3947497958227499</v>
      </c>
      <c r="DO8">
        <v>1.3796251092110801</v>
      </c>
      <c r="DP8">
        <v>1.38268580805829</v>
      </c>
      <c r="DQ8">
        <v>1.3496107628462599</v>
      </c>
      <c r="DR8">
        <v>1.47022669319852</v>
      </c>
      <c r="DS8">
        <v>1.37571628139291</v>
      </c>
      <c r="DT8">
        <v>1.4445433901053</v>
      </c>
      <c r="DU8">
        <v>1.3839542443276001</v>
      </c>
      <c r="DV8">
        <v>1.60812251875708</v>
      </c>
      <c r="DW8">
        <v>1.5037428555783801</v>
      </c>
      <c r="DX8">
        <v>1.45183978862957</v>
      </c>
      <c r="DY8">
        <v>1.2289350202474101</v>
      </c>
      <c r="DZ8">
        <v>1.4733510280022599</v>
      </c>
      <c r="EA8">
        <v>1.38762949486323</v>
      </c>
      <c r="EB8">
        <v>1.3990202415553501</v>
      </c>
      <c r="EC8">
        <v>1.38841111973642</v>
      </c>
      <c r="ED8">
        <v>1.4520523744041001</v>
      </c>
      <c r="EE8">
        <v>1.3922104393006001</v>
      </c>
      <c r="EF8">
        <v>1.49402669762286</v>
      </c>
      <c r="EG8">
        <v>1.43440188707632</v>
      </c>
      <c r="EH8">
        <v>1.5246749281730401</v>
      </c>
      <c r="EI8">
        <v>1.42304252508118</v>
      </c>
      <c r="EJ8">
        <v>1.4279959568512599</v>
      </c>
      <c r="EK8">
        <v>1.37443635585768</v>
      </c>
      <c r="EL8">
        <v>1.4529349520464701</v>
      </c>
      <c r="EM8">
        <v>1.3891787412540599</v>
      </c>
      <c r="EN8">
        <v>1.36667813176708</v>
      </c>
      <c r="EO8">
        <v>1.4050383186128499</v>
      </c>
      <c r="EP8">
        <v>1.42560885814215</v>
      </c>
      <c r="EQ8">
        <v>1.3433916042004601</v>
      </c>
      <c r="ER8">
        <v>1.4744431116368999</v>
      </c>
      <c r="ES8">
        <v>1.4363460314001899</v>
      </c>
      <c r="ET8">
        <v>1.44379745970011</v>
      </c>
      <c r="EU8">
        <v>1.3890797105772701</v>
      </c>
    </row>
    <row r="9" spans="1:151" x14ac:dyDescent="0.45">
      <c r="A9" t="s">
        <v>109</v>
      </c>
      <c r="B9" t="s">
        <v>94</v>
      </c>
      <c r="C9" t="s">
        <v>95</v>
      </c>
      <c r="D9">
        <v>30</v>
      </c>
      <c r="E9">
        <f>COUNTBLANK(H9:EU9)</f>
        <v>0</v>
      </c>
      <c r="F9" s="1" cm="1">
        <f t="array" ref="F9">SUMPRODUCT($H9:$EU9,$H$2:$EU$2)/SUMPRODUCT(--($H9:$EU9&lt;&gt;""),$H$2:$EU$2)</f>
        <v>1.4182199861214917</v>
      </c>
      <c r="G9" s="1" cm="1">
        <f t="array" ref="G9">SUMPRODUCT($H9:$EU9,$G$2:$ET$2)/SUMPRODUCT(--($H9:$EU9&lt;&gt;""),$G$2:$ET$2)</f>
        <v>1.329070358314826</v>
      </c>
      <c r="H9">
        <v>1.40126614597893</v>
      </c>
      <c r="I9">
        <v>1.2991390992653</v>
      </c>
      <c r="J9">
        <v>1.5090289294269299</v>
      </c>
      <c r="K9">
        <v>1.3181955127021601</v>
      </c>
      <c r="L9">
        <v>1.4964088658461201</v>
      </c>
      <c r="M9">
        <v>1.3082056614221</v>
      </c>
      <c r="N9">
        <v>1.5590105981982101</v>
      </c>
      <c r="O9">
        <v>1.33278218619141</v>
      </c>
      <c r="P9">
        <v>1.52809400840453</v>
      </c>
      <c r="Q9">
        <v>1.30475803300376</v>
      </c>
      <c r="R9">
        <v>1.5120006601003</v>
      </c>
      <c r="S9">
        <v>1.3293545343945199</v>
      </c>
      <c r="T9">
        <v>1.7148798978206401</v>
      </c>
      <c r="U9">
        <v>1.3637126945059801</v>
      </c>
      <c r="V9">
        <v>1.60212457207766</v>
      </c>
      <c r="W9">
        <v>1.4072747544173301</v>
      </c>
      <c r="X9">
        <v>1.4670676055442899</v>
      </c>
      <c r="Y9">
        <v>1.2343866362815901</v>
      </c>
      <c r="Z9">
        <v>1.60921798364058</v>
      </c>
      <c r="AA9">
        <v>1.38140914102587</v>
      </c>
      <c r="AB9">
        <v>1.4180868428252</v>
      </c>
      <c r="AC9">
        <v>1.3174497629633699</v>
      </c>
      <c r="AD9">
        <v>1.4672063325206199</v>
      </c>
      <c r="AE9">
        <v>1.3328154157210199</v>
      </c>
      <c r="AF9">
        <v>1.2971149243181901</v>
      </c>
      <c r="AG9">
        <v>1.3048021739247599</v>
      </c>
      <c r="AH9">
        <v>1.3570162803930499</v>
      </c>
      <c r="AI9">
        <v>1.2539660089442899</v>
      </c>
      <c r="AJ9">
        <v>1.3559948901338901</v>
      </c>
      <c r="AK9">
        <v>1.36779874306783</v>
      </c>
      <c r="AL9">
        <v>1.4465782722258</v>
      </c>
      <c r="AM9">
        <v>1.2997508687119801</v>
      </c>
      <c r="AN9">
        <v>1.4564649336989399</v>
      </c>
      <c r="AO9">
        <v>1.3442249363717</v>
      </c>
      <c r="AP9">
        <v>1.3501678243964299</v>
      </c>
      <c r="AQ9">
        <v>1.2878366788493301</v>
      </c>
      <c r="AR9">
        <v>1.3217828108601699</v>
      </c>
      <c r="AS9">
        <v>1.3106703460929201</v>
      </c>
      <c r="AT9">
        <v>1.3595953945796599</v>
      </c>
      <c r="AU9">
        <v>1.33497690040317</v>
      </c>
      <c r="AV9">
        <v>1.51749975718828</v>
      </c>
      <c r="AW9">
        <v>1.3834527122420699</v>
      </c>
      <c r="AX9">
        <v>1.3485077343994001</v>
      </c>
      <c r="AY9">
        <v>1.3197419122021901</v>
      </c>
      <c r="AZ9">
        <v>1.3230176501539701</v>
      </c>
      <c r="BA9">
        <v>1.3221053149180599</v>
      </c>
      <c r="BB9">
        <v>1.5947090998442599</v>
      </c>
      <c r="BC9">
        <v>1.37670552127096</v>
      </c>
      <c r="BD9">
        <v>1.61995025652985</v>
      </c>
      <c r="BE9">
        <v>1.39597002830502</v>
      </c>
      <c r="BF9">
        <v>1.3315796820764101</v>
      </c>
      <c r="BG9">
        <v>1.3339789482080799</v>
      </c>
      <c r="BH9">
        <v>1.31304820539369</v>
      </c>
      <c r="BI9">
        <v>1.2916979501427901</v>
      </c>
      <c r="BJ9">
        <v>1.34482550911573</v>
      </c>
      <c r="BK9">
        <v>1.2910114782365301</v>
      </c>
      <c r="BL9">
        <v>1.4664911761058801</v>
      </c>
      <c r="BM9">
        <v>1.3745501095583501</v>
      </c>
      <c r="BN9">
        <v>1.37718506652754</v>
      </c>
      <c r="BO9">
        <v>1.35319488354235</v>
      </c>
      <c r="BP9">
        <v>1.6043429338571999</v>
      </c>
      <c r="BQ9">
        <v>1.4061277840105799</v>
      </c>
      <c r="BR9">
        <v>1.32787585647743</v>
      </c>
      <c r="BS9">
        <v>1.32491719479751</v>
      </c>
      <c r="BT9">
        <v>1.3928385884121299</v>
      </c>
      <c r="BU9">
        <v>1.2180791379339999</v>
      </c>
      <c r="BV9">
        <v>1.33181198664137</v>
      </c>
      <c r="BW9">
        <v>1.35632368249276</v>
      </c>
      <c r="BX9">
        <v>1.35647039387442</v>
      </c>
      <c r="BY9">
        <v>1.3321588613481401</v>
      </c>
      <c r="BZ9">
        <v>1.3674028561548599</v>
      </c>
      <c r="CA9">
        <v>1.3486247740144801</v>
      </c>
      <c r="CB9">
        <v>1.3413444492603399</v>
      </c>
      <c r="CC9">
        <v>1.3370355748840199</v>
      </c>
      <c r="CD9">
        <v>1.3110307108763499</v>
      </c>
      <c r="CE9">
        <v>1.2925809676714699</v>
      </c>
      <c r="CF9">
        <v>1.4235824345674699</v>
      </c>
      <c r="CG9">
        <v>1.4085286374289301</v>
      </c>
      <c r="CH9">
        <v>1.3236500077779401</v>
      </c>
      <c r="CI9">
        <v>1.31427061107771</v>
      </c>
      <c r="CJ9">
        <v>1.37378449313699</v>
      </c>
      <c r="CK9">
        <v>1.31987344686668</v>
      </c>
      <c r="CL9">
        <v>1.34896830899522</v>
      </c>
      <c r="CM9">
        <v>1.3308955691270199</v>
      </c>
      <c r="CN9">
        <v>1.3972337090832601</v>
      </c>
      <c r="CO9">
        <v>1.3574206605272501</v>
      </c>
      <c r="CP9">
        <v>1.3271729917324699</v>
      </c>
      <c r="CQ9">
        <v>1.2773276857974001</v>
      </c>
      <c r="CR9">
        <v>1.64932997965446</v>
      </c>
      <c r="CS9">
        <v>1.41542158761137</v>
      </c>
      <c r="CT9">
        <v>1.3861238231945501</v>
      </c>
      <c r="CU9">
        <v>1.3731978381786401</v>
      </c>
      <c r="CV9">
        <v>1.3009899730430701</v>
      </c>
      <c r="CW9">
        <v>1.3205947989379301</v>
      </c>
      <c r="CX9">
        <v>1.30789500953856</v>
      </c>
      <c r="CY9">
        <v>1.30306593076174</v>
      </c>
      <c r="CZ9">
        <v>1.36430488078335</v>
      </c>
      <c r="DA9">
        <v>1.3549218148627</v>
      </c>
      <c r="DB9">
        <v>1.34661915702709</v>
      </c>
      <c r="DC9">
        <v>1.3045304380296701</v>
      </c>
      <c r="DD9">
        <v>1.30694488872792</v>
      </c>
      <c r="DE9">
        <v>1.3267019459735201</v>
      </c>
      <c r="DF9">
        <v>1.35942049271085</v>
      </c>
      <c r="DG9">
        <v>1.33307458437973</v>
      </c>
      <c r="DH9">
        <v>1.3413168499911801</v>
      </c>
      <c r="DI9">
        <v>1.3526016366724101</v>
      </c>
      <c r="DJ9">
        <v>1.39471792147535</v>
      </c>
      <c r="DK9">
        <v>1.37814838586458</v>
      </c>
      <c r="DL9">
        <v>1.2887820104046099</v>
      </c>
      <c r="DM9">
        <v>1.3508397710115401</v>
      </c>
      <c r="DN9">
        <v>1.35723011012909</v>
      </c>
      <c r="DO9">
        <v>1.3583674683920901</v>
      </c>
      <c r="DP9">
        <v>1.2950782329927699</v>
      </c>
      <c r="DQ9">
        <v>1.29147657221817</v>
      </c>
      <c r="DR9">
        <v>1.3912682228523101</v>
      </c>
      <c r="DS9">
        <v>1.31407230545793</v>
      </c>
      <c r="DT9">
        <v>1.34553148510465</v>
      </c>
      <c r="DU9">
        <v>1.3133904960854199</v>
      </c>
      <c r="DV9">
        <v>1.34877090082712</v>
      </c>
      <c r="DW9">
        <v>1.34268943362241</v>
      </c>
      <c r="DX9">
        <v>1.4619299232568801</v>
      </c>
      <c r="DY9">
        <v>1.2220273489884199</v>
      </c>
      <c r="DZ9">
        <v>1.3816259799245201</v>
      </c>
      <c r="EA9">
        <v>1.3261460185291301</v>
      </c>
      <c r="EB9">
        <v>1.3157403014281599</v>
      </c>
      <c r="EC9">
        <v>1.3450666921096199</v>
      </c>
      <c r="ED9">
        <v>1.3354258963974801</v>
      </c>
      <c r="EE9">
        <v>1.32833111539041</v>
      </c>
      <c r="EF9">
        <v>1.30997291050999</v>
      </c>
      <c r="EG9">
        <v>1.34045327882182</v>
      </c>
      <c r="EH9">
        <v>1.3207479653215</v>
      </c>
      <c r="EI9">
        <v>1.33161896070221</v>
      </c>
      <c r="EJ9">
        <v>1.3355151409011801</v>
      </c>
      <c r="EK9">
        <v>1.3148846896647</v>
      </c>
      <c r="EL9">
        <v>1.39347977167894</v>
      </c>
      <c r="EM9">
        <v>1.3459050664991501</v>
      </c>
      <c r="EN9">
        <v>1.2889165355254699</v>
      </c>
      <c r="EO9">
        <v>1.3432908250689899</v>
      </c>
      <c r="EP9">
        <v>1.38406336020343</v>
      </c>
      <c r="EQ9">
        <v>1.3259762350184501</v>
      </c>
      <c r="ER9">
        <v>1.3583060577589701</v>
      </c>
      <c r="ES9">
        <v>1.31270871319961</v>
      </c>
      <c r="ET9">
        <v>1.31520063532823</v>
      </c>
      <c r="EU9">
        <v>1.3134612580882099</v>
      </c>
    </row>
    <row r="10" spans="1:151" x14ac:dyDescent="0.45">
      <c r="A10" t="s">
        <v>142</v>
      </c>
      <c r="B10" t="s">
        <v>94</v>
      </c>
      <c r="C10" t="s">
        <v>89</v>
      </c>
      <c r="D10">
        <v>30</v>
      </c>
      <c r="E10">
        <f>COUNTBLANK(H10:EU10)</f>
        <v>0</v>
      </c>
      <c r="F10" s="1" cm="1">
        <f t="array" ref="F10">SUMPRODUCT($H10:$EU10,$H$2:$EU$2)/SUMPRODUCT(--($H10:$EU10&lt;&gt;""),$H$2:$EU$2)</f>
        <v>1.3595774220834036</v>
      </c>
      <c r="G10" s="1" cm="1">
        <f t="array" ref="G10">SUMPRODUCT($H10:$EU10,$G$2:$ET$2)/SUMPRODUCT(--($H10:$EU10&lt;&gt;""),$G$2:$ET$2)</f>
        <v>1.3499067345946159</v>
      </c>
      <c r="H10">
        <v>1.36455818803637</v>
      </c>
      <c r="I10">
        <v>1.3300279019394201</v>
      </c>
      <c r="J10">
        <v>1.33402820253898</v>
      </c>
      <c r="K10">
        <v>1.3269612462587499</v>
      </c>
      <c r="L10">
        <v>1.3266328799756399</v>
      </c>
      <c r="M10">
        <v>1.32155931246784</v>
      </c>
      <c r="N10">
        <v>1.3602854964645099</v>
      </c>
      <c r="O10">
        <v>1.35030336832148</v>
      </c>
      <c r="P10">
        <v>1.3296612448716401</v>
      </c>
      <c r="Q10">
        <v>1.31991050459635</v>
      </c>
      <c r="R10">
        <v>1.34761674351381</v>
      </c>
      <c r="S10">
        <v>1.3335349760461199</v>
      </c>
      <c r="T10">
        <v>1.3643586420090299</v>
      </c>
      <c r="U10">
        <v>1.3704601360677</v>
      </c>
      <c r="V10">
        <v>1.4082351554624799</v>
      </c>
      <c r="W10">
        <v>1.36329687179387</v>
      </c>
      <c r="X10">
        <v>1.2691326022326299</v>
      </c>
      <c r="Y10">
        <v>1.2222178577406</v>
      </c>
      <c r="Z10">
        <v>1.3692224934853701</v>
      </c>
      <c r="AA10">
        <v>1.3729076687372499</v>
      </c>
      <c r="AB10">
        <v>1.35809723975466</v>
      </c>
      <c r="AC10">
        <v>1.3560089804025599</v>
      </c>
      <c r="AD10">
        <v>1.27720234659659</v>
      </c>
      <c r="AE10">
        <v>1.2827624930297301</v>
      </c>
      <c r="AF10">
        <v>1.3735266800770001</v>
      </c>
      <c r="AG10">
        <v>1.37521944355804</v>
      </c>
      <c r="AH10">
        <v>1.24853518779885</v>
      </c>
      <c r="AI10">
        <v>1.2422074660584299</v>
      </c>
      <c r="AJ10">
        <v>1.3575548985382</v>
      </c>
      <c r="AK10">
        <v>1.3950780835493599</v>
      </c>
      <c r="AL10">
        <v>1.31077710025014</v>
      </c>
      <c r="AM10">
        <v>1.30611311117193</v>
      </c>
      <c r="AN10">
        <v>1.34612708133651</v>
      </c>
      <c r="AO10">
        <v>1.3273520269398</v>
      </c>
      <c r="AP10">
        <v>1.4051362874048601</v>
      </c>
      <c r="AQ10">
        <v>1.2887844228760399</v>
      </c>
      <c r="AR10">
        <v>1.36631252238627</v>
      </c>
      <c r="AS10">
        <v>1.35860627564262</v>
      </c>
      <c r="AT10">
        <v>1.37019410581328</v>
      </c>
      <c r="AU10">
        <v>1.36418367968998</v>
      </c>
      <c r="AV10">
        <v>1.3942470654972201</v>
      </c>
      <c r="AW10">
        <v>1.4142238400286</v>
      </c>
      <c r="AX10">
        <v>1.38769220957352</v>
      </c>
      <c r="AY10">
        <v>1.4026773107330499</v>
      </c>
      <c r="AZ10">
        <v>1.4273560610575999</v>
      </c>
      <c r="BA10">
        <v>1.4011602711754201</v>
      </c>
      <c r="BB10">
        <v>1.3662686939037401</v>
      </c>
      <c r="BC10">
        <v>1.34168975236612</v>
      </c>
      <c r="BD10">
        <v>1.3163516578795</v>
      </c>
      <c r="BE10">
        <v>1.3088153632223001</v>
      </c>
      <c r="BF10">
        <v>1.3273863331100599</v>
      </c>
      <c r="BG10">
        <v>1.3408425409017799</v>
      </c>
      <c r="BH10">
        <v>1.3099475944802801</v>
      </c>
      <c r="BI10">
        <v>1.3141252266583101</v>
      </c>
      <c r="BJ10">
        <v>1.46749969995403</v>
      </c>
      <c r="BK10">
        <v>1.3346585174936201</v>
      </c>
      <c r="BL10">
        <v>1.35715863755974</v>
      </c>
      <c r="BM10">
        <v>1.3662906789765299</v>
      </c>
      <c r="BN10">
        <v>1.3926576665117401</v>
      </c>
      <c r="BO10">
        <v>1.3828950273807199</v>
      </c>
      <c r="BP10">
        <v>1.5094411026369201</v>
      </c>
      <c r="BQ10">
        <v>1.4106121894719801</v>
      </c>
      <c r="BR10">
        <v>1.3467080784838401</v>
      </c>
      <c r="BS10">
        <v>1.34397820246355</v>
      </c>
      <c r="BT10">
        <v>1.2438935736427901</v>
      </c>
      <c r="BU10">
        <v>1.21096922378868</v>
      </c>
      <c r="BV10">
        <v>1.39583158559427</v>
      </c>
      <c r="BW10">
        <v>1.44263866416558</v>
      </c>
      <c r="BX10">
        <v>1.34900546251787</v>
      </c>
      <c r="BY10">
        <v>1.37852867534604</v>
      </c>
      <c r="BZ10">
        <v>1.4224510863803299</v>
      </c>
      <c r="CA10">
        <v>1.43959072484769</v>
      </c>
      <c r="CB10">
        <v>1.38333989330256</v>
      </c>
      <c r="CC10">
        <v>1.4302696305107101</v>
      </c>
      <c r="CD10">
        <v>1.3432473327376899</v>
      </c>
      <c r="CE10">
        <v>1.35887966719878</v>
      </c>
      <c r="CF10">
        <v>1.3470693748854401</v>
      </c>
      <c r="CG10">
        <v>1.37551355692129</v>
      </c>
      <c r="CH10">
        <v>1.3711198130220099</v>
      </c>
      <c r="CI10">
        <v>1.40049561842355</v>
      </c>
      <c r="CJ10">
        <v>1.32363134804847</v>
      </c>
      <c r="CK10">
        <v>1.36373262049753</v>
      </c>
      <c r="CL10">
        <v>1.3513900147121201</v>
      </c>
      <c r="CM10">
        <v>1.3908821228933199</v>
      </c>
      <c r="CN10">
        <v>1.3764287199380001</v>
      </c>
      <c r="CO10">
        <v>1.4239827970710699</v>
      </c>
      <c r="CP10">
        <v>1.31425195389466</v>
      </c>
      <c r="CQ10">
        <v>1.32202505314387</v>
      </c>
      <c r="CR10">
        <v>1.36202110253716</v>
      </c>
      <c r="CS10">
        <v>1.3432182705536699</v>
      </c>
      <c r="CT10">
        <v>1.3350350907855899</v>
      </c>
      <c r="CU10">
        <v>1.38472321515469</v>
      </c>
      <c r="CV10">
        <v>1.4039270720505099</v>
      </c>
      <c r="CW10">
        <v>1.41692703172618</v>
      </c>
      <c r="CX10">
        <v>1.36333666291239</v>
      </c>
      <c r="CY10">
        <v>1.4247363941678</v>
      </c>
      <c r="CZ10">
        <v>1.4063588938884599</v>
      </c>
      <c r="DA10">
        <v>1.4663375009984501</v>
      </c>
      <c r="DB10">
        <v>1.3155485947065799</v>
      </c>
      <c r="DC10">
        <v>1.35704175959489</v>
      </c>
      <c r="DD10">
        <v>1.3597605770917101</v>
      </c>
      <c r="DE10">
        <v>1.40547359509072</v>
      </c>
      <c r="DF10">
        <v>1.37427405779602</v>
      </c>
      <c r="DG10">
        <v>1.4075077223191701</v>
      </c>
      <c r="DH10">
        <v>1.3893893468610199</v>
      </c>
      <c r="DI10">
        <v>1.4241551797088601</v>
      </c>
      <c r="DJ10">
        <v>1.37348625547668</v>
      </c>
      <c r="DK10">
        <v>1.4392282693999301</v>
      </c>
      <c r="DL10">
        <v>1.39742788974291</v>
      </c>
      <c r="DM10">
        <v>1.46559172152918</v>
      </c>
      <c r="DN10">
        <v>1.3784012723882699</v>
      </c>
      <c r="DO10">
        <v>1.41519179603168</v>
      </c>
      <c r="DP10">
        <v>1.3480865042760199</v>
      </c>
      <c r="DQ10">
        <v>1.37824551727734</v>
      </c>
      <c r="DR10">
        <v>1.3577384180790999</v>
      </c>
      <c r="DS10">
        <v>1.3789961230255501</v>
      </c>
      <c r="DT10">
        <v>1.3742576664435799</v>
      </c>
      <c r="DU10">
        <v>1.4119020361069701</v>
      </c>
      <c r="DV10">
        <v>1.36206369225584</v>
      </c>
      <c r="DW10">
        <v>1.3790155408281399</v>
      </c>
      <c r="DX10">
        <v>1.28211545265699</v>
      </c>
      <c r="DY10">
        <v>1.26321579520701</v>
      </c>
      <c r="DZ10">
        <v>1.33275661197809</v>
      </c>
      <c r="EA10">
        <v>1.3674776080053801</v>
      </c>
      <c r="EB10">
        <v>1.3602930253791099</v>
      </c>
      <c r="EC10">
        <v>1.40842177554826</v>
      </c>
      <c r="ED10">
        <v>1.3651618755949699</v>
      </c>
      <c r="EE10">
        <v>1.3964085758998599</v>
      </c>
      <c r="EF10">
        <v>1.38541819017642</v>
      </c>
      <c r="EG10">
        <v>1.42942730822274</v>
      </c>
      <c r="EH10">
        <v>1.41703058386541</v>
      </c>
      <c r="EI10">
        <v>1.4562778660342199</v>
      </c>
      <c r="EJ10">
        <v>1.33340191092104</v>
      </c>
      <c r="EK10">
        <v>1.37440802594111</v>
      </c>
      <c r="EL10">
        <v>1.43897598940696</v>
      </c>
      <c r="EM10">
        <v>1.39897514662134</v>
      </c>
      <c r="EN10">
        <v>1.4202464101854999</v>
      </c>
      <c r="EO10">
        <v>1.4805778909999701</v>
      </c>
      <c r="EP10">
        <v>1.3174752668102201</v>
      </c>
      <c r="EQ10">
        <v>1.3008252245001599</v>
      </c>
      <c r="ER10">
        <v>1.35625120979048</v>
      </c>
      <c r="ES10">
        <v>1.3909789964872401</v>
      </c>
      <c r="ET10">
        <v>1.3719980503187299</v>
      </c>
      <c r="EU10">
        <v>1.4192366636909199</v>
      </c>
    </row>
    <row r="11" spans="1:151" x14ac:dyDescent="0.45">
      <c r="A11" t="s">
        <v>87</v>
      </c>
      <c r="B11" t="s">
        <v>88</v>
      </c>
      <c r="C11" t="s">
        <v>89</v>
      </c>
      <c r="D11">
        <v>30</v>
      </c>
      <c r="E11">
        <f>COUNTBLANK(H11:EU11)</f>
        <v>0</v>
      </c>
      <c r="F11" s="1" cm="1">
        <f t="array" ref="F11">SUMPRODUCT($H11:$EU11,$H$2:$EU$2)/SUMPRODUCT(--($H11:$EU11&lt;&gt;""),$H$2:$EU$2)</f>
        <v>1.7082315082882684</v>
      </c>
      <c r="G11" s="1" cm="1">
        <f t="array" ref="G11">SUMPRODUCT($H11:$EU11,$G$2:$ET$2)/SUMPRODUCT(--($H11:$EU11&lt;&gt;""),$G$2:$ET$2)</f>
        <v>1.6889457156229069</v>
      </c>
      <c r="H11">
        <v>1.67074949614172</v>
      </c>
      <c r="I11">
        <v>1.6662964771042099</v>
      </c>
      <c r="J11">
        <v>1.67398852426762</v>
      </c>
      <c r="K11">
        <v>1.6486749412380199</v>
      </c>
      <c r="L11">
        <v>1.66452335127416</v>
      </c>
      <c r="M11">
        <v>1.62512102495989</v>
      </c>
      <c r="N11">
        <v>1.7031919283079699</v>
      </c>
      <c r="O11">
        <v>1.67022831134592</v>
      </c>
      <c r="P11">
        <v>1.5785215032133699</v>
      </c>
      <c r="Q11">
        <v>1.53616099748344</v>
      </c>
      <c r="R11">
        <v>1.67265100721361</v>
      </c>
      <c r="S11">
        <v>1.64101019648571</v>
      </c>
      <c r="T11">
        <v>1.76732527466961</v>
      </c>
      <c r="U11">
        <v>1.74004472772825</v>
      </c>
      <c r="V11">
        <v>1.8792435743031799</v>
      </c>
      <c r="W11">
        <v>1.73604536942887</v>
      </c>
      <c r="X11">
        <v>1.76124739851881</v>
      </c>
      <c r="Y11">
        <v>1.5683957052258699</v>
      </c>
      <c r="Z11">
        <v>1.95692469828211</v>
      </c>
      <c r="AA11">
        <v>1.7021900323644801</v>
      </c>
      <c r="AB11">
        <v>1.71802805903317</v>
      </c>
      <c r="AC11">
        <v>1.71042338850474</v>
      </c>
      <c r="AD11">
        <v>1.67713193344071</v>
      </c>
      <c r="AE11">
        <v>1.6535855398692001</v>
      </c>
      <c r="AF11">
        <v>1.73558727900135</v>
      </c>
      <c r="AG11">
        <v>1.7757198842684601</v>
      </c>
      <c r="AH11">
        <v>1.5992528573795901</v>
      </c>
      <c r="AI11">
        <v>1.5654673177290199</v>
      </c>
      <c r="AJ11">
        <v>1.7022896295366501</v>
      </c>
      <c r="AK11">
        <v>1.72808538209413</v>
      </c>
      <c r="AL11">
        <v>1.6471838400802301</v>
      </c>
      <c r="AM11">
        <v>1.61725218353641</v>
      </c>
      <c r="AN11">
        <v>1.6923084165189</v>
      </c>
      <c r="AO11">
        <v>1.6527743607094501</v>
      </c>
      <c r="AP11">
        <v>1.71867742130023</v>
      </c>
      <c r="AQ11">
        <v>1.6250856845858801</v>
      </c>
      <c r="AR11">
        <v>1.65645627619436</v>
      </c>
      <c r="AS11">
        <v>1.63626780799264</v>
      </c>
      <c r="AT11">
        <v>1.74300223911213</v>
      </c>
      <c r="AU11">
        <v>1.7193229280798501</v>
      </c>
      <c r="AV11">
        <v>1.6577274230849799</v>
      </c>
      <c r="AW11">
        <v>1.6414252273632599</v>
      </c>
      <c r="AX11">
        <v>1.7546286511443101</v>
      </c>
      <c r="AY11">
        <v>1.74884212072944</v>
      </c>
      <c r="AZ11">
        <v>1.7230806266044001</v>
      </c>
      <c r="BA11">
        <v>1.7386049306478</v>
      </c>
      <c r="BB11">
        <v>1.74594102811623</v>
      </c>
      <c r="BC11">
        <v>1.7074815771093601</v>
      </c>
      <c r="BD11">
        <v>1.7744195478165701</v>
      </c>
      <c r="BE11">
        <v>1.71747985693917</v>
      </c>
      <c r="BF11">
        <v>1.61406831216149</v>
      </c>
      <c r="BG11">
        <v>1.5991850730055801</v>
      </c>
      <c r="BH11">
        <v>1.7332506351513799</v>
      </c>
      <c r="BI11">
        <v>1.7329503366169501</v>
      </c>
      <c r="BJ11">
        <v>1.7551532297652599</v>
      </c>
      <c r="BK11">
        <v>1.62439327182453</v>
      </c>
      <c r="BL11">
        <v>1.6947005662594601</v>
      </c>
      <c r="BM11">
        <v>1.71634826099145</v>
      </c>
      <c r="BN11">
        <v>1.6771842949807201</v>
      </c>
      <c r="BO11">
        <v>1.6509716162620001</v>
      </c>
      <c r="BP11">
        <v>1.82815040531825</v>
      </c>
      <c r="BQ11">
        <v>1.7458636920450299</v>
      </c>
      <c r="BR11">
        <v>1.73280547896727</v>
      </c>
      <c r="BS11">
        <v>1.7295363841774301</v>
      </c>
      <c r="BT11">
        <v>1.59721772087864</v>
      </c>
      <c r="BU11">
        <v>1.57687891633985</v>
      </c>
      <c r="BV11">
        <v>1.7461913468875401</v>
      </c>
      <c r="BW11">
        <v>1.8298408676150599</v>
      </c>
      <c r="BX11">
        <v>1.7075069313463</v>
      </c>
      <c r="BY11">
        <v>1.7488108473912201</v>
      </c>
      <c r="BZ11">
        <v>1.7464563562034101</v>
      </c>
      <c r="CA11">
        <v>1.79896415660428</v>
      </c>
      <c r="CB11">
        <v>1.65742250001084</v>
      </c>
      <c r="CC11">
        <v>1.72719656757169</v>
      </c>
      <c r="CD11">
        <v>1.6317195784948</v>
      </c>
      <c r="CE11">
        <v>1.6636494675431399</v>
      </c>
      <c r="CF11">
        <v>1.7152424491651299</v>
      </c>
      <c r="CG11">
        <v>1.6690723038962101</v>
      </c>
      <c r="CH11">
        <v>1.61241245009151</v>
      </c>
      <c r="CI11">
        <v>1.6901888408555299</v>
      </c>
      <c r="CJ11">
        <v>1.72877547943989</v>
      </c>
      <c r="CK11">
        <v>1.7558249597842399</v>
      </c>
      <c r="CL11">
        <v>1.6906825406131101</v>
      </c>
      <c r="CM11">
        <v>1.74313143150911</v>
      </c>
      <c r="CN11">
        <v>1.7345245758079999</v>
      </c>
      <c r="CO11">
        <v>1.7468906683629899</v>
      </c>
      <c r="CP11">
        <v>1.6140586259583101</v>
      </c>
      <c r="CQ11">
        <v>1.6485166892774199</v>
      </c>
      <c r="CR11">
        <v>1.7512683545646901</v>
      </c>
      <c r="CS11">
        <v>1.77171866322906</v>
      </c>
      <c r="CT11">
        <v>1.75162018553725</v>
      </c>
      <c r="CU11">
        <v>1.7822944527870499</v>
      </c>
      <c r="CV11">
        <v>1.7581767279459799</v>
      </c>
      <c r="CW11">
        <v>1.78275235751765</v>
      </c>
      <c r="CX11">
        <v>1.69911562303049</v>
      </c>
      <c r="CY11">
        <v>1.7652998404859801</v>
      </c>
      <c r="CZ11">
        <v>1.7742564839688899</v>
      </c>
      <c r="DA11">
        <v>1.86260547322711</v>
      </c>
      <c r="DB11">
        <v>1.58202021874145</v>
      </c>
      <c r="DC11">
        <v>1.6199596737469999</v>
      </c>
      <c r="DD11">
        <v>1.7412909030524899</v>
      </c>
      <c r="DE11">
        <v>1.8182761334561699</v>
      </c>
      <c r="DF11">
        <v>1.7256151150446899</v>
      </c>
      <c r="DG11">
        <v>1.7604682086503201</v>
      </c>
      <c r="DH11">
        <v>1.76977061634615</v>
      </c>
      <c r="DI11">
        <v>1.8187645741374101</v>
      </c>
      <c r="DJ11">
        <v>1.7375635608100199</v>
      </c>
      <c r="DK11">
        <v>1.7938496343099399</v>
      </c>
      <c r="DL11">
        <v>1.6886853268833</v>
      </c>
      <c r="DM11">
        <v>1.77884883676246</v>
      </c>
      <c r="DN11">
        <v>1.71714744604339</v>
      </c>
      <c r="DO11">
        <v>1.7144939332451199</v>
      </c>
      <c r="DP11">
        <v>1.7190354832385799</v>
      </c>
      <c r="DQ11">
        <v>1.7644438806692999</v>
      </c>
      <c r="DR11">
        <v>1.72497765908458</v>
      </c>
      <c r="DS11">
        <v>1.76654448634054</v>
      </c>
      <c r="DT11">
        <v>1.73953434628078</v>
      </c>
      <c r="DU11">
        <v>1.79130787360063</v>
      </c>
      <c r="DV11">
        <v>1.60522000719395</v>
      </c>
      <c r="DW11">
        <v>1.65968868730205</v>
      </c>
      <c r="DX11">
        <v>1.5783633185489001</v>
      </c>
      <c r="DY11">
        <v>1.56679552013456</v>
      </c>
      <c r="DZ11">
        <v>1.6708164736072699</v>
      </c>
      <c r="EA11">
        <v>1.70861678317597</v>
      </c>
      <c r="EB11">
        <v>1.75350979345154</v>
      </c>
      <c r="EC11">
        <v>1.8727999066671801</v>
      </c>
      <c r="ED11">
        <v>1.71089596813721</v>
      </c>
      <c r="EE11">
        <v>1.7916402519868</v>
      </c>
      <c r="EF11">
        <v>1.7265976304617701</v>
      </c>
      <c r="EG11">
        <v>1.7974522684146499</v>
      </c>
      <c r="EH11">
        <v>1.7039738127824</v>
      </c>
      <c r="EI11">
        <v>1.76646157539932</v>
      </c>
      <c r="EJ11">
        <v>1.69271706018486</v>
      </c>
      <c r="EK11">
        <v>1.7625530314828699</v>
      </c>
      <c r="EL11">
        <v>1.7890542348837</v>
      </c>
      <c r="EM11">
        <v>1.7599455490981799</v>
      </c>
      <c r="EN11">
        <v>1.71521776720186</v>
      </c>
      <c r="EO11">
        <v>1.80363578934095</v>
      </c>
      <c r="EP11">
        <v>1.6576813802924999</v>
      </c>
      <c r="EQ11">
        <v>1.6336624313799299</v>
      </c>
      <c r="ER11">
        <v>1.67279391140351</v>
      </c>
      <c r="ES11">
        <v>1.6943962197997999</v>
      </c>
      <c r="ET11">
        <v>1.71658739645388</v>
      </c>
      <c r="EU11">
        <v>1.78430481142771</v>
      </c>
    </row>
    <row r="12" spans="1:151" x14ac:dyDescent="0.45">
      <c r="A12" t="s">
        <v>145</v>
      </c>
      <c r="B12" t="s">
        <v>146</v>
      </c>
      <c r="C12" t="s">
        <v>92</v>
      </c>
      <c r="D12">
        <v>30</v>
      </c>
      <c r="E12">
        <f>COUNTBLANK(H12:EU12)</f>
        <v>0</v>
      </c>
      <c r="F12" s="1" cm="1">
        <f t="array" ref="F12">SUMPRODUCT($H12:$EU12,$H$2:$EU$2)/SUMPRODUCT(--($H12:$EU12&lt;&gt;""),$H$2:$EU$2)</f>
        <v>1.6230041807172728</v>
      </c>
      <c r="G12" s="1" cm="1">
        <f t="array" ref="G12">SUMPRODUCT($H12:$EU12,$G$2:$ET$2)/SUMPRODUCT(--($H12:$EU12&lt;&gt;""),$G$2:$ET$2)</f>
        <v>1.6603640941359858</v>
      </c>
      <c r="H12">
        <v>1.6871948500087599</v>
      </c>
      <c r="I12">
        <v>1.76977168778505</v>
      </c>
      <c r="J12">
        <v>1.49146539897408</v>
      </c>
      <c r="K12">
        <v>1.5399127930673899</v>
      </c>
      <c r="L12">
        <v>1.4956202673854799</v>
      </c>
      <c r="M12">
        <v>1.5378375479159101</v>
      </c>
      <c r="N12">
        <v>1.37280166671118</v>
      </c>
      <c r="O12">
        <v>1.4022432905222699</v>
      </c>
      <c r="P12">
        <v>1.3434992916206701</v>
      </c>
      <c r="Q12">
        <v>1.3729068357826899</v>
      </c>
      <c r="R12">
        <v>1.6936580202432201</v>
      </c>
      <c r="S12">
        <v>1.7540580912388499</v>
      </c>
      <c r="T12">
        <v>1.3450393628656701</v>
      </c>
      <c r="U12">
        <v>1.3905606851497601</v>
      </c>
      <c r="V12">
        <v>1.35856922529322</v>
      </c>
      <c r="W12">
        <v>1.36655161750819</v>
      </c>
      <c r="X12">
        <v>1.32617215054294</v>
      </c>
      <c r="Y12">
        <v>1.26963098118135</v>
      </c>
      <c r="Z12">
        <v>1.33920609649017</v>
      </c>
      <c r="AA12">
        <v>1.3634567618631099</v>
      </c>
      <c r="AB12">
        <v>1.7594826749725301</v>
      </c>
      <c r="AC12">
        <v>1.84133262314922</v>
      </c>
      <c r="AD12">
        <v>1.47941806691119</v>
      </c>
      <c r="AE12">
        <v>1.5162427075830101</v>
      </c>
      <c r="AF12">
        <v>1.8457524109063601</v>
      </c>
      <c r="AG12">
        <v>1.9811297301588</v>
      </c>
      <c r="AH12">
        <v>1.61052187515842</v>
      </c>
      <c r="AI12">
        <v>1.6521882400654599</v>
      </c>
      <c r="AJ12">
        <v>1.8023855829361</v>
      </c>
      <c r="AK12">
        <v>1.83679521673908</v>
      </c>
      <c r="AL12">
        <v>1.62426893863829</v>
      </c>
      <c r="AM12">
        <v>1.64816774418303</v>
      </c>
      <c r="AN12">
        <v>1.4113383724080599</v>
      </c>
      <c r="AO12">
        <v>1.4004961754152401</v>
      </c>
      <c r="AP12">
        <v>1.5903117146538699</v>
      </c>
      <c r="AQ12">
        <v>1.48820446080053</v>
      </c>
      <c r="AR12">
        <v>1.4081454427136499</v>
      </c>
      <c r="AS12">
        <v>1.4126811144689</v>
      </c>
      <c r="AT12">
        <v>1.7991161768025301</v>
      </c>
      <c r="AU12">
        <v>1.85221983500758</v>
      </c>
      <c r="AV12">
        <v>1.3915646787073099</v>
      </c>
      <c r="AW12">
        <v>1.4254134485316501</v>
      </c>
      <c r="AX12">
        <v>1.76522910953291</v>
      </c>
      <c r="AY12">
        <v>1.8587376391291699</v>
      </c>
      <c r="AZ12">
        <v>1.7788765323794899</v>
      </c>
      <c r="BA12">
        <v>1.8515589575570399</v>
      </c>
      <c r="BB12">
        <v>1.3430410037092899</v>
      </c>
      <c r="BC12">
        <v>1.3671738339641699</v>
      </c>
      <c r="BD12">
        <v>1.6705156677186701</v>
      </c>
      <c r="BE12">
        <v>1.7517619314054</v>
      </c>
      <c r="BF12">
        <v>1.68453175423387</v>
      </c>
      <c r="BG12">
        <v>1.7525217925813099</v>
      </c>
      <c r="BH12">
        <v>1.7713749042798399</v>
      </c>
      <c r="BI12">
        <v>1.8598000342888401</v>
      </c>
      <c r="BJ12">
        <v>1.7245474841302699</v>
      </c>
      <c r="BK12">
        <v>1.57667043831369</v>
      </c>
      <c r="BL12">
        <v>1.5909244511551199</v>
      </c>
      <c r="BM12">
        <v>1.6424819122748799</v>
      </c>
      <c r="BN12">
        <v>1.7279981482876201</v>
      </c>
      <c r="BO12">
        <v>1.81129140404988</v>
      </c>
      <c r="BP12">
        <v>1.86079738056109</v>
      </c>
      <c r="BQ12">
        <v>1.8108159534178201</v>
      </c>
      <c r="BR12">
        <v>1.6508135542025</v>
      </c>
      <c r="BS12">
        <v>1.6932792138896999</v>
      </c>
      <c r="BT12">
        <v>1.5751261832794199</v>
      </c>
      <c r="BU12">
        <v>1.4299892492375501</v>
      </c>
      <c r="BV12">
        <v>1.7327982470869701</v>
      </c>
      <c r="BW12">
        <v>1.8134249415305499</v>
      </c>
      <c r="BX12">
        <v>1.6251485667321099</v>
      </c>
      <c r="BY12">
        <v>1.7186388732776801</v>
      </c>
      <c r="BZ12">
        <v>1.8967757304747599</v>
      </c>
      <c r="CA12">
        <v>2.0071978150800298</v>
      </c>
      <c r="CB12">
        <v>1.48422412851334</v>
      </c>
      <c r="CC12">
        <v>1.5440530198009801</v>
      </c>
      <c r="CD12">
        <v>1.5337794152522299</v>
      </c>
      <c r="CE12">
        <v>1.63607066928416</v>
      </c>
      <c r="CF12">
        <v>1.6586796298693001</v>
      </c>
      <c r="CG12">
        <v>1.7712373774028001</v>
      </c>
      <c r="CH12">
        <v>1.78752749648071</v>
      </c>
      <c r="CI12">
        <v>1.9061937419219701</v>
      </c>
      <c r="CJ12">
        <v>1.3863568195381399</v>
      </c>
      <c r="CK12">
        <v>1.46009038477025</v>
      </c>
      <c r="CL12">
        <v>1.6092595647124599</v>
      </c>
      <c r="CM12">
        <v>1.7249330485057699</v>
      </c>
      <c r="CN12">
        <v>1.68132291333846</v>
      </c>
      <c r="CO12">
        <v>1.7852647259396699</v>
      </c>
      <c r="CP12">
        <v>1.8602844396483</v>
      </c>
      <c r="CQ12">
        <v>1.8381453481964301</v>
      </c>
      <c r="CR12">
        <v>1.31712295985596</v>
      </c>
      <c r="CS12">
        <v>1.4064208240641001</v>
      </c>
      <c r="CT12">
        <v>1.4075806763649299</v>
      </c>
      <c r="CU12">
        <v>1.50542773832375</v>
      </c>
      <c r="CV12">
        <v>1.6529030605302599</v>
      </c>
      <c r="CW12">
        <v>1.7710658496281999</v>
      </c>
      <c r="CX12">
        <v>1.69277897540698</v>
      </c>
      <c r="CY12">
        <v>1.79891126162167</v>
      </c>
      <c r="CZ12">
        <v>1.9414833780379499</v>
      </c>
      <c r="DA12">
        <v>2.08486605086705</v>
      </c>
      <c r="DB12">
        <v>1.6368113558616399</v>
      </c>
      <c r="DC12">
        <v>1.7270262620160901</v>
      </c>
      <c r="DD12">
        <v>1.7354612470955399</v>
      </c>
      <c r="DE12">
        <v>1.8342350994285099</v>
      </c>
      <c r="DF12">
        <v>1.62675086505445</v>
      </c>
      <c r="DG12">
        <v>1.70483052888954</v>
      </c>
      <c r="DH12">
        <v>1.6374533964000899</v>
      </c>
      <c r="DI12">
        <v>1.74530803519737</v>
      </c>
      <c r="DJ12">
        <v>1.62604773036947</v>
      </c>
      <c r="DK12">
        <v>1.7414560658099001</v>
      </c>
      <c r="DL12">
        <v>1.4889446069140899</v>
      </c>
      <c r="DM12">
        <v>1.57363903741975</v>
      </c>
      <c r="DN12">
        <v>1.4597853329513499</v>
      </c>
      <c r="DO12">
        <v>1.52539612759653</v>
      </c>
      <c r="DP12">
        <v>1.6656714921250499</v>
      </c>
      <c r="DQ12">
        <v>1.75568443277006</v>
      </c>
      <c r="DR12">
        <v>1.63175025158779</v>
      </c>
      <c r="DS12">
        <v>1.72038982922023</v>
      </c>
      <c r="DT12">
        <v>1.6981914372233899</v>
      </c>
      <c r="DU12">
        <v>1.80370576842942</v>
      </c>
      <c r="DV12">
        <v>1.8241563963163701</v>
      </c>
      <c r="DW12">
        <v>1.9113474879074599</v>
      </c>
      <c r="DX12">
        <v>1.51678871887197</v>
      </c>
      <c r="DY12">
        <v>1.5785289603789701</v>
      </c>
      <c r="DZ12">
        <v>1.63408415458722</v>
      </c>
      <c r="EA12">
        <v>1.7247115654479099</v>
      </c>
      <c r="EB12">
        <v>1.7466198144726801</v>
      </c>
      <c r="EC12">
        <v>1.8633392130805699</v>
      </c>
      <c r="ED12">
        <v>1.61890050975025</v>
      </c>
      <c r="EE12">
        <v>1.71964280505206</v>
      </c>
      <c r="EF12">
        <v>1.9232663742587499</v>
      </c>
      <c r="EG12">
        <v>2.0358410992948599</v>
      </c>
      <c r="EH12">
        <v>1.4866045261479399</v>
      </c>
      <c r="EI12">
        <v>1.5591820018539</v>
      </c>
      <c r="EJ12">
        <v>1.6055983248080901</v>
      </c>
      <c r="EK12">
        <v>1.7009451587354001</v>
      </c>
      <c r="EL12">
        <v>1.6596427653316601</v>
      </c>
      <c r="EM12">
        <v>1.7288710875768201</v>
      </c>
      <c r="EN12">
        <v>1.6614208942403701</v>
      </c>
      <c r="EO12">
        <v>1.7734186120403499</v>
      </c>
      <c r="EP12">
        <v>1.55579940323554</v>
      </c>
      <c r="EQ12">
        <v>1.6138275404942199</v>
      </c>
      <c r="ER12">
        <v>1.621017514501</v>
      </c>
      <c r="ES12">
        <v>1.7136158084188799</v>
      </c>
      <c r="ET12">
        <v>1.7200725098295899</v>
      </c>
      <c r="EU12">
        <v>1.7612183801993799</v>
      </c>
    </row>
    <row r="13" spans="1:151" x14ac:dyDescent="0.45">
      <c r="A13" t="s">
        <v>147</v>
      </c>
      <c r="B13" t="s">
        <v>94</v>
      </c>
      <c r="C13" t="s">
        <v>95</v>
      </c>
      <c r="D13">
        <v>30</v>
      </c>
      <c r="E13">
        <f>COUNTBLANK(H13:EU13)</f>
        <v>0</v>
      </c>
      <c r="F13" s="1" cm="1">
        <f t="array" ref="F13">SUMPRODUCT($H13:$EU13,$H$2:$EU$2)/SUMPRODUCT(--($H13:$EU13&lt;&gt;""),$H$2:$EU$2)</f>
        <v>1.2166479295181114</v>
      </c>
      <c r="G13" s="1" cm="1">
        <f t="array" ref="G13">SUMPRODUCT($H13:$EU13,$G$2:$ET$2)/SUMPRODUCT(--($H13:$EU13&lt;&gt;""),$G$2:$ET$2)</f>
        <v>1.2211858875052655</v>
      </c>
      <c r="H13">
        <v>1.2456920288517299</v>
      </c>
      <c r="I13">
        <v>1.1712746964787399</v>
      </c>
      <c r="J13">
        <v>1.2542992077724</v>
      </c>
      <c r="K13">
        <v>1.23049344900038</v>
      </c>
      <c r="L13">
        <v>1.23999863796845</v>
      </c>
      <c r="M13">
        <v>1.2234426104002201</v>
      </c>
      <c r="N13">
        <v>1.2642389070412601</v>
      </c>
      <c r="O13">
        <v>1.25461819332559</v>
      </c>
      <c r="P13">
        <v>1.2301540208250601</v>
      </c>
      <c r="Q13">
        <v>1.2292004315623699</v>
      </c>
      <c r="R13">
        <v>1.2520455581785499</v>
      </c>
      <c r="S13">
        <v>1.22974970556604</v>
      </c>
      <c r="T13">
        <v>1.2243900228403299</v>
      </c>
      <c r="U13">
        <v>1.2170819320336801</v>
      </c>
      <c r="V13">
        <v>1.25052278189418</v>
      </c>
      <c r="W13">
        <v>1.2422924896502801</v>
      </c>
      <c r="X13">
        <v>1.1486628694641501</v>
      </c>
      <c r="Y13">
        <v>1.13163435276928</v>
      </c>
      <c r="Z13">
        <v>1.1927020315288901</v>
      </c>
      <c r="AA13">
        <v>1.2172819668194499</v>
      </c>
      <c r="AB13">
        <v>1.2554920379710299</v>
      </c>
      <c r="AC13">
        <v>1.2442761572893399</v>
      </c>
      <c r="AD13">
        <v>1.1804013958202</v>
      </c>
      <c r="AE13">
        <v>1.18332655581188</v>
      </c>
      <c r="AF13">
        <v>1.2387537455629001</v>
      </c>
      <c r="AG13">
        <v>1.2570513402532799</v>
      </c>
      <c r="AH13">
        <v>1.1931701076493699</v>
      </c>
      <c r="AI13">
        <v>1.14220684833873</v>
      </c>
      <c r="AJ13">
        <v>1.2384216895712501</v>
      </c>
      <c r="AK13">
        <v>1.2693316834546999</v>
      </c>
      <c r="AL13">
        <v>1.21716428957937</v>
      </c>
      <c r="AM13">
        <v>1.22345546614796</v>
      </c>
      <c r="AN13">
        <v>1.2428510941839399</v>
      </c>
      <c r="AO13">
        <v>1.2273099133535601</v>
      </c>
      <c r="AP13">
        <v>1.1934597053417</v>
      </c>
      <c r="AQ13">
        <v>1.15034276136158</v>
      </c>
      <c r="AR13">
        <v>1.23986403162008</v>
      </c>
      <c r="AS13">
        <v>1.2347543690701499</v>
      </c>
      <c r="AT13">
        <v>1.2463059592676</v>
      </c>
      <c r="AU13">
        <v>1.2490137773772201</v>
      </c>
      <c r="AV13">
        <v>1.2185757579596399</v>
      </c>
      <c r="AW13">
        <v>1.24767059810508</v>
      </c>
      <c r="AX13">
        <v>1.20726333609701</v>
      </c>
      <c r="AY13">
        <v>1.23732920422996</v>
      </c>
      <c r="AZ13">
        <v>1.2013256407478801</v>
      </c>
      <c r="BA13">
        <v>1.2166250611198</v>
      </c>
      <c r="BB13">
        <v>1.2083547590838299</v>
      </c>
      <c r="BC13">
        <v>1.2045722724485599</v>
      </c>
      <c r="BD13">
        <v>1.2222394556978999</v>
      </c>
      <c r="BE13">
        <v>1.2258878782412801</v>
      </c>
      <c r="BF13">
        <v>1.1905754930677801</v>
      </c>
      <c r="BG13">
        <v>1.2300839092096001</v>
      </c>
      <c r="BH13">
        <v>1.1937613493292301</v>
      </c>
      <c r="BI13">
        <v>1.2085837652789</v>
      </c>
      <c r="BJ13">
        <v>1.1709073415272899</v>
      </c>
      <c r="BK13">
        <v>1.1716341950250899</v>
      </c>
      <c r="BL13">
        <v>1.2390326432779299</v>
      </c>
      <c r="BM13">
        <v>1.24791470704481</v>
      </c>
      <c r="BN13">
        <v>1.19939040452934</v>
      </c>
      <c r="BO13">
        <v>1.2337766298467301</v>
      </c>
      <c r="BP13">
        <v>1.2237799084780301</v>
      </c>
      <c r="BQ13">
        <v>1.2344192199253099</v>
      </c>
      <c r="BR13">
        <v>1.2030789815098299</v>
      </c>
      <c r="BS13">
        <v>1.21993438482577</v>
      </c>
      <c r="BT13">
        <v>1.1876781180101399</v>
      </c>
      <c r="BU13">
        <v>1.11668049454551</v>
      </c>
      <c r="BV13">
        <v>1.25858416318518</v>
      </c>
      <c r="BW13">
        <v>1.32672493634188</v>
      </c>
      <c r="BX13">
        <v>1.19840929071771</v>
      </c>
      <c r="BY13">
        <v>1.2253761082950001</v>
      </c>
      <c r="BZ13">
        <v>1.2333540044907101</v>
      </c>
      <c r="CA13">
        <v>1.26318121324662</v>
      </c>
      <c r="CB13">
        <v>1.23971527630156</v>
      </c>
      <c r="CC13">
        <v>1.2973850963546401</v>
      </c>
      <c r="CD13">
        <v>1.1993033985604</v>
      </c>
      <c r="CE13">
        <v>1.2068018598605299</v>
      </c>
      <c r="CF13">
        <v>1.23173183854116</v>
      </c>
      <c r="CG13">
        <v>1.25249499289494</v>
      </c>
      <c r="CH13">
        <v>1.23660666445171</v>
      </c>
      <c r="CI13">
        <v>1.27188819730249</v>
      </c>
      <c r="CJ13">
        <v>1.20126713170322</v>
      </c>
      <c r="CK13">
        <v>1.24592073418782</v>
      </c>
      <c r="CL13">
        <v>1.2038009456102099</v>
      </c>
      <c r="CM13">
        <v>1.2373936512345001</v>
      </c>
      <c r="CN13">
        <v>1.21525410837632</v>
      </c>
      <c r="CO13">
        <v>1.2705356104841601</v>
      </c>
      <c r="CP13">
        <v>1.21358794290195</v>
      </c>
      <c r="CQ13">
        <v>1.21350932723543</v>
      </c>
      <c r="CR13">
        <v>1.1983974724995099</v>
      </c>
      <c r="CS13">
        <v>1.17658863515176</v>
      </c>
      <c r="CT13">
        <v>1.23159256064135</v>
      </c>
      <c r="CU13">
        <v>1.2646324728748899</v>
      </c>
      <c r="CV13">
        <v>1.22584254665169</v>
      </c>
      <c r="CW13">
        <v>1.2732417460736001</v>
      </c>
      <c r="CX13">
        <v>1.2268552125749299</v>
      </c>
      <c r="CY13">
        <v>1.2622147136816799</v>
      </c>
      <c r="CZ13">
        <v>1.2440732392986</v>
      </c>
      <c r="DA13">
        <v>1.29860905854482</v>
      </c>
      <c r="DB13">
        <v>1.2147681192728299</v>
      </c>
      <c r="DC13">
        <v>1.2426482983739899</v>
      </c>
      <c r="DD13">
        <v>1.2325058094275401</v>
      </c>
      <c r="DE13">
        <v>1.2865761079082501</v>
      </c>
      <c r="DF13">
        <v>1.2332055672893301</v>
      </c>
      <c r="DG13">
        <v>1.28316863718102</v>
      </c>
      <c r="DH13">
        <v>1.22757395650546</v>
      </c>
      <c r="DI13">
        <v>1.2728005252129899</v>
      </c>
      <c r="DJ13">
        <v>1.20550550350277</v>
      </c>
      <c r="DK13">
        <v>1.2726118088146801</v>
      </c>
      <c r="DL13">
        <v>1.2535953766786601</v>
      </c>
      <c r="DM13">
        <v>1.3345290214859</v>
      </c>
      <c r="DN13">
        <v>1.23384063728624</v>
      </c>
      <c r="DO13">
        <v>1.25318939892751</v>
      </c>
      <c r="DP13">
        <v>1.2281399113859099</v>
      </c>
      <c r="DQ13">
        <v>1.2581017211910199</v>
      </c>
      <c r="DR13">
        <v>1.21217226649015</v>
      </c>
      <c r="DS13">
        <v>1.22907346385279</v>
      </c>
      <c r="DT13">
        <v>1.22260625592164</v>
      </c>
      <c r="DU13">
        <v>1.26714468399167</v>
      </c>
      <c r="DV13">
        <v>1.22304399478332</v>
      </c>
      <c r="DW13">
        <v>1.2568248379770799</v>
      </c>
      <c r="DX13">
        <v>1.1344874504459199</v>
      </c>
      <c r="DY13">
        <v>1.1390398878036501</v>
      </c>
      <c r="DZ13">
        <v>1.20542265338424</v>
      </c>
      <c r="EA13">
        <v>1.2197814262233799</v>
      </c>
      <c r="EB13">
        <v>1.2332767873105099</v>
      </c>
      <c r="EC13">
        <v>1.3120088779538699</v>
      </c>
      <c r="ED13">
        <v>1.21699863225712</v>
      </c>
      <c r="EE13">
        <v>1.2524928952557099</v>
      </c>
      <c r="EF13">
        <v>1.25180984082274</v>
      </c>
      <c r="EG13">
        <v>1.3043273082125999</v>
      </c>
      <c r="EH13">
        <v>1.24177907219352</v>
      </c>
      <c r="EI13">
        <v>1.28770814255091</v>
      </c>
      <c r="EJ13">
        <v>1.2138699635619701</v>
      </c>
      <c r="EK13">
        <v>1.2533646851076701</v>
      </c>
      <c r="EL13">
        <v>1.2206407321113499</v>
      </c>
      <c r="EM13">
        <v>1.24821068250321</v>
      </c>
      <c r="EN13">
        <v>1.24235615928707</v>
      </c>
      <c r="EO13">
        <v>1.3076341962954201</v>
      </c>
      <c r="EP13">
        <v>1.2126249145593599</v>
      </c>
      <c r="EQ13">
        <v>1.2023400922402001</v>
      </c>
      <c r="ER13">
        <v>1.20035779506806</v>
      </c>
      <c r="ES13">
        <v>1.2366735790507699</v>
      </c>
      <c r="ET13">
        <v>1.2311758323898501</v>
      </c>
      <c r="EU13">
        <v>1.27506054490955</v>
      </c>
    </row>
    <row r="14" spans="1:151" x14ac:dyDescent="0.45">
      <c r="A14" t="s">
        <v>150</v>
      </c>
      <c r="B14" t="s">
        <v>151</v>
      </c>
      <c r="C14" t="s">
        <v>152</v>
      </c>
      <c r="D14">
        <v>30</v>
      </c>
      <c r="E14">
        <f>COUNTBLANK(H14:EU14)</f>
        <v>0</v>
      </c>
      <c r="F14" s="1" cm="1">
        <f t="array" ref="F14">SUMPRODUCT($H14:$EU14,$H$2:$EU$2)/SUMPRODUCT(--($H14:$EU14&lt;&gt;""),$H$2:$EU$2)</f>
        <v>1.6473450324178489</v>
      </c>
      <c r="G14" s="1" cm="1">
        <f t="array" ref="G14">SUMPRODUCT($H14:$EU14,$G$2:$ET$2)/SUMPRODUCT(--($H14:$EU14&lt;&gt;""),$G$2:$ET$2)</f>
        <v>1.5019984536709798</v>
      </c>
      <c r="H14">
        <v>1.8230946616711501</v>
      </c>
      <c r="I14">
        <v>1.4726541263243</v>
      </c>
      <c r="J14">
        <v>2.0713062363775401</v>
      </c>
      <c r="K14">
        <v>1.45534740695432</v>
      </c>
      <c r="L14">
        <v>1.8410687229485401</v>
      </c>
      <c r="M14">
        <v>1.4316202299963801</v>
      </c>
      <c r="N14">
        <v>1.8941185422029101</v>
      </c>
      <c r="O14">
        <v>1.4695071025307</v>
      </c>
      <c r="P14">
        <v>1.8611634313565499</v>
      </c>
      <c r="Q14">
        <v>1.4427070270250999</v>
      </c>
      <c r="R14">
        <v>1.8563953940045099</v>
      </c>
      <c r="S14">
        <v>1.4364269489074899</v>
      </c>
      <c r="T14">
        <v>1.49346100059805</v>
      </c>
      <c r="U14">
        <v>1.4681205280884</v>
      </c>
      <c r="V14">
        <v>1.6287347840355699</v>
      </c>
      <c r="W14">
        <v>1.5170229293986399</v>
      </c>
      <c r="X14">
        <v>1.7395755736559</v>
      </c>
      <c r="Y14">
        <v>1.3723494183974501</v>
      </c>
      <c r="Z14">
        <v>1.85220911623148</v>
      </c>
      <c r="AA14">
        <v>1.47624253789074</v>
      </c>
      <c r="AB14">
        <v>1.56282928315579</v>
      </c>
      <c r="AC14">
        <v>1.5235257322275499</v>
      </c>
      <c r="AD14">
        <v>1.6182520076426099</v>
      </c>
      <c r="AE14">
        <v>1.43252911580772</v>
      </c>
      <c r="AF14">
        <v>1.5001716017178499</v>
      </c>
      <c r="AG14">
        <v>1.52749004556773</v>
      </c>
      <c r="AH14">
        <v>1.4190310065465499</v>
      </c>
      <c r="AI14">
        <v>1.3965630502231601</v>
      </c>
      <c r="AJ14">
        <v>1.53335262966664</v>
      </c>
      <c r="AK14">
        <v>1.5052604222318999</v>
      </c>
      <c r="AL14">
        <v>1.5046323046563099</v>
      </c>
      <c r="AM14">
        <v>1.44289333705603</v>
      </c>
      <c r="AN14">
        <v>1.6532850282391001</v>
      </c>
      <c r="AO14">
        <v>1.49437181373134</v>
      </c>
      <c r="AP14">
        <v>1.9068417847069099</v>
      </c>
      <c r="AQ14">
        <v>1.4480466216219301</v>
      </c>
      <c r="AR14">
        <v>1.62379225954568</v>
      </c>
      <c r="AS14">
        <v>1.53773774186496</v>
      </c>
      <c r="AT14">
        <v>1.5245644111332799</v>
      </c>
      <c r="AU14">
        <v>1.43875299248521</v>
      </c>
      <c r="AV14">
        <v>1.9910288882601499</v>
      </c>
      <c r="AW14">
        <v>1.5737182849187801</v>
      </c>
      <c r="AX14">
        <v>1.54918441866266</v>
      </c>
      <c r="AY14">
        <v>1.5589867738984899</v>
      </c>
      <c r="AZ14">
        <v>1.55958123141629</v>
      </c>
      <c r="BA14">
        <v>1.4916438065948501</v>
      </c>
      <c r="BB14">
        <v>1.49598607660851</v>
      </c>
      <c r="BC14">
        <v>1.44991628852988</v>
      </c>
      <c r="BD14">
        <v>1.5454967587661901</v>
      </c>
      <c r="BE14">
        <v>1.47830113928592</v>
      </c>
      <c r="BF14">
        <v>1.9514220458456499</v>
      </c>
      <c r="BG14">
        <v>1.6258156015057399</v>
      </c>
      <c r="BH14">
        <v>1.7354803232239799</v>
      </c>
      <c r="BI14">
        <v>1.4762928865271701</v>
      </c>
      <c r="BJ14">
        <v>1.5019411024229801</v>
      </c>
      <c r="BK14">
        <v>1.4425465436088101</v>
      </c>
      <c r="BL14">
        <v>1.61068232541807</v>
      </c>
      <c r="BM14">
        <v>1.56637236739398</v>
      </c>
      <c r="BN14">
        <v>1.81594787282703</v>
      </c>
      <c r="BO14">
        <v>1.61340478101847</v>
      </c>
      <c r="BP14">
        <v>1.55737845895913</v>
      </c>
      <c r="BQ14">
        <v>1.50621503922717</v>
      </c>
      <c r="BR14">
        <v>1.8097847686810999</v>
      </c>
      <c r="BS14">
        <v>1.5925054379793799</v>
      </c>
      <c r="BT14">
        <v>1.9508476901226399</v>
      </c>
      <c r="BU14">
        <v>1.3746777587065799</v>
      </c>
      <c r="BV14">
        <v>1.54076193296714</v>
      </c>
      <c r="BW14">
        <v>1.59087672939101</v>
      </c>
      <c r="BX14">
        <v>1.50368906465762</v>
      </c>
      <c r="BY14">
        <v>1.5034534086065501</v>
      </c>
      <c r="BZ14">
        <v>1.58506956385958</v>
      </c>
      <c r="CA14">
        <v>1.58317058464241</v>
      </c>
      <c r="CB14">
        <v>1.7256710592168001</v>
      </c>
      <c r="CC14">
        <v>1.60402803144525</v>
      </c>
      <c r="CD14">
        <v>1.60428593872241</v>
      </c>
      <c r="CE14">
        <v>1.4802043847420701</v>
      </c>
      <c r="CF14">
        <v>1.5344074006063699</v>
      </c>
      <c r="CG14">
        <v>1.5211713678741201</v>
      </c>
      <c r="CH14">
        <v>1.6532924719081701</v>
      </c>
      <c r="CI14">
        <v>1.6570173400191599</v>
      </c>
      <c r="CJ14">
        <v>1.49455848371649</v>
      </c>
      <c r="CK14">
        <v>1.5098577632402199</v>
      </c>
      <c r="CL14">
        <v>1.4823759796064</v>
      </c>
      <c r="CM14">
        <v>1.5363543732769001</v>
      </c>
      <c r="CN14">
        <v>1.5508936328548499</v>
      </c>
      <c r="CO14">
        <v>1.5719858734790999</v>
      </c>
      <c r="CP14">
        <v>1.60549021209182</v>
      </c>
      <c r="CQ14">
        <v>1.5532747805857701</v>
      </c>
      <c r="CR14">
        <v>1.46613790057322</v>
      </c>
      <c r="CS14">
        <v>1.4446844502357401</v>
      </c>
      <c r="CT14">
        <v>1.5082749336171899</v>
      </c>
      <c r="CU14">
        <v>1.51523963798885</v>
      </c>
      <c r="CV14">
        <v>1.5758884667892401</v>
      </c>
      <c r="CW14">
        <v>1.56842971674423</v>
      </c>
      <c r="CX14">
        <v>1.58217927744736</v>
      </c>
      <c r="CY14">
        <v>1.5432349238868399</v>
      </c>
      <c r="CZ14">
        <v>1.5364973948299401</v>
      </c>
      <c r="DA14">
        <v>1.5873438510036599</v>
      </c>
      <c r="DB14">
        <v>1.51932916461895</v>
      </c>
      <c r="DC14">
        <v>1.46854675872893</v>
      </c>
      <c r="DD14">
        <v>1.53608061364756</v>
      </c>
      <c r="DE14">
        <v>1.5821143106202</v>
      </c>
      <c r="DF14">
        <v>1.4990593246497601</v>
      </c>
      <c r="DG14">
        <v>1.5088096688666499</v>
      </c>
      <c r="DH14">
        <v>1.4962927888035999</v>
      </c>
      <c r="DI14">
        <v>1.54386099996129</v>
      </c>
      <c r="DJ14">
        <v>1.48603406133338</v>
      </c>
      <c r="DK14">
        <v>1.54203175165574</v>
      </c>
      <c r="DL14">
        <v>1.5360207379469999</v>
      </c>
      <c r="DM14">
        <v>1.6075232421950001</v>
      </c>
      <c r="DN14">
        <v>1.5499938469841901</v>
      </c>
      <c r="DO14">
        <v>1.5332066985963999</v>
      </c>
      <c r="DP14">
        <v>1.47016677438003</v>
      </c>
      <c r="DQ14">
        <v>1.4873077893056399</v>
      </c>
      <c r="DR14">
        <v>1.5509073327999801</v>
      </c>
      <c r="DS14">
        <v>1.5374505980144599</v>
      </c>
      <c r="DT14">
        <v>1.63350756207042</v>
      </c>
      <c r="DU14">
        <v>1.57238686024522</v>
      </c>
      <c r="DV14">
        <v>1.7334117670548701</v>
      </c>
      <c r="DW14">
        <v>1.6563175095468201</v>
      </c>
      <c r="DX14">
        <v>1.5731815477412801</v>
      </c>
      <c r="DY14">
        <v>1.3666103599996799</v>
      </c>
      <c r="DZ14">
        <v>1.54600141609669</v>
      </c>
      <c r="EA14">
        <v>1.4949090970333601</v>
      </c>
      <c r="EB14">
        <v>1.5238460395781199</v>
      </c>
      <c r="EC14">
        <v>1.5998256149940799</v>
      </c>
      <c r="ED14">
        <v>1.55906274484508</v>
      </c>
      <c r="EE14">
        <v>1.53980746009448</v>
      </c>
      <c r="EF14">
        <v>1.5472650848981699</v>
      </c>
      <c r="EG14">
        <v>1.5457378243129201</v>
      </c>
      <c r="EH14">
        <v>1.6709835570739999</v>
      </c>
      <c r="EI14">
        <v>1.6232618881493699</v>
      </c>
      <c r="EJ14">
        <v>1.5869186079981801</v>
      </c>
      <c r="EK14">
        <v>1.54151332657455</v>
      </c>
      <c r="EL14">
        <v>1.5615471893153801</v>
      </c>
      <c r="EM14">
        <v>1.5536762667116699</v>
      </c>
      <c r="EN14">
        <v>1.5655927134396901</v>
      </c>
      <c r="EO14">
        <v>1.6234200165671699</v>
      </c>
      <c r="EP14">
        <v>1.5558336329998399</v>
      </c>
      <c r="EQ14">
        <v>1.4440038514281901</v>
      </c>
      <c r="ER14">
        <v>1.66200007436754</v>
      </c>
      <c r="ES14">
        <v>1.5783699461836</v>
      </c>
      <c r="ET14">
        <v>1.58432960234996</v>
      </c>
      <c r="EU14">
        <v>1.5757574820685101</v>
      </c>
    </row>
    <row r="15" spans="1:151" x14ac:dyDescent="0.45">
      <c r="A15" t="s">
        <v>123</v>
      </c>
      <c r="B15" t="s">
        <v>94</v>
      </c>
      <c r="C15" t="s">
        <v>89</v>
      </c>
      <c r="D15">
        <v>30</v>
      </c>
      <c r="E15">
        <f>COUNTBLANK(H15:EU15)</f>
        <v>0</v>
      </c>
      <c r="F15" s="1" cm="1">
        <f t="array" ref="F15">SUMPRODUCT($H15:$EU15,$H$2:$EU$2)/SUMPRODUCT(--($H15:$EU15&lt;&gt;""),$H$2:$EU$2)</f>
        <v>1.8122828521646752</v>
      </c>
      <c r="G15" s="1" cm="1">
        <f t="array" ref="G15">SUMPRODUCT($H15:$EU15,$G$2:$ET$2)/SUMPRODUCT(--($H15:$EU15&lt;&gt;""),$G$2:$ET$2)</f>
        <v>1.703736291174744</v>
      </c>
      <c r="H15">
        <v>1.83828039427239</v>
      </c>
      <c r="I15">
        <v>1.6658745684459</v>
      </c>
      <c r="J15">
        <v>2.0033170171515202</v>
      </c>
      <c r="K15">
        <v>1.6856149409633201</v>
      </c>
      <c r="L15">
        <v>1.92890266548683</v>
      </c>
      <c r="M15">
        <v>1.6765239174519799</v>
      </c>
      <c r="N15">
        <v>1.9916160226091899</v>
      </c>
      <c r="O15">
        <v>1.7203283055529099</v>
      </c>
      <c r="P15">
        <v>1.9483865088301799</v>
      </c>
      <c r="Q15">
        <v>1.67827602654988</v>
      </c>
      <c r="R15">
        <v>1.92181036885516</v>
      </c>
      <c r="S15">
        <v>1.6868713528576</v>
      </c>
      <c r="T15">
        <v>1.82701731593455</v>
      </c>
      <c r="U15">
        <v>1.72037139773762</v>
      </c>
      <c r="V15">
        <v>2.0564562696506798</v>
      </c>
      <c r="W15">
        <v>1.7748073090677501</v>
      </c>
      <c r="X15">
        <v>1.8507194097537101</v>
      </c>
      <c r="Y15">
        <v>1.5767595700920001</v>
      </c>
      <c r="Z15">
        <v>2.0912507790952</v>
      </c>
      <c r="AA15">
        <v>1.7629423759951299</v>
      </c>
      <c r="AB15">
        <v>1.7609447215704099</v>
      </c>
      <c r="AC15">
        <v>1.7280554146429601</v>
      </c>
      <c r="AD15">
        <v>1.77720688643458</v>
      </c>
      <c r="AE15">
        <v>1.64575665640985</v>
      </c>
      <c r="AF15">
        <v>1.73899045763382</v>
      </c>
      <c r="AG15">
        <v>1.70984480165177</v>
      </c>
      <c r="AH15">
        <v>1.6986530799574899</v>
      </c>
      <c r="AI15">
        <v>1.5999051551761501</v>
      </c>
      <c r="AJ15">
        <v>1.7656496941576501</v>
      </c>
      <c r="AK15">
        <v>1.7345468989862201</v>
      </c>
      <c r="AL15">
        <v>1.93663268508025</v>
      </c>
      <c r="AM15">
        <v>1.7084296694402701</v>
      </c>
      <c r="AN15">
        <v>1.7785772333718299</v>
      </c>
      <c r="AO15">
        <v>1.7253091516749901</v>
      </c>
      <c r="AP15">
        <v>1.8225240089475601</v>
      </c>
      <c r="AQ15">
        <v>1.63805343955996</v>
      </c>
      <c r="AR15">
        <v>1.7629718862686199</v>
      </c>
      <c r="AS15">
        <v>1.7341642362988501</v>
      </c>
      <c r="AT15">
        <v>1.7671632311096499</v>
      </c>
      <c r="AU15">
        <v>1.7018195463450001</v>
      </c>
      <c r="AV15">
        <v>1.85851765205995</v>
      </c>
      <c r="AW15">
        <v>1.7576114646543499</v>
      </c>
      <c r="AX15">
        <v>1.76524779867714</v>
      </c>
      <c r="AY15">
        <v>1.71674745113172</v>
      </c>
      <c r="AZ15">
        <v>1.76715540144019</v>
      </c>
      <c r="BA15">
        <v>1.7157352537241</v>
      </c>
      <c r="BB15">
        <v>1.84655102274215</v>
      </c>
      <c r="BC15">
        <v>1.7203481140803101</v>
      </c>
      <c r="BD15">
        <v>1.9134454428371299</v>
      </c>
      <c r="BE15">
        <v>1.7777459915892899</v>
      </c>
      <c r="BF15">
        <v>1.9505167929860201</v>
      </c>
      <c r="BG15">
        <v>1.7331935824059199</v>
      </c>
      <c r="BH15">
        <v>1.7903554272936999</v>
      </c>
      <c r="BI15">
        <v>1.6961570865058999</v>
      </c>
      <c r="BJ15">
        <v>1.78543942958808</v>
      </c>
      <c r="BK15">
        <v>1.62157754483642</v>
      </c>
      <c r="BL15">
        <v>1.8006807896335699</v>
      </c>
      <c r="BM15">
        <v>1.75284169653611</v>
      </c>
      <c r="BN15">
        <v>1.8972688344683</v>
      </c>
      <c r="BO15">
        <v>1.7708498588253001</v>
      </c>
      <c r="BP15">
        <v>1.85033860665262</v>
      </c>
      <c r="BQ15">
        <v>1.72133162651092</v>
      </c>
      <c r="BR15">
        <v>1.7630328338525301</v>
      </c>
      <c r="BS15">
        <v>1.7106874006838599</v>
      </c>
      <c r="BT15">
        <v>1.8000511841614599</v>
      </c>
      <c r="BU15">
        <v>1.5079804998936699</v>
      </c>
      <c r="BV15">
        <v>1.7268431867316201</v>
      </c>
      <c r="BW15">
        <v>1.7800324976969499</v>
      </c>
      <c r="BX15">
        <v>1.7598079677202401</v>
      </c>
      <c r="BY15">
        <v>1.7010331741137501</v>
      </c>
      <c r="BZ15">
        <v>1.79446032903542</v>
      </c>
      <c r="CA15">
        <v>1.75004481406951</v>
      </c>
      <c r="CB15">
        <v>1.79298156911571</v>
      </c>
      <c r="CC15">
        <v>1.7672981064300399</v>
      </c>
      <c r="CD15">
        <v>1.7209795031836299</v>
      </c>
      <c r="CE15">
        <v>1.69109186859592</v>
      </c>
      <c r="CF15">
        <v>1.75940133219078</v>
      </c>
      <c r="CG15">
        <v>1.6931571525304401</v>
      </c>
      <c r="CH15">
        <v>1.7805911047180401</v>
      </c>
      <c r="CI15">
        <v>1.7382349631171701</v>
      </c>
      <c r="CJ15">
        <v>1.77977604628063</v>
      </c>
      <c r="CK15">
        <v>1.7209818063738</v>
      </c>
      <c r="CL15">
        <v>1.7963094941798701</v>
      </c>
      <c r="CM15">
        <v>1.7263282655796801</v>
      </c>
      <c r="CN15">
        <v>1.71105418108967</v>
      </c>
      <c r="CO15">
        <v>1.7142209581985099</v>
      </c>
      <c r="CP15">
        <v>1.8003177333632501</v>
      </c>
      <c r="CQ15">
        <v>1.6868048777393501</v>
      </c>
      <c r="CR15">
        <v>1.73438322914762</v>
      </c>
      <c r="CS15">
        <v>1.67402014637075</v>
      </c>
      <c r="CT15">
        <v>1.7818139385808001</v>
      </c>
      <c r="CU15">
        <v>1.7095684832957101</v>
      </c>
      <c r="CV15">
        <v>1.80648786097551</v>
      </c>
      <c r="CW15">
        <v>1.7621410191359399</v>
      </c>
      <c r="CX15">
        <v>1.7301206292904401</v>
      </c>
      <c r="CY15">
        <v>1.7005468323981601</v>
      </c>
      <c r="CZ15">
        <v>1.7721229909084899</v>
      </c>
      <c r="DA15">
        <v>1.7960458445353</v>
      </c>
      <c r="DB15">
        <v>1.6932882179791899</v>
      </c>
      <c r="DC15">
        <v>1.6833459307469301</v>
      </c>
      <c r="DD15">
        <v>1.71062054968501</v>
      </c>
      <c r="DE15">
        <v>1.74055391616509</v>
      </c>
      <c r="DF15">
        <v>1.6652087144152601</v>
      </c>
      <c r="DG15">
        <v>1.6891950886565701</v>
      </c>
      <c r="DH15">
        <v>1.7182555207085799</v>
      </c>
      <c r="DI15">
        <v>1.73125791054733</v>
      </c>
      <c r="DJ15">
        <v>1.7684327313808199</v>
      </c>
      <c r="DK15">
        <v>1.73489167508563</v>
      </c>
      <c r="DL15">
        <v>1.75023711410827</v>
      </c>
      <c r="DM15">
        <v>1.8217238850067501</v>
      </c>
      <c r="DN15">
        <v>1.73460847826224</v>
      </c>
      <c r="DO15">
        <v>1.7152245791416301</v>
      </c>
      <c r="DP15">
        <v>1.6880645738687201</v>
      </c>
      <c r="DQ15">
        <v>1.69515309921177</v>
      </c>
      <c r="DR15">
        <v>1.8348738870968899</v>
      </c>
      <c r="DS15">
        <v>1.7277499285182201</v>
      </c>
      <c r="DT15">
        <v>1.74142410095411</v>
      </c>
      <c r="DU15">
        <v>1.72432241862599</v>
      </c>
      <c r="DV15">
        <v>1.80385509102718</v>
      </c>
      <c r="DW15">
        <v>1.77003047298317</v>
      </c>
      <c r="DX15">
        <v>1.69109637483284</v>
      </c>
      <c r="DY15">
        <v>1.59801199659823</v>
      </c>
      <c r="DZ15">
        <v>1.78032974878307</v>
      </c>
      <c r="EA15">
        <v>1.69777830999683</v>
      </c>
      <c r="EB15">
        <v>1.6758082605686</v>
      </c>
      <c r="EC15">
        <v>1.7382609535581801</v>
      </c>
      <c r="ED15">
        <v>1.7541094942063</v>
      </c>
      <c r="EE15">
        <v>1.71366699302405</v>
      </c>
      <c r="EF15">
        <v>1.7130145035818001</v>
      </c>
      <c r="EG15">
        <v>1.7547487936507999</v>
      </c>
      <c r="EH15">
        <v>1.7055350929036599</v>
      </c>
      <c r="EI15">
        <v>1.74107731127835</v>
      </c>
      <c r="EJ15">
        <v>1.7548603229065101</v>
      </c>
      <c r="EK15">
        <v>1.71860969495194</v>
      </c>
      <c r="EL15">
        <v>1.82422380910645</v>
      </c>
      <c r="EM15">
        <v>1.7119909821938699</v>
      </c>
      <c r="EN15">
        <v>1.7274875886646499</v>
      </c>
      <c r="EO15">
        <v>1.7934321828906099</v>
      </c>
      <c r="EP15">
        <v>1.7859021888498301</v>
      </c>
      <c r="EQ15">
        <v>1.6854854918597699</v>
      </c>
      <c r="ER15">
        <v>1.75714898939683</v>
      </c>
      <c r="ES15">
        <v>1.6802212244060799</v>
      </c>
      <c r="ET15">
        <v>1.7641635575504</v>
      </c>
      <c r="EU15">
        <v>1.71340450604065</v>
      </c>
    </row>
    <row r="16" spans="1:151" x14ac:dyDescent="0.45">
      <c r="A16" t="s">
        <v>143</v>
      </c>
      <c r="B16" t="s">
        <v>141</v>
      </c>
      <c r="C16" t="s">
        <v>98</v>
      </c>
      <c r="D16">
        <v>30</v>
      </c>
      <c r="E16">
        <f>COUNTBLANK(H16:EU16)</f>
        <v>0</v>
      </c>
      <c r="F16" s="1" cm="1">
        <f t="array" ref="F16">SUMPRODUCT($H16:$EU16,$H$2:$EU$2)/SUMPRODUCT(--($H16:$EU16&lt;&gt;""),$H$2:$EU$2)</f>
        <v>1.6776077927120441</v>
      </c>
      <c r="G16" s="1" cm="1">
        <f t="array" ref="G16">SUMPRODUCT($H16:$EU16,$G$2:$ET$2)/SUMPRODUCT(--($H16:$EU16&lt;&gt;""),$G$2:$ET$2)</f>
        <v>1.597059670489261</v>
      </c>
      <c r="H16">
        <v>1.85941343219641</v>
      </c>
      <c r="I16">
        <v>1.6010169175653199</v>
      </c>
      <c r="J16">
        <v>1.6832245498690599</v>
      </c>
      <c r="K16">
        <v>1.5463138664713001</v>
      </c>
      <c r="L16">
        <v>1.6213712541906899</v>
      </c>
      <c r="M16">
        <v>1.5213377820428999</v>
      </c>
      <c r="N16">
        <v>1.65735636950606</v>
      </c>
      <c r="O16">
        <v>1.55734109289775</v>
      </c>
      <c r="P16">
        <v>1.6209134381358301</v>
      </c>
      <c r="Q16">
        <v>1.5238408429247099</v>
      </c>
      <c r="R16">
        <v>1.62078479653556</v>
      </c>
      <c r="S16">
        <v>1.53001564432351</v>
      </c>
      <c r="T16">
        <v>1.6594317602775399</v>
      </c>
      <c r="U16">
        <v>1.5929343445042301</v>
      </c>
      <c r="V16">
        <v>1.89441721123525</v>
      </c>
      <c r="W16">
        <v>1.6497627319147301</v>
      </c>
      <c r="X16">
        <v>1.6779554932590399</v>
      </c>
      <c r="Y16">
        <v>1.48133019670287</v>
      </c>
      <c r="Z16">
        <v>1.74241452892377</v>
      </c>
      <c r="AA16">
        <v>1.60619610698874</v>
      </c>
      <c r="AB16">
        <v>1.6761770183837299</v>
      </c>
      <c r="AC16">
        <v>1.6176547053193</v>
      </c>
      <c r="AD16">
        <v>1.56077599316477</v>
      </c>
      <c r="AE16">
        <v>1.42772924449198</v>
      </c>
      <c r="AF16">
        <v>1.6371685410027601</v>
      </c>
      <c r="AG16">
        <v>1.64924788557827</v>
      </c>
      <c r="AH16">
        <v>1.5650612202818199</v>
      </c>
      <c r="AI16">
        <v>1.4522036191557799</v>
      </c>
      <c r="AJ16">
        <v>1.5894365117414799</v>
      </c>
      <c r="AK16">
        <v>1.6092668485525901</v>
      </c>
      <c r="AL16">
        <v>1.7511452785044801</v>
      </c>
      <c r="AM16">
        <v>1.58995381349695</v>
      </c>
      <c r="AN16">
        <v>1.69285322623919</v>
      </c>
      <c r="AO16">
        <v>1.5874526570170699</v>
      </c>
      <c r="AP16">
        <v>1.7330738128109999</v>
      </c>
      <c r="AQ16">
        <v>1.5260819506023999</v>
      </c>
      <c r="AR16">
        <v>1.66359844846153</v>
      </c>
      <c r="AS16">
        <v>1.59868496200037</v>
      </c>
      <c r="AT16">
        <v>1.5834596918625801</v>
      </c>
      <c r="AU16">
        <v>1.5418281880986</v>
      </c>
      <c r="AV16">
        <v>1.58753538364955</v>
      </c>
      <c r="AW16">
        <v>1.53544254370962</v>
      </c>
      <c r="AX16">
        <v>1.6998026943045299</v>
      </c>
      <c r="AY16">
        <v>1.6745338410752599</v>
      </c>
      <c r="AZ16">
        <v>1.62255909159628</v>
      </c>
      <c r="BA16">
        <v>1.5979099126613401</v>
      </c>
      <c r="BB16">
        <v>1.69967188342243</v>
      </c>
      <c r="BC16">
        <v>1.62414329037442</v>
      </c>
      <c r="BD16">
        <v>1.7983034217640399</v>
      </c>
      <c r="BE16">
        <v>1.5507274058602201</v>
      </c>
      <c r="BF16">
        <v>1.77136118732763</v>
      </c>
      <c r="BG16">
        <v>1.67139356387153</v>
      </c>
      <c r="BH16">
        <v>1.6604478798495199</v>
      </c>
      <c r="BI16">
        <v>1.61811280868591</v>
      </c>
      <c r="BJ16">
        <v>1.67557354070095</v>
      </c>
      <c r="BK16">
        <v>1.57270957990796</v>
      </c>
      <c r="BL16">
        <v>1.7554938630024699</v>
      </c>
      <c r="BM16">
        <v>1.7081815321054801</v>
      </c>
      <c r="BN16">
        <v>1.7962158934971399</v>
      </c>
      <c r="BO16">
        <v>1.71456353412533</v>
      </c>
      <c r="BP16">
        <v>1.76268822875952</v>
      </c>
      <c r="BQ16">
        <v>1.6626105287103801</v>
      </c>
      <c r="BR16">
        <v>1.70539077074501</v>
      </c>
      <c r="BS16">
        <v>1.6518523344086</v>
      </c>
      <c r="BT16">
        <v>1.5127187270703399</v>
      </c>
      <c r="BU16">
        <v>1.3452101672242101</v>
      </c>
      <c r="BV16">
        <v>1.6344058466759199</v>
      </c>
      <c r="BW16">
        <v>1.7061954361009899</v>
      </c>
      <c r="BX16">
        <v>1.6778854474698199</v>
      </c>
      <c r="BY16">
        <v>1.62405315502438</v>
      </c>
      <c r="BZ16">
        <v>1.70217081924393</v>
      </c>
      <c r="CA16">
        <v>1.7080593282138199</v>
      </c>
      <c r="CB16">
        <v>1.6431429325271001</v>
      </c>
      <c r="CC16">
        <v>1.6958137010807299</v>
      </c>
      <c r="CD16">
        <v>1.6340778364097699</v>
      </c>
      <c r="CE16">
        <v>1.59687357691418</v>
      </c>
      <c r="CF16">
        <v>1.63474723745591</v>
      </c>
      <c r="CG16">
        <v>1.6401085216168501</v>
      </c>
      <c r="CH16">
        <v>1.7148839165512699</v>
      </c>
      <c r="CI16">
        <v>1.68788791307136</v>
      </c>
      <c r="CJ16">
        <v>1.63369142903752</v>
      </c>
      <c r="CK16">
        <v>1.6259613835870099</v>
      </c>
      <c r="CL16">
        <v>1.6590087789118999</v>
      </c>
      <c r="CM16">
        <v>1.6604555149282501</v>
      </c>
      <c r="CN16">
        <v>1.68017480789735</v>
      </c>
      <c r="CO16">
        <v>1.71109341606553</v>
      </c>
      <c r="CP16">
        <v>1.6911633294983499</v>
      </c>
      <c r="CQ16">
        <v>1.58798195209479</v>
      </c>
      <c r="CR16">
        <v>1.71201418544915</v>
      </c>
      <c r="CS16">
        <v>1.6148787546511001</v>
      </c>
      <c r="CT16">
        <v>1.7292457863286299</v>
      </c>
      <c r="CU16">
        <v>1.6703867876088101</v>
      </c>
      <c r="CV16">
        <v>1.6784057183779</v>
      </c>
      <c r="CW16">
        <v>1.6972615468282899</v>
      </c>
      <c r="CX16">
        <v>1.6398777738706101</v>
      </c>
      <c r="CY16">
        <v>1.65324292506918</v>
      </c>
      <c r="CZ16">
        <v>1.6454902836087799</v>
      </c>
      <c r="DA16">
        <v>1.70897212663742</v>
      </c>
      <c r="DB16">
        <v>1.5571965397124199</v>
      </c>
      <c r="DC16">
        <v>1.5770281399754</v>
      </c>
      <c r="DD16">
        <v>1.5634195865475</v>
      </c>
      <c r="DE16">
        <v>1.63020256235421</v>
      </c>
      <c r="DF16">
        <v>1.5868781350626799</v>
      </c>
      <c r="DG16">
        <v>1.6296233541496401</v>
      </c>
      <c r="DH16">
        <v>1.6589951281244899</v>
      </c>
      <c r="DI16">
        <v>1.6751351780576</v>
      </c>
      <c r="DJ16">
        <v>1.5891726795721799</v>
      </c>
      <c r="DK16">
        <v>1.6565709301801601</v>
      </c>
      <c r="DL16">
        <v>1.6388089381019399</v>
      </c>
      <c r="DM16">
        <v>1.73742376287141</v>
      </c>
      <c r="DN16">
        <v>1.6756492124139699</v>
      </c>
      <c r="DO16">
        <v>1.67968513573829</v>
      </c>
      <c r="DP16">
        <v>1.58114177501929</v>
      </c>
      <c r="DQ16">
        <v>1.5874638090620601</v>
      </c>
      <c r="DR16">
        <v>1.66922567068767</v>
      </c>
      <c r="DS16">
        <v>1.6622318781922201</v>
      </c>
      <c r="DT16">
        <v>1.66266948699451</v>
      </c>
      <c r="DU16">
        <v>1.69269459600273</v>
      </c>
      <c r="DV16">
        <v>1.67834923738886</v>
      </c>
      <c r="DW16">
        <v>1.67950456671217</v>
      </c>
      <c r="DX16">
        <v>1.5853529817601799</v>
      </c>
      <c r="DY16">
        <v>1.4845271464577401</v>
      </c>
      <c r="DZ16">
        <v>1.58041092833681</v>
      </c>
      <c r="EA16">
        <v>1.5943961466952601</v>
      </c>
      <c r="EB16">
        <v>1.6082487839220001</v>
      </c>
      <c r="EC16">
        <v>1.67580840226823</v>
      </c>
      <c r="ED16">
        <v>1.6427995054925399</v>
      </c>
      <c r="EE16">
        <v>1.63810145866552</v>
      </c>
      <c r="EF16">
        <v>1.61121409590877</v>
      </c>
      <c r="EG16">
        <v>1.6569036807950599</v>
      </c>
      <c r="EH16">
        <v>1.6916673486940701</v>
      </c>
      <c r="EI16">
        <v>1.7410511280129399</v>
      </c>
      <c r="EJ16">
        <v>1.6148599350744901</v>
      </c>
      <c r="EK16">
        <v>1.6459566391689699</v>
      </c>
      <c r="EL16">
        <v>1.6641727380356199</v>
      </c>
      <c r="EM16">
        <v>1.6139512950280701</v>
      </c>
      <c r="EN16">
        <v>1.7147862965623999</v>
      </c>
      <c r="EO16">
        <v>1.7644468692472901</v>
      </c>
      <c r="EP16">
        <v>1.61672206929716</v>
      </c>
      <c r="EQ16">
        <v>1.57295416957414</v>
      </c>
      <c r="ER16">
        <v>1.6848826501068199</v>
      </c>
      <c r="ES16">
        <v>1.68160298786954</v>
      </c>
      <c r="ET16">
        <v>1.6871628784861299</v>
      </c>
      <c r="EU16">
        <v>1.70664109688933</v>
      </c>
    </row>
    <row r="17" spans="1:151" x14ac:dyDescent="0.45">
      <c r="A17" t="s">
        <v>93</v>
      </c>
      <c r="B17" t="s">
        <v>94</v>
      </c>
      <c r="C17" t="s">
        <v>95</v>
      </c>
      <c r="D17">
        <v>30</v>
      </c>
      <c r="E17">
        <f>COUNTBLANK(H17:EU17)</f>
        <v>0</v>
      </c>
      <c r="F17" s="1" cm="1">
        <f t="array" ref="F17">SUMPRODUCT($H17:$EU17,$H$2:$EU$2)/SUMPRODUCT(--($H17:$EU17&lt;&gt;""),$H$2:$EU$2)</f>
        <v>1.3778561348009102</v>
      </c>
      <c r="G17" s="1" cm="1">
        <f t="array" ref="G17">SUMPRODUCT($H17:$EU17,$G$2:$ET$2)/SUMPRODUCT(--($H17:$EU17&lt;&gt;""),$G$2:$ET$2)</f>
        <v>1.3789665040849588</v>
      </c>
      <c r="H17">
        <v>1.4366946057227199</v>
      </c>
      <c r="I17">
        <v>1.32733455310305</v>
      </c>
      <c r="J17">
        <v>1.49044289505825</v>
      </c>
      <c r="K17">
        <v>1.4014862584285499</v>
      </c>
      <c r="L17">
        <v>1.4603009199499299</v>
      </c>
      <c r="M17">
        <v>1.3973483115259899</v>
      </c>
      <c r="N17">
        <v>1.4909356742843201</v>
      </c>
      <c r="O17">
        <v>1.4332249985016901</v>
      </c>
      <c r="P17">
        <v>1.4529829948953099</v>
      </c>
      <c r="Q17">
        <v>1.4001716380655</v>
      </c>
      <c r="R17">
        <v>1.45084381466674</v>
      </c>
      <c r="S17">
        <v>1.40048123527746</v>
      </c>
      <c r="T17">
        <v>1.3862761216211399</v>
      </c>
      <c r="U17">
        <v>1.38809552667404</v>
      </c>
      <c r="V17">
        <v>1.4151844804426601</v>
      </c>
      <c r="W17">
        <v>1.3958432005800601</v>
      </c>
      <c r="X17">
        <v>1.32013762504369</v>
      </c>
      <c r="Y17">
        <v>1.2643164398913</v>
      </c>
      <c r="Z17">
        <v>1.3923738231818701</v>
      </c>
      <c r="AA17">
        <v>1.3967975221233699</v>
      </c>
      <c r="AB17">
        <v>1.40125849864282</v>
      </c>
      <c r="AC17">
        <v>1.4103961458298999</v>
      </c>
      <c r="AD17">
        <v>1.3634357902238099</v>
      </c>
      <c r="AE17">
        <v>1.3315061694249199</v>
      </c>
      <c r="AF17">
        <v>1.3850762631434901</v>
      </c>
      <c r="AG17">
        <v>1.4120690495294199</v>
      </c>
      <c r="AH17">
        <v>1.3847261563393101</v>
      </c>
      <c r="AI17">
        <v>1.32402667611848</v>
      </c>
      <c r="AJ17">
        <v>1.3565152980481301</v>
      </c>
      <c r="AK17">
        <v>1.4004077314580401</v>
      </c>
      <c r="AL17">
        <v>1.3872009275258601</v>
      </c>
      <c r="AM17">
        <v>1.3876187823144099</v>
      </c>
      <c r="AN17">
        <v>1.4033647788282</v>
      </c>
      <c r="AO17">
        <v>1.3848246901083301</v>
      </c>
      <c r="AP17">
        <v>1.3707324932983</v>
      </c>
      <c r="AQ17">
        <v>1.29196288942464</v>
      </c>
      <c r="AR17">
        <v>1.40281631638453</v>
      </c>
      <c r="AS17">
        <v>1.39097843193334</v>
      </c>
      <c r="AT17">
        <v>1.3839228783218001</v>
      </c>
      <c r="AU17">
        <v>1.3980234769012201</v>
      </c>
      <c r="AV17">
        <v>1.3915069669367801</v>
      </c>
      <c r="AW17">
        <v>1.41298289620186</v>
      </c>
      <c r="AX17">
        <v>1.3497431958194399</v>
      </c>
      <c r="AY17">
        <v>1.39925005267674</v>
      </c>
      <c r="AZ17">
        <v>1.36824881652712</v>
      </c>
      <c r="BA17">
        <v>1.4150874951426899</v>
      </c>
      <c r="BB17">
        <v>1.37519651374915</v>
      </c>
      <c r="BC17">
        <v>1.3480295978663701</v>
      </c>
      <c r="BD17">
        <v>1.34583373066068</v>
      </c>
      <c r="BE17">
        <v>1.38336651734817</v>
      </c>
      <c r="BF17">
        <v>1.3122473661798799</v>
      </c>
      <c r="BG17">
        <v>1.3789607598633999</v>
      </c>
      <c r="BH17">
        <v>1.33755890290098</v>
      </c>
      <c r="BI17">
        <v>1.34975684667813</v>
      </c>
      <c r="BJ17">
        <v>1.3275870441534301</v>
      </c>
      <c r="BK17">
        <v>1.3116848342299401</v>
      </c>
      <c r="BL17">
        <v>1.3855525595506</v>
      </c>
      <c r="BM17">
        <v>1.40453276958729</v>
      </c>
      <c r="BN17">
        <v>1.35632486530078</v>
      </c>
      <c r="BO17">
        <v>1.4072484986984699</v>
      </c>
      <c r="BP17">
        <v>1.3947543784487599</v>
      </c>
      <c r="BQ17">
        <v>1.3823604993787699</v>
      </c>
      <c r="BR17">
        <v>1.35784366751015</v>
      </c>
      <c r="BS17">
        <v>1.38349081643303</v>
      </c>
      <c r="BT17">
        <v>1.3885352252129199</v>
      </c>
      <c r="BU17">
        <v>1.22121276924737</v>
      </c>
      <c r="BV17">
        <v>1.4233389961915499</v>
      </c>
      <c r="BW17">
        <v>1.51179623020896</v>
      </c>
      <c r="BX17">
        <v>1.3504510435603001</v>
      </c>
      <c r="BY17">
        <v>1.38241023811514</v>
      </c>
      <c r="BZ17">
        <v>1.4030957367250101</v>
      </c>
      <c r="CA17">
        <v>1.4486940026514199</v>
      </c>
      <c r="CB17">
        <v>1.3756774088463299</v>
      </c>
      <c r="CC17">
        <v>1.4546124734331101</v>
      </c>
      <c r="CD17">
        <v>1.3564754523857201</v>
      </c>
      <c r="CE17">
        <v>1.3673580179753499</v>
      </c>
      <c r="CF17">
        <v>1.35266820970503</v>
      </c>
      <c r="CG17">
        <v>1.3885447161512099</v>
      </c>
      <c r="CH17">
        <v>1.3663923580236701</v>
      </c>
      <c r="CI17">
        <v>1.42951375352168</v>
      </c>
      <c r="CJ17">
        <v>1.3716543231673599</v>
      </c>
      <c r="CK17">
        <v>1.42829116100135</v>
      </c>
      <c r="CL17">
        <v>1.3567394893577001</v>
      </c>
      <c r="CM17">
        <v>1.4060057712991201</v>
      </c>
      <c r="CN17">
        <v>1.3710803816919901</v>
      </c>
      <c r="CO17">
        <v>1.43934735833641</v>
      </c>
      <c r="CP17">
        <v>1.3740617063603699</v>
      </c>
      <c r="CQ17">
        <v>1.3588713993588599</v>
      </c>
      <c r="CR17">
        <v>1.34042225258001</v>
      </c>
      <c r="CS17">
        <v>1.3422720802788899</v>
      </c>
      <c r="CT17">
        <v>1.38588500984213</v>
      </c>
      <c r="CU17">
        <v>1.41868260975095</v>
      </c>
      <c r="CV17">
        <v>1.3854072077904001</v>
      </c>
      <c r="CW17">
        <v>1.4465444961712299</v>
      </c>
      <c r="CX17">
        <v>1.37178084914458</v>
      </c>
      <c r="CY17">
        <v>1.42237619826624</v>
      </c>
      <c r="CZ17">
        <v>1.385964149451</v>
      </c>
      <c r="DA17">
        <v>1.4740238813434201</v>
      </c>
      <c r="DB17">
        <v>1.3740715654737099</v>
      </c>
      <c r="DC17">
        <v>1.3941859175259701</v>
      </c>
      <c r="DD17">
        <v>1.3892708283123201</v>
      </c>
      <c r="DE17">
        <v>1.4662668811727799</v>
      </c>
      <c r="DF17">
        <v>1.4079596796591201</v>
      </c>
      <c r="DG17">
        <v>1.4710905690095</v>
      </c>
      <c r="DH17">
        <v>1.38064312012669</v>
      </c>
      <c r="DI17">
        <v>1.4414387756237701</v>
      </c>
      <c r="DJ17">
        <v>1.3595512478724501</v>
      </c>
      <c r="DK17">
        <v>1.44395238064988</v>
      </c>
      <c r="DL17">
        <v>1.45245409621235</v>
      </c>
      <c r="DM17">
        <v>1.54041772182212</v>
      </c>
      <c r="DN17">
        <v>1.3893628403745399</v>
      </c>
      <c r="DO17">
        <v>1.4283143189976599</v>
      </c>
      <c r="DP17">
        <v>1.3930092439624899</v>
      </c>
      <c r="DQ17">
        <v>1.43110537976857</v>
      </c>
      <c r="DR17">
        <v>1.4074037738626499</v>
      </c>
      <c r="DS17">
        <v>1.42475829527885</v>
      </c>
      <c r="DT17">
        <v>1.38028324977799</v>
      </c>
      <c r="DU17">
        <v>1.4388716292145201</v>
      </c>
      <c r="DV17">
        <v>1.36763952515027</v>
      </c>
      <c r="DW17">
        <v>1.42313641507875</v>
      </c>
      <c r="DX17">
        <v>1.27154332894108</v>
      </c>
      <c r="DY17">
        <v>1.27975932950478</v>
      </c>
      <c r="DZ17">
        <v>1.3967094491020799</v>
      </c>
      <c r="EA17">
        <v>1.4065784310120799</v>
      </c>
      <c r="EB17">
        <v>1.39122014949782</v>
      </c>
      <c r="EC17">
        <v>1.4897989258696001</v>
      </c>
      <c r="ED17">
        <v>1.3825571491784701</v>
      </c>
      <c r="EE17">
        <v>1.4125192229708401</v>
      </c>
      <c r="EF17">
        <v>1.41822737471977</v>
      </c>
      <c r="EG17">
        <v>1.48145730885139</v>
      </c>
      <c r="EH17">
        <v>1.39403220805123</v>
      </c>
      <c r="EI17">
        <v>1.4563785975024399</v>
      </c>
      <c r="EJ17">
        <v>1.3669157477370899</v>
      </c>
      <c r="EK17">
        <v>1.41394022781494</v>
      </c>
      <c r="EL17">
        <v>1.38351980508193</v>
      </c>
      <c r="EM17">
        <v>1.41158632562955</v>
      </c>
      <c r="EN17">
        <v>1.4274940182763201</v>
      </c>
      <c r="EO17">
        <v>1.50868615567275</v>
      </c>
      <c r="EP17">
        <v>1.34666699487284</v>
      </c>
      <c r="EQ17">
        <v>1.3375541005081399</v>
      </c>
      <c r="ER17">
        <v>1.35636103016642</v>
      </c>
      <c r="ES17">
        <v>1.3931653330731999</v>
      </c>
      <c r="ET17">
        <v>1.3927578712548501</v>
      </c>
      <c r="EU17">
        <v>1.44511429928598</v>
      </c>
    </row>
    <row r="18" spans="1:151" x14ac:dyDescent="0.45">
      <c r="A18" t="s">
        <v>153</v>
      </c>
      <c r="B18" t="s">
        <v>94</v>
      </c>
      <c r="C18" t="s">
        <v>98</v>
      </c>
      <c r="D18">
        <v>30</v>
      </c>
      <c r="E18">
        <f>COUNTBLANK(H18:EU18)</f>
        <v>0</v>
      </c>
      <c r="F18" s="1" cm="1">
        <f t="array" ref="F18">SUMPRODUCT($H18:$EU18,$H$2:$EU$2)/SUMPRODUCT(--($H18:$EU18&lt;&gt;""),$H$2:$EU$2)</f>
        <v>1.4965034863033302</v>
      </c>
      <c r="G18" s="1" cm="1">
        <f t="array" ref="G18">SUMPRODUCT($H18:$EU18,$G$2:$ET$2)/SUMPRODUCT(--($H18:$EU18&lt;&gt;""),$G$2:$ET$2)</f>
        <v>1.4371152100252078</v>
      </c>
      <c r="H18">
        <v>1.5963264497609699</v>
      </c>
      <c r="I18">
        <v>1.4098138132083999</v>
      </c>
      <c r="J18">
        <v>1.5809744704465101</v>
      </c>
      <c r="K18">
        <v>1.4133472414200901</v>
      </c>
      <c r="L18">
        <v>1.5330653187598899</v>
      </c>
      <c r="M18">
        <v>1.40807844945616</v>
      </c>
      <c r="N18">
        <v>1.56298961541036</v>
      </c>
      <c r="O18">
        <v>1.43825968077121</v>
      </c>
      <c r="P18">
        <v>1.52677020370295</v>
      </c>
      <c r="Q18">
        <v>1.4072038198693799</v>
      </c>
      <c r="R18">
        <v>1.58750584165982</v>
      </c>
      <c r="S18">
        <v>1.4180450139621299</v>
      </c>
      <c r="T18">
        <v>1.49569423320699</v>
      </c>
      <c r="U18">
        <v>1.4452662717586899</v>
      </c>
      <c r="V18">
        <v>1.6324649065463701</v>
      </c>
      <c r="W18">
        <v>1.4745335188878701</v>
      </c>
      <c r="X18">
        <v>1.47389037712536</v>
      </c>
      <c r="Y18">
        <v>1.3235933111852201</v>
      </c>
      <c r="Z18">
        <v>1.5264270071371699</v>
      </c>
      <c r="AA18">
        <v>1.4467225776788999</v>
      </c>
      <c r="AB18">
        <v>1.5304874802392601</v>
      </c>
      <c r="AC18">
        <v>1.48780907586716</v>
      </c>
      <c r="AD18">
        <v>1.4591005458067201</v>
      </c>
      <c r="AE18">
        <v>1.35778409486832</v>
      </c>
      <c r="AF18">
        <v>1.4744397999294101</v>
      </c>
      <c r="AG18">
        <v>1.4627332544046401</v>
      </c>
      <c r="AH18">
        <v>1.49343165158791</v>
      </c>
      <c r="AI18">
        <v>1.38429396556021</v>
      </c>
      <c r="AJ18">
        <v>1.4730241052168001</v>
      </c>
      <c r="AK18">
        <v>1.4791124159848601</v>
      </c>
      <c r="AL18">
        <v>1.4448419553621801</v>
      </c>
      <c r="AM18">
        <v>1.39840529826797</v>
      </c>
      <c r="AN18">
        <v>1.43304738393889</v>
      </c>
      <c r="AO18">
        <v>1.3894964554398199</v>
      </c>
      <c r="AP18">
        <v>1.51228987423413</v>
      </c>
      <c r="AQ18">
        <v>1.36274823210084</v>
      </c>
      <c r="AR18">
        <v>1.47108297229485</v>
      </c>
      <c r="AS18">
        <v>1.42909105536168</v>
      </c>
      <c r="AT18">
        <v>1.4325895850804899</v>
      </c>
      <c r="AU18">
        <v>1.40510423651878</v>
      </c>
      <c r="AV18">
        <v>1.5481147535214701</v>
      </c>
      <c r="AW18">
        <v>1.48858565341688</v>
      </c>
      <c r="AX18">
        <v>1.54076114466366</v>
      </c>
      <c r="AY18">
        <v>1.4948284756358901</v>
      </c>
      <c r="AZ18">
        <v>1.55027759994536</v>
      </c>
      <c r="BA18">
        <v>1.48011265386247</v>
      </c>
      <c r="BB18">
        <v>1.5390297126388299</v>
      </c>
      <c r="BC18">
        <v>1.4479228240906901</v>
      </c>
      <c r="BD18">
        <v>1.3984619888886201</v>
      </c>
      <c r="BE18">
        <v>1.3776918210307301</v>
      </c>
      <c r="BF18">
        <v>1.4907746791965399</v>
      </c>
      <c r="BG18">
        <v>1.4467161855738999</v>
      </c>
      <c r="BH18">
        <v>1.48285361023065</v>
      </c>
      <c r="BI18">
        <v>1.46834964774582</v>
      </c>
      <c r="BJ18">
        <v>1.6111876259784199</v>
      </c>
      <c r="BK18">
        <v>1.44727008490105</v>
      </c>
      <c r="BL18">
        <v>1.4913675837487801</v>
      </c>
      <c r="BM18">
        <v>1.45897467962782</v>
      </c>
      <c r="BN18">
        <v>1.5112660164853799</v>
      </c>
      <c r="BO18">
        <v>1.4892251281778</v>
      </c>
      <c r="BP18">
        <v>1.6210429777650299</v>
      </c>
      <c r="BQ18">
        <v>1.5247537178559301</v>
      </c>
      <c r="BR18">
        <v>1.4362938209209599</v>
      </c>
      <c r="BS18">
        <v>1.4087037218795799</v>
      </c>
      <c r="BT18">
        <v>1.4647885117738799</v>
      </c>
      <c r="BU18">
        <v>1.2783982027810199</v>
      </c>
      <c r="BV18">
        <v>1.44070536904115</v>
      </c>
      <c r="BW18">
        <v>1.49813906843609</v>
      </c>
      <c r="BX18">
        <v>1.4374223576954701</v>
      </c>
      <c r="BY18">
        <v>1.4387012956132701</v>
      </c>
      <c r="BZ18">
        <v>1.5259760239928799</v>
      </c>
      <c r="CA18">
        <v>1.50258729941923</v>
      </c>
      <c r="CB18">
        <v>1.48736364564965</v>
      </c>
      <c r="CC18">
        <v>1.4850493831591201</v>
      </c>
      <c r="CD18">
        <v>1.45521277267245</v>
      </c>
      <c r="CE18">
        <v>1.4323348593227001</v>
      </c>
      <c r="CF18">
        <v>1.42958934349975</v>
      </c>
      <c r="CG18">
        <v>1.43170622098891</v>
      </c>
      <c r="CH18">
        <v>1.47603624330952</v>
      </c>
      <c r="CI18">
        <v>1.47038396168257</v>
      </c>
      <c r="CJ18">
        <v>1.4570145767898799</v>
      </c>
      <c r="CK18">
        <v>1.4756116511069299</v>
      </c>
      <c r="CL18">
        <v>1.4588566361150199</v>
      </c>
      <c r="CM18">
        <v>1.4536994848358</v>
      </c>
      <c r="CN18">
        <v>1.4512956466382201</v>
      </c>
      <c r="CO18">
        <v>1.4870991700998599</v>
      </c>
      <c r="CP18">
        <v>1.46033377761955</v>
      </c>
      <c r="CQ18">
        <v>1.42701191485245</v>
      </c>
      <c r="CR18">
        <v>1.48768494147048</v>
      </c>
      <c r="CS18">
        <v>1.40758736354146</v>
      </c>
      <c r="CT18">
        <v>1.45336965470408</v>
      </c>
      <c r="CU18">
        <v>1.4408554783460299</v>
      </c>
      <c r="CV18">
        <v>1.4675269477566999</v>
      </c>
      <c r="CW18">
        <v>1.47649067936573</v>
      </c>
      <c r="CX18">
        <v>1.4570765446443801</v>
      </c>
      <c r="CY18">
        <v>1.4818190373779201</v>
      </c>
      <c r="CZ18">
        <v>1.5092234780773</v>
      </c>
      <c r="DA18">
        <v>1.5309825448772401</v>
      </c>
      <c r="DB18">
        <v>1.43857489407506</v>
      </c>
      <c r="DC18">
        <v>1.4582399994451201</v>
      </c>
      <c r="DD18">
        <v>1.44676966479631</v>
      </c>
      <c r="DE18">
        <v>1.5050631671746499</v>
      </c>
      <c r="DF18">
        <v>1.46146163077405</v>
      </c>
      <c r="DG18">
        <v>1.46403384633745</v>
      </c>
      <c r="DH18">
        <v>1.4671566201573401</v>
      </c>
      <c r="DI18">
        <v>1.48768512902654</v>
      </c>
      <c r="DJ18">
        <v>1.44810877926258</v>
      </c>
      <c r="DK18">
        <v>1.4998331147478801</v>
      </c>
      <c r="DL18">
        <v>1.43386173253974</v>
      </c>
      <c r="DM18">
        <v>1.50590473999874</v>
      </c>
      <c r="DN18">
        <v>1.44838298348855</v>
      </c>
      <c r="DO18">
        <v>1.47552009800507</v>
      </c>
      <c r="DP18">
        <v>1.4446121240958201</v>
      </c>
      <c r="DQ18">
        <v>1.4598333108547401</v>
      </c>
      <c r="DR18">
        <v>1.4364059831331</v>
      </c>
      <c r="DS18">
        <v>1.4365051589164299</v>
      </c>
      <c r="DT18">
        <v>1.448504378362</v>
      </c>
      <c r="DU18">
        <v>1.48629095076162</v>
      </c>
      <c r="DV18">
        <v>1.46668225660411</v>
      </c>
      <c r="DW18">
        <v>1.49657349107607</v>
      </c>
      <c r="DX18">
        <v>1.3561153901079801</v>
      </c>
      <c r="DY18">
        <v>1.3409453717313899</v>
      </c>
      <c r="DZ18">
        <v>1.4412542142553399</v>
      </c>
      <c r="EA18">
        <v>1.4313870085618601</v>
      </c>
      <c r="EB18">
        <v>1.396433987222</v>
      </c>
      <c r="EC18">
        <v>1.47188771532734</v>
      </c>
      <c r="ED18">
        <v>1.48297990046578</v>
      </c>
      <c r="EE18">
        <v>1.4716126588321701</v>
      </c>
      <c r="EF18">
        <v>1.4387918777994</v>
      </c>
      <c r="EG18">
        <v>1.4788848775974801</v>
      </c>
      <c r="EH18">
        <v>1.5018380816987</v>
      </c>
      <c r="EI18">
        <v>1.52235598010137</v>
      </c>
      <c r="EJ18">
        <v>1.39322393844621</v>
      </c>
      <c r="EK18">
        <v>1.4277099913404301</v>
      </c>
      <c r="EL18">
        <v>1.5342101996391799</v>
      </c>
      <c r="EM18">
        <v>1.4938425930602</v>
      </c>
      <c r="EN18">
        <v>1.47596654854075</v>
      </c>
      <c r="EO18">
        <v>1.53854277533251</v>
      </c>
      <c r="EP18">
        <v>1.44123245345536</v>
      </c>
      <c r="EQ18">
        <v>1.420182325669</v>
      </c>
      <c r="ER18">
        <v>1.45071237451873</v>
      </c>
      <c r="ES18">
        <v>1.4565062136790401</v>
      </c>
      <c r="ET18">
        <v>1.4146375156469899</v>
      </c>
      <c r="EU18">
        <v>1.4693980447886801</v>
      </c>
    </row>
    <row r="19" spans="1:151" x14ac:dyDescent="0.45">
      <c r="A19" t="s">
        <v>110</v>
      </c>
      <c r="B19" t="s">
        <v>111</v>
      </c>
      <c r="C19" t="s">
        <v>112</v>
      </c>
      <c r="D19">
        <v>30</v>
      </c>
      <c r="E19">
        <f>COUNTBLANK(H19:EU19)</f>
        <v>0</v>
      </c>
      <c r="F19" s="1" cm="1">
        <f t="array" ref="F19">SUMPRODUCT($H19:$EU19,$H$2:$EU$2)/SUMPRODUCT(--($H19:$EU19&lt;&gt;""),$H$2:$EU$2)</f>
        <v>1.7800525872349802</v>
      </c>
      <c r="G19" s="1" cm="1">
        <f t="array" ref="G19">SUMPRODUCT($H19:$EU19,$G$2:$ET$2)/SUMPRODUCT(--($H19:$EU19&lt;&gt;""),$G$2:$ET$2)</f>
        <v>1.6824646167955841</v>
      </c>
      <c r="H19">
        <v>1.89393375540804</v>
      </c>
      <c r="I19">
        <v>1.6485052546406</v>
      </c>
      <c r="J19">
        <v>2.1811613921358002</v>
      </c>
      <c r="K19">
        <v>1.77722088349975</v>
      </c>
      <c r="L19">
        <v>2.00378609161042</v>
      </c>
      <c r="M19">
        <v>1.7702274147573001</v>
      </c>
      <c r="N19">
        <v>1.88403097497298</v>
      </c>
      <c r="O19">
        <v>1.6269513227736101</v>
      </c>
      <c r="P19">
        <v>2.0193446013137999</v>
      </c>
      <c r="Q19">
        <v>1.76904068946846</v>
      </c>
      <c r="R19">
        <v>1.87855391930756</v>
      </c>
      <c r="S19">
        <v>1.6000620876690499</v>
      </c>
      <c r="T19">
        <v>1.56210140167648</v>
      </c>
      <c r="U19">
        <v>1.55141122037935</v>
      </c>
      <c r="V19">
        <v>1.8467028873019</v>
      </c>
      <c r="W19">
        <v>1.79245345823643</v>
      </c>
      <c r="X19">
        <v>1.7840986684742799</v>
      </c>
      <c r="Y19">
        <v>1.5607149248607</v>
      </c>
      <c r="Z19">
        <v>2.0103186493307699</v>
      </c>
      <c r="AA19">
        <v>1.73005363738017</v>
      </c>
      <c r="AB19">
        <v>1.65293247112495</v>
      </c>
      <c r="AC19">
        <v>1.61870937943168</v>
      </c>
      <c r="AD19">
        <v>1.7772885497925399</v>
      </c>
      <c r="AE19">
        <v>1.6810857293872901</v>
      </c>
      <c r="AF19">
        <v>1.56943041441999</v>
      </c>
      <c r="AG19">
        <v>1.56491539195005</v>
      </c>
      <c r="AH19">
        <v>1.4557474841412801</v>
      </c>
      <c r="AI19">
        <v>1.4391718636773501</v>
      </c>
      <c r="AJ19">
        <v>1.66145941143979</v>
      </c>
      <c r="AK19">
        <v>1.63809696086639</v>
      </c>
      <c r="AL19">
        <v>1.9579239312385801</v>
      </c>
      <c r="AM19">
        <v>1.69331082280806</v>
      </c>
      <c r="AN19">
        <v>1.7883242426697901</v>
      </c>
      <c r="AO19">
        <v>1.56029847894342</v>
      </c>
      <c r="AP19">
        <v>1.9306202758387601</v>
      </c>
      <c r="AQ19">
        <v>1.6718457829372899</v>
      </c>
      <c r="AR19">
        <v>1.78553016812409</v>
      </c>
      <c r="AS19">
        <v>1.72457187600933</v>
      </c>
      <c r="AT19">
        <v>1.62573018286906</v>
      </c>
      <c r="AU19">
        <v>1.55485820604115</v>
      </c>
      <c r="AV19">
        <v>2.1143749322590502</v>
      </c>
      <c r="AW19">
        <v>1.9331423496010101</v>
      </c>
      <c r="AX19">
        <v>1.7946792450393001</v>
      </c>
      <c r="AY19">
        <v>1.7816030199719499</v>
      </c>
      <c r="AZ19">
        <v>1.65500820391197</v>
      </c>
      <c r="BA19">
        <v>1.6318204305010999</v>
      </c>
      <c r="BB19">
        <v>1.5624300090454999</v>
      </c>
      <c r="BC19">
        <v>1.5469349144184401</v>
      </c>
      <c r="BD19">
        <v>1.68554277980558</v>
      </c>
      <c r="BE19">
        <v>1.62911415722367</v>
      </c>
      <c r="BF19">
        <v>2.0156457302259598</v>
      </c>
      <c r="BG19">
        <v>1.85029086101664</v>
      </c>
      <c r="BH19">
        <v>1.7494448330754</v>
      </c>
      <c r="BI19">
        <v>1.62753122119938</v>
      </c>
      <c r="BJ19">
        <v>1.75127661068073</v>
      </c>
      <c r="BK19">
        <v>1.7298079630313099</v>
      </c>
      <c r="BL19">
        <v>1.73918206203697</v>
      </c>
      <c r="BM19">
        <v>1.7672807119595799</v>
      </c>
      <c r="BN19">
        <v>1.93068974448941</v>
      </c>
      <c r="BO19">
        <v>1.83284423388156</v>
      </c>
      <c r="BP19">
        <v>1.76062054564967</v>
      </c>
      <c r="BQ19">
        <v>1.7432738741600899</v>
      </c>
      <c r="BR19">
        <v>1.9394412653298401</v>
      </c>
      <c r="BS19">
        <v>1.7886916466968801</v>
      </c>
      <c r="BT19">
        <v>1.99188669130498</v>
      </c>
      <c r="BU19">
        <v>1.56554813634678</v>
      </c>
      <c r="BV19">
        <v>1.69674574257378</v>
      </c>
      <c r="BW19">
        <v>1.77626516212765</v>
      </c>
      <c r="BX19">
        <v>1.77579695676639</v>
      </c>
      <c r="BY19">
        <v>1.71666870118158</v>
      </c>
      <c r="BZ19">
        <v>1.7932008082868001</v>
      </c>
      <c r="CA19">
        <v>1.7672793870094501</v>
      </c>
      <c r="CB19">
        <v>1.8842354079794701</v>
      </c>
      <c r="CC19">
        <v>1.87716562791723</v>
      </c>
      <c r="CD19">
        <v>1.80026351541995</v>
      </c>
      <c r="CE19">
        <v>1.7200778877827301</v>
      </c>
      <c r="CF19">
        <v>1.67989524573584</v>
      </c>
      <c r="CG19">
        <v>1.7078264075698999</v>
      </c>
      <c r="CH19">
        <v>1.8885861998106399</v>
      </c>
      <c r="CI19">
        <v>1.9037070076415901</v>
      </c>
      <c r="CJ19">
        <v>1.57296745260323</v>
      </c>
      <c r="CK19">
        <v>1.5590089992421401</v>
      </c>
      <c r="CL19">
        <v>1.7010967058073201</v>
      </c>
      <c r="CM19">
        <v>1.7123401367216</v>
      </c>
      <c r="CN19">
        <v>1.77191775898822</v>
      </c>
      <c r="CO19">
        <v>1.76141725737549</v>
      </c>
      <c r="CP19">
        <v>1.67493603309231</v>
      </c>
      <c r="CQ19">
        <v>1.63720069156413</v>
      </c>
      <c r="CR19">
        <v>1.4986212812102799</v>
      </c>
      <c r="CS19">
        <v>1.4707597058135</v>
      </c>
      <c r="CT19">
        <v>1.56743819005975</v>
      </c>
      <c r="CU19">
        <v>1.59662379746181</v>
      </c>
      <c r="CV19">
        <v>1.8157485694027999</v>
      </c>
      <c r="CW19">
        <v>1.7676198662224201</v>
      </c>
      <c r="CX19">
        <v>1.8414624326652</v>
      </c>
      <c r="CY19">
        <v>1.8095360163625001</v>
      </c>
      <c r="CZ19">
        <v>1.8147033787381499</v>
      </c>
      <c r="DA19">
        <v>1.8232325640484299</v>
      </c>
      <c r="DB19">
        <v>1.7212617780302299</v>
      </c>
      <c r="DC19">
        <v>1.72919995417811</v>
      </c>
      <c r="DD19">
        <v>1.7103036208658999</v>
      </c>
      <c r="DE19">
        <v>1.76444871862417</v>
      </c>
      <c r="DF19">
        <v>1.67285950130725</v>
      </c>
      <c r="DG19">
        <v>1.7190901328909201</v>
      </c>
      <c r="DH19">
        <v>1.7185067810387</v>
      </c>
      <c r="DI19">
        <v>1.7507222592398599</v>
      </c>
      <c r="DJ19">
        <v>1.75971993793127</v>
      </c>
      <c r="DK19">
        <v>1.7561710289458301</v>
      </c>
      <c r="DL19">
        <v>1.7217236900802999</v>
      </c>
      <c r="DM19">
        <v>1.7979537177765601</v>
      </c>
      <c r="DN19">
        <v>1.61196536030161</v>
      </c>
      <c r="DO19">
        <v>1.6120606628004801</v>
      </c>
      <c r="DP19">
        <v>1.7008901017853599</v>
      </c>
      <c r="DQ19">
        <v>1.7260877687590399</v>
      </c>
      <c r="DR19">
        <v>1.7712863139419499</v>
      </c>
      <c r="DS19">
        <v>1.7379505339107699</v>
      </c>
      <c r="DT19">
        <v>1.8008967887942899</v>
      </c>
      <c r="DU19">
        <v>1.7560371363159</v>
      </c>
      <c r="DV19">
        <v>1.91067510378753</v>
      </c>
      <c r="DW19">
        <v>1.84466765147474</v>
      </c>
      <c r="DX19">
        <v>1.7689480349626301</v>
      </c>
      <c r="DY19">
        <v>1.5927241185582499</v>
      </c>
      <c r="DZ19">
        <v>1.7850147620547201</v>
      </c>
      <c r="EA19">
        <v>1.72550230474588</v>
      </c>
      <c r="EB19">
        <v>1.7259780993781899</v>
      </c>
      <c r="EC19">
        <v>1.7776479231912401</v>
      </c>
      <c r="ED19">
        <v>1.7948956772504701</v>
      </c>
      <c r="EE19">
        <v>1.75401431918739</v>
      </c>
      <c r="EF19">
        <v>1.66110776457955</v>
      </c>
      <c r="EG19">
        <v>1.6038713213548199</v>
      </c>
      <c r="EH19">
        <v>1.86361252324176</v>
      </c>
      <c r="EI19">
        <v>1.81639899080802</v>
      </c>
      <c r="EJ19">
        <v>1.7373463745887601</v>
      </c>
      <c r="EK19">
        <v>1.7146895616831599</v>
      </c>
      <c r="EL19">
        <v>1.7943759482017001</v>
      </c>
      <c r="EM19">
        <v>1.7788993198090099</v>
      </c>
      <c r="EN19">
        <v>1.7069746305002</v>
      </c>
      <c r="EO19">
        <v>1.7708325348338201</v>
      </c>
      <c r="EP19">
        <v>1.7562497413592499</v>
      </c>
      <c r="EQ19">
        <v>1.68150640216102</v>
      </c>
      <c r="ER19">
        <v>1.7949249012895101</v>
      </c>
      <c r="ES19">
        <v>1.80521471960626</v>
      </c>
      <c r="ET19">
        <v>1.7962473656904201</v>
      </c>
      <c r="EU19">
        <v>1.7845392134787099</v>
      </c>
    </row>
    <row r="20" spans="1:151" x14ac:dyDescent="0.45">
      <c r="A20" t="s">
        <v>139</v>
      </c>
      <c r="B20" t="s">
        <v>156</v>
      </c>
      <c r="C20" t="s">
        <v>140</v>
      </c>
      <c r="D20">
        <v>30</v>
      </c>
      <c r="E20">
        <f>COUNTBLANK(H20:EU20)</f>
        <v>0</v>
      </c>
      <c r="F20" s="1" cm="1">
        <f t="array" ref="F20">SUMPRODUCT($H20:$EU20,$H$2:$EU$2)/SUMPRODUCT(--($H20:$EU20&lt;&gt;""),$H$2:$EU$2)</f>
        <v>1.2248524106117049</v>
      </c>
      <c r="G20" s="1" cm="1">
        <f t="array" ref="G20">SUMPRODUCT($H20:$EU20,$G$2:$ET$2)/SUMPRODUCT(--($H20:$EU20&lt;&gt;""),$G$2:$ET$2)</f>
        <v>1.1656945308556368</v>
      </c>
      <c r="H20">
        <v>1.1069398528892</v>
      </c>
      <c r="I20">
        <v>1.11185096930083</v>
      </c>
      <c r="J20">
        <v>1.1306861144422999</v>
      </c>
      <c r="K20">
        <v>1.1150526275795301</v>
      </c>
      <c r="L20">
        <v>1.1152890266548601</v>
      </c>
      <c r="M20">
        <v>1.1083762269411599</v>
      </c>
      <c r="N20">
        <v>1.1383070032168201</v>
      </c>
      <c r="O20">
        <v>1.1353654483711799</v>
      </c>
      <c r="P20">
        <v>1.11632882136971</v>
      </c>
      <c r="Q20">
        <v>1.1115931044262699</v>
      </c>
      <c r="R20">
        <v>1.1216276350794301</v>
      </c>
      <c r="S20">
        <v>1.1173394848581899</v>
      </c>
      <c r="T20">
        <v>1.14114139743777</v>
      </c>
      <c r="U20">
        <v>1.1641034653314899</v>
      </c>
      <c r="V20">
        <v>1.15377615665476</v>
      </c>
      <c r="W20">
        <v>1.1327804797852801</v>
      </c>
      <c r="X20">
        <v>1.12526131255522</v>
      </c>
      <c r="Y20">
        <v>1.0470968624069299</v>
      </c>
      <c r="Z20">
        <v>1.1303614806542699</v>
      </c>
      <c r="AA20">
        <v>1.14159661927587</v>
      </c>
      <c r="AB20">
        <v>1.1845725216368299</v>
      </c>
      <c r="AC20">
        <v>1.16744685892189</v>
      </c>
      <c r="AD20">
        <v>1.2533915141778</v>
      </c>
      <c r="AE20">
        <v>1.1437070404398499</v>
      </c>
      <c r="AF20">
        <v>1.14481430389897</v>
      </c>
      <c r="AG20">
        <v>1.1554202096405299</v>
      </c>
      <c r="AH20">
        <v>1.14461354106891</v>
      </c>
      <c r="AI20">
        <v>1.0798886940113399</v>
      </c>
      <c r="AJ20">
        <v>1.31741324258028</v>
      </c>
      <c r="AK20">
        <v>1.2162834737016801</v>
      </c>
      <c r="AL20">
        <v>1.2541409061597</v>
      </c>
      <c r="AM20">
        <v>1.16278296139371</v>
      </c>
      <c r="AN20">
        <v>1.3937944883367701</v>
      </c>
      <c r="AO20">
        <v>1.18096573604042</v>
      </c>
      <c r="AP20">
        <v>1.2401844480117199</v>
      </c>
      <c r="AQ20">
        <v>1.1142255977895299</v>
      </c>
      <c r="AR20">
        <v>1.2913488847049801</v>
      </c>
      <c r="AS20">
        <v>1.16826761771862</v>
      </c>
      <c r="AT20">
        <v>1.20017629506851</v>
      </c>
      <c r="AU20">
        <v>1.1762201019216101</v>
      </c>
      <c r="AV20">
        <v>1.4494219391999399</v>
      </c>
      <c r="AW20">
        <v>1.2654481882023001</v>
      </c>
      <c r="AX20">
        <v>1.1362455567871399</v>
      </c>
      <c r="AY20">
        <v>1.1465020622643101</v>
      </c>
      <c r="AZ20">
        <v>1.1507204989755799</v>
      </c>
      <c r="BA20">
        <v>1.16927780029935</v>
      </c>
      <c r="BB20">
        <v>1.1498682069691</v>
      </c>
      <c r="BC20">
        <v>1.1271170401124599</v>
      </c>
      <c r="BD20">
        <v>1.4680298920380099</v>
      </c>
      <c r="BE20">
        <v>1.2458425197332801</v>
      </c>
      <c r="BF20">
        <v>1.2523295275253401</v>
      </c>
      <c r="BG20">
        <v>1.1830432543588001</v>
      </c>
      <c r="BH20">
        <v>1.1839189792270399</v>
      </c>
      <c r="BI20">
        <v>1.1446247447248299</v>
      </c>
      <c r="BJ20">
        <v>1.2024035883736599</v>
      </c>
      <c r="BK20">
        <v>1.12792878204484</v>
      </c>
      <c r="BL20">
        <v>1.1773796109354699</v>
      </c>
      <c r="BM20">
        <v>1.17816460414197</v>
      </c>
      <c r="BN20">
        <v>1.2273788166308699</v>
      </c>
      <c r="BO20">
        <v>1.18827447227115</v>
      </c>
      <c r="BP20">
        <v>1.4570747424491799</v>
      </c>
      <c r="BQ20">
        <v>1.2673955728152899</v>
      </c>
      <c r="BR20">
        <v>1.2828594267640501</v>
      </c>
      <c r="BS20">
        <v>1.2115679835550801</v>
      </c>
      <c r="BT20">
        <v>1.20606279450752</v>
      </c>
      <c r="BU20">
        <v>1.07892728977328</v>
      </c>
      <c r="BV20">
        <v>1.1535682597332899</v>
      </c>
      <c r="BW20">
        <v>1.2205261763222399</v>
      </c>
      <c r="BX20">
        <v>1.16680042018552</v>
      </c>
      <c r="BY20">
        <v>1.1595636756615999</v>
      </c>
      <c r="BZ20">
        <v>1.16707143306538</v>
      </c>
      <c r="CA20">
        <v>1.19374032295903</v>
      </c>
      <c r="CB20">
        <v>1.22177284022872</v>
      </c>
      <c r="CC20">
        <v>1.2009407311381399</v>
      </c>
      <c r="CD20">
        <v>1.1720322008913799</v>
      </c>
      <c r="CE20">
        <v>1.13533320841871</v>
      </c>
      <c r="CF20">
        <v>1.1255087752384301</v>
      </c>
      <c r="CG20">
        <v>1.1543294694919399</v>
      </c>
      <c r="CH20">
        <v>1.1914158358987701</v>
      </c>
      <c r="CI20">
        <v>1.1874259798772</v>
      </c>
      <c r="CJ20">
        <v>1.12013913410688</v>
      </c>
      <c r="CK20">
        <v>1.1438913359063101</v>
      </c>
      <c r="CL20">
        <v>1.1576483003249001</v>
      </c>
      <c r="CM20">
        <v>1.1675871875039601</v>
      </c>
      <c r="CN20">
        <v>1.1648414577337201</v>
      </c>
      <c r="CO20">
        <v>1.1980591229278399</v>
      </c>
      <c r="CP20">
        <v>1.2471323518334501</v>
      </c>
      <c r="CQ20">
        <v>1.1869403638918199</v>
      </c>
      <c r="CR20">
        <v>1.1277753730917599</v>
      </c>
      <c r="CS20">
        <v>1.1099619270260199</v>
      </c>
      <c r="CT20">
        <v>1.14386850114727</v>
      </c>
      <c r="CU20">
        <v>1.16560517019018</v>
      </c>
      <c r="CV20">
        <v>1.2266655079711699</v>
      </c>
      <c r="CW20">
        <v>1.1989229954118601</v>
      </c>
      <c r="CX20">
        <v>1.2623475570912299</v>
      </c>
      <c r="CY20">
        <v>1.2332354844792299</v>
      </c>
      <c r="CZ20">
        <v>1.1597442164248599</v>
      </c>
      <c r="DA20">
        <v>1.21670020490881</v>
      </c>
      <c r="DB20">
        <v>1.1402464623931601</v>
      </c>
      <c r="DC20">
        <v>1.14312558638503</v>
      </c>
      <c r="DD20">
        <v>1.1318182369402601</v>
      </c>
      <c r="DE20">
        <v>1.1773521646798799</v>
      </c>
      <c r="DF20">
        <v>1.24845454163716</v>
      </c>
      <c r="DG20">
        <v>1.18104224972355</v>
      </c>
      <c r="DH20">
        <v>1.1580927920596</v>
      </c>
      <c r="DI20">
        <v>1.1874359701464501</v>
      </c>
      <c r="DJ20">
        <v>1.1501836212722301</v>
      </c>
      <c r="DK20">
        <v>1.19410212320667</v>
      </c>
      <c r="DL20">
        <v>1.1530205524884001</v>
      </c>
      <c r="DM20">
        <v>1.2222207525386299</v>
      </c>
      <c r="DN20">
        <v>1.17229981529081</v>
      </c>
      <c r="DO20">
        <v>1.18015365524751</v>
      </c>
      <c r="DP20">
        <v>1.1634864233531199</v>
      </c>
      <c r="DQ20">
        <v>1.1524167318879801</v>
      </c>
      <c r="DR20">
        <v>1.1790189264769599</v>
      </c>
      <c r="DS20">
        <v>1.1702298894657499</v>
      </c>
      <c r="DT20">
        <v>1.1789189437269501</v>
      </c>
      <c r="DU20">
        <v>1.1880340083312999</v>
      </c>
      <c r="DV20">
        <v>1.1986560788201399</v>
      </c>
      <c r="DW20">
        <v>1.19193574686943</v>
      </c>
      <c r="DX20">
        <v>1.1487628070035201</v>
      </c>
      <c r="DY20">
        <v>1.0622645227680201</v>
      </c>
      <c r="DZ20">
        <v>1.1694938947159199</v>
      </c>
      <c r="EA20">
        <v>1.15746513040731</v>
      </c>
      <c r="EB20">
        <v>1.1917368335659899</v>
      </c>
      <c r="EC20">
        <v>1.20545059418195</v>
      </c>
      <c r="ED20">
        <v>1.14522520508953</v>
      </c>
      <c r="EE20">
        <v>1.1755470663373699</v>
      </c>
      <c r="EF20">
        <v>1.22841666095447</v>
      </c>
      <c r="EG20">
        <v>1.20276960251287</v>
      </c>
      <c r="EH20">
        <v>1.22878492687046</v>
      </c>
      <c r="EI20">
        <v>1.2249616760978499</v>
      </c>
      <c r="EJ20">
        <v>1.1939008568057501</v>
      </c>
      <c r="EK20">
        <v>1.1547585170031001</v>
      </c>
      <c r="EL20">
        <v>1.2213920711467401</v>
      </c>
      <c r="EM20">
        <v>1.1950634918411001</v>
      </c>
      <c r="EN20">
        <v>1.18547906537167</v>
      </c>
      <c r="EO20">
        <v>1.24663478494821</v>
      </c>
      <c r="EP20">
        <v>1.19352784544057</v>
      </c>
      <c r="EQ20">
        <v>1.1475034211927</v>
      </c>
      <c r="ER20">
        <v>1.2206136826809799</v>
      </c>
      <c r="ES20">
        <v>1.1790498411569901</v>
      </c>
      <c r="ET20">
        <v>1.2425741967459401</v>
      </c>
      <c r="EU20">
        <v>1.23450028497719</v>
      </c>
    </row>
    <row r="21" spans="1:151" x14ac:dyDescent="0.45">
      <c r="A21" t="s">
        <v>119</v>
      </c>
      <c r="B21" t="s">
        <v>120</v>
      </c>
      <c r="C21" t="s">
        <v>95</v>
      </c>
      <c r="D21">
        <v>30</v>
      </c>
      <c r="E21">
        <f>COUNTBLANK(H21:EU21)</f>
        <v>0</v>
      </c>
      <c r="F21" s="1" cm="1">
        <f t="array" ref="F21">SUMPRODUCT($H21:$EU21,$H$2:$EU$2)/SUMPRODUCT(--($H21:$EU21&lt;&gt;""),$H$2:$EU$2)</f>
        <v>1.3068563843571785</v>
      </c>
      <c r="G21" s="1" cm="1">
        <f t="array" ref="G21">SUMPRODUCT($H21:$EU21,$G$2:$ET$2)/SUMPRODUCT(--($H21:$EU21&lt;&gt;""),$G$2:$ET$2)</f>
        <v>1.2885316926058616</v>
      </c>
      <c r="H21">
        <v>1.34958695049559</v>
      </c>
      <c r="I21">
        <v>1.2472140549353401</v>
      </c>
      <c r="J21">
        <v>1.4333802287547599</v>
      </c>
      <c r="K21">
        <v>1.28485231509798</v>
      </c>
      <c r="L21">
        <v>1.383014086789</v>
      </c>
      <c r="M21">
        <v>1.27959480896839</v>
      </c>
      <c r="N21">
        <v>1.4130591929209</v>
      </c>
      <c r="O21">
        <v>1.3075715048342</v>
      </c>
      <c r="P21">
        <v>1.3832341483733499</v>
      </c>
      <c r="Q21">
        <v>1.27628411812219</v>
      </c>
      <c r="R21">
        <v>1.3955692598938001</v>
      </c>
      <c r="S21">
        <v>1.2854508506050799</v>
      </c>
      <c r="T21">
        <v>1.30809507640792</v>
      </c>
      <c r="U21">
        <v>1.3056997868125699</v>
      </c>
      <c r="V21">
        <v>1.3767019219925001</v>
      </c>
      <c r="W21">
        <v>1.3033698324846801</v>
      </c>
      <c r="X21">
        <v>1.29340174218375</v>
      </c>
      <c r="Y21">
        <v>1.1755192844706599</v>
      </c>
      <c r="Z21">
        <v>1.3239041052765601</v>
      </c>
      <c r="AA21">
        <v>1.2935958983840199</v>
      </c>
      <c r="AB21">
        <v>1.32018889637435</v>
      </c>
      <c r="AC21">
        <v>1.3289596778449899</v>
      </c>
      <c r="AD21">
        <v>1.2809982958683801</v>
      </c>
      <c r="AE21">
        <v>1.2217450825629901</v>
      </c>
      <c r="AF21">
        <v>1.29849777943043</v>
      </c>
      <c r="AG21">
        <v>1.30906130002332</v>
      </c>
      <c r="AH21">
        <v>1.2888186061147999</v>
      </c>
      <c r="AI21">
        <v>1.23750296256945</v>
      </c>
      <c r="AJ21">
        <v>1.3036818629018501</v>
      </c>
      <c r="AK21">
        <v>1.3235783627369</v>
      </c>
      <c r="AL21">
        <v>1.2645795788259899</v>
      </c>
      <c r="AM21">
        <v>1.26493807145306</v>
      </c>
      <c r="AN21">
        <v>1.30275964879555</v>
      </c>
      <c r="AO21">
        <v>1.28845843027102</v>
      </c>
      <c r="AP21">
        <v>1.3095151437866701</v>
      </c>
      <c r="AQ21">
        <v>1.2259404358048001</v>
      </c>
      <c r="AR21">
        <v>1.3040784922066599</v>
      </c>
      <c r="AS21">
        <v>1.2908784187811699</v>
      </c>
      <c r="AT21">
        <v>1.29770355078039</v>
      </c>
      <c r="AU21">
        <v>1.2859765511082699</v>
      </c>
      <c r="AV21">
        <v>1.32838667449294</v>
      </c>
      <c r="AW21">
        <v>1.3319766844447001</v>
      </c>
      <c r="AX21">
        <v>1.2892534595099401</v>
      </c>
      <c r="AY21">
        <v>1.3142569511103199</v>
      </c>
      <c r="AZ21">
        <v>1.3012492152614299</v>
      </c>
      <c r="BA21">
        <v>1.3077681350100501</v>
      </c>
      <c r="BB21">
        <v>1.3047009632464099</v>
      </c>
      <c r="BC21">
        <v>1.2808414346369199</v>
      </c>
      <c r="BD21">
        <v>1.28391433124348</v>
      </c>
      <c r="BE21">
        <v>1.2849966892578299</v>
      </c>
      <c r="BF21">
        <v>1.2809584864669501</v>
      </c>
      <c r="BG21">
        <v>1.3052937995399201</v>
      </c>
      <c r="BH21">
        <v>1.2873879810821001</v>
      </c>
      <c r="BI21">
        <v>1.30396942709719</v>
      </c>
      <c r="BJ21">
        <v>1.2795412429224999</v>
      </c>
      <c r="BK21">
        <v>1.25061132636421</v>
      </c>
      <c r="BL21">
        <v>1.3064852759466701</v>
      </c>
      <c r="BM21">
        <v>1.2927774814639501</v>
      </c>
      <c r="BN21">
        <v>1.31161424128473</v>
      </c>
      <c r="BO21">
        <v>1.32309934032746</v>
      </c>
      <c r="BP21">
        <v>1.37690440688916</v>
      </c>
      <c r="BQ21">
        <v>1.31363771380491</v>
      </c>
      <c r="BR21">
        <v>1.28934862787355</v>
      </c>
      <c r="BS21">
        <v>1.3087537644226499</v>
      </c>
      <c r="BT21">
        <v>1.34682587710684</v>
      </c>
      <c r="BU21">
        <v>1.1577594763611101</v>
      </c>
      <c r="BV21">
        <v>1.2910081299787901</v>
      </c>
      <c r="BW21">
        <v>1.35193965862121</v>
      </c>
      <c r="BX21">
        <v>1.28740900591509</v>
      </c>
      <c r="BY21">
        <v>1.29197656557027</v>
      </c>
      <c r="BZ21">
        <v>1.3149612490956999</v>
      </c>
      <c r="CA21">
        <v>1.3345407143744801</v>
      </c>
      <c r="CB21">
        <v>1.2807434864041001</v>
      </c>
      <c r="CC21">
        <v>1.3402128151299399</v>
      </c>
      <c r="CD21">
        <v>1.2999746321108401</v>
      </c>
      <c r="CE21">
        <v>1.27439055836635</v>
      </c>
      <c r="CF21">
        <v>1.28265723497613</v>
      </c>
      <c r="CG21">
        <v>1.29009725468949</v>
      </c>
      <c r="CH21">
        <v>1.2862641467400799</v>
      </c>
      <c r="CI21">
        <v>1.32283163338793</v>
      </c>
      <c r="CJ21">
        <v>1.30191845649987</v>
      </c>
      <c r="CK21">
        <v>1.3242804013521501</v>
      </c>
      <c r="CL21">
        <v>1.2858384688957201</v>
      </c>
      <c r="CM21">
        <v>1.30308164864989</v>
      </c>
      <c r="CN21">
        <v>1.2994117487205601</v>
      </c>
      <c r="CO21">
        <v>1.3465233871811899</v>
      </c>
      <c r="CP21">
        <v>1.3019699904614499</v>
      </c>
      <c r="CQ21">
        <v>1.28103158185187</v>
      </c>
      <c r="CR21">
        <v>1.2968703741049901</v>
      </c>
      <c r="CS21">
        <v>1.2542307464709701</v>
      </c>
      <c r="CT21">
        <v>1.2926985450220001</v>
      </c>
      <c r="CU21">
        <v>1.3045678743726199</v>
      </c>
      <c r="CV21">
        <v>1.29042154880354</v>
      </c>
      <c r="CW21">
        <v>1.3310930545333699</v>
      </c>
      <c r="CX21">
        <v>1.2962272131932799</v>
      </c>
      <c r="CY21">
        <v>1.33707061595513</v>
      </c>
      <c r="CZ21">
        <v>1.3043394377345501</v>
      </c>
      <c r="DA21">
        <v>1.36599530111065</v>
      </c>
      <c r="DB21">
        <v>1.2886133608222201</v>
      </c>
      <c r="DC21">
        <v>1.3129700396528601</v>
      </c>
      <c r="DD21">
        <v>1.29488983360625</v>
      </c>
      <c r="DE21">
        <v>1.3539301058837701</v>
      </c>
      <c r="DF21">
        <v>1.2724789289163501</v>
      </c>
      <c r="DG21">
        <v>1.31752320010844</v>
      </c>
      <c r="DH21">
        <v>1.28646971013113</v>
      </c>
      <c r="DI21">
        <v>1.3277535266567599</v>
      </c>
      <c r="DJ21">
        <v>1.2969682839060599</v>
      </c>
      <c r="DK21">
        <v>1.3441335084391599</v>
      </c>
      <c r="DL21">
        <v>1.29558197799113</v>
      </c>
      <c r="DM21">
        <v>1.3627975343474299</v>
      </c>
      <c r="DN21">
        <v>1.31110743996555</v>
      </c>
      <c r="DO21">
        <v>1.3230376825724399</v>
      </c>
      <c r="DP21">
        <v>1.29320661762825</v>
      </c>
      <c r="DQ21">
        <v>1.3161731990768499</v>
      </c>
      <c r="DR21">
        <v>1.2924685786072401</v>
      </c>
      <c r="DS21">
        <v>1.2954624155805801</v>
      </c>
      <c r="DT21">
        <v>1.28971956653371</v>
      </c>
      <c r="DU21">
        <v>1.32881156639326</v>
      </c>
      <c r="DV21">
        <v>1.2919172023060601</v>
      </c>
      <c r="DW21">
        <v>1.32174257786372</v>
      </c>
      <c r="DX21">
        <v>1.24005412373173</v>
      </c>
      <c r="DY21">
        <v>1.2060504182682199</v>
      </c>
      <c r="DZ21">
        <v>1.29242470945175</v>
      </c>
      <c r="EA21">
        <v>1.2842866505363599</v>
      </c>
      <c r="EB21">
        <v>1.26696492863416</v>
      </c>
      <c r="EC21">
        <v>1.3373870447338601</v>
      </c>
      <c r="ED21">
        <v>1.2997453713880001</v>
      </c>
      <c r="EE21">
        <v>1.30537820001092</v>
      </c>
      <c r="EF21">
        <v>1.29347550003555</v>
      </c>
      <c r="EG21">
        <v>1.3380451964031099</v>
      </c>
      <c r="EH21">
        <v>1.3120814032781101</v>
      </c>
      <c r="EI21">
        <v>1.35661630532388</v>
      </c>
      <c r="EJ21">
        <v>1.27736629036861</v>
      </c>
      <c r="EK21">
        <v>1.2886810924015799</v>
      </c>
      <c r="EL21">
        <v>1.3119197363992401</v>
      </c>
      <c r="EM21">
        <v>1.3191481218533301</v>
      </c>
      <c r="EN21">
        <v>1.3263674629189299</v>
      </c>
      <c r="EO21">
        <v>1.39832293255212</v>
      </c>
      <c r="EP21">
        <v>1.29762223539803</v>
      </c>
      <c r="EQ21">
        <v>1.2746323377270099</v>
      </c>
      <c r="ER21">
        <v>1.29727724304183</v>
      </c>
      <c r="ES21">
        <v>1.3038161738773</v>
      </c>
      <c r="ET21">
        <v>1.3155393013411101</v>
      </c>
      <c r="EU21">
        <v>1.3295913644267101</v>
      </c>
    </row>
    <row r="22" spans="1:151" x14ac:dyDescent="0.45">
      <c r="A22" t="s">
        <v>155</v>
      </c>
      <c r="B22" t="s">
        <v>91</v>
      </c>
      <c r="C22" t="s">
        <v>134</v>
      </c>
      <c r="D22">
        <v>30</v>
      </c>
      <c r="E22">
        <f>COUNTBLANK(H22:EU22)</f>
        <v>0</v>
      </c>
      <c r="F22" s="1" cm="1">
        <f t="array" ref="F22">SUMPRODUCT($H22:$EU22,$H$2:$EU$2)/SUMPRODUCT(--($H22:$EU22&lt;&gt;""),$H$2:$EU$2)</f>
        <v>1.4554131488530659</v>
      </c>
      <c r="G22" s="1" cm="1">
        <f t="array" ref="G22">SUMPRODUCT($H22:$EU22,$G$2:$ET$2)/SUMPRODUCT(--($H22:$EU22&lt;&gt;""),$G$2:$ET$2)</f>
        <v>1.3023809115009086</v>
      </c>
      <c r="H22">
        <v>1.5490917267223501</v>
      </c>
      <c r="I22">
        <v>1.2289537954588301</v>
      </c>
      <c r="J22">
        <v>1.3913357810281699</v>
      </c>
      <c r="K22">
        <v>1.2354229533555501</v>
      </c>
      <c r="L22">
        <v>1.4051793697621799</v>
      </c>
      <c r="M22">
        <v>1.21869472867085</v>
      </c>
      <c r="N22">
        <v>1.4304074949943699</v>
      </c>
      <c r="O22">
        <v>1.2576619562805</v>
      </c>
      <c r="P22">
        <v>1.3946422784430801</v>
      </c>
      <c r="Q22">
        <v>1.22471294744923</v>
      </c>
      <c r="R22">
        <v>1.39244352235703</v>
      </c>
      <c r="S22">
        <v>1.2356093912759201</v>
      </c>
      <c r="T22">
        <v>1.41077569304349</v>
      </c>
      <c r="U22">
        <v>1.27891715268397</v>
      </c>
      <c r="V22">
        <v>1.42202288793152</v>
      </c>
      <c r="W22">
        <v>1.2718039894979301</v>
      </c>
      <c r="X22">
        <v>1.48356363823049</v>
      </c>
      <c r="Y22">
        <v>1.1720624080159601</v>
      </c>
      <c r="Z22">
        <v>1.4372113321076001</v>
      </c>
      <c r="AA22">
        <v>1.31817461347848</v>
      </c>
      <c r="AB22">
        <v>1.44056228005054</v>
      </c>
      <c r="AC22">
        <v>1.32231668295772</v>
      </c>
      <c r="AD22">
        <v>1.86811722280756</v>
      </c>
      <c r="AE22">
        <v>1.33657848474606</v>
      </c>
      <c r="AF22">
        <v>1.35913549517321</v>
      </c>
      <c r="AG22">
        <v>1.3305876706147499</v>
      </c>
      <c r="AH22">
        <v>1.6228029947050699</v>
      </c>
      <c r="AI22">
        <v>1.2729945801132001</v>
      </c>
      <c r="AJ22">
        <v>1.3703451201391199</v>
      </c>
      <c r="AK22">
        <v>1.3325709434360999</v>
      </c>
      <c r="AL22">
        <v>1.55362406523047</v>
      </c>
      <c r="AM22">
        <v>1.2463931951351199</v>
      </c>
      <c r="AN22">
        <v>1.42097394335414</v>
      </c>
      <c r="AO22">
        <v>1.3014426467612299</v>
      </c>
      <c r="AP22">
        <v>1.6255234873591899</v>
      </c>
      <c r="AQ22">
        <v>1.2540935019664201</v>
      </c>
      <c r="AR22">
        <v>1.3932813290788999</v>
      </c>
      <c r="AS22">
        <v>1.2957313754395601</v>
      </c>
      <c r="AT22">
        <v>1.3455066176555299</v>
      </c>
      <c r="AU22">
        <v>1.2735080411970201</v>
      </c>
      <c r="AV22">
        <v>1.7499852905365301</v>
      </c>
      <c r="AW22">
        <v>1.4000123869165999</v>
      </c>
      <c r="AX22">
        <v>1.34246879962411</v>
      </c>
      <c r="AY22">
        <v>1.29375649377122</v>
      </c>
      <c r="AZ22">
        <v>1.3275298158361699</v>
      </c>
      <c r="BA22">
        <v>1.2835297578671601</v>
      </c>
      <c r="BB22">
        <v>1.3985212377246601</v>
      </c>
      <c r="BC22">
        <v>1.2967107297676701</v>
      </c>
      <c r="BD22">
        <v>1.82855468200982</v>
      </c>
      <c r="BE22">
        <v>1.44111043709072</v>
      </c>
      <c r="BF22">
        <v>1.37790488569085</v>
      </c>
      <c r="BG22">
        <v>1.3055205526535201</v>
      </c>
      <c r="BH22">
        <v>1.3256880333260499</v>
      </c>
      <c r="BI22">
        <v>1.2699319584037401</v>
      </c>
      <c r="BJ22">
        <v>1.35391802165413</v>
      </c>
      <c r="BK22">
        <v>1.2303300807595401</v>
      </c>
      <c r="BL22">
        <v>1.3885812111093601</v>
      </c>
      <c r="BM22">
        <v>1.3523365647313299</v>
      </c>
      <c r="BN22">
        <v>1.3958052101454701</v>
      </c>
      <c r="BO22">
        <v>1.36260907743207</v>
      </c>
      <c r="BP22">
        <v>1.5060118081656799</v>
      </c>
      <c r="BQ22">
        <v>1.3549942241769</v>
      </c>
      <c r="BR22">
        <v>1.3382265067885699</v>
      </c>
      <c r="BS22">
        <v>1.30088519660014</v>
      </c>
      <c r="BT22">
        <v>1.7974584102581299</v>
      </c>
      <c r="BU22">
        <v>1.2335436617978499</v>
      </c>
      <c r="BV22">
        <v>1.3196096784928599</v>
      </c>
      <c r="BW22">
        <v>1.3531735862732499</v>
      </c>
      <c r="BX22">
        <v>1.3153806322547501</v>
      </c>
      <c r="BY22">
        <v>1.3041021124363901</v>
      </c>
      <c r="BZ22">
        <v>1.34124480499984</v>
      </c>
      <c r="CA22">
        <v>1.33378913470796</v>
      </c>
      <c r="CB22">
        <v>1.3213206361776599</v>
      </c>
      <c r="CC22">
        <v>1.3426211389026801</v>
      </c>
      <c r="CD22">
        <v>1.3523600599510499</v>
      </c>
      <c r="CE22">
        <v>1.27276745152473</v>
      </c>
      <c r="CF22">
        <v>1.3363547249188401</v>
      </c>
      <c r="CG22">
        <v>1.3258872168581499</v>
      </c>
      <c r="CH22">
        <v>1.3460140425539999</v>
      </c>
      <c r="CI22">
        <v>1.3477647526517</v>
      </c>
      <c r="CJ22">
        <v>1.3071444390754601</v>
      </c>
      <c r="CK22">
        <v>1.31723386878617</v>
      </c>
      <c r="CL22">
        <v>1.34333392408387</v>
      </c>
      <c r="CM22">
        <v>1.32835747265647</v>
      </c>
      <c r="CN22">
        <v>1.3080575937285699</v>
      </c>
      <c r="CO22">
        <v>1.3038622974554599</v>
      </c>
      <c r="CP22">
        <v>1.35478056991799</v>
      </c>
      <c r="CQ22">
        <v>1.27369570543585</v>
      </c>
      <c r="CR22">
        <v>1.3241605071415301</v>
      </c>
      <c r="CS22">
        <v>1.2137501296351301</v>
      </c>
      <c r="CT22">
        <v>1.3058425363948301</v>
      </c>
      <c r="CU22">
        <v>1.29530426027054</v>
      </c>
      <c r="CV22">
        <v>1.3523138078047601</v>
      </c>
      <c r="CW22">
        <v>1.3340015599261501</v>
      </c>
      <c r="CX22">
        <v>1.3229686594876799</v>
      </c>
      <c r="CY22">
        <v>1.31635146085281</v>
      </c>
      <c r="CZ22">
        <v>1.35124477109879</v>
      </c>
      <c r="DA22">
        <v>1.3937115397052</v>
      </c>
      <c r="DB22">
        <v>1.2725752860841499</v>
      </c>
      <c r="DC22">
        <v>1.2780329333134099</v>
      </c>
      <c r="DD22">
        <v>1.33740272654576</v>
      </c>
      <c r="DE22">
        <v>1.36062443741313</v>
      </c>
      <c r="DF22">
        <v>1.3123534269563999</v>
      </c>
      <c r="DG22">
        <v>1.3141229486035699</v>
      </c>
      <c r="DH22">
        <v>1.3214778534576599</v>
      </c>
      <c r="DI22">
        <v>1.3183818485882799</v>
      </c>
      <c r="DJ22">
        <v>1.30469572116543</v>
      </c>
      <c r="DK22">
        <v>1.3562121328249801</v>
      </c>
      <c r="DL22">
        <v>1.3158973940560701</v>
      </c>
      <c r="DM22">
        <v>1.3842183504877801</v>
      </c>
      <c r="DN22">
        <v>1.3576090053244301</v>
      </c>
      <c r="DO22">
        <v>1.3474503168704199</v>
      </c>
      <c r="DP22">
        <v>1.33277986213023</v>
      </c>
      <c r="DQ22">
        <v>1.3397264765797301</v>
      </c>
      <c r="DR22">
        <v>1.33901187452822</v>
      </c>
      <c r="DS22">
        <v>1.28753004332237</v>
      </c>
      <c r="DT22">
        <v>1.32833664571646</v>
      </c>
      <c r="DU22">
        <v>1.35175142803174</v>
      </c>
      <c r="DV22">
        <v>1.31973447089456</v>
      </c>
      <c r="DW22">
        <v>1.33952723766779</v>
      </c>
      <c r="DX22">
        <v>1.2216987782972999</v>
      </c>
      <c r="DY22">
        <v>1.1923942968869801</v>
      </c>
      <c r="DZ22">
        <v>1.3454424149233</v>
      </c>
      <c r="EA22">
        <v>1.2870207160293701</v>
      </c>
      <c r="EB22">
        <v>1.30596656975199</v>
      </c>
      <c r="EC22">
        <v>1.36779328102885</v>
      </c>
      <c r="ED22">
        <v>1.3249313149847299</v>
      </c>
      <c r="EE22">
        <v>1.3224403507568101</v>
      </c>
      <c r="EF22">
        <v>1.30872110330687</v>
      </c>
      <c r="EG22">
        <v>1.3370332336678199</v>
      </c>
      <c r="EH22">
        <v>1.3257759756518599</v>
      </c>
      <c r="EI22">
        <v>1.3382222484969699</v>
      </c>
      <c r="EJ22">
        <v>1.24583641124494</v>
      </c>
      <c r="EK22">
        <v>1.27037623947172</v>
      </c>
      <c r="EL22">
        <v>1.35094568474756</v>
      </c>
      <c r="EM22">
        <v>1.33881936812582</v>
      </c>
      <c r="EN22">
        <v>1.2728884499829201</v>
      </c>
      <c r="EO22">
        <v>1.31452711454634</v>
      </c>
      <c r="EP22">
        <v>1.31573531027613</v>
      </c>
      <c r="EQ22">
        <v>1.26601985076607</v>
      </c>
      <c r="ER22">
        <v>1.2925360209338099</v>
      </c>
      <c r="ES22">
        <v>1.2901781637721501</v>
      </c>
      <c r="ET22">
        <v>1.36469722677376</v>
      </c>
      <c r="EU22">
        <v>1.3400135944418601</v>
      </c>
    </row>
    <row r="23" spans="1:151" x14ac:dyDescent="0.45">
      <c r="A23" t="s">
        <v>121</v>
      </c>
      <c r="B23" t="s">
        <v>91</v>
      </c>
      <c r="C23" t="s">
        <v>122</v>
      </c>
      <c r="D23">
        <v>30</v>
      </c>
      <c r="E23">
        <f>COUNTBLANK(H23:EU23)</f>
        <v>0</v>
      </c>
      <c r="F23" s="1" cm="1">
        <f t="array" ref="F23">SUMPRODUCT($H23:$EU23,$H$2:$EU$2)/SUMPRODUCT(--($H23:$EU23&lt;&gt;""),$H$2:$EU$2)</f>
        <v>1.6912807602278237</v>
      </c>
      <c r="G23" s="1" cm="1">
        <f t="array" ref="G23">SUMPRODUCT($H23:$EU23,$G$2:$ET$2)/SUMPRODUCT(--($H23:$EU23&lt;&gt;""),$G$2:$ET$2)</f>
        <v>1.5871934895735054</v>
      </c>
      <c r="H23">
        <v>1.6929982307087701</v>
      </c>
      <c r="I23">
        <v>1.5455139276253</v>
      </c>
      <c r="J23">
        <v>1.78108685713449</v>
      </c>
      <c r="K23">
        <v>1.58372286500522</v>
      </c>
      <c r="L23">
        <v>1.77621812801672</v>
      </c>
      <c r="M23">
        <v>1.57259178579249</v>
      </c>
      <c r="N23">
        <v>1.8321181292748701</v>
      </c>
      <c r="O23">
        <v>1.61340110316497</v>
      </c>
      <c r="P23">
        <v>1.7944579709010999</v>
      </c>
      <c r="Q23">
        <v>1.57176925015814</v>
      </c>
      <c r="R23">
        <v>1.77376022678573</v>
      </c>
      <c r="S23">
        <v>1.58008132153366</v>
      </c>
      <c r="T23">
        <v>1.61260704373413</v>
      </c>
      <c r="U23">
        <v>1.56939561574716</v>
      </c>
      <c r="V23">
        <v>1.8567263080435901</v>
      </c>
      <c r="W23">
        <v>1.6231684862081199</v>
      </c>
      <c r="X23">
        <v>1.77168830811266</v>
      </c>
      <c r="Y23">
        <v>1.4529261158125</v>
      </c>
      <c r="Z23">
        <v>1.7935995589723199</v>
      </c>
      <c r="AA23">
        <v>1.55477423687715</v>
      </c>
      <c r="AB23">
        <v>1.7022705225269401</v>
      </c>
      <c r="AC23">
        <v>1.5924359860523001</v>
      </c>
      <c r="AD23">
        <v>1.6663273876498801</v>
      </c>
      <c r="AE23">
        <v>1.5120257622105899</v>
      </c>
      <c r="AF23">
        <v>1.6669850661583501</v>
      </c>
      <c r="AG23">
        <v>1.63659248349595</v>
      </c>
      <c r="AH23">
        <v>1.6339798515456201</v>
      </c>
      <c r="AI23">
        <v>1.4915725993176101</v>
      </c>
      <c r="AJ23">
        <v>1.7070039272932001</v>
      </c>
      <c r="AK23">
        <v>1.67488656760329</v>
      </c>
      <c r="AL23">
        <v>1.74132442570535</v>
      </c>
      <c r="AM23">
        <v>1.5694887874050101</v>
      </c>
      <c r="AN23">
        <v>1.6142841694091501</v>
      </c>
      <c r="AO23">
        <v>1.5271648017166599</v>
      </c>
      <c r="AP23">
        <v>1.68956091282108</v>
      </c>
      <c r="AQ23">
        <v>1.5093854602522501</v>
      </c>
      <c r="AR23">
        <v>1.5798834735684599</v>
      </c>
      <c r="AS23">
        <v>1.5409707225551299</v>
      </c>
      <c r="AT23">
        <v>1.6482052502978</v>
      </c>
      <c r="AU23">
        <v>1.61974393553202</v>
      </c>
      <c r="AV23">
        <v>1.8120124938945099</v>
      </c>
      <c r="AW23">
        <v>1.6284536482988401</v>
      </c>
      <c r="AX23">
        <v>1.66337113411216</v>
      </c>
      <c r="AY23">
        <v>1.62023993954889</v>
      </c>
      <c r="AZ23">
        <v>1.69362498211729</v>
      </c>
      <c r="BA23">
        <v>1.6450347709741899</v>
      </c>
      <c r="BB23">
        <v>1.6230982955456901</v>
      </c>
      <c r="BC23">
        <v>1.55097280128877</v>
      </c>
      <c r="BD23">
        <v>1.9358372807566699</v>
      </c>
      <c r="BE23">
        <v>1.66422937449759</v>
      </c>
      <c r="BF23">
        <v>1.71488241801168</v>
      </c>
      <c r="BG23">
        <v>1.6164407151462299</v>
      </c>
      <c r="BH23">
        <v>1.71743546421785</v>
      </c>
      <c r="BI23">
        <v>1.6385208915578</v>
      </c>
      <c r="BJ23">
        <v>1.6256115716848101</v>
      </c>
      <c r="BK23">
        <v>1.5263426270842499</v>
      </c>
      <c r="BL23">
        <v>1.74004278803915</v>
      </c>
      <c r="BM23">
        <v>1.6290330354774101</v>
      </c>
      <c r="BN23">
        <v>1.7201099270520801</v>
      </c>
      <c r="BO23">
        <v>1.6196091931640899</v>
      </c>
      <c r="BP23">
        <v>1.6596124111702399</v>
      </c>
      <c r="BQ23">
        <v>1.5866422617889799</v>
      </c>
      <c r="BR23">
        <v>1.6943531586590499</v>
      </c>
      <c r="BS23">
        <v>1.59536620911838</v>
      </c>
      <c r="BT23">
        <v>1.6002685564776</v>
      </c>
      <c r="BU23">
        <v>1.40935461784892</v>
      </c>
      <c r="BV23">
        <v>1.6679928543684099</v>
      </c>
      <c r="BW23">
        <v>1.66383927857034</v>
      </c>
      <c r="BX23">
        <v>1.63806854674113</v>
      </c>
      <c r="BY23">
        <v>1.6032580112008199</v>
      </c>
      <c r="BZ23">
        <v>1.72102447588908</v>
      </c>
      <c r="CA23">
        <v>1.67928414988751</v>
      </c>
      <c r="CB23">
        <v>1.71215196832599</v>
      </c>
      <c r="CC23">
        <v>1.6526216279424699</v>
      </c>
      <c r="CD23">
        <v>1.6404308797699401</v>
      </c>
      <c r="CE23">
        <v>1.58927953800971</v>
      </c>
      <c r="CF23">
        <v>1.63639849334888</v>
      </c>
      <c r="CG23">
        <v>1.56954069691675</v>
      </c>
      <c r="CH23">
        <v>1.68131326303094</v>
      </c>
      <c r="CI23">
        <v>1.66250434508731</v>
      </c>
      <c r="CJ23">
        <v>1.5932627260393599</v>
      </c>
      <c r="CK23">
        <v>1.53924404197719</v>
      </c>
      <c r="CL23">
        <v>1.6705682417388199</v>
      </c>
      <c r="CM23">
        <v>1.6306552763682101</v>
      </c>
      <c r="CN23">
        <v>1.7002623115414599</v>
      </c>
      <c r="CO23">
        <v>1.6391921068233299</v>
      </c>
      <c r="CP23">
        <v>1.6595901994847699</v>
      </c>
      <c r="CQ23">
        <v>1.60760203187601</v>
      </c>
      <c r="CR23">
        <v>1.5695026316109799</v>
      </c>
      <c r="CS23">
        <v>1.5792041673305099</v>
      </c>
      <c r="CT23">
        <v>1.6641653430869701</v>
      </c>
      <c r="CU23">
        <v>1.59782421672702</v>
      </c>
      <c r="CV23">
        <v>1.6990629876790799</v>
      </c>
      <c r="CW23">
        <v>1.65470320755233</v>
      </c>
      <c r="CX23">
        <v>1.6522465315469099</v>
      </c>
      <c r="CY23">
        <v>1.58981080856109</v>
      </c>
      <c r="CZ23">
        <v>1.69565927167121</v>
      </c>
      <c r="DA23">
        <v>1.6802983140521599</v>
      </c>
      <c r="DB23">
        <v>1.6578392504058199</v>
      </c>
      <c r="DC23">
        <v>1.60970256385749</v>
      </c>
      <c r="DD23">
        <v>1.6865007379549899</v>
      </c>
      <c r="DE23">
        <v>1.66301600673967</v>
      </c>
      <c r="DF23">
        <v>1.7152792521745099</v>
      </c>
      <c r="DG23">
        <v>1.65491233795653</v>
      </c>
      <c r="DH23">
        <v>1.605340457332</v>
      </c>
      <c r="DI23">
        <v>1.63596444014297</v>
      </c>
      <c r="DJ23">
        <v>1.7206764474920799</v>
      </c>
      <c r="DK23">
        <v>1.6777462404955901</v>
      </c>
      <c r="DL23">
        <v>1.58118296966554</v>
      </c>
      <c r="DM23">
        <v>1.6700840522870699</v>
      </c>
      <c r="DN23">
        <v>1.6735581762698499</v>
      </c>
      <c r="DO23">
        <v>1.6321466586156399</v>
      </c>
      <c r="DP23">
        <v>1.67248034711613</v>
      </c>
      <c r="DQ23">
        <v>1.60826865601298</v>
      </c>
      <c r="DR23">
        <v>1.7291114049871099</v>
      </c>
      <c r="DS23">
        <v>1.6010570913344699</v>
      </c>
      <c r="DT23">
        <v>1.72777354983131</v>
      </c>
      <c r="DU23">
        <v>1.6405486386069601</v>
      </c>
      <c r="DV23">
        <v>1.7354410807759399</v>
      </c>
      <c r="DW23">
        <v>1.6861672985834999</v>
      </c>
      <c r="DX23">
        <v>1.7800063980852401</v>
      </c>
      <c r="DY23">
        <v>1.4625891747261299</v>
      </c>
      <c r="DZ23">
        <v>1.7138217434640499</v>
      </c>
      <c r="EA23">
        <v>1.65233994646192</v>
      </c>
      <c r="EB23">
        <v>1.59160857178821</v>
      </c>
      <c r="EC23">
        <v>1.6481312535292001</v>
      </c>
      <c r="ED23">
        <v>1.6498674780817999</v>
      </c>
      <c r="EE23">
        <v>1.6276951704173099</v>
      </c>
      <c r="EF23">
        <v>1.6581651088302001</v>
      </c>
      <c r="EG23">
        <v>1.6831829411860699</v>
      </c>
      <c r="EH23">
        <v>1.7010121396486899</v>
      </c>
      <c r="EI23">
        <v>1.67661724067575</v>
      </c>
      <c r="EJ23">
        <v>1.6517441229815299</v>
      </c>
      <c r="EK23">
        <v>1.60585056711342</v>
      </c>
      <c r="EL23">
        <v>1.71923161844922</v>
      </c>
      <c r="EM23">
        <v>1.6758874581444501</v>
      </c>
      <c r="EN23">
        <v>1.5863528683246699</v>
      </c>
      <c r="EO23">
        <v>1.6646627918372601</v>
      </c>
      <c r="EP23">
        <v>1.6637276159816401</v>
      </c>
      <c r="EQ23">
        <v>1.5877546630249999</v>
      </c>
      <c r="ER23">
        <v>1.7123084754437601</v>
      </c>
      <c r="ES23">
        <v>1.6222922743025601</v>
      </c>
      <c r="ET23">
        <v>1.6763159838758499</v>
      </c>
      <c r="EU23">
        <v>1.65258412473627</v>
      </c>
    </row>
    <row r="24" spans="1:151" x14ac:dyDescent="0.45">
      <c r="A24" t="s">
        <v>129</v>
      </c>
      <c r="B24" t="s">
        <v>91</v>
      </c>
      <c r="C24" t="s">
        <v>131</v>
      </c>
      <c r="D24">
        <v>30</v>
      </c>
      <c r="E24">
        <f>COUNTBLANK(H24:EU24)</f>
        <v>0</v>
      </c>
      <c r="F24" s="1" cm="1">
        <f t="array" ref="F24">SUMPRODUCT($H24:$EU24,$H$2:$EU$2)/SUMPRODUCT(--($H24:$EU24&lt;&gt;""),$H$2:$EU$2)</f>
        <v>1.7707505851366596</v>
      </c>
      <c r="G24" s="1" cm="1">
        <f t="array" ref="G24">SUMPRODUCT($H24:$EU24,$G$2:$ET$2)/SUMPRODUCT(--($H24:$EU24&lt;&gt;""),$G$2:$ET$2)</f>
        <v>1.6552295925881968</v>
      </c>
      <c r="H24">
        <v>1.8723270897298401</v>
      </c>
      <c r="I24">
        <v>1.61353113177009</v>
      </c>
      <c r="J24">
        <v>1.7484780393325701</v>
      </c>
      <c r="K24">
        <v>1.6498930359853199</v>
      </c>
      <c r="L24">
        <v>1.68234366459483</v>
      </c>
      <c r="M24">
        <v>1.62909530837996</v>
      </c>
      <c r="N24">
        <v>1.7207322232634601</v>
      </c>
      <c r="O24">
        <v>1.66805818653962</v>
      </c>
      <c r="P24">
        <v>1.6820533087115701</v>
      </c>
      <c r="Q24">
        <v>1.63739691602715</v>
      </c>
      <c r="R24">
        <v>1.71418983789525</v>
      </c>
      <c r="S24">
        <v>1.6381697906098001</v>
      </c>
      <c r="T24">
        <v>1.6363383971127801</v>
      </c>
      <c r="U24">
        <v>1.60970806743938</v>
      </c>
      <c r="V24">
        <v>1.8687005451713099</v>
      </c>
      <c r="W24">
        <v>1.6565167383013399</v>
      </c>
      <c r="X24">
        <v>1.7872454424719999</v>
      </c>
      <c r="Y24">
        <v>1.5028473326065099</v>
      </c>
      <c r="Z24">
        <v>1.86990763359561</v>
      </c>
      <c r="AA24">
        <v>1.7123499951924199</v>
      </c>
      <c r="AB24">
        <v>1.71339501809379</v>
      </c>
      <c r="AC24">
        <v>1.6634271815055801</v>
      </c>
      <c r="AD24">
        <v>1.9038152852208201</v>
      </c>
      <c r="AE24">
        <v>1.61700400886498</v>
      </c>
      <c r="AF24">
        <v>1.71308573289471</v>
      </c>
      <c r="AG24">
        <v>1.72238573212311</v>
      </c>
      <c r="AH24">
        <v>1.8996032251500199</v>
      </c>
      <c r="AI24">
        <v>1.6568057657814199</v>
      </c>
      <c r="AJ24">
        <v>1.6391220259088699</v>
      </c>
      <c r="AK24">
        <v>1.6412985511902001</v>
      </c>
      <c r="AL24">
        <v>1.9343005323826299</v>
      </c>
      <c r="AM24">
        <v>1.63405431121124</v>
      </c>
      <c r="AN24">
        <v>1.79183162009383</v>
      </c>
      <c r="AO24">
        <v>1.64067201648906</v>
      </c>
      <c r="AP24">
        <v>1.95246087972116</v>
      </c>
      <c r="AQ24">
        <v>1.5761261682221399</v>
      </c>
      <c r="AR24">
        <v>1.7475978651136099</v>
      </c>
      <c r="AS24">
        <v>1.65892771346999</v>
      </c>
      <c r="AT24">
        <v>1.82579205090478</v>
      </c>
      <c r="AU24">
        <v>1.7534196300439699</v>
      </c>
      <c r="AV24">
        <v>1.9916674901150999</v>
      </c>
      <c r="AW24">
        <v>1.6844950994261101</v>
      </c>
      <c r="AX24">
        <v>1.71192803347415</v>
      </c>
      <c r="AY24">
        <v>1.7108819257810799</v>
      </c>
      <c r="AZ24">
        <v>1.6282748473196</v>
      </c>
      <c r="BA24">
        <v>1.60496916223445</v>
      </c>
      <c r="BB24">
        <v>1.6274727492729599</v>
      </c>
      <c r="BC24">
        <v>1.60329953913225</v>
      </c>
      <c r="BD24">
        <v>2.23231615615367</v>
      </c>
      <c r="BE24">
        <v>1.80718823589334</v>
      </c>
      <c r="BF24">
        <v>1.71840430561111</v>
      </c>
      <c r="BG24">
        <v>1.6619638954613001</v>
      </c>
      <c r="BH24">
        <v>1.63712610192006</v>
      </c>
      <c r="BI24">
        <v>1.5976939927105001</v>
      </c>
      <c r="BJ24">
        <v>1.6412411360633601</v>
      </c>
      <c r="BK24">
        <v>1.54689611565646</v>
      </c>
      <c r="BL24">
        <v>1.6556559853272399</v>
      </c>
      <c r="BM24">
        <v>1.6499326460114401</v>
      </c>
      <c r="BN24">
        <v>1.7480588800446699</v>
      </c>
      <c r="BO24">
        <v>1.69608219545485</v>
      </c>
      <c r="BP24">
        <v>1.7344148557863299</v>
      </c>
      <c r="BQ24">
        <v>1.62012963238422</v>
      </c>
      <c r="BR24">
        <v>1.74899500196645</v>
      </c>
      <c r="BS24">
        <v>1.6890201545651</v>
      </c>
      <c r="BT24">
        <v>1.90359416196229</v>
      </c>
      <c r="BU24">
        <v>1.5264662468351999</v>
      </c>
      <c r="BV24">
        <v>1.71004351115313</v>
      </c>
      <c r="BW24">
        <v>1.7258158137325299</v>
      </c>
      <c r="BX24">
        <v>1.65425553637032</v>
      </c>
      <c r="BY24">
        <v>1.6827110487330701</v>
      </c>
      <c r="BZ24">
        <v>1.7022595418652799</v>
      </c>
      <c r="CA24">
        <v>1.72592490208728</v>
      </c>
      <c r="CB24">
        <v>1.6482576774317199</v>
      </c>
      <c r="CC24">
        <v>1.7134236689736899</v>
      </c>
      <c r="CD24">
        <v>1.65294397937753</v>
      </c>
      <c r="CE24">
        <v>1.66129238443622</v>
      </c>
      <c r="CF24">
        <v>1.6538949358047199</v>
      </c>
      <c r="CG24">
        <v>1.65752711883337</v>
      </c>
      <c r="CH24">
        <v>1.6657286399348501</v>
      </c>
      <c r="CI24">
        <v>1.70371849211546</v>
      </c>
      <c r="CJ24">
        <v>1.6608411906340099</v>
      </c>
      <c r="CK24">
        <v>1.64451496397618</v>
      </c>
      <c r="CL24">
        <v>1.74551341506999</v>
      </c>
      <c r="CM24">
        <v>1.7156836109454301</v>
      </c>
      <c r="CN24">
        <v>1.69940830762022</v>
      </c>
      <c r="CO24">
        <v>1.74027684134646</v>
      </c>
      <c r="CP24">
        <v>1.6942556844716801</v>
      </c>
      <c r="CQ24">
        <v>1.60984561120013</v>
      </c>
      <c r="CR24">
        <v>1.7369347289279899</v>
      </c>
      <c r="CS24">
        <v>1.6368099282305599</v>
      </c>
      <c r="CT24">
        <v>1.6341441607162901</v>
      </c>
      <c r="CU24">
        <v>1.67386476607926</v>
      </c>
      <c r="CV24">
        <v>1.7131610413509799</v>
      </c>
      <c r="CW24">
        <v>1.7300598891749399</v>
      </c>
      <c r="CX24">
        <v>1.6768436269988001</v>
      </c>
      <c r="CY24">
        <v>1.6768101613316899</v>
      </c>
      <c r="CZ24">
        <v>1.73171230317381</v>
      </c>
      <c r="DA24">
        <v>1.81581760740348</v>
      </c>
      <c r="DB24">
        <v>1.6704074990343301</v>
      </c>
      <c r="DC24">
        <v>1.6994381568910299</v>
      </c>
      <c r="DD24">
        <v>1.6653027857431699</v>
      </c>
      <c r="DE24">
        <v>1.7231824463419601</v>
      </c>
      <c r="DF24">
        <v>1.76651110297481</v>
      </c>
      <c r="DG24">
        <v>1.77056391163</v>
      </c>
      <c r="DH24">
        <v>1.7163274195372999</v>
      </c>
      <c r="DI24">
        <v>1.78642003949397</v>
      </c>
      <c r="DJ24">
        <v>1.6008157607595701</v>
      </c>
      <c r="DK24">
        <v>1.6772690650371</v>
      </c>
      <c r="DL24">
        <v>1.6619930728707399</v>
      </c>
      <c r="DM24">
        <v>1.7693149838851501</v>
      </c>
      <c r="DN24">
        <v>1.6915257738159299</v>
      </c>
      <c r="DO24">
        <v>1.6977651296921099</v>
      </c>
      <c r="DP24">
        <v>1.7032633188116599</v>
      </c>
      <c r="DQ24">
        <v>1.69819989160141</v>
      </c>
      <c r="DR24">
        <v>1.7166579042005901</v>
      </c>
      <c r="DS24">
        <v>1.6822334392609199</v>
      </c>
      <c r="DT24">
        <v>1.69760064985223</v>
      </c>
      <c r="DU24">
        <v>1.7166034218544</v>
      </c>
      <c r="DV24">
        <v>1.69058955677888</v>
      </c>
      <c r="DW24">
        <v>1.7444411839357401</v>
      </c>
      <c r="DX24">
        <v>1.9380647261653401</v>
      </c>
      <c r="DY24">
        <v>1.55143378528131</v>
      </c>
      <c r="DZ24">
        <v>1.7035723282712201</v>
      </c>
      <c r="EA24">
        <v>1.71938549948831</v>
      </c>
      <c r="EB24">
        <v>1.6383646068343101</v>
      </c>
      <c r="EC24">
        <v>1.72987139105813</v>
      </c>
      <c r="ED24">
        <v>1.6357720023155899</v>
      </c>
      <c r="EE24">
        <v>1.66353681299064</v>
      </c>
      <c r="EF24">
        <v>1.72935875852648</v>
      </c>
      <c r="EG24">
        <v>1.79011084652601</v>
      </c>
      <c r="EH24">
        <v>1.7037083572866201</v>
      </c>
      <c r="EI24">
        <v>1.7595139529633199</v>
      </c>
      <c r="EJ24">
        <v>1.62360554696736</v>
      </c>
      <c r="EK24">
        <v>1.6686787472298701</v>
      </c>
      <c r="EL24">
        <v>1.68178472018811</v>
      </c>
      <c r="EM24">
        <v>1.6913712545591599</v>
      </c>
      <c r="EN24">
        <v>1.68739814839668</v>
      </c>
      <c r="EO24">
        <v>1.79143937781334</v>
      </c>
      <c r="EP24">
        <v>1.92243257146689</v>
      </c>
      <c r="EQ24">
        <v>1.6442325255180299</v>
      </c>
      <c r="ER24">
        <v>1.7094602897372699</v>
      </c>
      <c r="ES24">
        <v>1.7026199232918999</v>
      </c>
      <c r="ET24">
        <v>1.71023025495465</v>
      </c>
      <c r="EU24">
        <v>1.71304011939111</v>
      </c>
    </row>
    <row r="25" spans="1:151" x14ac:dyDescent="0.45">
      <c r="A25" t="s">
        <v>102</v>
      </c>
      <c r="B25" t="s">
        <v>103</v>
      </c>
      <c r="C25" t="s">
        <v>104</v>
      </c>
      <c r="D25">
        <v>30</v>
      </c>
      <c r="E25">
        <f>COUNTBLANK(H25:EU25)</f>
        <v>0</v>
      </c>
      <c r="F25" s="1" cm="1">
        <f t="array" ref="F25">SUMPRODUCT($H25:$EU25,$H$2:$EU$2)/SUMPRODUCT(--($H25:$EU25&lt;&gt;""),$H$2:$EU$2)</f>
        <v>1.550002191765514</v>
      </c>
      <c r="G25" s="1" cm="1">
        <f t="array" ref="G25">SUMPRODUCT($H25:$EU25,$G$2:$ET$2)/SUMPRODUCT(--($H25:$EU25&lt;&gt;""),$G$2:$ET$2)</f>
        <v>1.2903953028048654</v>
      </c>
      <c r="H25">
        <v>1.6194379994995101</v>
      </c>
      <c r="I25">
        <v>1.3943984947057</v>
      </c>
      <c r="J25">
        <v>1.70320527262222</v>
      </c>
      <c r="K25">
        <v>1.2744581295594299</v>
      </c>
      <c r="L25">
        <v>1.6569447584931101</v>
      </c>
      <c r="M25">
        <v>1.2338630419416601</v>
      </c>
      <c r="N25">
        <v>1.76223140052459</v>
      </c>
      <c r="O25">
        <v>1.2919714802059601</v>
      </c>
      <c r="P25">
        <v>1.7260743604915001</v>
      </c>
      <c r="Q25">
        <v>1.2647716093480199</v>
      </c>
      <c r="R25">
        <v>1.68965287864442</v>
      </c>
      <c r="S25">
        <v>1.2761355112295001</v>
      </c>
      <c r="T25">
        <v>1.7060497328631199</v>
      </c>
      <c r="U25">
        <v>1.2697622915129501</v>
      </c>
      <c r="V25">
        <v>1.8246233107156</v>
      </c>
      <c r="W25">
        <v>1.35234532101671</v>
      </c>
      <c r="X25">
        <v>1.62028559649646</v>
      </c>
      <c r="Y25">
        <v>1.19078323952112</v>
      </c>
      <c r="Z25">
        <v>1.74210600233984</v>
      </c>
      <c r="AA25">
        <v>1.3738212295574399</v>
      </c>
      <c r="AB25">
        <v>1.6097980054766501</v>
      </c>
      <c r="AC25">
        <v>1.2819516587723601</v>
      </c>
      <c r="AD25">
        <v>1.4264995662439901</v>
      </c>
      <c r="AE25">
        <v>1.2375483929269</v>
      </c>
      <c r="AF25">
        <v>1.30478811600762</v>
      </c>
      <c r="AG25">
        <v>1.2664812430919301</v>
      </c>
      <c r="AH25">
        <v>1.3513409984537099</v>
      </c>
      <c r="AI25">
        <v>1.2211723354163899</v>
      </c>
      <c r="AJ25">
        <v>1.3974684597802201</v>
      </c>
      <c r="AK25">
        <v>1.3145080976054799</v>
      </c>
      <c r="AL25">
        <v>1.6385759576287</v>
      </c>
      <c r="AM25">
        <v>1.1920534099186</v>
      </c>
      <c r="AN25">
        <v>1.5021212118103799</v>
      </c>
      <c r="AO25">
        <v>1.17518372674759</v>
      </c>
      <c r="AP25">
        <v>1.4726276590994101</v>
      </c>
      <c r="AQ25">
        <v>1.18426446602102</v>
      </c>
      <c r="AR25">
        <v>1.5203828429502699</v>
      </c>
      <c r="AS25">
        <v>1.24997114575079</v>
      </c>
      <c r="AT25">
        <v>1.4630333543679099</v>
      </c>
      <c r="AU25">
        <v>1.2389863774988099</v>
      </c>
      <c r="AV25">
        <v>1.89468812418446</v>
      </c>
      <c r="AW25">
        <v>1.42585673123346</v>
      </c>
      <c r="AX25">
        <v>1.63159801467198</v>
      </c>
      <c r="AY25">
        <v>1.3556238178006199</v>
      </c>
      <c r="AZ25">
        <v>1.6881840716835299</v>
      </c>
      <c r="BA25">
        <v>1.4825066950541801</v>
      </c>
      <c r="BB25">
        <v>1.88462956021645</v>
      </c>
      <c r="BC25">
        <v>1.32989689316548</v>
      </c>
      <c r="BD25">
        <v>1.7539494339186199</v>
      </c>
      <c r="BE25">
        <v>1.3629178495532801</v>
      </c>
      <c r="BF25">
        <v>1.46149877590856</v>
      </c>
      <c r="BG25">
        <v>1.2734765721686001</v>
      </c>
      <c r="BH25">
        <v>1.44549538781985</v>
      </c>
      <c r="BI25">
        <v>1.3375108322990801</v>
      </c>
      <c r="BJ25">
        <v>1.5192178122383999</v>
      </c>
      <c r="BK25">
        <v>1.28643014741126</v>
      </c>
      <c r="BL25">
        <v>1.62685982777292</v>
      </c>
      <c r="BM25">
        <v>1.32982814399716</v>
      </c>
      <c r="BN25">
        <v>1.5159190316719899</v>
      </c>
      <c r="BO25">
        <v>1.2869255512426401</v>
      </c>
      <c r="BP25">
        <v>1.6348659056282</v>
      </c>
      <c r="BQ25">
        <v>1.46168575387928</v>
      </c>
      <c r="BR25">
        <v>1.5324886868601599</v>
      </c>
      <c r="BS25">
        <v>1.2066467590887</v>
      </c>
      <c r="BT25">
        <v>1.83295755764875</v>
      </c>
      <c r="BU25">
        <v>1.2136439729083399</v>
      </c>
      <c r="BV25">
        <v>1.32158024647165</v>
      </c>
      <c r="BW25">
        <v>1.2240392144813099</v>
      </c>
      <c r="BX25">
        <v>1.3112195262517801</v>
      </c>
      <c r="BY25">
        <v>1.23340596006505</v>
      </c>
      <c r="BZ25">
        <v>1.3816561208267699</v>
      </c>
      <c r="CA25">
        <v>1.41991719439331</v>
      </c>
      <c r="CB25">
        <v>1.3981746195447899</v>
      </c>
      <c r="CC25">
        <v>1.3535430932792101</v>
      </c>
      <c r="CD25">
        <v>1.3365787837232099</v>
      </c>
      <c r="CE25">
        <v>1.2855381726000099</v>
      </c>
      <c r="CF25">
        <v>1.3555785956149999</v>
      </c>
      <c r="CG25">
        <v>1.2817716059712601</v>
      </c>
      <c r="CH25">
        <v>1.35123260284653</v>
      </c>
      <c r="CI25">
        <v>1.2933726135628101</v>
      </c>
      <c r="CJ25">
        <v>1.32441075407371</v>
      </c>
      <c r="CK25">
        <v>1.21356202621302</v>
      </c>
      <c r="CL25">
        <v>1.27913270026296</v>
      </c>
      <c r="CM25">
        <v>1.2528180861516101</v>
      </c>
      <c r="CN25">
        <v>1.35799942466088</v>
      </c>
      <c r="CO25">
        <v>1.26706146593125</v>
      </c>
      <c r="CP25">
        <v>1.29851613425002</v>
      </c>
      <c r="CQ25">
        <v>1.2661532200707399</v>
      </c>
      <c r="CR25">
        <v>1.4165937836610201</v>
      </c>
      <c r="CS25">
        <v>1.3114071221104699</v>
      </c>
      <c r="CT25">
        <v>1.26659858957445</v>
      </c>
      <c r="CU25">
        <v>1.2444665706317599</v>
      </c>
      <c r="CV25">
        <v>1.2603823824518801</v>
      </c>
      <c r="CW25">
        <v>1.2324964058516401</v>
      </c>
      <c r="CX25">
        <v>1.23687678688825</v>
      </c>
      <c r="CY25">
        <v>1.1943038716549099</v>
      </c>
      <c r="CZ25">
        <v>1.3829646441944301</v>
      </c>
      <c r="DA25">
        <v>1.3287174487495601</v>
      </c>
      <c r="DB25">
        <v>1.35597920528739</v>
      </c>
      <c r="DC25">
        <v>1.2483601263216699</v>
      </c>
      <c r="DD25">
        <v>1.3157064521714099</v>
      </c>
      <c r="DE25">
        <v>1.2371199261708701</v>
      </c>
      <c r="DF25">
        <v>1.37011666908545</v>
      </c>
      <c r="DG25">
        <v>1.2332590065483999</v>
      </c>
      <c r="DH25">
        <v>1.3490848226633601</v>
      </c>
      <c r="DI25">
        <v>1.24816758540733</v>
      </c>
      <c r="DJ25">
        <v>1.3379122684645199</v>
      </c>
      <c r="DK25">
        <v>1.3070640253399599</v>
      </c>
      <c r="DL25">
        <v>1.2763075945017299</v>
      </c>
      <c r="DM25">
        <v>1.2616623105245199</v>
      </c>
      <c r="DN25">
        <v>1.3029809679900699</v>
      </c>
      <c r="DO25">
        <v>1.2796807633379901</v>
      </c>
      <c r="DP25">
        <v>1.37093034764258</v>
      </c>
      <c r="DQ25">
        <v>1.2106456434248101</v>
      </c>
      <c r="DR25">
        <v>1.3061124989603601</v>
      </c>
      <c r="DS25">
        <v>1.2247115903861101</v>
      </c>
      <c r="DT25">
        <v>1.29586357288258</v>
      </c>
      <c r="DU25">
        <v>1.2417065247831001</v>
      </c>
      <c r="DV25">
        <v>1.3341648033867799</v>
      </c>
      <c r="DW25">
        <v>1.2906407131519</v>
      </c>
      <c r="DX25">
        <v>1.48497659499027</v>
      </c>
      <c r="DY25">
        <v>1.11404771584965</v>
      </c>
      <c r="DZ25">
        <v>1.31923653628284</v>
      </c>
      <c r="EA25">
        <v>1.3128328720579701</v>
      </c>
      <c r="EB25">
        <v>1.24277762912437</v>
      </c>
      <c r="EC25">
        <v>1.23690878488083</v>
      </c>
      <c r="ED25">
        <v>1.33107163414665</v>
      </c>
      <c r="EE25">
        <v>1.33536036470952</v>
      </c>
      <c r="EF25">
        <v>1.3388583173377799</v>
      </c>
      <c r="EG25">
        <v>1.2489846978722201</v>
      </c>
      <c r="EH25">
        <v>1.3603460538443199</v>
      </c>
      <c r="EI25">
        <v>1.3114094320026299</v>
      </c>
      <c r="EJ25">
        <v>1.2643967939624201</v>
      </c>
      <c r="EK25">
        <v>1.2707281061253799</v>
      </c>
      <c r="EL25">
        <v>1.4376712139077801</v>
      </c>
      <c r="EM25">
        <v>1.34764374626461</v>
      </c>
      <c r="EN25">
        <v>1.2165928925948899</v>
      </c>
      <c r="EO25">
        <v>1.19404118572026</v>
      </c>
      <c r="EP25">
        <v>1.5132523948348899</v>
      </c>
      <c r="EQ25">
        <v>1.29959168653741</v>
      </c>
      <c r="ER25">
        <v>1.31241643584429</v>
      </c>
      <c r="ES25">
        <v>1.27577334654283</v>
      </c>
      <c r="ET25">
        <v>1.3128711964238</v>
      </c>
      <c r="EU25">
        <v>1.22315099375396</v>
      </c>
    </row>
    <row r="26" spans="1:151" x14ac:dyDescent="0.45">
      <c r="A26" t="s">
        <v>105</v>
      </c>
      <c r="B26" t="s">
        <v>94</v>
      </c>
      <c r="C26" t="s">
        <v>106</v>
      </c>
      <c r="D26">
        <v>30</v>
      </c>
      <c r="E26">
        <f>COUNTBLANK(H26:EU26)</f>
        <v>0</v>
      </c>
      <c r="F26" s="1" cm="1">
        <f t="array" ref="F26">SUMPRODUCT($H26:$EU26,$H$2:$EU$2)/SUMPRODUCT(--($H26:$EU26&lt;&gt;""),$H$2:$EU$2)</f>
        <v>1.7973201448814384</v>
      </c>
      <c r="G26" s="1" cm="1">
        <f t="array" ref="G26">SUMPRODUCT($H26:$EU26,$G$2:$ET$2)/SUMPRODUCT(--($H26:$EU26&lt;&gt;""),$G$2:$ET$2)</f>
        <v>1.683687716677623</v>
      </c>
      <c r="H26">
        <v>1.8055727301372699</v>
      </c>
      <c r="I26">
        <v>1.63015918737237</v>
      </c>
      <c r="J26">
        <v>1.94536919753889</v>
      </c>
      <c r="K26">
        <v>1.71713989301993</v>
      </c>
      <c r="L26">
        <v>1.9336221493035799</v>
      </c>
      <c r="M26">
        <v>1.7003725556875</v>
      </c>
      <c r="N26">
        <v>1.9934629131322501</v>
      </c>
      <c r="O26">
        <v>1.7415811303261199</v>
      </c>
      <c r="P26">
        <v>1.95805647563615</v>
      </c>
      <c r="Q26">
        <v>1.7028260934313799</v>
      </c>
      <c r="R26">
        <v>1.96052581438467</v>
      </c>
      <c r="S26">
        <v>1.7202397893861801</v>
      </c>
      <c r="T26">
        <v>1.7577113167304801</v>
      </c>
      <c r="U26">
        <v>1.67725875658429</v>
      </c>
      <c r="V26">
        <v>2.01853772043793</v>
      </c>
      <c r="W26">
        <v>1.76538699513288</v>
      </c>
      <c r="X26">
        <v>1.7874997554682699</v>
      </c>
      <c r="Y26">
        <v>1.5714795478838599</v>
      </c>
      <c r="Z26">
        <v>2.03391217809396</v>
      </c>
      <c r="AA26">
        <v>1.7045079778861401</v>
      </c>
      <c r="AB26">
        <v>1.84440324367604</v>
      </c>
      <c r="AC26">
        <v>1.68912454903808</v>
      </c>
      <c r="AD26">
        <v>1.8011739000254601</v>
      </c>
      <c r="AE26">
        <v>1.6329266444381101</v>
      </c>
      <c r="AF26">
        <v>1.6796695353625799</v>
      </c>
      <c r="AG26">
        <v>1.6992336109789501</v>
      </c>
      <c r="AH26">
        <v>1.78474840134853</v>
      </c>
      <c r="AI26">
        <v>1.64516824625402</v>
      </c>
      <c r="AJ26">
        <v>1.7298256981074001</v>
      </c>
      <c r="AK26">
        <v>1.6921510819282899</v>
      </c>
      <c r="AL26">
        <v>1.8388090094680001</v>
      </c>
      <c r="AM26">
        <v>1.65285651142811</v>
      </c>
      <c r="AN26">
        <v>1.7194838785118201</v>
      </c>
      <c r="AO26">
        <v>1.64957627783009</v>
      </c>
      <c r="AP26">
        <v>1.7350621095280301</v>
      </c>
      <c r="AQ26">
        <v>1.5744522516459001</v>
      </c>
      <c r="AR26">
        <v>1.70418787739792</v>
      </c>
      <c r="AS26">
        <v>1.6452636980142601</v>
      </c>
      <c r="AT26">
        <v>1.70318500931727</v>
      </c>
      <c r="AU26">
        <v>1.6259016586564901</v>
      </c>
      <c r="AV26">
        <v>1.92080064524574</v>
      </c>
      <c r="AW26">
        <v>1.7454841665646099</v>
      </c>
      <c r="AX26">
        <v>1.79353299098157</v>
      </c>
      <c r="AY26">
        <v>1.7310508223627099</v>
      </c>
      <c r="AZ26">
        <v>1.8191699570752999</v>
      </c>
      <c r="BA26">
        <v>1.75395459458825</v>
      </c>
      <c r="BB26">
        <v>1.7616904041402</v>
      </c>
      <c r="BC26">
        <v>1.7120763402389201</v>
      </c>
      <c r="BD26">
        <v>2.0285254233977699</v>
      </c>
      <c r="BE26">
        <v>1.76057752440738</v>
      </c>
      <c r="BF26">
        <v>1.8154657823334299</v>
      </c>
      <c r="BG26">
        <v>1.6923865853186399</v>
      </c>
      <c r="BH26">
        <v>1.85563010939259</v>
      </c>
      <c r="BI26">
        <v>1.7335949508283901</v>
      </c>
      <c r="BJ26">
        <v>1.79075838285664</v>
      </c>
      <c r="BK26">
        <v>1.6763045206171201</v>
      </c>
      <c r="BL26">
        <v>1.80542759185424</v>
      </c>
      <c r="BM26">
        <v>1.76343306336715</v>
      </c>
      <c r="BN26">
        <v>1.81731189412907</v>
      </c>
      <c r="BO26">
        <v>1.72063847336602</v>
      </c>
      <c r="BP26">
        <v>1.78550210980853</v>
      </c>
      <c r="BQ26">
        <v>1.7077959968074701</v>
      </c>
      <c r="BR26">
        <v>1.78184933116482</v>
      </c>
      <c r="BS26">
        <v>1.66399896942773</v>
      </c>
      <c r="BT26">
        <v>1.7700716764737301</v>
      </c>
      <c r="BU26">
        <v>1.5393461271857001</v>
      </c>
      <c r="BV26">
        <v>1.72641932097808</v>
      </c>
      <c r="BW26">
        <v>1.73102711422716</v>
      </c>
      <c r="BX26">
        <v>1.7498087172938801</v>
      </c>
      <c r="BY26">
        <v>1.6898647037265999</v>
      </c>
      <c r="BZ26">
        <v>1.80222380289386</v>
      </c>
      <c r="CA26">
        <v>1.74967650381221</v>
      </c>
      <c r="CB26">
        <v>1.73780987473876</v>
      </c>
      <c r="CC26">
        <v>1.69253082429628</v>
      </c>
      <c r="CD26">
        <v>1.75140593660377</v>
      </c>
      <c r="CE26">
        <v>1.6957107757974399</v>
      </c>
      <c r="CF26">
        <v>1.81424163039604</v>
      </c>
      <c r="CG26">
        <v>1.71828376675268</v>
      </c>
      <c r="CH26">
        <v>1.7324071495650999</v>
      </c>
      <c r="CI26">
        <v>1.7092065918575401</v>
      </c>
      <c r="CJ26">
        <v>1.7292509442183199</v>
      </c>
      <c r="CK26">
        <v>1.64527836630095</v>
      </c>
      <c r="CL26">
        <v>1.81880182332476</v>
      </c>
      <c r="CM26">
        <v>1.73581630944203</v>
      </c>
      <c r="CN26">
        <v>1.7379939767879999</v>
      </c>
      <c r="CO26">
        <v>1.64939416534101</v>
      </c>
      <c r="CP26">
        <v>1.74486508473286</v>
      </c>
      <c r="CQ26">
        <v>1.7195655879841301</v>
      </c>
      <c r="CR26">
        <v>1.6703812991251601</v>
      </c>
      <c r="CS26">
        <v>1.6514682925403801</v>
      </c>
      <c r="CT26">
        <v>1.7469352994160601</v>
      </c>
      <c r="CU26">
        <v>1.6406453022135401</v>
      </c>
      <c r="CV26">
        <v>1.7696711022709</v>
      </c>
      <c r="CW26">
        <v>1.6944945862971801</v>
      </c>
      <c r="CX26">
        <v>1.7810852728980699</v>
      </c>
      <c r="CY26">
        <v>1.71954700737094</v>
      </c>
      <c r="CZ26">
        <v>1.7426771917833299</v>
      </c>
      <c r="DA26">
        <v>1.7315160389888899</v>
      </c>
      <c r="DB26">
        <v>1.69575637034261</v>
      </c>
      <c r="DC26">
        <v>1.63122997489675</v>
      </c>
      <c r="DD26">
        <v>1.6973541742735501</v>
      </c>
      <c r="DE26">
        <v>1.69494276377623</v>
      </c>
      <c r="DF26">
        <v>1.73654739953249</v>
      </c>
      <c r="DG26">
        <v>1.6929700190580801</v>
      </c>
      <c r="DH26">
        <v>1.6809070223815199</v>
      </c>
      <c r="DI26">
        <v>1.71711621085135</v>
      </c>
      <c r="DJ26">
        <v>1.8411749018591801</v>
      </c>
      <c r="DK26">
        <v>1.7436669540306799</v>
      </c>
      <c r="DL26">
        <v>1.6592454452649299</v>
      </c>
      <c r="DM26">
        <v>1.7319804416365101</v>
      </c>
      <c r="DN26">
        <v>1.74000580084963</v>
      </c>
      <c r="DO26">
        <v>1.6856649767966001</v>
      </c>
      <c r="DP26">
        <v>1.73784148436869</v>
      </c>
      <c r="DQ26">
        <v>1.6573529787800401</v>
      </c>
      <c r="DR26">
        <v>1.81363414079893</v>
      </c>
      <c r="DS26">
        <v>1.6857746117965899</v>
      </c>
      <c r="DT26">
        <v>1.7759552294422101</v>
      </c>
      <c r="DU26">
        <v>1.68268858448907</v>
      </c>
      <c r="DV26">
        <v>1.8119546786602201</v>
      </c>
      <c r="DW26">
        <v>1.74742921830581</v>
      </c>
      <c r="DX26">
        <v>1.9304102348262999</v>
      </c>
      <c r="DY26">
        <v>1.60673178043489</v>
      </c>
      <c r="DZ26">
        <v>1.77982740245757</v>
      </c>
      <c r="EA26">
        <v>1.68196966005815</v>
      </c>
      <c r="EB26">
        <v>1.6336292415125999</v>
      </c>
      <c r="EC26">
        <v>1.6833635901395001</v>
      </c>
      <c r="ED26">
        <v>1.7418065874342601</v>
      </c>
      <c r="EE26">
        <v>1.7002574429822901</v>
      </c>
      <c r="EF26">
        <v>1.67463296356761</v>
      </c>
      <c r="EG26">
        <v>1.69876265278904</v>
      </c>
      <c r="EH26">
        <v>1.6913669821777499</v>
      </c>
      <c r="EI26">
        <v>1.6786794610067699</v>
      </c>
      <c r="EJ26">
        <v>1.7702171071488899</v>
      </c>
      <c r="EK26">
        <v>1.6864720557944799</v>
      </c>
      <c r="EL26">
        <v>1.7972244767099499</v>
      </c>
      <c r="EM26">
        <v>1.7118650639403801</v>
      </c>
      <c r="EN26">
        <v>1.67637854307496</v>
      </c>
      <c r="EO26">
        <v>1.71530166427064</v>
      </c>
      <c r="EP26">
        <v>1.7959909614871401</v>
      </c>
      <c r="EQ26">
        <v>1.7008409569921401</v>
      </c>
      <c r="ER26">
        <v>1.7623750167724299</v>
      </c>
      <c r="ES26">
        <v>1.6425998383898499</v>
      </c>
      <c r="ET26">
        <v>1.71412569251937</v>
      </c>
      <c r="EU26">
        <v>1.67177022862839</v>
      </c>
    </row>
    <row r="27" spans="1:151" x14ac:dyDescent="0.45">
      <c r="A27" t="s">
        <v>113</v>
      </c>
      <c r="B27" t="s">
        <v>91</v>
      </c>
      <c r="C27" t="s">
        <v>114</v>
      </c>
      <c r="D27">
        <v>30</v>
      </c>
      <c r="E27">
        <f>COUNTBLANK(H27:EU27)</f>
        <v>0</v>
      </c>
      <c r="F27" s="1" cm="1">
        <f t="array" ref="F27">SUMPRODUCT($H27:$EU27,$H$2:$EU$2)/SUMPRODUCT(--($H27:$EU27&lt;&gt;""),$H$2:$EU$2)</f>
        <v>1.7618231250418073</v>
      </c>
      <c r="G27" s="1" cm="1">
        <f t="array" ref="G27">SUMPRODUCT($H27:$EU27,$G$2:$ET$2)/SUMPRODUCT(--($H27:$EU27&lt;&gt;""),$G$2:$ET$2)</f>
        <v>1.5762401244650792</v>
      </c>
      <c r="H27">
        <v>1.9714891524690601</v>
      </c>
      <c r="I27">
        <v>1.5670830371328399</v>
      </c>
      <c r="J27">
        <v>2.1686840259995699</v>
      </c>
      <c r="K27">
        <v>1.62990816595734</v>
      </c>
      <c r="L27">
        <v>2.1140863884086598</v>
      </c>
      <c r="M27">
        <v>1.6272318177690801</v>
      </c>
      <c r="N27">
        <v>2.1758886883609598</v>
      </c>
      <c r="O27">
        <v>1.6783466659701101</v>
      </c>
      <c r="P27">
        <v>2.1240986334302501</v>
      </c>
      <c r="Q27">
        <v>1.64020842844702</v>
      </c>
      <c r="R27">
        <v>2.1112621929920401</v>
      </c>
      <c r="S27">
        <v>1.63174163059516</v>
      </c>
      <c r="T27">
        <v>1.68273783536698</v>
      </c>
      <c r="U27">
        <v>1.54500778601335</v>
      </c>
      <c r="V27">
        <v>1.9868558823534299</v>
      </c>
      <c r="W27">
        <v>1.63800068231746</v>
      </c>
      <c r="X27">
        <v>1.9013934737509499</v>
      </c>
      <c r="Y27">
        <v>1.4253432992562101</v>
      </c>
      <c r="Z27">
        <v>2.0533511831753501</v>
      </c>
      <c r="AA27">
        <v>1.5366573752800901</v>
      </c>
      <c r="AB27">
        <v>1.68150138253117</v>
      </c>
      <c r="AC27">
        <v>1.58031622245971</v>
      </c>
      <c r="AD27">
        <v>1.73759886840374</v>
      </c>
      <c r="AE27">
        <v>1.5195412625337801</v>
      </c>
      <c r="AF27">
        <v>1.6018628748482799</v>
      </c>
      <c r="AG27">
        <v>1.5696321930953201</v>
      </c>
      <c r="AH27">
        <v>1.77444703792046</v>
      </c>
      <c r="AI27">
        <v>1.5124380345494099</v>
      </c>
      <c r="AJ27">
        <v>1.6181513127453699</v>
      </c>
      <c r="AK27">
        <v>1.5853274039078</v>
      </c>
      <c r="AL27">
        <v>1.8705807875787701</v>
      </c>
      <c r="AM27">
        <v>1.5149511986095501</v>
      </c>
      <c r="AN27">
        <v>1.70110534243225</v>
      </c>
      <c r="AO27">
        <v>1.55882692121989</v>
      </c>
      <c r="AP27">
        <v>1.9711738408469499</v>
      </c>
      <c r="AQ27">
        <v>1.5767353631852501</v>
      </c>
      <c r="AR27">
        <v>1.66645479545692</v>
      </c>
      <c r="AS27">
        <v>1.5679052322073599</v>
      </c>
      <c r="AT27">
        <v>1.6095261534557901</v>
      </c>
      <c r="AU27">
        <v>1.48551291155424</v>
      </c>
      <c r="AV27">
        <v>1.80662277756898</v>
      </c>
      <c r="AW27">
        <v>1.61507442706991</v>
      </c>
      <c r="AX27">
        <v>1.6616538318396801</v>
      </c>
      <c r="AY27">
        <v>1.61936804858693</v>
      </c>
      <c r="AZ27">
        <v>1.6354416891808701</v>
      </c>
      <c r="BA27">
        <v>1.5780454327045399</v>
      </c>
      <c r="BB27">
        <v>1.6754009275127499</v>
      </c>
      <c r="BC27">
        <v>1.56793967664112</v>
      </c>
      <c r="BD27">
        <v>1.89190187488726</v>
      </c>
      <c r="BE27">
        <v>1.70779952642408</v>
      </c>
      <c r="BF27">
        <v>1.9872790682124499</v>
      </c>
      <c r="BG27">
        <v>1.6240718430816801</v>
      </c>
      <c r="BH27">
        <v>1.6515511075849101</v>
      </c>
      <c r="BI27">
        <v>1.5485438004537899</v>
      </c>
      <c r="BJ27">
        <v>1.86169624478316</v>
      </c>
      <c r="BK27">
        <v>1.5001022294988</v>
      </c>
      <c r="BL27">
        <v>1.6823851063501001</v>
      </c>
      <c r="BM27">
        <v>1.66434630712494</v>
      </c>
      <c r="BN27">
        <v>1.8907611676810001</v>
      </c>
      <c r="BO27">
        <v>1.6662846897555099</v>
      </c>
      <c r="BP27">
        <v>1.8083435538405599</v>
      </c>
      <c r="BQ27">
        <v>1.59361615587712</v>
      </c>
      <c r="BR27">
        <v>1.71060117406441</v>
      </c>
      <c r="BS27">
        <v>1.6087514661981199</v>
      </c>
      <c r="BT27">
        <v>1.9184231727750301</v>
      </c>
      <c r="BU27">
        <v>1.43232647528723</v>
      </c>
      <c r="BV27">
        <v>1.59191567438804</v>
      </c>
      <c r="BW27">
        <v>1.6135658906697901</v>
      </c>
      <c r="BX27">
        <v>1.5916226041708399</v>
      </c>
      <c r="BY27">
        <v>1.5494950189594301</v>
      </c>
      <c r="BZ27">
        <v>1.6732941504971</v>
      </c>
      <c r="CA27">
        <v>1.6404296543707799</v>
      </c>
      <c r="CB27">
        <v>1.61422991416957</v>
      </c>
      <c r="CC27">
        <v>1.61233480610558</v>
      </c>
      <c r="CD27">
        <v>1.689263668145</v>
      </c>
      <c r="CE27">
        <v>1.56026715533371</v>
      </c>
      <c r="CF27">
        <v>1.67652347622265</v>
      </c>
      <c r="CG27">
        <v>1.57899108666433</v>
      </c>
      <c r="CH27">
        <v>1.6361475735688</v>
      </c>
      <c r="CI27">
        <v>1.63568368148445</v>
      </c>
      <c r="CJ27">
        <v>1.66873191839971</v>
      </c>
      <c r="CK27">
        <v>1.55826624685346</v>
      </c>
      <c r="CL27">
        <v>1.68187757484314</v>
      </c>
      <c r="CM27">
        <v>1.58152561425088</v>
      </c>
      <c r="CN27">
        <v>1.6241729902245401</v>
      </c>
      <c r="CO27">
        <v>1.61908739767751</v>
      </c>
      <c r="CP27">
        <v>1.6489947264468101</v>
      </c>
      <c r="CQ27">
        <v>1.5389710505637799</v>
      </c>
      <c r="CR27">
        <v>1.66272564275791</v>
      </c>
      <c r="CS27">
        <v>1.5766044581271701</v>
      </c>
      <c r="CT27">
        <v>1.71311943062548</v>
      </c>
      <c r="CU27">
        <v>1.5922289183946201</v>
      </c>
      <c r="CV27">
        <v>1.64848398854616</v>
      </c>
      <c r="CW27">
        <v>1.60467926093916</v>
      </c>
      <c r="CX27">
        <v>1.6099164377580999</v>
      </c>
      <c r="CY27">
        <v>1.5677809884433</v>
      </c>
      <c r="CZ27">
        <v>1.6390490451151301</v>
      </c>
      <c r="DA27">
        <v>1.6680944549782999</v>
      </c>
      <c r="DB27">
        <v>1.5965418950290899</v>
      </c>
      <c r="DC27">
        <v>1.5852587082627501</v>
      </c>
      <c r="DD27">
        <v>1.60946522694702</v>
      </c>
      <c r="DE27">
        <v>1.6250829900022701</v>
      </c>
      <c r="DF27">
        <v>1.5506934064322999</v>
      </c>
      <c r="DG27">
        <v>1.5475250639259901</v>
      </c>
      <c r="DH27">
        <v>1.58301628848041</v>
      </c>
      <c r="DI27">
        <v>1.5974194442769301</v>
      </c>
      <c r="DJ27">
        <v>1.6264970025663199</v>
      </c>
      <c r="DK27">
        <v>1.5938730433654</v>
      </c>
      <c r="DL27">
        <v>1.55289329336041</v>
      </c>
      <c r="DM27">
        <v>1.6432462995997299</v>
      </c>
      <c r="DN27">
        <v>1.66459099657488</v>
      </c>
      <c r="DO27">
        <v>1.60178107055352</v>
      </c>
      <c r="DP27">
        <v>1.5822201253352299</v>
      </c>
      <c r="DQ27">
        <v>1.57461555855604</v>
      </c>
      <c r="DR27">
        <v>1.6851421820164201</v>
      </c>
      <c r="DS27">
        <v>1.57850394439692</v>
      </c>
      <c r="DT27">
        <v>1.64324012660006</v>
      </c>
      <c r="DU27">
        <v>1.6238611197664801</v>
      </c>
      <c r="DV27">
        <v>1.69485677274378</v>
      </c>
      <c r="DW27">
        <v>1.6142190817809099</v>
      </c>
      <c r="DX27">
        <v>1.4979947014207999</v>
      </c>
      <c r="DY27">
        <v>1.4000282600938401</v>
      </c>
      <c r="DZ27">
        <v>1.65195983612755</v>
      </c>
      <c r="EA27">
        <v>1.5349766016576201</v>
      </c>
      <c r="EB27">
        <v>1.5435488293367301</v>
      </c>
      <c r="EC27">
        <v>1.6308727114624799</v>
      </c>
      <c r="ED27">
        <v>1.6749846031347499</v>
      </c>
      <c r="EE27">
        <v>1.58328235283</v>
      </c>
      <c r="EF27">
        <v>1.5428142073278099</v>
      </c>
      <c r="EG27">
        <v>1.5696094926263999</v>
      </c>
      <c r="EH27">
        <v>1.6198164009669</v>
      </c>
      <c r="EI27">
        <v>1.63800433456548</v>
      </c>
      <c r="EJ27">
        <v>1.6614231071525301</v>
      </c>
      <c r="EK27">
        <v>1.58686422061824</v>
      </c>
      <c r="EL27">
        <v>1.71848992366165</v>
      </c>
      <c r="EM27">
        <v>1.61725985850107</v>
      </c>
      <c r="EN27">
        <v>1.60940321343252</v>
      </c>
      <c r="EO27">
        <v>1.6683756116714299</v>
      </c>
      <c r="EP27">
        <v>1.6036446583016899</v>
      </c>
      <c r="EQ27">
        <v>1.5299144416428001</v>
      </c>
      <c r="ER27">
        <v>1.68126120558476</v>
      </c>
      <c r="ES27">
        <v>1.60667540456471</v>
      </c>
      <c r="ET27">
        <v>1.66944977988682</v>
      </c>
      <c r="EU27">
        <v>1.6036607986996601</v>
      </c>
    </row>
    <row r="28" spans="1:151" x14ac:dyDescent="0.45">
      <c r="A28" t="s">
        <v>124</v>
      </c>
      <c r="B28" t="s">
        <v>141</v>
      </c>
      <c r="C28" t="s">
        <v>98</v>
      </c>
      <c r="D28">
        <v>30</v>
      </c>
      <c r="E28">
        <f>COUNTBLANK(H28:EU28)</f>
        <v>0</v>
      </c>
      <c r="F28" s="1" cm="1">
        <f t="array" ref="F28">SUMPRODUCT($H28:$EU28,$H$2:$EU$2)/SUMPRODUCT(--($H28:$EU28&lt;&gt;""),$H$2:$EU$2)</f>
        <v>1.4555055738907872</v>
      </c>
      <c r="G28" s="1" cm="1">
        <f t="array" ref="G28">SUMPRODUCT($H28:$EU28,$G$2:$ET$2)/SUMPRODUCT(--($H28:$EU28&lt;&gt;""),$G$2:$ET$2)</f>
        <v>1.354396495404256</v>
      </c>
      <c r="H28">
        <v>1.50176987727483</v>
      </c>
      <c r="I28">
        <v>1.3105110002951701</v>
      </c>
      <c r="J28">
        <v>1.4974038951561699</v>
      </c>
      <c r="K28">
        <v>1.3241399399331899</v>
      </c>
      <c r="L28">
        <v>1.43852621955236</v>
      </c>
      <c r="M28">
        <v>1.3279832051717999</v>
      </c>
      <c r="N28">
        <v>1.4697517011893499</v>
      </c>
      <c r="O28">
        <v>1.35641228239308</v>
      </c>
      <c r="P28">
        <v>1.43942714406439</v>
      </c>
      <c r="Q28">
        <v>1.3275195698957201</v>
      </c>
      <c r="R28">
        <v>1.4349722354469101</v>
      </c>
      <c r="S28">
        <v>1.33738862873588</v>
      </c>
      <c r="T28">
        <v>1.4488088665938099</v>
      </c>
      <c r="U28">
        <v>1.3900510304835001</v>
      </c>
      <c r="V28">
        <v>1.5817142868103999</v>
      </c>
      <c r="W28">
        <v>1.4036706693814101</v>
      </c>
      <c r="X28">
        <v>1.39999242339791</v>
      </c>
      <c r="Y28">
        <v>1.23614022634374</v>
      </c>
      <c r="Z28">
        <v>1.7218216454002699</v>
      </c>
      <c r="AA28">
        <v>1.35135375876527</v>
      </c>
      <c r="AB28">
        <v>1.3811539462351199</v>
      </c>
      <c r="AC28">
        <v>1.3471189257996601</v>
      </c>
      <c r="AD28">
        <v>1.3393983419866899</v>
      </c>
      <c r="AE28">
        <v>1.20889368768568</v>
      </c>
      <c r="AF28">
        <v>1.36914483787469</v>
      </c>
      <c r="AG28">
        <v>1.3642097690685799</v>
      </c>
      <c r="AH28">
        <v>1.3803864269800601</v>
      </c>
      <c r="AI28">
        <v>1.24100170561637</v>
      </c>
      <c r="AJ28">
        <v>1.3576699181668801</v>
      </c>
      <c r="AK28">
        <v>1.39063607021389</v>
      </c>
      <c r="AL28">
        <v>1.8105169294979899</v>
      </c>
      <c r="AM28">
        <v>1.4337627934420301</v>
      </c>
      <c r="AN28">
        <v>1.42507063989938</v>
      </c>
      <c r="AO28">
        <v>1.34789591789814</v>
      </c>
      <c r="AP28">
        <v>1.41117193495475</v>
      </c>
      <c r="AQ28">
        <v>1.2488803804050299</v>
      </c>
      <c r="AR28">
        <v>1.3904845172721301</v>
      </c>
      <c r="AS28">
        <v>1.3535800443714201</v>
      </c>
      <c r="AT28">
        <v>1.3703768265899099</v>
      </c>
      <c r="AU28">
        <v>1.3085530293918399</v>
      </c>
      <c r="AV28">
        <v>1.4019205914189601</v>
      </c>
      <c r="AW28">
        <v>1.3119691678384899</v>
      </c>
      <c r="AX28">
        <v>1.4154946326230899</v>
      </c>
      <c r="AY28">
        <v>1.4097219475137699</v>
      </c>
      <c r="AZ28">
        <v>1.41913173587356</v>
      </c>
      <c r="BA28">
        <v>1.35293975345012</v>
      </c>
      <c r="BB28">
        <v>1.48026070474841</v>
      </c>
      <c r="BC28">
        <v>1.35603315569031</v>
      </c>
      <c r="BD28">
        <v>1.6448087792686601</v>
      </c>
      <c r="BE28">
        <v>1.4032739582651099</v>
      </c>
      <c r="BF28">
        <v>1.64263075842054</v>
      </c>
      <c r="BG28">
        <v>1.4251946991620801</v>
      </c>
      <c r="BH28">
        <v>1.4621029815020099</v>
      </c>
      <c r="BI28">
        <v>1.3700268264787701</v>
      </c>
      <c r="BJ28">
        <v>1.4779685239826601</v>
      </c>
      <c r="BK28">
        <v>1.3308597971362099</v>
      </c>
      <c r="BL28">
        <v>1.59119872668542</v>
      </c>
      <c r="BM28">
        <v>1.46773248086508</v>
      </c>
      <c r="BN28">
        <v>1.4799836138150899</v>
      </c>
      <c r="BO28">
        <v>1.3869363161578401</v>
      </c>
      <c r="BP28">
        <v>1.60471540163446</v>
      </c>
      <c r="BQ28">
        <v>1.4622477631031401</v>
      </c>
      <c r="BR28">
        <v>1.3932760689508801</v>
      </c>
      <c r="BS28">
        <v>1.3577763623632999</v>
      </c>
      <c r="BT28">
        <v>1.2646408370393101</v>
      </c>
      <c r="BU28">
        <v>1.12927752683382</v>
      </c>
      <c r="BV28">
        <v>1.4054503405010801</v>
      </c>
      <c r="BW28">
        <v>1.4557399291987601</v>
      </c>
      <c r="BX28">
        <v>1.45809176230949</v>
      </c>
      <c r="BY28">
        <v>1.4024204510559299</v>
      </c>
      <c r="BZ28">
        <v>1.4583493564685099</v>
      </c>
      <c r="CA28">
        <v>1.41916604937527</v>
      </c>
      <c r="CB28">
        <v>1.42817681627997</v>
      </c>
      <c r="CC28">
        <v>1.41735117119113</v>
      </c>
      <c r="CD28">
        <v>1.4404755622999701</v>
      </c>
      <c r="CE28">
        <v>1.3708450872215301</v>
      </c>
      <c r="CF28">
        <v>1.4649219370059099</v>
      </c>
      <c r="CG28">
        <v>1.4019632056334901</v>
      </c>
      <c r="CH28">
        <v>1.46772793703896</v>
      </c>
      <c r="CI28">
        <v>1.44783335221805</v>
      </c>
      <c r="CJ28">
        <v>1.47385034062069</v>
      </c>
      <c r="CK28">
        <v>1.40195874968766</v>
      </c>
      <c r="CL28">
        <v>1.4636785988462599</v>
      </c>
      <c r="CM28">
        <v>1.4061241597260401</v>
      </c>
      <c r="CN28">
        <v>1.3972054084449399</v>
      </c>
      <c r="CO28">
        <v>1.3862199368027399</v>
      </c>
      <c r="CP28">
        <v>1.4246651400770201</v>
      </c>
      <c r="CQ28">
        <v>1.37160392610523</v>
      </c>
      <c r="CR28">
        <v>1.37666481118239</v>
      </c>
      <c r="CS28">
        <v>1.3203061959148901</v>
      </c>
      <c r="CT28">
        <v>1.4519400017970401</v>
      </c>
      <c r="CU28">
        <v>1.3812776955972199</v>
      </c>
      <c r="CV28">
        <v>1.4016582571394001</v>
      </c>
      <c r="CW28">
        <v>1.37998606546471</v>
      </c>
      <c r="CX28">
        <v>1.3936828711843601</v>
      </c>
      <c r="CY28">
        <v>1.3671626550335201</v>
      </c>
      <c r="CZ28">
        <v>1.42309250406912</v>
      </c>
      <c r="DA28">
        <v>1.4597386926815401</v>
      </c>
      <c r="DB28">
        <v>1.3854809040173099</v>
      </c>
      <c r="DC28">
        <v>1.3644876097399099</v>
      </c>
      <c r="DD28">
        <v>1.3385183975141299</v>
      </c>
      <c r="DE28">
        <v>1.37908701876881</v>
      </c>
      <c r="DF28">
        <v>1.37006125550581</v>
      </c>
      <c r="DG28">
        <v>1.3899965302052599</v>
      </c>
      <c r="DH28">
        <v>1.40471170015946</v>
      </c>
      <c r="DI28">
        <v>1.4207063721114801</v>
      </c>
      <c r="DJ28">
        <v>1.4390017780314499</v>
      </c>
      <c r="DK28">
        <v>1.43622430517761</v>
      </c>
      <c r="DL28">
        <v>1.4076013798565199</v>
      </c>
      <c r="DM28">
        <v>1.4907166276163999</v>
      </c>
      <c r="DN28">
        <v>1.43856144468854</v>
      </c>
      <c r="DO28">
        <v>1.40890984387563</v>
      </c>
      <c r="DP28">
        <v>1.33725186024905</v>
      </c>
      <c r="DQ28">
        <v>1.35004810751214</v>
      </c>
      <c r="DR28">
        <v>1.40944815973247</v>
      </c>
      <c r="DS28">
        <v>1.34848290594877</v>
      </c>
      <c r="DT28">
        <v>1.4442406742470599</v>
      </c>
      <c r="DU28">
        <v>1.4213181321726001</v>
      </c>
      <c r="DV28">
        <v>1.48509915593497</v>
      </c>
      <c r="DW28">
        <v>1.45129329421933</v>
      </c>
      <c r="DX28">
        <v>1.3083103139168899</v>
      </c>
      <c r="DY28">
        <v>1.2270562892085199</v>
      </c>
      <c r="DZ28">
        <v>1.43859549263744</v>
      </c>
      <c r="EA28">
        <v>1.38713845173374</v>
      </c>
      <c r="EB28">
        <v>1.3629856961312901</v>
      </c>
      <c r="EC28">
        <v>1.4337682960785301</v>
      </c>
      <c r="ED28">
        <v>1.41474799881837</v>
      </c>
      <c r="EE28">
        <v>1.39060213966096</v>
      </c>
      <c r="EF28">
        <v>1.4022304335018401</v>
      </c>
      <c r="EG28">
        <v>1.4279424029700201</v>
      </c>
      <c r="EH28">
        <v>1.36985685328857</v>
      </c>
      <c r="EI28">
        <v>1.4120224991646799</v>
      </c>
      <c r="EJ28">
        <v>1.3690257962827499</v>
      </c>
      <c r="EK28">
        <v>1.3490332075101199</v>
      </c>
      <c r="EL28">
        <v>1.4573279503659999</v>
      </c>
      <c r="EM28">
        <v>1.39074779955299</v>
      </c>
      <c r="EN28">
        <v>1.40035056989456</v>
      </c>
      <c r="EO28">
        <v>1.41236195842226</v>
      </c>
      <c r="EP28">
        <v>1.40123860375382</v>
      </c>
      <c r="EQ28">
        <v>1.34997624072639</v>
      </c>
      <c r="ER28">
        <v>1.41770221689714</v>
      </c>
      <c r="ES28">
        <v>1.36188224602637</v>
      </c>
      <c r="ET28">
        <v>1.4282152051150601</v>
      </c>
      <c r="EU28">
        <v>1.38737289526857</v>
      </c>
    </row>
    <row r="29" spans="1:151" x14ac:dyDescent="0.45">
      <c r="A29" t="s">
        <v>99</v>
      </c>
      <c r="B29" t="s">
        <v>94</v>
      </c>
      <c r="C29" t="s">
        <v>95</v>
      </c>
      <c r="D29">
        <v>30</v>
      </c>
      <c r="E29">
        <f>COUNTBLANK(H29:EU29)</f>
        <v>0</v>
      </c>
      <c r="F29" s="1" cm="1">
        <f t="array" ref="F29">SUMPRODUCT($H29:$EU29,$H$2:$EU$2)/SUMPRODUCT(--($H29:$EU29&lt;&gt;""),$H$2:$EU$2)</f>
        <v>1.1950791590963432</v>
      </c>
      <c r="G29" s="1" cm="1">
        <f t="array" ref="G29">SUMPRODUCT($H29:$EU29,$G$2:$ET$2)/SUMPRODUCT(--($H29:$EU29&lt;&gt;""),$G$2:$ET$2)</f>
        <v>1.172695704826167</v>
      </c>
      <c r="H29">
        <v>1.21746570960455</v>
      </c>
      <c r="I29">
        <v>1.1346165041251199</v>
      </c>
      <c r="J29">
        <v>1.3506053059074401</v>
      </c>
      <c r="K29">
        <v>1.1676445316353199</v>
      </c>
      <c r="L29">
        <v>1.2844010889130599</v>
      </c>
      <c r="M29">
        <v>1.16231165240242</v>
      </c>
      <c r="N29">
        <v>1.31879360027973</v>
      </c>
      <c r="O29">
        <v>1.19235875610637</v>
      </c>
      <c r="P29">
        <v>1.29689339991402</v>
      </c>
      <c r="Q29">
        <v>1.16297361059186</v>
      </c>
      <c r="R29">
        <v>1.2848772834853299</v>
      </c>
      <c r="S29">
        <v>1.17037373712148</v>
      </c>
      <c r="T29">
        <v>1.17674958711858</v>
      </c>
      <c r="U29">
        <v>1.19186639866775</v>
      </c>
      <c r="V29">
        <v>1.2991444740945299</v>
      </c>
      <c r="W29">
        <v>1.1910717399777999</v>
      </c>
      <c r="X29">
        <v>1.2386231678621999</v>
      </c>
      <c r="Y29">
        <v>1.07499640577175</v>
      </c>
      <c r="Z29">
        <v>1.33562762738725</v>
      </c>
      <c r="AA29">
        <v>1.1772284197337901</v>
      </c>
      <c r="AB29">
        <v>1.1561273200929001</v>
      </c>
      <c r="AC29">
        <v>1.18823852828709</v>
      </c>
      <c r="AD29">
        <v>1.1620291281378099</v>
      </c>
      <c r="AE29">
        <v>1.1142332302279701</v>
      </c>
      <c r="AF29">
        <v>1.1687122345418599</v>
      </c>
      <c r="AG29">
        <v>1.20664472292743</v>
      </c>
      <c r="AH29">
        <v>1.1484966903714799</v>
      </c>
      <c r="AI29">
        <v>1.1147198484982099</v>
      </c>
      <c r="AJ29">
        <v>1.1610798855559501</v>
      </c>
      <c r="AK29">
        <v>1.1930352163268301</v>
      </c>
      <c r="AL29">
        <v>1.1990364245379299</v>
      </c>
      <c r="AM29">
        <v>1.14550071719613</v>
      </c>
      <c r="AN29">
        <v>1.15975819709304</v>
      </c>
      <c r="AO29">
        <v>1.16243784619338</v>
      </c>
      <c r="AP29">
        <v>1.2261710303464901</v>
      </c>
      <c r="AQ29">
        <v>1.1120499804116599</v>
      </c>
      <c r="AR29">
        <v>1.15022647976072</v>
      </c>
      <c r="AS29">
        <v>1.16297256475355</v>
      </c>
      <c r="AT29">
        <v>1.2120250948615701</v>
      </c>
      <c r="AU29">
        <v>1.2213899877582</v>
      </c>
      <c r="AV29">
        <v>1.23510373338851</v>
      </c>
      <c r="AW29">
        <v>1.2167634957567699</v>
      </c>
      <c r="AX29">
        <v>1.17489115490838</v>
      </c>
      <c r="AY29">
        <v>1.2088127993593201</v>
      </c>
      <c r="AZ29">
        <v>1.16237954442786</v>
      </c>
      <c r="BA29">
        <v>1.18009217862146</v>
      </c>
      <c r="BB29">
        <v>1.1486279240275501</v>
      </c>
      <c r="BC29">
        <v>1.1458483232216801</v>
      </c>
      <c r="BD29">
        <v>1.22599080038771</v>
      </c>
      <c r="BE29">
        <v>1.1854854306281699</v>
      </c>
      <c r="BF29">
        <v>1.28818854409955</v>
      </c>
      <c r="BG29">
        <v>1.23030456239464</v>
      </c>
      <c r="BH29">
        <v>1.1852562782518199</v>
      </c>
      <c r="BI29">
        <v>1.17563319458894</v>
      </c>
      <c r="BJ29">
        <v>1.18526979353566</v>
      </c>
      <c r="BK29">
        <v>1.1147189091360099</v>
      </c>
      <c r="BL29">
        <v>1.1709692622569201</v>
      </c>
      <c r="BM29">
        <v>1.19069399104174</v>
      </c>
      <c r="BN29">
        <v>1.2253685330139299</v>
      </c>
      <c r="BO29">
        <v>1.2148993039545399</v>
      </c>
      <c r="BP29">
        <v>1.22713827420629</v>
      </c>
      <c r="BQ29">
        <v>1.19178406277083</v>
      </c>
      <c r="BR29">
        <v>1.1769871347810099</v>
      </c>
      <c r="BS29">
        <v>1.19094193682612</v>
      </c>
      <c r="BT29">
        <v>1.22861522825025</v>
      </c>
      <c r="BU29">
        <v>1.0349453857836399</v>
      </c>
      <c r="BV29">
        <v>1.1781547217124</v>
      </c>
      <c r="BW29">
        <v>1.26272466813603</v>
      </c>
      <c r="BX29">
        <v>1.1607357683987101</v>
      </c>
      <c r="BY29">
        <v>1.1616699952568199</v>
      </c>
      <c r="BZ29">
        <v>1.1839810157133701</v>
      </c>
      <c r="CA29">
        <v>1.19054886215003</v>
      </c>
      <c r="CB29">
        <v>1.18378365747337</v>
      </c>
      <c r="CC29">
        <v>1.22923864392421</v>
      </c>
      <c r="CD29">
        <v>1.1611116631160201</v>
      </c>
      <c r="CE29">
        <v>1.15164073891842</v>
      </c>
      <c r="CF29">
        <v>1.1653078787579301</v>
      </c>
      <c r="CG29">
        <v>1.16835744927917</v>
      </c>
      <c r="CH29">
        <v>1.17805255587158</v>
      </c>
      <c r="CI29">
        <v>1.2157171170513701</v>
      </c>
      <c r="CJ29">
        <v>1.1892979124979599</v>
      </c>
      <c r="CK29">
        <v>1.2000803798762201</v>
      </c>
      <c r="CL29">
        <v>1.1685743114693099</v>
      </c>
      <c r="CM29">
        <v>1.1989002535236599</v>
      </c>
      <c r="CN29">
        <v>1.18236175580376</v>
      </c>
      <c r="CO29">
        <v>1.2225309743250401</v>
      </c>
      <c r="CP29">
        <v>1.18124697212731</v>
      </c>
      <c r="CQ29">
        <v>1.1637558783348201</v>
      </c>
      <c r="CR29">
        <v>1.1475161161851199</v>
      </c>
      <c r="CS29">
        <v>1.13964409592759</v>
      </c>
      <c r="CT29">
        <v>1.1667630582580499</v>
      </c>
      <c r="CU29">
        <v>1.1936438280591399</v>
      </c>
      <c r="CV29">
        <v>1.16489372598734</v>
      </c>
      <c r="CW29">
        <v>1.20658532940555</v>
      </c>
      <c r="CX29">
        <v>1.1652747837047599</v>
      </c>
      <c r="CY29">
        <v>1.19746807596196</v>
      </c>
      <c r="CZ29">
        <v>1.1713161770965601</v>
      </c>
      <c r="DA29">
        <v>1.2355770697353501</v>
      </c>
      <c r="DB29">
        <v>1.1686895520414</v>
      </c>
      <c r="DC29">
        <v>1.16445980862441</v>
      </c>
      <c r="DD29">
        <v>1.1560726669886201</v>
      </c>
      <c r="DE29">
        <v>1.2183504028206</v>
      </c>
      <c r="DF29">
        <v>1.1700357808769299</v>
      </c>
      <c r="DG29">
        <v>1.2094108052796799</v>
      </c>
      <c r="DH29">
        <v>1.15984625691879</v>
      </c>
      <c r="DI29">
        <v>1.2026093945946701</v>
      </c>
      <c r="DJ29">
        <v>1.1943417795714699</v>
      </c>
      <c r="DK29">
        <v>1.22683235227642</v>
      </c>
      <c r="DL29">
        <v>1.1764277248908199</v>
      </c>
      <c r="DM29">
        <v>1.2506007911786301</v>
      </c>
      <c r="DN29">
        <v>1.1554827525625</v>
      </c>
      <c r="DO29">
        <v>1.1858894332736101</v>
      </c>
      <c r="DP29">
        <v>1.16031368404269</v>
      </c>
      <c r="DQ29">
        <v>1.18771826997464</v>
      </c>
      <c r="DR29">
        <v>1.2014980366374099</v>
      </c>
      <c r="DS29">
        <v>1.19272007257527</v>
      </c>
      <c r="DT29">
        <v>1.1794022665721</v>
      </c>
      <c r="DU29">
        <v>1.1999606287072999</v>
      </c>
      <c r="DV29">
        <v>1.1664147974119801</v>
      </c>
      <c r="DW29">
        <v>1.1993757167867001</v>
      </c>
      <c r="DX29">
        <v>1.1659384630804399</v>
      </c>
      <c r="DY29">
        <v>1.0953007985548899</v>
      </c>
      <c r="DZ29">
        <v>1.1734085951795299</v>
      </c>
      <c r="EA29">
        <v>1.17669403057388</v>
      </c>
      <c r="EB29">
        <v>1.1652469387567099</v>
      </c>
      <c r="EC29">
        <v>1.2458642012191301</v>
      </c>
      <c r="ED29">
        <v>1.1648849169062301</v>
      </c>
      <c r="EE29">
        <v>1.1772147348102999</v>
      </c>
      <c r="EF29">
        <v>1.18390441904597</v>
      </c>
      <c r="EG29">
        <v>1.23009963022526</v>
      </c>
      <c r="EH29">
        <v>1.16629181232823</v>
      </c>
      <c r="EI29">
        <v>1.22135974802147</v>
      </c>
      <c r="EJ29">
        <v>1.17354179708023</v>
      </c>
      <c r="EK29">
        <v>1.17370768616391</v>
      </c>
      <c r="EL29">
        <v>1.1810647792613</v>
      </c>
      <c r="EM29">
        <v>1.18775439011481</v>
      </c>
      <c r="EN29">
        <v>1.1938282469694901</v>
      </c>
      <c r="EO29">
        <v>1.27954365987229</v>
      </c>
      <c r="EP29">
        <v>1.18013721158881</v>
      </c>
      <c r="EQ29">
        <v>1.14527975296063</v>
      </c>
      <c r="ER29">
        <v>1.1727898751624399</v>
      </c>
      <c r="ES29">
        <v>1.1672684232649999</v>
      </c>
      <c r="ET29">
        <v>1.19534181070606</v>
      </c>
      <c r="EU29">
        <v>1.2020420913723699</v>
      </c>
    </row>
    <row r="30" spans="1:151" x14ac:dyDescent="0.45">
      <c r="A30" t="s">
        <v>137</v>
      </c>
      <c r="B30" t="s">
        <v>94</v>
      </c>
      <c r="C30" t="s">
        <v>138</v>
      </c>
      <c r="D30">
        <v>30</v>
      </c>
      <c r="E30">
        <f>COUNTBLANK(H30:EU30)</f>
        <v>0</v>
      </c>
      <c r="F30" s="1" cm="1">
        <f t="array" ref="F30">SUMPRODUCT($H30:$EU30,$H$2:$EU$2)/SUMPRODUCT(--($H30:$EU30&lt;&gt;""),$H$2:$EU$2)</f>
        <v>1.6531089437707089</v>
      </c>
      <c r="G30" s="1" cm="1">
        <f t="array" ref="G30">SUMPRODUCT($H30:$EU30,$G$2:$ET$2)/SUMPRODUCT(--($H30:$EU30&lt;&gt;""),$G$2:$ET$2)</f>
        <v>1.5281644436418478</v>
      </c>
      <c r="H30">
        <v>1.6742280570869399</v>
      </c>
      <c r="I30">
        <v>1.50342840465489</v>
      </c>
      <c r="J30">
        <v>1.72783821204472</v>
      </c>
      <c r="K30">
        <v>1.5038921059254999</v>
      </c>
      <c r="L30">
        <v>1.7249914984305399</v>
      </c>
      <c r="M30">
        <v>1.47661707862928</v>
      </c>
      <c r="N30">
        <v>1.7739620336464901</v>
      </c>
      <c r="O30">
        <v>1.51789131109568</v>
      </c>
      <c r="P30">
        <v>1.7356675991697701</v>
      </c>
      <c r="Q30">
        <v>1.48114501838407</v>
      </c>
      <c r="R30">
        <v>1.7406623348850101</v>
      </c>
      <c r="S30">
        <v>1.50151723446565</v>
      </c>
      <c r="T30">
        <v>1.6242083831593801</v>
      </c>
      <c r="U30">
        <v>1.5409324409653999</v>
      </c>
      <c r="V30">
        <v>1.85840163607248</v>
      </c>
      <c r="W30">
        <v>1.5945003767865999</v>
      </c>
      <c r="X30">
        <v>1.64312413527629</v>
      </c>
      <c r="Y30">
        <v>1.41937858821198</v>
      </c>
      <c r="Z30">
        <v>1.82571841485788</v>
      </c>
      <c r="AA30">
        <v>1.5243599949435001</v>
      </c>
      <c r="AB30">
        <v>1.7571014761980299</v>
      </c>
      <c r="AC30">
        <v>1.5621207892262801</v>
      </c>
      <c r="AD30">
        <v>1.6508059770486201</v>
      </c>
      <c r="AE30">
        <v>1.46246050945363</v>
      </c>
      <c r="AF30">
        <v>1.5545470967177299</v>
      </c>
      <c r="AG30">
        <v>1.53468706495106</v>
      </c>
      <c r="AH30">
        <v>1.65715364137239</v>
      </c>
      <c r="AI30">
        <v>1.50082738937882</v>
      </c>
      <c r="AJ30">
        <v>1.58869996804146</v>
      </c>
      <c r="AK30">
        <v>1.5592358379772999</v>
      </c>
      <c r="AL30">
        <v>1.68158779758578</v>
      </c>
      <c r="AM30">
        <v>1.46377136774215</v>
      </c>
      <c r="AN30">
        <v>1.59714347090682</v>
      </c>
      <c r="AO30">
        <v>1.49578878790973</v>
      </c>
      <c r="AP30">
        <v>1.6667949384290901</v>
      </c>
      <c r="AQ30">
        <v>1.5009991202512001</v>
      </c>
      <c r="AR30">
        <v>1.57815892890641</v>
      </c>
      <c r="AS30">
        <v>1.48999055787565</v>
      </c>
      <c r="AT30">
        <v>1.5604057752287299</v>
      </c>
      <c r="AU30">
        <v>1.47618191838691</v>
      </c>
      <c r="AV30">
        <v>1.8673344340797799</v>
      </c>
      <c r="AW30">
        <v>1.64604329508872</v>
      </c>
      <c r="AX30">
        <v>1.6090014265104899</v>
      </c>
      <c r="AY30">
        <v>1.5403706101702801</v>
      </c>
      <c r="AZ30">
        <v>1.6657515307230399</v>
      </c>
      <c r="BA30">
        <v>1.5960697349152699</v>
      </c>
      <c r="BB30">
        <v>1.61703154826572</v>
      </c>
      <c r="BC30">
        <v>1.5364680818463801</v>
      </c>
      <c r="BD30">
        <v>1.82382600776578</v>
      </c>
      <c r="BE30">
        <v>1.6059046866245601</v>
      </c>
      <c r="BF30">
        <v>1.67039329289393</v>
      </c>
      <c r="BG30">
        <v>1.5651880596244501</v>
      </c>
      <c r="BH30">
        <v>1.70666576539045</v>
      </c>
      <c r="BI30">
        <v>1.55793235438675</v>
      </c>
      <c r="BJ30">
        <v>1.63486632291588</v>
      </c>
      <c r="BK30">
        <v>1.4986359419594</v>
      </c>
      <c r="BL30">
        <v>1.64805801171765</v>
      </c>
      <c r="BM30">
        <v>1.5667631142857401</v>
      </c>
      <c r="BN30">
        <v>1.7122556538767399</v>
      </c>
      <c r="BO30">
        <v>1.5914457501547601</v>
      </c>
      <c r="BP30">
        <v>1.6754924563331099</v>
      </c>
      <c r="BQ30">
        <v>1.58834427599072</v>
      </c>
      <c r="BR30">
        <v>1.6710699842200101</v>
      </c>
      <c r="BS30">
        <v>1.5268490512307</v>
      </c>
      <c r="BT30">
        <v>1.5889562749864901</v>
      </c>
      <c r="BU30">
        <v>1.3788342527511399</v>
      </c>
      <c r="BV30">
        <v>1.5119184305073301</v>
      </c>
      <c r="BW30">
        <v>1.5237603535767701</v>
      </c>
      <c r="BX30">
        <v>1.5719177894507701</v>
      </c>
      <c r="BY30">
        <v>1.5028354744208801</v>
      </c>
      <c r="BZ30">
        <v>1.6299018704988699</v>
      </c>
      <c r="CA30">
        <v>1.58320564628661</v>
      </c>
      <c r="CB30">
        <v>1.6009132818079901</v>
      </c>
      <c r="CC30">
        <v>1.50989562155576</v>
      </c>
      <c r="CD30">
        <v>1.5878888838666301</v>
      </c>
      <c r="CE30">
        <v>1.5540456506515099</v>
      </c>
      <c r="CF30">
        <v>1.55227589423464</v>
      </c>
      <c r="CG30">
        <v>1.4850199495154599</v>
      </c>
      <c r="CH30">
        <v>1.5794647620620501</v>
      </c>
      <c r="CI30">
        <v>1.5537985185412699</v>
      </c>
      <c r="CJ30">
        <v>1.5813176414468899</v>
      </c>
      <c r="CK30">
        <v>1.50825274695774</v>
      </c>
      <c r="CL30">
        <v>1.6027780611903699</v>
      </c>
      <c r="CM30">
        <v>1.52285010191498</v>
      </c>
      <c r="CN30">
        <v>1.6101892589108</v>
      </c>
      <c r="CO30">
        <v>1.5137537082278101</v>
      </c>
      <c r="CP30">
        <v>1.5396601567238699</v>
      </c>
      <c r="CQ30">
        <v>1.5089038288168599</v>
      </c>
      <c r="CR30">
        <v>1.5431878716199201</v>
      </c>
      <c r="CS30">
        <v>1.5235163701137899</v>
      </c>
      <c r="CT30">
        <v>1.56960813038869</v>
      </c>
      <c r="CU30">
        <v>1.4790833134180601</v>
      </c>
      <c r="CV30">
        <v>1.6057309280482399</v>
      </c>
      <c r="CW30">
        <v>1.5382786773361501</v>
      </c>
      <c r="CX30">
        <v>1.5837547119489399</v>
      </c>
      <c r="CY30">
        <v>1.52565111107713</v>
      </c>
      <c r="CZ30">
        <v>1.5943147963015201</v>
      </c>
      <c r="DA30">
        <v>1.56713220668993</v>
      </c>
      <c r="DB30">
        <v>1.51979898056319</v>
      </c>
      <c r="DC30">
        <v>1.4588260881938999</v>
      </c>
      <c r="DD30">
        <v>1.54373052123377</v>
      </c>
      <c r="DE30">
        <v>1.5342464416078001</v>
      </c>
      <c r="DF30">
        <v>1.5576215035924501</v>
      </c>
      <c r="DG30">
        <v>1.4860892171892599</v>
      </c>
      <c r="DH30">
        <v>1.53550144418623</v>
      </c>
      <c r="DI30">
        <v>1.55135302234198</v>
      </c>
      <c r="DJ30">
        <v>1.6383207128463999</v>
      </c>
      <c r="DK30">
        <v>1.5369505380253401</v>
      </c>
      <c r="DL30">
        <v>1.45396366236733</v>
      </c>
      <c r="DM30">
        <v>1.51560149569853</v>
      </c>
      <c r="DN30">
        <v>1.5695348161771601</v>
      </c>
      <c r="DO30">
        <v>1.51464120993219</v>
      </c>
      <c r="DP30">
        <v>1.5475037992149301</v>
      </c>
      <c r="DQ30">
        <v>1.45533221257955</v>
      </c>
      <c r="DR30">
        <v>1.5985810310426001</v>
      </c>
      <c r="DS30">
        <v>1.4948413006794601</v>
      </c>
      <c r="DT30">
        <v>1.60183019836013</v>
      </c>
      <c r="DU30">
        <v>1.52060766542502</v>
      </c>
      <c r="DV30">
        <v>1.6922791389393099</v>
      </c>
      <c r="DW30">
        <v>1.6017896562479199</v>
      </c>
      <c r="DX30">
        <v>1.75514309215918</v>
      </c>
      <c r="DY30">
        <v>1.4255818659122601</v>
      </c>
      <c r="DZ30">
        <v>1.5810493005525701</v>
      </c>
      <c r="EA30">
        <v>1.50391648475383</v>
      </c>
      <c r="EB30">
        <v>1.4602240885112501</v>
      </c>
      <c r="EC30">
        <v>1.4888279055685301</v>
      </c>
      <c r="ED30">
        <v>1.6036289353422</v>
      </c>
      <c r="EE30">
        <v>1.5679218484291</v>
      </c>
      <c r="EF30">
        <v>1.49475372141053</v>
      </c>
      <c r="EG30">
        <v>1.5059749255754999</v>
      </c>
      <c r="EH30">
        <v>1.56296507201797</v>
      </c>
      <c r="EI30">
        <v>1.54076841461645</v>
      </c>
      <c r="EJ30">
        <v>1.58417787794078</v>
      </c>
      <c r="EK30">
        <v>1.4978929813919399</v>
      </c>
      <c r="EL30">
        <v>1.63539756076554</v>
      </c>
      <c r="EM30">
        <v>1.55380170709702</v>
      </c>
      <c r="EN30">
        <v>1.5201880442931499</v>
      </c>
      <c r="EO30">
        <v>1.5626710479580299</v>
      </c>
      <c r="EP30">
        <v>1.57045009910399</v>
      </c>
      <c r="EQ30">
        <v>1.5094781129286099</v>
      </c>
      <c r="ER30">
        <v>1.6270507900906399</v>
      </c>
      <c r="ES30">
        <v>1.51052322005427</v>
      </c>
      <c r="ET30">
        <v>1.5614805552754301</v>
      </c>
      <c r="EU30">
        <v>1.52379686240246</v>
      </c>
    </row>
    <row r="31" spans="1:151" x14ac:dyDescent="0.45">
      <c r="A31" t="s">
        <v>135</v>
      </c>
      <c r="B31" t="s">
        <v>133</v>
      </c>
      <c r="C31" t="s">
        <v>136</v>
      </c>
      <c r="D31">
        <v>30</v>
      </c>
      <c r="E31">
        <f>COUNTBLANK(H31:EU31)</f>
        <v>0</v>
      </c>
      <c r="F31" s="1" cm="1">
        <f t="array" ref="F31">SUMPRODUCT($H31:$EU31,$H$2:$EU$2)/SUMPRODUCT(--($H31:$EU31&lt;&gt;""),$H$2:$EU$2)</f>
        <v>1.6149438965588121</v>
      </c>
      <c r="G31" s="1" cm="1">
        <f t="array" ref="G31">SUMPRODUCT($H31:$EU31,$G$2:$ET$2)/SUMPRODUCT(--($H31:$EU31&lt;&gt;""),$G$2:$ET$2)</f>
        <v>1.4985435417943314</v>
      </c>
      <c r="H31">
        <v>1.66488946374086</v>
      </c>
      <c r="I31">
        <v>1.51893504960637</v>
      </c>
      <c r="J31">
        <v>1.7045128236412801</v>
      </c>
      <c r="K31">
        <v>1.52935231518717</v>
      </c>
      <c r="L31">
        <v>1.6955264830565</v>
      </c>
      <c r="M31">
        <v>1.5137955546138999</v>
      </c>
      <c r="N31">
        <v>1.74927449762507</v>
      </c>
      <c r="O31">
        <v>1.55407912518595</v>
      </c>
      <c r="P31">
        <v>1.7042973975117099</v>
      </c>
      <c r="Q31">
        <v>1.5184972133819901</v>
      </c>
      <c r="R31">
        <v>1.68834009389631</v>
      </c>
      <c r="S31">
        <v>1.5315933001249</v>
      </c>
      <c r="T31">
        <v>1.5087253131169001</v>
      </c>
      <c r="U31">
        <v>1.4793041098330999</v>
      </c>
      <c r="V31">
        <v>1.74911524118602</v>
      </c>
      <c r="W31">
        <v>1.5592577825742899</v>
      </c>
      <c r="X31">
        <v>1.6392231167511899</v>
      </c>
      <c r="Y31">
        <v>1.40218865470081</v>
      </c>
      <c r="Z31">
        <v>1.7770590077072399</v>
      </c>
      <c r="AA31">
        <v>1.5291842842646901</v>
      </c>
      <c r="AB31">
        <v>1.66960662453348</v>
      </c>
      <c r="AC31">
        <v>1.5239653142207401</v>
      </c>
      <c r="AD31">
        <v>1.6437310290512499</v>
      </c>
      <c r="AE31">
        <v>1.4837401538569901</v>
      </c>
      <c r="AF31">
        <v>1.5484013558596801</v>
      </c>
      <c r="AG31">
        <v>1.49790774856537</v>
      </c>
      <c r="AH31">
        <v>1.5638435669605999</v>
      </c>
      <c r="AI31">
        <v>1.44830488485633</v>
      </c>
      <c r="AJ31">
        <v>1.5819804591081801</v>
      </c>
      <c r="AK31">
        <v>1.4952272201583601</v>
      </c>
      <c r="AL31">
        <v>1.6288561681186999</v>
      </c>
      <c r="AM31">
        <v>1.4115738922894101</v>
      </c>
      <c r="AN31">
        <v>1.59818770174847</v>
      </c>
      <c r="AO31">
        <v>1.45960901916519</v>
      </c>
      <c r="AP31">
        <v>1.6094165806176199</v>
      </c>
      <c r="AQ31">
        <v>1.4644957603105699</v>
      </c>
      <c r="AR31">
        <v>1.5458963367480201</v>
      </c>
      <c r="AS31">
        <v>1.4555231506513899</v>
      </c>
      <c r="AT31">
        <v>1.58722363276583</v>
      </c>
      <c r="AU31">
        <v>1.51817651584925</v>
      </c>
      <c r="AV31">
        <v>1.75102759326433</v>
      </c>
      <c r="AW31">
        <v>1.59731102562261</v>
      </c>
      <c r="AX31">
        <v>1.59661815293128</v>
      </c>
      <c r="AY31">
        <v>1.5547170915655</v>
      </c>
      <c r="AZ31">
        <v>1.57205359110971</v>
      </c>
      <c r="BA31">
        <v>1.44449859146018</v>
      </c>
      <c r="BB31">
        <v>1.5694878434980499</v>
      </c>
      <c r="BC31">
        <v>1.5058199519273801</v>
      </c>
      <c r="BD31">
        <v>1.82234948186597</v>
      </c>
      <c r="BE31">
        <v>1.58055472260423</v>
      </c>
      <c r="BF31">
        <v>1.6474018410053599</v>
      </c>
      <c r="BG31">
        <v>1.52268152859517</v>
      </c>
      <c r="BH31">
        <v>1.5682889429108999</v>
      </c>
      <c r="BI31">
        <v>1.42532851432209</v>
      </c>
      <c r="BJ31">
        <v>1.5777646436900601</v>
      </c>
      <c r="BK31">
        <v>1.46468387232157</v>
      </c>
      <c r="BL31">
        <v>1.65203348828954</v>
      </c>
      <c r="BM31">
        <v>1.5449504844852</v>
      </c>
      <c r="BN31">
        <v>1.75640995589323</v>
      </c>
      <c r="BO31">
        <v>1.59086165246959</v>
      </c>
      <c r="BP31">
        <v>1.6194449678859</v>
      </c>
      <c r="BQ31">
        <v>1.54414262263437</v>
      </c>
      <c r="BR31">
        <v>1.6423572111373601</v>
      </c>
      <c r="BS31">
        <v>1.53101704556843</v>
      </c>
      <c r="BT31">
        <v>1.53571311091023</v>
      </c>
      <c r="BU31">
        <v>1.37355762965864</v>
      </c>
      <c r="BV31">
        <v>1.52236300727175</v>
      </c>
      <c r="BW31">
        <v>1.5010909197992599</v>
      </c>
      <c r="BX31">
        <v>1.5460087502114801</v>
      </c>
      <c r="BY31">
        <v>1.5079516680576699</v>
      </c>
      <c r="BZ31">
        <v>1.5697711325820201</v>
      </c>
      <c r="CA31">
        <v>1.52285216913317</v>
      </c>
      <c r="CB31">
        <v>1.56126023976358</v>
      </c>
      <c r="CC31">
        <v>1.47340361045456</v>
      </c>
      <c r="CD31">
        <v>1.5377331421515701</v>
      </c>
      <c r="CE31">
        <v>1.53754138958287</v>
      </c>
      <c r="CF31">
        <v>1.5560847346545199</v>
      </c>
      <c r="CG31">
        <v>1.4924201544001201</v>
      </c>
      <c r="CH31">
        <v>1.5682335227567299</v>
      </c>
      <c r="CI31">
        <v>1.5194106813288899</v>
      </c>
      <c r="CJ31">
        <v>1.5223492967664201</v>
      </c>
      <c r="CK31">
        <v>1.4623813661171701</v>
      </c>
      <c r="CL31">
        <v>1.5658193391763999</v>
      </c>
      <c r="CM31">
        <v>1.49429899794184</v>
      </c>
      <c r="CN31">
        <v>1.54977431044931</v>
      </c>
      <c r="CO31">
        <v>1.4516366371702101</v>
      </c>
      <c r="CP31">
        <v>1.51476035899172</v>
      </c>
      <c r="CQ31">
        <v>1.4779261639122701</v>
      </c>
      <c r="CR31">
        <v>1.5205696816235501</v>
      </c>
      <c r="CS31">
        <v>1.53525285771639</v>
      </c>
      <c r="CT31">
        <v>1.5706443357498301</v>
      </c>
      <c r="CU31">
        <v>1.5041614840262501</v>
      </c>
      <c r="CV31">
        <v>1.5533681703903399</v>
      </c>
      <c r="CW31">
        <v>1.51456969736699</v>
      </c>
      <c r="CX31">
        <v>1.57015423085874</v>
      </c>
      <c r="CY31">
        <v>1.4871994672673401</v>
      </c>
      <c r="CZ31">
        <v>1.57871423399665</v>
      </c>
      <c r="DA31">
        <v>1.539842098846</v>
      </c>
      <c r="DB31">
        <v>1.52626151498866</v>
      </c>
      <c r="DC31">
        <v>1.4350101280151</v>
      </c>
      <c r="DD31">
        <v>1.52284839725223</v>
      </c>
      <c r="DE31">
        <v>1.4938636568143899</v>
      </c>
      <c r="DF31">
        <v>1.5737097115208201</v>
      </c>
      <c r="DG31">
        <v>1.46037148167602</v>
      </c>
      <c r="DH31">
        <v>1.5157969861385601</v>
      </c>
      <c r="DI31">
        <v>1.52452454485333</v>
      </c>
      <c r="DJ31">
        <v>1.6057004641855901</v>
      </c>
      <c r="DK31">
        <v>1.5089616371116701</v>
      </c>
      <c r="DL31">
        <v>1.46653279860365</v>
      </c>
      <c r="DM31">
        <v>1.53890940876578</v>
      </c>
      <c r="DN31">
        <v>1.54124413979651</v>
      </c>
      <c r="DO31">
        <v>1.48276087204259</v>
      </c>
      <c r="DP31">
        <v>1.58495744528303</v>
      </c>
      <c r="DQ31">
        <v>1.4529401235703701</v>
      </c>
      <c r="DR31">
        <v>1.5974652065530699</v>
      </c>
      <c r="DS31">
        <v>1.4942462459794801</v>
      </c>
      <c r="DT31">
        <v>1.5893792747517701</v>
      </c>
      <c r="DU31">
        <v>1.47723919966651</v>
      </c>
      <c r="DV31">
        <v>1.61616263067791</v>
      </c>
      <c r="DW31">
        <v>1.57080740850768</v>
      </c>
      <c r="DX31">
        <v>1.6672186302596199</v>
      </c>
      <c r="DY31">
        <v>1.36838257686086</v>
      </c>
      <c r="DZ31">
        <v>1.57022844421179</v>
      </c>
      <c r="EA31">
        <v>1.4902425079712101</v>
      </c>
      <c r="EB31">
        <v>1.45321073639169</v>
      </c>
      <c r="EC31">
        <v>1.4790083576800801</v>
      </c>
      <c r="ED31">
        <v>1.57342938621665</v>
      </c>
      <c r="EE31">
        <v>1.5684083852622299</v>
      </c>
      <c r="EF31">
        <v>1.4949210630177301</v>
      </c>
      <c r="EG31">
        <v>1.4918105076867401</v>
      </c>
      <c r="EH31">
        <v>1.53775322222955</v>
      </c>
      <c r="EI31">
        <v>1.4792307257820001</v>
      </c>
      <c r="EJ31">
        <v>1.5766065183653599</v>
      </c>
      <c r="EK31">
        <v>1.53976747652858</v>
      </c>
      <c r="EL31">
        <v>1.5820915875550501</v>
      </c>
      <c r="EM31">
        <v>1.53862472374606</v>
      </c>
      <c r="EN31">
        <v>1.4446673237771399</v>
      </c>
      <c r="EO31">
        <v>1.5062410305356599</v>
      </c>
      <c r="EP31">
        <v>1.6574894688624999</v>
      </c>
      <c r="EQ31">
        <v>1.53643529201074</v>
      </c>
      <c r="ER31">
        <v>1.57595071927468</v>
      </c>
      <c r="ES31">
        <v>1.45444324602091</v>
      </c>
      <c r="ET31">
        <v>1.5288340725768801</v>
      </c>
      <c r="EU31">
        <v>1.5017741428575899</v>
      </c>
    </row>
    <row r="32" spans="1:151" x14ac:dyDescent="0.45">
      <c r="A32" t="s">
        <v>126</v>
      </c>
      <c r="B32" t="s">
        <v>120</v>
      </c>
      <c r="C32" t="s">
        <v>95</v>
      </c>
      <c r="D32">
        <v>30</v>
      </c>
      <c r="E32">
        <f>COUNTBLANK(H32:EU32)</f>
        <v>0</v>
      </c>
      <c r="F32" s="1" cm="1">
        <f t="array" ref="F32">SUMPRODUCT($H32:$EU32,$H$2:$EU$2)/SUMPRODUCT(--($H32:$EU32&lt;&gt;""),$H$2:$EU$2)</f>
        <v>1.1256833958270611</v>
      </c>
      <c r="G32" s="1" cm="1">
        <f t="array" ref="G32">SUMPRODUCT($H32:$EU32,$G$2:$ET$2)/SUMPRODUCT(--($H32:$EU32&lt;&gt;""),$G$2:$ET$2)</f>
        <v>1.0927979299802404</v>
      </c>
      <c r="H32">
        <v>1.15192325687111</v>
      </c>
      <c r="I32">
        <v>1.068056469634</v>
      </c>
      <c r="J32">
        <v>1.2713843746025499</v>
      </c>
      <c r="K32">
        <v>1.11542900391734</v>
      </c>
      <c r="L32">
        <v>1.2220181746640699</v>
      </c>
      <c r="M32">
        <v>1.1001928654473001</v>
      </c>
      <c r="N32">
        <v>1.26111245836305</v>
      </c>
      <c r="O32">
        <v>1.13037158563594</v>
      </c>
      <c r="P32">
        <v>1.2362709329757999</v>
      </c>
      <c r="Q32">
        <v>1.1042797491532499</v>
      </c>
      <c r="R32">
        <v>1.2241844203016199</v>
      </c>
      <c r="S32">
        <v>1.10044487525886</v>
      </c>
      <c r="T32">
        <v>1.1032963846638899</v>
      </c>
      <c r="U32">
        <v>1.09620459626607</v>
      </c>
      <c r="V32">
        <v>1.2118155675689199</v>
      </c>
      <c r="W32">
        <v>1.1204538003542699</v>
      </c>
      <c r="X32">
        <v>1.13129118030729</v>
      </c>
      <c r="Y32">
        <v>1.0060030598293801</v>
      </c>
      <c r="Z32">
        <v>1.26617504152327</v>
      </c>
      <c r="AA32">
        <v>1.1095401764208299</v>
      </c>
      <c r="AB32">
        <v>1.1051495224119401</v>
      </c>
      <c r="AC32">
        <v>1.1223825309458999</v>
      </c>
      <c r="AD32">
        <v>1.09126465863991</v>
      </c>
      <c r="AE32">
        <v>1.0411020276743099</v>
      </c>
      <c r="AF32">
        <v>1.0788158709867901</v>
      </c>
      <c r="AG32">
        <v>1.09118398420608</v>
      </c>
      <c r="AH32">
        <v>1.0883621041606</v>
      </c>
      <c r="AI32">
        <v>1.05237602685248</v>
      </c>
      <c r="AJ32">
        <v>1.0795331078118899</v>
      </c>
      <c r="AK32">
        <v>1.1029327477411399</v>
      </c>
      <c r="AL32">
        <v>1.1596193166793101</v>
      </c>
      <c r="AM32">
        <v>1.0587619499299601</v>
      </c>
      <c r="AN32">
        <v>1.0934010911726899</v>
      </c>
      <c r="AO32">
        <v>1.0856183568345401</v>
      </c>
      <c r="AP32">
        <v>1.12212515266702</v>
      </c>
      <c r="AQ32">
        <v>1.0415195393081</v>
      </c>
      <c r="AR32">
        <v>1.08961596709154</v>
      </c>
      <c r="AS32">
        <v>1.0902311143347001</v>
      </c>
      <c r="AT32">
        <v>1.1107862101008801</v>
      </c>
      <c r="AU32">
        <v>1.09948133002272</v>
      </c>
      <c r="AV32">
        <v>1.1906593077121199</v>
      </c>
      <c r="AW32">
        <v>1.14439090856625</v>
      </c>
      <c r="AX32">
        <v>1.1196208162352499</v>
      </c>
      <c r="AY32">
        <v>1.1223587153171</v>
      </c>
      <c r="AZ32">
        <v>1.12031462511333</v>
      </c>
      <c r="BA32">
        <v>1.1098387001001899</v>
      </c>
      <c r="BB32">
        <v>1.0811737824569301</v>
      </c>
      <c r="BC32">
        <v>1.0725816140554301</v>
      </c>
      <c r="BD32">
        <v>1.1988766071652099</v>
      </c>
      <c r="BE32">
        <v>1.1432326821760199</v>
      </c>
      <c r="BF32">
        <v>1.18423790190611</v>
      </c>
      <c r="BG32">
        <v>1.13196497467943</v>
      </c>
      <c r="BH32">
        <v>1.1398706649608601</v>
      </c>
      <c r="BI32">
        <v>1.0988660419048899</v>
      </c>
      <c r="BJ32">
        <v>1.1154195951027399</v>
      </c>
      <c r="BK32">
        <v>1.04206274621696</v>
      </c>
      <c r="BL32">
        <v>1.1002747641289801</v>
      </c>
      <c r="BM32">
        <v>1.10889839880929</v>
      </c>
      <c r="BN32">
        <v>1.1669725053778599</v>
      </c>
      <c r="BO32">
        <v>1.1443077663535699</v>
      </c>
      <c r="BP32">
        <v>1.1487113891991501</v>
      </c>
      <c r="BQ32">
        <v>1.1108416880562999</v>
      </c>
      <c r="BR32">
        <v>1.0850618688954401</v>
      </c>
      <c r="BS32">
        <v>1.09467596416566</v>
      </c>
      <c r="BT32">
        <v>1.1207007113196099</v>
      </c>
      <c r="BU32">
        <v>0.96399378480170494</v>
      </c>
      <c r="BV32">
        <v>1.09016362981438</v>
      </c>
      <c r="BW32">
        <v>1.13587835586287</v>
      </c>
      <c r="BX32">
        <v>1.11634607072262</v>
      </c>
      <c r="BY32">
        <v>1.1029073999005401</v>
      </c>
      <c r="BZ32">
        <v>1.1154834937349201</v>
      </c>
      <c r="CA32">
        <v>1.1209496330425801</v>
      </c>
      <c r="CB32">
        <v>1.1281568208627499</v>
      </c>
      <c r="CC32">
        <v>1.1394246525746901</v>
      </c>
      <c r="CD32">
        <v>1.10425346224893</v>
      </c>
      <c r="CE32">
        <v>1.09563481151399</v>
      </c>
      <c r="CF32">
        <v>1.11413116933977</v>
      </c>
      <c r="CG32">
        <v>1.09463053539736</v>
      </c>
      <c r="CH32">
        <v>1.1129899386022299</v>
      </c>
      <c r="CI32">
        <v>1.11207855533768</v>
      </c>
      <c r="CJ32">
        <v>1.10204656354088</v>
      </c>
      <c r="CK32">
        <v>1.09110622740122</v>
      </c>
      <c r="CL32">
        <v>1.10520285804382</v>
      </c>
      <c r="CM32">
        <v>1.1027797854978301</v>
      </c>
      <c r="CN32">
        <v>1.1092314591825101</v>
      </c>
      <c r="CO32">
        <v>1.12841591518555</v>
      </c>
      <c r="CP32">
        <v>1.10900183079751</v>
      </c>
      <c r="CQ32">
        <v>1.07923452206987</v>
      </c>
      <c r="CR32">
        <v>1.06886847200542</v>
      </c>
      <c r="CS32">
        <v>1.0692428985238001</v>
      </c>
      <c r="CT32">
        <v>1.121345973116</v>
      </c>
      <c r="CU32">
        <v>1.1071572157895999</v>
      </c>
      <c r="CV32">
        <v>1.1324857964561601</v>
      </c>
      <c r="CW32">
        <v>1.1258265678670301</v>
      </c>
      <c r="CX32">
        <v>1.09712783035454</v>
      </c>
      <c r="CY32">
        <v>1.1056166771140701</v>
      </c>
      <c r="CZ32">
        <v>1.10274777367801</v>
      </c>
      <c r="DA32">
        <v>1.13744073004645</v>
      </c>
      <c r="DB32">
        <v>1.0758916206378299</v>
      </c>
      <c r="DC32">
        <v>1.08480060868471</v>
      </c>
      <c r="DD32">
        <v>1.10030034865227</v>
      </c>
      <c r="DE32">
        <v>1.12394095585528</v>
      </c>
      <c r="DF32">
        <v>1.0710503459112699</v>
      </c>
      <c r="DG32">
        <v>1.10316259634942</v>
      </c>
      <c r="DH32">
        <v>1.0981755302174301</v>
      </c>
      <c r="DI32">
        <v>1.1334803268560401</v>
      </c>
      <c r="DJ32">
        <v>1.1363460079248799</v>
      </c>
      <c r="DK32">
        <v>1.1247772117505499</v>
      </c>
      <c r="DL32">
        <v>1.1005666651258099</v>
      </c>
      <c r="DM32">
        <v>1.16137237134714</v>
      </c>
      <c r="DN32">
        <v>1.0975543839545101</v>
      </c>
      <c r="DO32">
        <v>1.10239983444232</v>
      </c>
      <c r="DP32">
        <v>1.08856966514263</v>
      </c>
      <c r="DQ32">
        <v>1.09878229583387</v>
      </c>
      <c r="DR32">
        <v>1.1186191374957299</v>
      </c>
      <c r="DS32">
        <v>1.0971637788575701</v>
      </c>
      <c r="DT32">
        <v>1.09640885775612</v>
      </c>
      <c r="DU32">
        <v>1.10844694557796</v>
      </c>
      <c r="DV32">
        <v>1.11836973624064</v>
      </c>
      <c r="DW32">
        <v>1.1339231492722299</v>
      </c>
      <c r="DX32">
        <v>1.06388235662052</v>
      </c>
      <c r="DY32">
        <v>1.0072323985773399</v>
      </c>
      <c r="DZ32">
        <v>1.11907066026666</v>
      </c>
      <c r="EA32">
        <v>1.0946494593915399</v>
      </c>
      <c r="EB32">
        <v>1.07919450375492</v>
      </c>
      <c r="EC32">
        <v>1.1169452205779</v>
      </c>
      <c r="ED32">
        <v>1.10925927828041</v>
      </c>
      <c r="EE32">
        <v>1.10731789688886</v>
      </c>
      <c r="EF32">
        <v>1.0986717942601401</v>
      </c>
      <c r="EG32">
        <v>1.1354649670336801</v>
      </c>
      <c r="EH32">
        <v>1.10218653320556</v>
      </c>
      <c r="EI32">
        <v>1.14719112021725</v>
      </c>
      <c r="EJ32">
        <v>1.1014927593581101</v>
      </c>
      <c r="EK32">
        <v>1.0839697212275601</v>
      </c>
      <c r="EL32">
        <v>1.1285687056539699</v>
      </c>
      <c r="EM32">
        <v>1.10458350479567</v>
      </c>
      <c r="EN32">
        <v>1.0846261742624499</v>
      </c>
      <c r="EO32">
        <v>1.1412908537837601</v>
      </c>
      <c r="EP32">
        <v>1.10903556970171</v>
      </c>
      <c r="EQ32">
        <v>1.08599126828857</v>
      </c>
      <c r="ER32">
        <v>1.13022649354963</v>
      </c>
      <c r="ES32">
        <v>1.10070654360595</v>
      </c>
      <c r="ET32">
        <v>1.1326264565626101</v>
      </c>
      <c r="EU32">
        <v>1.1139498098503799</v>
      </c>
    </row>
    <row r="33" spans="1:151" x14ac:dyDescent="0.45">
      <c r="A33" t="s">
        <v>127</v>
      </c>
      <c r="B33" t="s">
        <v>128</v>
      </c>
      <c r="C33" t="s">
        <v>95</v>
      </c>
      <c r="D33">
        <v>30</v>
      </c>
      <c r="E33">
        <f>COUNTBLANK(H33:EU33)</f>
        <v>0</v>
      </c>
      <c r="F33" s="1" cm="1">
        <f t="array" ref="F33">SUMPRODUCT($H33:$EU33,$H$2:$EU$2)/SUMPRODUCT(--($H33:$EU33&lt;&gt;""),$H$2:$EU$2)</f>
        <v>1.4890071130741938</v>
      </c>
      <c r="G33" s="1" cm="1">
        <f t="array" ref="G33">SUMPRODUCT($H33:$EU33,$G$2:$ET$2)/SUMPRODUCT(--($H33:$EU33&lt;&gt;""),$G$2:$ET$2)</f>
        <v>1.4774739048374419</v>
      </c>
      <c r="H33">
        <v>1.66687105232878</v>
      </c>
      <c r="I33">
        <v>1.4947212824225899</v>
      </c>
      <c r="J33">
        <v>1.74610472787544</v>
      </c>
      <c r="K33">
        <v>1.53118367147447</v>
      </c>
      <c r="L33">
        <v>1.6380720755046101</v>
      </c>
      <c r="M33">
        <v>1.5130536925298299</v>
      </c>
      <c r="N33">
        <v>1.69168673551258</v>
      </c>
      <c r="O33">
        <v>1.5497233122726599</v>
      </c>
      <c r="P33">
        <v>1.6019193590045</v>
      </c>
      <c r="Q33">
        <v>1.4611648094399601</v>
      </c>
      <c r="R33">
        <v>1.6500815274799501</v>
      </c>
      <c r="S33">
        <v>1.5191681717647401</v>
      </c>
      <c r="T33">
        <v>1.41817058622998</v>
      </c>
      <c r="U33">
        <v>1.45975023621989</v>
      </c>
      <c r="V33">
        <v>1.4376189817176199</v>
      </c>
      <c r="W33">
        <v>1.4808819373573401</v>
      </c>
      <c r="X33">
        <v>1.39099784781028</v>
      </c>
      <c r="Y33">
        <v>1.33046348828209</v>
      </c>
      <c r="Z33">
        <v>1.5756032283460299</v>
      </c>
      <c r="AA33">
        <v>1.49056294235159</v>
      </c>
      <c r="AB33">
        <v>1.4886540712702401</v>
      </c>
      <c r="AC33">
        <v>1.5422158320505199</v>
      </c>
      <c r="AD33">
        <v>1.4732388370084799</v>
      </c>
      <c r="AE33">
        <v>1.4330788928748099</v>
      </c>
      <c r="AF33">
        <v>1.51002007111192</v>
      </c>
      <c r="AG33">
        <v>1.5479157763759499</v>
      </c>
      <c r="AH33">
        <v>1.47180982924097</v>
      </c>
      <c r="AI33">
        <v>1.4059080131592701</v>
      </c>
      <c r="AJ33">
        <v>1.47448090708193</v>
      </c>
      <c r="AK33">
        <v>1.5126560968521601</v>
      </c>
      <c r="AL33">
        <v>1.45048673809245</v>
      </c>
      <c r="AM33">
        <v>1.44771342858552</v>
      </c>
      <c r="AN33">
        <v>1.44308855824855</v>
      </c>
      <c r="AO33">
        <v>1.4533977780614</v>
      </c>
      <c r="AP33">
        <v>1.6816764117298</v>
      </c>
      <c r="AQ33">
        <v>1.47786250967332</v>
      </c>
      <c r="AR33">
        <v>1.49179357565733</v>
      </c>
      <c r="AS33">
        <v>1.46837447536712</v>
      </c>
      <c r="AT33">
        <v>1.5017734130560501</v>
      </c>
      <c r="AU33">
        <v>1.4846509604786</v>
      </c>
      <c r="AV33">
        <v>1.4939315087968199</v>
      </c>
      <c r="AW33">
        <v>1.47194208553447</v>
      </c>
      <c r="AX33">
        <v>1.43152305626845</v>
      </c>
      <c r="AY33">
        <v>1.4964078899673601</v>
      </c>
      <c r="AZ33">
        <v>1.4985698627797901</v>
      </c>
      <c r="BA33">
        <v>1.53274349677079</v>
      </c>
      <c r="BB33">
        <v>1.4554134454807801</v>
      </c>
      <c r="BC33">
        <v>1.4538279501147899</v>
      </c>
      <c r="BD33">
        <v>1.44053139230781</v>
      </c>
      <c r="BE33">
        <v>1.4807316338062499</v>
      </c>
      <c r="BF33">
        <v>1.42744146707974</v>
      </c>
      <c r="BG33">
        <v>1.4612638113526699</v>
      </c>
      <c r="BH33">
        <v>1.3963173922577601</v>
      </c>
      <c r="BI33">
        <v>1.42217035570475</v>
      </c>
      <c r="BJ33">
        <v>1.4159499656676899</v>
      </c>
      <c r="BK33">
        <v>1.4337385526486901</v>
      </c>
      <c r="BL33">
        <v>1.62827689600388</v>
      </c>
      <c r="BM33">
        <v>1.52426334835092</v>
      </c>
      <c r="BN33">
        <v>1.4593833871272901</v>
      </c>
      <c r="BO33">
        <v>1.5015714204360699</v>
      </c>
      <c r="BP33">
        <v>1.4003532471904301</v>
      </c>
      <c r="BQ33">
        <v>1.4467559884944701</v>
      </c>
      <c r="BR33">
        <v>1.4731753134052401</v>
      </c>
      <c r="BS33">
        <v>1.50256900030343</v>
      </c>
      <c r="BT33">
        <v>1.5653713563079199</v>
      </c>
      <c r="BU33">
        <v>1.3470480083117899</v>
      </c>
      <c r="BV33">
        <v>1.48863382931871</v>
      </c>
      <c r="BW33">
        <v>1.5609353418912599</v>
      </c>
      <c r="BX33">
        <v>1.48926536303318</v>
      </c>
      <c r="BY33">
        <v>1.51032966389931</v>
      </c>
      <c r="BZ33">
        <v>1.46460293394244</v>
      </c>
      <c r="CA33">
        <v>1.5273542218873899</v>
      </c>
      <c r="CB33">
        <v>1.4053970273479699</v>
      </c>
      <c r="CC33">
        <v>1.4717920665914399</v>
      </c>
      <c r="CD33">
        <v>1.48755370515543</v>
      </c>
      <c r="CE33">
        <v>1.49347075534383</v>
      </c>
      <c r="CF33">
        <v>1.4096767989457599</v>
      </c>
      <c r="CG33">
        <v>1.48994104003804</v>
      </c>
      <c r="CH33">
        <v>1.45679686884846</v>
      </c>
      <c r="CI33">
        <v>1.53229000024966</v>
      </c>
      <c r="CJ33">
        <v>1.5110009953269099</v>
      </c>
      <c r="CK33">
        <v>1.50806483253934</v>
      </c>
      <c r="CL33">
        <v>1.4939300171732599</v>
      </c>
      <c r="CM33">
        <v>1.5124582686052099</v>
      </c>
      <c r="CN33">
        <v>1.4683639867302101</v>
      </c>
      <c r="CO33">
        <v>1.54708595884733</v>
      </c>
      <c r="CP33">
        <v>1.4249773429886901</v>
      </c>
      <c r="CQ33">
        <v>1.39723390202497</v>
      </c>
      <c r="CR33">
        <v>1.40870723629738</v>
      </c>
      <c r="CS33">
        <v>1.41750821999587</v>
      </c>
      <c r="CT33">
        <v>1.4497014578315199</v>
      </c>
      <c r="CU33">
        <v>1.50709608568609</v>
      </c>
      <c r="CV33">
        <v>1.50817516456962</v>
      </c>
      <c r="CW33">
        <v>1.5406174883808701</v>
      </c>
      <c r="CX33">
        <v>1.4897377616734799</v>
      </c>
      <c r="CY33">
        <v>1.53914626874799</v>
      </c>
      <c r="CZ33">
        <v>1.49374221361033</v>
      </c>
      <c r="DA33">
        <v>1.57875975677508</v>
      </c>
      <c r="DB33">
        <v>1.43748399141105</v>
      </c>
      <c r="DC33">
        <v>1.4962760488506099</v>
      </c>
      <c r="DD33">
        <v>1.52264272981084</v>
      </c>
      <c r="DE33">
        <v>1.55786330462596</v>
      </c>
      <c r="DF33">
        <v>1.4632071364321799</v>
      </c>
      <c r="DG33">
        <v>1.5196760935562701</v>
      </c>
      <c r="DH33">
        <v>1.4957261656112</v>
      </c>
      <c r="DI33">
        <v>1.53528866198765</v>
      </c>
      <c r="DJ33">
        <v>1.4831060592882499</v>
      </c>
      <c r="DK33">
        <v>1.5549585313005401</v>
      </c>
      <c r="DL33">
        <v>1.44043172868019</v>
      </c>
      <c r="DM33">
        <v>1.52292335101966</v>
      </c>
      <c r="DN33">
        <v>1.40378533136858</v>
      </c>
      <c r="DO33">
        <v>1.4336807775829199</v>
      </c>
      <c r="DP33">
        <v>1.5720835040118</v>
      </c>
      <c r="DQ33">
        <v>1.50875436389534</v>
      </c>
      <c r="DR33">
        <v>1.60596160133887</v>
      </c>
      <c r="DS33">
        <v>1.5025636746136599</v>
      </c>
      <c r="DT33">
        <v>1.49054593564525</v>
      </c>
      <c r="DU33">
        <v>1.52910844036652</v>
      </c>
      <c r="DV33">
        <v>1.46461452266203</v>
      </c>
      <c r="DW33">
        <v>1.4943315047929899</v>
      </c>
      <c r="DX33">
        <v>1.4734607348604001</v>
      </c>
      <c r="DY33">
        <v>1.4277642987596799</v>
      </c>
      <c r="DZ33">
        <v>1.4760646670053399</v>
      </c>
      <c r="EA33">
        <v>1.4848301340363601</v>
      </c>
      <c r="EB33">
        <v>1.4660741575543901</v>
      </c>
      <c r="EC33">
        <v>1.56162528525905</v>
      </c>
      <c r="ED33">
        <v>1.5064235434195701</v>
      </c>
      <c r="EE33">
        <v>1.5358166624690699</v>
      </c>
      <c r="EF33">
        <v>1.42463674257632</v>
      </c>
      <c r="EG33">
        <v>1.4813200640473401</v>
      </c>
      <c r="EH33">
        <v>1.4116789878965701</v>
      </c>
      <c r="EI33">
        <v>1.46154872203433</v>
      </c>
      <c r="EJ33">
        <v>1.4403658286061201</v>
      </c>
      <c r="EK33">
        <v>1.4751707975825901</v>
      </c>
      <c r="EL33">
        <v>1.4665291926928301</v>
      </c>
      <c r="EM33">
        <v>1.50642334055674</v>
      </c>
      <c r="EN33">
        <v>1.4857701457524299</v>
      </c>
      <c r="EO33">
        <v>1.5673423168949501</v>
      </c>
      <c r="EP33">
        <v>1.48291740334684</v>
      </c>
      <c r="EQ33">
        <v>1.4537844134884099</v>
      </c>
      <c r="ER33">
        <v>1.4314336191689601</v>
      </c>
      <c r="ES33">
        <v>1.49860941660234</v>
      </c>
      <c r="ET33">
        <v>1.48717225456817</v>
      </c>
      <c r="EU33">
        <v>1.53420527826494</v>
      </c>
    </row>
    <row r="34" spans="1:151" x14ac:dyDescent="0.45">
      <c r="A34" t="s">
        <v>115</v>
      </c>
      <c r="B34" t="s">
        <v>94</v>
      </c>
      <c r="C34" t="s">
        <v>98</v>
      </c>
      <c r="D34">
        <v>30</v>
      </c>
      <c r="E34">
        <f>COUNTBLANK(H34:EU34)</f>
        <v>0</v>
      </c>
      <c r="F34" s="1" cm="1">
        <f t="array" ref="F34">SUMPRODUCT($H34:$EU34,$H$2:$EU$2)/SUMPRODUCT(--($H34:$EU34&lt;&gt;""),$H$2:$EU$2)</f>
        <v>1.4987751077891325</v>
      </c>
      <c r="G34" s="1" cm="1">
        <f t="array" ref="G34">SUMPRODUCT($H34:$EU34,$G$2:$ET$2)/SUMPRODUCT(--($H34:$EU34&lt;&gt;""),$G$2:$ET$2)</f>
        <v>1.3995922217415042</v>
      </c>
      <c r="H34">
        <v>1.5438975471571601</v>
      </c>
      <c r="I34">
        <v>1.35859852678228</v>
      </c>
      <c r="J34">
        <v>1.7334608910201399</v>
      </c>
      <c r="K34">
        <v>1.41982243063838</v>
      </c>
      <c r="L34">
        <v>1.6398264700593399</v>
      </c>
      <c r="M34">
        <v>1.4239698857495799</v>
      </c>
      <c r="N34">
        <v>1.6885259292553301</v>
      </c>
      <c r="O34">
        <v>1.46041886302989</v>
      </c>
      <c r="P34">
        <v>1.66217174386675</v>
      </c>
      <c r="Q34">
        <v>1.4246247056569401</v>
      </c>
      <c r="R34">
        <v>1.6580063496681201</v>
      </c>
      <c r="S34">
        <v>1.42431574345024</v>
      </c>
      <c r="T34">
        <v>1.4894038505710301</v>
      </c>
      <c r="U34">
        <v>1.4150892230454299</v>
      </c>
      <c r="V34">
        <v>1.6108437814018199</v>
      </c>
      <c r="W34">
        <v>1.43730055937733</v>
      </c>
      <c r="X34">
        <v>1.5152555193527799</v>
      </c>
      <c r="Y34">
        <v>1.26387188379893</v>
      </c>
      <c r="Z34">
        <v>1.68046865047775</v>
      </c>
      <c r="AA34">
        <v>1.40488705620857</v>
      </c>
      <c r="AB34">
        <v>1.5030765553734999</v>
      </c>
      <c r="AC34">
        <v>1.4360813555696801</v>
      </c>
      <c r="AD34">
        <v>1.49460213262784</v>
      </c>
      <c r="AE34">
        <v>1.37803778961144</v>
      </c>
      <c r="AF34">
        <v>1.41872647743159</v>
      </c>
      <c r="AG34">
        <v>1.3957520356762401</v>
      </c>
      <c r="AH34">
        <v>1.44432698303287</v>
      </c>
      <c r="AI34">
        <v>1.3146393603320801</v>
      </c>
      <c r="AJ34">
        <v>1.4313040649375699</v>
      </c>
      <c r="AK34">
        <v>1.4102197419379501</v>
      </c>
      <c r="AL34">
        <v>1.5614732085807099</v>
      </c>
      <c r="AM34">
        <v>1.3594909763188201</v>
      </c>
      <c r="AN34">
        <v>1.4877369090708401</v>
      </c>
      <c r="AO34">
        <v>1.4048013884295401</v>
      </c>
      <c r="AP34">
        <v>1.5423287148439999</v>
      </c>
      <c r="AQ34">
        <v>1.35762501893232</v>
      </c>
      <c r="AR34">
        <v>1.4633848151792099</v>
      </c>
      <c r="AS34">
        <v>1.4097473381768699</v>
      </c>
      <c r="AT34">
        <v>1.4875474719781401</v>
      </c>
      <c r="AU34">
        <v>1.4111153628794999</v>
      </c>
      <c r="AV34">
        <v>1.55928172774964</v>
      </c>
      <c r="AW34">
        <v>1.4546016972890901</v>
      </c>
      <c r="AX34">
        <v>1.4446596678579799</v>
      </c>
      <c r="AY34">
        <v>1.43086005584946</v>
      </c>
      <c r="AZ34">
        <v>1.4676234335326901</v>
      </c>
      <c r="BA34">
        <v>1.41014101300169</v>
      </c>
      <c r="BB34">
        <v>1.4885620769444099</v>
      </c>
      <c r="BC34">
        <v>1.40828808446731</v>
      </c>
      <c r="BD34">
        <v>1.5428182936791</v>
      </c>
      <c r="BE34">
        <v>1.4527095236399199</v>
      </c>
      <c r="BF34">
        <v>1.62915073744617</v>
      </c>
      <c r="BG34">
        <v>1.43866791636997</v>
      </c>
      <c r="BH34">
        <v>1.45434637312161</v>
      </c>
      <c r="BI34">
        <v>1.3926174973679599</v>
      </c>
      <c r="BJ34">
        <v>1.53132311340278</v>
      </c>
      <c r="BK34">
        <v>1.36156206070313</v>
      </c>
      <c r="BL34">
        <v>1.4567136562142999</v>
      </c>
      <c r="BM34">
        <v>1.42527866961709</v>
      </c>
      <c r="BN34">
        <v>1.54425632989872</v>
      </c>
      <c r="BO34">
        <v>1.43773855952208</v>
      </c>
      <c r="BP34">
        <v>1.5502387275898</v>
      </c>
      <c r="BQ34">
        <v>1.4211445565451299</v>
      </c>
      <c r="BR34">
        <v>1.4564410420737499</v>
      </c>
      <c r="BS34">
        <v>1.40525180592064</v>
      </c>
      <c r="BT34">
        <v>1.50827162752729</v>
      </c>
      <c r="BU34">
        <v>1.23303629562724</v>
      </c>
      <c r="BV34">
        <v>1.3971412051338701</v>
      </c>
      <c r="BW34">
        <v>1.43505889529784</v>
      </c>
      <c r="BX34">
        <v>1.45502695194543</v>
      </c>
      <c r="BY34">
        <v>1.3960031107305799</v>
      </c>
      <c r="BZ34">
        <v>1.4672934080450599</v>
      </c>
      <c r="CA34">
        <v>1.4478419829648901</v>
      </c>
      <c r="CB34">
        <v>1.4321303480346299</v>
      </c>
      <c r="CC34">
        <v>1.4297285316461901</v>
      </c>
      <c r="CD34">
        <v>1.4861613584922699</v>
      </c>
      <c r="CE34">
        <v>1.39545034673762</v>
      </c>
      <c r="CF34">
        <v>1.4796250959891399</v>
      </c>
      <c r="CG34">
        <v>1.4192673770397899</v>
      </c>
      <c r="CH34">
        <v>1.4440690758455299</v>
      </c>
      <c r="CI34">
        <v>1.4402183202324501</v>
      </c>
      <c r="CJ34">
        <v>1.4528652302571099</v>
      </c>
      <c r="CK34">
        <v>1.39860803943311</v>
      </c>
      <c r="CL34">
        <v>1.4604316437839799</v>
      </c>
      <c r="CM34">
        <v>1.4097931495535501</v>
      </c>
      <c r="CN34">
        <v>1.4240352175716</v>
      </c>
      <c r="CO34">
        <v>1.4184411783292299</v>
      </c>
      <c r="CP34">
        <v>1.45168129692459</v>
      </c>
      <c r="CQ34">
        <v>1.3809928092235999</v>
      </c>
      <c r="CR34">
        <v>1.4203280212848499</v>
      </c>
      <c r="CS34">
        <v>1.39685736013196</v>
      </c>
      <c r="CT34">
        <v>1.4248566822642601</v>
      </c>
      <c r="CU34">
        <v>1.38586989292295</v>
      </c>
      <c r="CV34">
        <v>1.4540666006957701</v>
      </c>
      <c r="CW34">
        <v>1.4362982352823199</v>
      </c>
      <c r="CX34">
        <v>1.45366822783154</v>
      </c>
      <c r="CY34">
        <v>1.42787562663187</v>
      </c>
      <c r="CZ34">
        <v>1.4576518018056399</v>
      </c>
      <c r="DA34">
        <v>1.4689015597605599</v>
      </c>
      <c r="DB34">
        <v>1.4007907664280399</v>
      </c>
      <c r="DC34">
        <v>1.3940697242622799</v>
      </c>
      <c r="DD34">
        <v>1.40602260548303</v>
      </c>
      <c r="DE34">
        <v>1.44541859010699</v>
      </c>
      <c r="DF34">
        <v>1.36015560298181</v>
      </c>
      <c r="DG34">
        <v>1.3797016271200899</v>
      </c>
      <c r="DH34">
        <v>1.43092502591096</v>
      </c>
      <c r="DI34">
        <v>1.4494454663748799</v>
      </c>
      <c r="DJ34">
        <v>1.4583043045411801</v>
      </c>
      <c r="DK34">
        <v>1.4171501104642601</v>
      </c>
      <c r="DL34">
        <v>1.4067295016732999</v>
      </c>
      <c r="DM34">
        <v>1.47842971703918</v>
      </c>
      <c r="DN34">
        <v>1.4471167086628101</v>
      </c>
      <c r="DO34">
        <v>1.43063167137276</v>
      </c>
      <c r="DP34">
        <v>1.37967040212264</v>
      </c>
      <c r="DQ34">
        <v>1.36353946946865</v>
      </c>
      <c r="DR34">
        <v>1.4438807665464499</v>
      </c>
      <c r="DS34">
        <v>1.38141621374712</v>
      </c>
      <c r="DT34">
        <v>1.4491230672733799</v>
      </c>
      <c r="DU34">
        <v>1.42074722068556</v>
      </c>
      <c r="DV34">
        <v>1.48564445080411</v>
      </c>
      <c r="DW34">
        <v>1.4491023433007</v>
      </c>
      <c r="DX34">
        <v>1.34923620502358</v>
      </c>
      <c r="DY34">
        <v>1.2948999573837701</v>
      </c>
      <c r="DZ34">
        <v>1.44561750627371</v>
      </c>
      <c r="EA34">
        <v>1.3776005888771301</v>
      </c>
      <c r="EB34">
        <v>1.35544205677951</v>
      </c>
      <c r="EC34">
        <v>1.4118444119217499</v>
      </c>
      <c r="ED34">
        <v>1.46863148060118</v>
      </c>
      <c r="EE34">
        <v>1.4245675627594301</v>
      </c>
      <c r="EF34">
        <v>1.38007470567609</v>
      </c>
      <c r="EG34">
        <v>1.41767197034335</v>
      </c>
      <c r="EH34">
        <v>1.40897865339301</v>
      </c>
      <c r="EI34">
        <v>1.4446414135933301</v>
      </c>
      <c r="EJ34">
        <v>1.4123584488901</v>
      </c>
      <c r="EK34">
        <v>1.3710111628961099</v>
      </c>
      <c r="EL34">
        <v>1.4993328417807901</v>
      </c>
      <c r="EM34">
        <v>1.4424510464823399</v>
      </c>
      <c r="EN34">
        <v>1.3874071997917501</v>
      </c>
      <c r="EO34">
        <v>1.4473794962805</v>
      </c>
      <c r="EP34">
        <v>1.4042158797566699</v>
      </c>
      <c r="EQ34">
        <v>1.35086881884303</v>
      </c>
      <c r="ER34">
        <v>1.4565730909677299</v>
      </c>
      <c r="ES34">
        <v>1.40406924225844</v>
      </c>
      <c r="ET34">
        <v>1.4894222072766199</v>
      </c>
      <c r="EU34">
        <v>1.4425141687707399</v>
      </c>
    </row>
    <row r="35" spans="1:151" x14ac:dyDescent="0.45">
      <c r="A35" t="s">
        <v>96</v>
      </c>
      <c r="B35" t="s">
        <v>94</v>
      </c>
      <c r="C35" t="s">
        <v>98</v>
      </c>
      <c r="D35">
        <v>30</v>
      </c>
      <c r="E35">
        <f>COUNTBLANK(H35:EU35)</f>
        <v>0</v>
      </c>
      <c r="F35" s="1" cm="1">
        <f t="array" ref="F35">SUMPRODUCT($H35:$EU35,$H$2:$EU$2)/SUMPRODUCT(--($H35:$EU35&lt;&gt;""),$H$2:$EU$2)</f>
        <v>1.3952558386287899</v>
      </c>
      <c r="G35" s="1" cm="1">
        <f t="array" ref="G35">SUMPRODUCT($H35:$EU35,$G$2:$ET$2)/SUMPRODUCT(--($H35:$EU35&lt;&gt;""),$G$2:$ET$2)</f>
        <v>1.3240535816027816</v>
      </c>
      <c r="H35">
        <v>1.46975253364964</v>
      </c>
      <c r="I35">
        <v>1.3057769692863701</v>
      </c>
      <c r="J35">
        <v>1.6218682500872701</v>
      </c>
      <c r="K35">
        <v>1.35822277947325</v>
      </c>
      <c r="L35">
        <v>1.5081362690305999</v>
      </c>
      <c r="M35">
        <v>1.3517326732673201</v>
      </c>
      <c r="N35">
        <v>1.5529000003777</v>
      </c>
      <c r="O35">
        <v>1.3824113222921499</v>
      </c>
      <c r="P35">
        <v>1.52203946564149</v>
      </c>
      <c r="Q35">
        <v>1.3516170919683901</v>
      </c>
      <c r="R35">
        <v>1.54439833461375</v>
      </c>
      <c r="S35">
        <v>1.3600541124994701</v>
      </c>
      <c r="T35">
        <v>1.34490782499436</v>
      </c>
      <c r="U35">
        <v>1.32346060176319</v>
      </c>
      <c r="V35">
        <v>1.5576385338873999</v>
      </c>
      <c r="W35">
        <v>1.37016219059675</v>
      </c>
      <c r="X35">
        <v>1.3699765549707801</v>
      </c>
      <c r="Y35">
        <v>1.2312749506459899</v>
      </c>
      <c r="Z35">
        <v>1.5296048858604101</v>
      </c>
      <c r="AA35">
        <v>1.320532337393</v>
      </c>
      <c r="AB35">
        <v>1.3535272925736499</v>
      </c>
      <c r="AC35">
        <v>1.3377121361967701</v>
      </c>
      <c r="AD35">
        <v>1.39388553128918</v>
      </c>
      <c r="AE35">
        <v>1.2662862121251901</v>
      </c>
      <c r="AF35">
        <v>1.3388880779455401</v>
      </c>
      <c r="AG35">
        <v>1.3253422706453399</v>
      </c>
      <c r="AH35">
        <v>1.2880178780859799</v>
      </c>
      <c r="AI35">
        <v>1.25788913252132</v>
      </c>
      <c r="AJ35">
        <v>1.40177231344336</v>
      </c>
      <c r="AK35">
        <v>1.36852002211721</v>
      </c>
      <c r="AL35">
        <v>1.31973598915918</v>
      </c>
      <c r="AM35">
        <v>1.31149318927271</v>
      </c>
      <c r="AN35">
        <v>1.3712234963918399</v>
      </c>
      <c r="AO35">
        <v>1.2965957744862799</v>
      </c>
      <c r="AP35">
        <v>1.40774294025764</v>
      </c>
      <c r="AQ35">
        <v>1.3139579902689</v>
      </c>
      <c r="AR35">
        <v>1.3139483230089299</v>
      </c>
      <c r="AS35">
        <v>1.28195399335353</v>
      </c>
      <c r="AT35">
        <v>1.32702315067296</v>
      </c>
      <c r="AU35">
        <v>1.2882327984617801</v>
      </c>
      <c r="AV35">
        <v>1.5266924258227701</v>
      </c>
      <c r="AW35">
        <v>1.38400173416832</v>
      </c>
      <c r="AX35">
        <v>1.35999126494425</v>
      </c>
      <c r="AY35">
        <v>1.3355613645739399</v>
      </c>
      <c r="AZ35">
        <v>1.3810601370403199</v>
      </c>
      <c r="BA35">
        <v>1.35812391981261</v>
      </c>
      <c r="BB35">
        <v>1.3871886278524199</v>
      </c>
      <c r="BC35">
        <v>1.31918391620121</v>
      </c>
      <c r="BD35">
        <v>1.3349235044311001</v>
      </c>
      <c r="BE35">
        <v>1.30929550700311</v>
      </c>
      <c r="BF35">
        <v>1.44565022305796</v>
      </c>
      <c r="BG35">
        <v>1.3317320629841001</v>
      </c>
      <c r="BH35">
        <v>1.50440956426853</v>
      </c>
      <c r="BI35">
        <v>1.3460759059923999</v>
      </c>
      <c r="BJ35">
        <v>1.421231781171</v>
      </c>
      <c r="BK35">
        <v>1.2715336764802401</v>
      </c>
      <c r="BL35">
        <v>1.35853173190933</v>
      </c>
      <c r="BM35">
        <v>1.3471905641822499</v>
      </c>
      <c r="BN35">
        <v>1.49055608318744</v>
      </c>
      <c r="BO35">
        <v>1.39669542821767</v>
      </c>
      <c r="BP35">
        <v>1.4540643134433</v>
      </c>
      <c r="BQ35">
        <v>1.3360147215729801</v>
      </c>
      <c r="BR35">
        <v>1.48617410588698</v>
      </c>
      <c r="BS35">
        <v>1.3878126017353101</v>
      </c>
      <c r="BT35">
        <v>1.35235655623831</v>
      </c>
      <c r="BU35">
        <v>1.18861109890723</v>
      </c>
      <c r="BV35">
        <v>1.37513490194373</v>
      </c>
      <c r="BW35">
        <v>1.3747996446316499</v>
      </c>
      <c r="BX35">
        <v>1.35831396492808</v>
      </c>
      <c r="BY35">
        <v>1.3309727362036401</v>
      </c>
      <c r="BZ35">
        <v>1.3717407385554199</v>
      </c>
      <c r="CA35">
        <v>1.3617449282045799</v>
      </c>
      <c r="CB35">
        <v>1.3867936973813799</v>
      </c>
      <c r="CC35">
        <v>1.3609169851012399</v>
      </c>
      <c r="CD35">
        <v>1.36673544935512</v>
      </c>
      <c r="CE35">
        <v>1.3020977093831501</v>
      </c>
      <c r="CF35">
        <v>1.3373351511349101</v>
      </c>
      <c r="CG35">
        <v>1.3152756170364399</v>
      </c>
      <c r="CH35">
        <v>1.3489981813048799</v>
      </c>
      <c r="CI35">
        <v>1.3551176966524101</v>
      </c>
      <c r="CJ35">
        <v>1.29307460512159</v>
      </c>
      <c r="CK35">
        <v>1.3018362439418201</v>
      </c>
      <c r="CL35">
        <v>1.30034977787134</v>
      </c>
      <c r="CM35">
        <v>1.3235645287581199</v>
      </c>
      <c r="CN35">
        <v>1.3164488937907499</v>
      </c>
      <c r="CO35">
        <v>1.3392591118005399</v>
      </c>
      <c r="CP35">
        <v>1.3713540448414501</v>
      </c>
      <c r="CQ35">
        <v>1.36844760422423</v>
      </c>
      <c r="CR35">
        <v>1.3233394042495401</v>
      </c>
      <c r="CS35">
        <v>1.2610711622120701</v>
      </c>
      <c r="CT35">
        <v>1.38413603324906</v>
      </c>
      <c r="CU35">
        <v>1.35223067127783</v>
      </c>
      <c r="CV35">
        <v>1.37729740313481</v>
      </c>
      <c r="CW35">
        <v>1.35094629554196</v>
      </c>
      <c r="CX35">
        <v>1.37897943305422</v>
      </c>
      <c r="CY35">
        <v>1.3591405778858101</v>
      </c>
      <c r="CZ35">
        <v>1.3717289654493301</v>
      </c>
      <c r="DA35">
        <v>1.39863785522198</v>
      </c>
      <c r="DB35">
        <v>1.3022956585001</v>
      </c>
      <c r="DC35">
        <v>1.31983256907044</v>
      </c>
      <c r="DD35">
        <v>1.32676137777008</v>
      </c>
      <c r="DE35">
        <v>1.3700190024813099</v>
      </c>
      <c r="DF35">
        <v>1.3208984042627601</v>
      </c>
      <c r="DG35">
        <v>1.3468565943412101</v>
      </c>
      <c r="DH35">
        <v>1.3185371731559901</v>
      </c>
      <c r="DI35">
        <v>1.3520539722140099</v>
      </c>
      <c r="DJ35">
        <v>1.38800341714028</v>
      </c>
      <c r="DK35">
        <v>1.3976065472688</v>
      </c>
      <c r="DL35">
        <v>1.3146163095521199</v>
      </c>
      <c r="DM35">
        <v>1.3843564001873501</v>
      </c>
      <c r="DN35">
        <v>1.36885193034548</v>
      </c>
      <c r="DO35">
        <v>1.35491584415419</v>
      </c>
      <c r="DP35">
        <v>1.29510165751562</v>
      </c>
      <c r="DQ35">
        <v>1.2969647895127101</v>
      </c>
      <c r="DR35">
        <v>1.30432780011037</v>
      </c>
      <c r="DS35">
        <v>1.2965280395993399</v>
      </c>
      <c r="DT35">
        <v>1.38738215067132</v>
      </c>
      <c r="DU35">
        <v>1.3582784860655901</v>
      </c>
      <c r="DV35">
        <v>1.36052325315809</v>
      </c>
      <c r="DW35">
        <v>1.3763188950949401</v>
      </c>
      <c r="DX35">
        <v>1.4351871326894301</v>
      </c>
      <c r="DY35">
        <v>1.21204271871146</v>
      </c>
      <c r="DZ35">
        <v>1.35409187886842</v>
      </c>
      <c r="EA35">
        <v>1.3169355285238</v>
      </c>
      <c r="EB35">
        <v>1.31287048252737</v>
      </c>
      <c r="EC35">
        <v>1.37429176755876</v>
      </c>
      <c r="ED35">
        <v>1.40366950746876</v>
      </c>
      <c r="EE35">
        <v>1.3772658659611901</v>
      </c>
      <c r="EF35">
        <v>1.40550946329723</v>
      </c>
      <c r="EG35">
        <v>1.3901946711952999</v>
      </c>
      <c r="EH35">
        <v>1.33969839183701</v>
      </c>
      <c r="EI35">
        <v>1.3702993834088</v>
      </c>
      <c r="EJ35">
        <v>1.4167454955432599</v>
      </c>
      <c r="EK35">
        <v>1.36555560874779</v>
      </c>
      <c r="EL35">
        <v>1.3903859230473701</v>
      </c>
      <c r="EM35">
        <v>1.3583858743917001</v>
      </c>
      <c r="EN35">
        <v>1.2985266201529</v>
      </c>
      <c r="EO35">
        <v>1.3572252292967999</v>
      </c>
      <c r="EP35">
        <v>1.3384997267326699</v>
      </c>
      <c r="EQ35">
        <v>1.27567829872185</v>
      </c>
      <c r="ER35">
        <v>1.36868084957193</v>
      </c>
      <c r="ES35">
        <v>1.3186905326165399</v>
      </c>
      <c r="ET35">
        <v>1.36214101649315</v>
      </c>
      <c r="EU35">
        <v>1.35727624202772</v>
      </c>
    </row>
    <row r="36" spans="1:151" x14ac:dyDescent="0.45">
      <c r="A36" t="s">
        <v>96</v>
      </c>
      <c r="B36" t="s">
        <v>94</v>
      </c>
      <c r="C36" t="s">
        <v>95</v>
      </c>
      <c r="D36">
        <v>30</v>
      </c>
      <c r="E36">
        <f>COUNTBLANK(H36:EU36)</f>
        <v>0</v>
      </c>
      <c r="F36" s="1" cm="1">
        <f t="array" ref="F36">SUMPRODUCT($H36:$EU36,$H$2:$EU$2)/SUMPRODUCT(--($H36:$EU36&lt;&gt;""),$H$2:$EU$2)</f>
        <v>1.2138036391870139</v>
      </c>
      <c r="G36" s="1" cm="1">
        <f t="array" ref="G36">SUMPRODUCT($H36:$EU36,$G$2:$ET$2)/SUMPRODUCT(--($H36:$EU36&lt;&gt;""),$G$2:$ET$2)</f>
        <v>1.1857790550500211</v>
      </c>
      <c r="H36">
        <v>1.26414290176653</v>
      </c>
      <c r="I36">
        <v>1.16729437727962</v>
      </c>
      <c r="J36">
        <v>1.4008853495242899</v>
      </c>
      <c r="K36">
        <v>1.2103842945110901</v>
      </c>
      <c r="L36">
        <v>1.31663650315759</v>
      </c>
      <c r="M36">
        <v>1.2052458689494101</v>
      </c>
      <c r="N36">
        <v>1.36619659279301</v>
      </c>
      <c r="O36">
        <v>1.2397605654447399</v>
      </c>
      <c r="P36">
        <v>1.3401979816857099</v>
      </c>
      <c r="Q36">
        <v>1.2100384485270199</v>
      </c>
      <c r="R36">
        <v>1.33311700782645</v>
      </c>
      <c r="S36">
        <v>1.20424645168167</v>
      </c>
      <c r="T36">
        <v>1.2079211514158501</v>
      </c>
      <c r="U36">
        <v>1.1908590252689499</v>
      </c>
      <c r="V36">
        <v>1.29921200625989</v>
      </c>
      <c r="W36">
        <v>1.2278156131545399</v>
      </c>
      <c r="X36">
        <v>1.1871760213378599</v>
      </c>
      <c r="Y36">
        <v>1.0982901099569899</v>
      </c>
      <c r="Z36">
        <v>1.3018084892459201</v>
      </c>
      <c r="AA36">
        <v>1.1849338360866599</v>
      </c>
      <c r="AB36">
        <v>1.17587532074101</v>
      </c>
      <c r="AC36">
        <v>1.19306015906311</v>
      </c>
      <c r="AD36">
        <v>1.1983049588086201</v>
      </c>
      <c r="AE36">
        <v>1.12725907308113</v>
      </c>
      <c r="AF36">
        <v>1.1856691478714201</v>
      </c>
      <c r="AG36">
        <v>1.19557892246805</v>
      </c>
      <c r="AH36">
        <v>1.1123065525575</v>
      </c>
      <c r="AI36">
        <v>1.1218909706279201</v>
      </c>
      <c r="AJ36">
        <v>1.20851065526089</v>
      </c>
      <c r="AK36">
        <v>1.22023487922112</v>
      </c>
      <c r="AL36">
        <v>1.1678612730537099</v>
      </c>
      <c r="AM36">
        <v>1.1659301049033699</v>
      </c>
      <c r="AN36">
        <v>1.2127037596413199</v>
      </c>
      <c r="AO36">
        <v>1.1808873042483801</v>
      </c>
      <c r="AP36">
        <v>1.17373570062945</v>
      </c>
      <c r="AQ36">
        <v>1.1488101754387501</v>
      </c>
      <c r="AR36">
        <v>1.1785369344828101</v>
      </c>
      <c r="AS36">
        <v>1.1685542216823499</v>
      </c>
      <c r="AT36">
        <v>1.1894995691480299</v>
      </c>
      <c r="AU36">
        <v>1.17526300093749</v>
      </c>
      <c r="AV36">
        <v>1.30093760513043</v>
      </c>
      <c r="AW36">
        <v>1.2352812041209</v>
      </c>
      <c r="AX36">
        <v>1.1984277706958999</v>
      </c>
      <c r="AY36">
        <v>1.20699668277781</v>
      </c>
      <c r="AZ36">
        <v>1.2139439379893899</v>
      </c>
      <c r="BA36">
        <v>1.20478584933594</v>
      </c>
      <c r="BB36">
        <v>1.2087604904807401</v>
      </c>
      <c r="BC36">
        <v>1.1728681627444799</v>
      </c>
      <c r="BD36">
        <v>1.1689537403727099</v>
      </c>
      <c r="BE36">
        <v>1.15959328231458</v>
      </c>
      <c r="BF36">
        <v>1.2312154459575599</v>
      </c>
      <c r="BG36">
        <v>1.2153267743460401</v>
      </c>
      <c r="BH36">
        <v>1.2765923629515401</v>
      </c>
      <c r="BI36">
        <v>1.2103269811439299</v>
      </c>
      <c r="BJ36">
        <v>1.2026898209058901</v>
      </c>
      <c r="BK36">
        <v>1.1410306635658101</v>
      </c>
      <c r="BL36">
        <v>1.19156594160823</v>
      </c>
      <c r="BM36">
        <v>1.20383196061313</v>
      </c>
      <c r="BN36">
        <v>1.2567661533430901</v>
      </c>
      <c r="BO36">
        <v>1.2372409485617</v>
      </c>
      <c r="BP36">
        <v>1.25591816293085</v>
      </c>
      <c r="BQ36">
        <v>1.19430469756838</v>
      </c>
      <c r="BR36">
        <v>1.2772498581321501</v>
      </c>
      <c r="BS36">
        <v>1.2204685060296401</v>
      </c>
      <c r="BT36">
        <v>1.1417308973690401</v>
      </c>
      <c r="BU36">
        <v>1.0635748011914501</v>
      </c>
      <c r="BV36">
        <v>1.2190652391332399</v>
      </c>
      <c r="BW36">
        <v>1.24533301322615</v>
      </c>
      <c r="BX36">
        <v>1.19878613267559</v>
      </c>
      <c r="BY36">
        <v>1.20063708455455</v>
      </c>
      <c r="BZ36">
        <v>1.21847508143954</v>
      </c>
      <c r="CA36">
        <v>1.2235030588568001</v>
      </c>
      <c r="CB36">
        <v>1.2391518945756399</v>
      </c>
      <c r="CC36">
        <v>1.2307143214908101</v>
      </c>
      <c r="CD36">
        <v>1.19557786319141</v>
      </c>
      <c r="CE36">
        <v>1.16991878093951</v>
      </c>
      <c r="CF36">
        <v>1.19989960417703</v>
      </c>
      <c r="CG36">
        <v>1.1941335916873299</v>
      </c>
      <c r="CH36">
        <v>1.19848819768658</v>
      </c>
      <c r="CI36">
        <v>1.2118567590353799</v>
      </c>
      <c r="CJ36">
        <v>1.16947454172629</v>
      </c>
      <c r="CK36">
        <v>1.1786752498126001</v>
      </c>
      <c r="CL36">
        <v>1.15338169076505</v>
      </c>
      <c r="CM36">
        <v>1.18287672690443</v>
      </c>
      <c r="CN36">
        <v>1.18890515282264</v>
      </c>
      <c r="CO36">
        <v>1.21313538752015</v>
      </c>
      <c r="CP36">
        <v>1.2112047741870999</v>
      </c>
      <c r="CQ36">
        <v>1.20791895252057</v>
      </c>
      <c r="CR36">
        <v>1.1778886954469701</v>
      </c>
      <c r="CS36">
        <v>1.1458094897562201</v>
      </c>
      <c r="CT36">
        <v>1.21596565775668</v>
      </c>
      <c r="CU36">
        <v>1.21568072930812</v>
      </c>
      <c r="CV36">
        <v>1.2171524598163701</v>
      </c>
      <c r="CW36">
        <v>1.21423086518973</v>
      </c>
      <c r="CX36">
        <v>1.20812077538421</v>
      </c>
      <c r="CY36">
        <v>1.2183928665467301</v>
      </c>
      <c r="CZ36">
        <v>1.21197827258795</v>
      </c>
      <c r="DA36">
        <v>1.2592025235200199</v>
      </c>
      <c r="DB36">
        <v>1.1928702069861099</v>
      </c>
      <c r="DC36">
        <v>1.1878734512184801</v>
      </c>
      <c r="DD36">
        <v>1.1883212443501801</v>
      </c>
      <c r="DE36">
        <v>1.24090737841881</v>
      </c>
      <c r="DF36">
        <v>1.1724051865696099</v>
      </c>
      <c r="DG36">
        <v>1.2183695795507501</v>
      </c>
      <c r="DH36">
        <v>1.17477674792882</v>
      </c>
      <c r="DI36">
        <v>1.2130876979121501</v>
      </c>
      <c r="DJ36">
        <v>1.2391399763558399</v>
      </c>
      <c r="DK36">
        <v>1.24748135958226</v>
      </c>
      <c r="DL36">
        <v>1.1925003717525899</v>
      </c>
      <c r="DM36">
        <v>1.2594934752546401</v>
      </c>
      <c r="DN36">
        <v>1.2188603388076</v>
      </c>
      <c r="DO36">
        <v>1.21114696962982</v>
      </c>
      <c r="DP36">
        <v>1.15924233300626</v>
      </c>
      <c r="DQ36">
        <v>1.1776133359338199</v>
      </c>
      <c r="DR36">
        <v>1.1759210285957</v>
      </c>
      <c r="DS36">
        <v>1.1732947080748</v>
      </c>
      <c r="DT36">
        <v>1.23380036178468</v>
      </c>
      <c r="DU36">
        <v>1.2169452949878401</v>
      </c>
      <c r="DV36">
        <v>1.2015885702565099</v>
      </c>
      <c r="DW36">
        <v>1.22184319648978</v>
      </c>
      <c r="DX36">
        <v>1.28546485405168</v>
      </c>
      <c r="DY36">
        <v>1.0855965084088799</v>
      </c>
      <c r="DZ36">
        <v>1.1917981684527199</v>
      </c>
      <c r="EA36">
        <v>1.1941929927386401</v>
      </c>
      <c r="EB36">
        <v>1.1772240051446401</v>
      </c>
      <c r="EC36">
        <v>1.22787389866918</v>
      </c>
      <c r="ED36">
        <v>1.2138679020862</v>
      </c>
      <c r="EE36">
        <v>1.23038127116683</v>
      </c>
      <c r="EF36">
        <v>1.22644050147766</v>
      </c>
      <c r="EG36">
        <v>1.2500133998407299</v>
      </c>
      <c r="EH36">
        <v>1.2066533159458801</v>
      </c>
      <c r="EI36">
        <v>1.23493906462507</v>
      </c>
      <c r="EJ36">
        <v>1.2771243044020699</v>
      </c>
      <c r="EK36">
        <v>1.2320448927674701</v>
      </c>
      <c r="EL36">
        <v>1.2219872341872</v>
      </c>
      <c r="EM36">
        <v>1.2144445201068901</v>
      </c>
      <c r="EN36">
        <v>1.1793339796237401</v>
      </c>
      <c r="EO36">
        <v>1.2448287507264499</v>
      </c>
      <c r="EP36">
        <v>1.19502644556985</v>
      </c>
      <c r="EQ36">
        <v>1.1455389288206399</v>
      </c>
      <c r="ER36">
        <v>1.2491362798165899</v>
      </c>
      <c r="ES36">
        <v>1.18322540728937</v>
      </c>
      <c r="ET36">
        <v>1.1952343672963399</v>
      </c>
      <c r="EU36">
        <v>1.2230276750322699</v>
      </c>
    </row>
    <row r="37" spans="1:151" x14ac:dyDescent="0.45">
      <c r="A37" t="s">
        <v>96</v>
      </c>
      <c r="B37" t="s">
        <v>97</v>
      </c>
      <c r="C37" t="s">
        <v>98</v>
      </c>
      <c r="D37">
        <v>30</v>
      </c>
      <c r="E37">
        <f>COUNTBLANK(H37:EU37)</f>
        <v>0</v>
      </c>
      <c r="F37" s="1" cm="1">
        <f t="array" ref="F37">SUMPRODUCT($H37:$EU37,$H$2:$EU$2)/SUMPRODUCT(--($H37:$EU37&lt;&gt;""),$H$2:$EU$2)</f>
        <v>1.5661585826420634</v>
      </c>
      <c r="G37" s="1" cm="1">
        <f t="array" ref="G37">SUMPRODUCT($H37:$EU37,$G$2:$ET$2)/SUMPRODUCT(--($H37:$EU37&lt;&gt;""),$G$2:$ET$2)</f>
        <v>1.496100143143662</v>
      </c>
      <c r="H37">
        <v>1.6677171650160501</v>
      </c>
      <c r="I37">
        <v>1.462620475214</v>
      </c>
      <c r="J37">
        <v>1.91245200978721</v>
      </c>
      <c r="K37">
        <v>1.56773619086811</v>
      </c>
      <c r="L37">
        <v>1.7307579661040999</v>
      </c>
      <c r="M37">
        <v>1.5641058396434799</v>
      </c>
      <c r="N37">
        <v>1.7834312554673399</v>
      </c>
      <c r="O37">
        <v>1.60406412389333</v>
      </c>
      <c r="P37">
        <v>1.7404092729898699</v>
      </c>
      <c r="Q37">
        <v>1.5634348239898499</v>
      </c>
      <c r="R37">
        <v>1.7527278837026199</v>
      </c>
      <c r="S37">
        <v>1.57030928174019</v>
      </c>
      <c r="T37">
        <v>1.54610351443379</v>
      </c>
      <c r="U37">
        <v>1.54425426954657</v>
      </c>
      <c r="V37">
        <v>1.6717621951553201</v>
      </c>
      <c r="W37">
        <v>1.53090550027201</v>
      </c>
      <c r="X37">
        <v>1.5112388334392699</v>
      </c>
      <c r="Y37">
        <v>1.3542819135640101</v>
      </c>
      <c r="Z37">
        <v>1.75807562384966</v>
      </c>
      <c r="AA37">
        <v>1.50621299450277</v>
      </c>
      <c r="AB37">
        <v>1.52791273631925</v>
      </c>
      <c r="AC37">
        <v>1.5093363781209499</v>
      </c>
      <c r="AD37">
        <v>1.59109152694845</v>
      </c>
      <c r="AE37">
        <v>1.4323151255743301</v>
      </c>
      <c r="AF37">
        <v>1.5098463025722499</v>
      </c>
      <c r="AG37">
        <v>1.5059271032520101</v>
      </c>
      <c r="AH37">
        <v>1.4340368024613299</v>
      </c>
      <c r="AI37">
        <v>1.39457232425484</v>
      </c>
      <c r="AJ37">
        <v>1.52488142915243</v>
      </c>
      <c r="AK37">
        <v>1.5270558640516601</v>
      </c>
      <c r="AL37">
        <v>1.5152337224313801</v>
      </c>
      <c r="AM37">
        <v>1.47572477719683</v>
      </c>
      <c r="AN37">
        <v>1.60732531690327</v>
      </c>
      <c r="AO37">
        <v>1.52099722744897</v>
      </c>
      <c r="AP37">
        <v>1.5687917978502</v>
      </c>
      <c r="AQ37">
        <v>1.4614125423358899</v>
      </c>
      <c r="AR37">
        <v>1.5356810378224699</v>
      </c>
      <c r="AS37">
        <v>1.50190020515594</v>
      </c>
      <c r="AT37">
        <v>1.48314067193135</v>
      </c>
      <c r="AU37">
        <v>1.4529447866912</v>
      </c>
      <c r="AV37">
        <v>1.7143264543718</v>
      </c>
      <c r="AW37">
        <v>1.5673814762107801</v>
      </c>
      <c r="AX37">
        <v>1.5167972215741301</v>
      </c>
      <c r="AY37">
        <v>1.52918703433555</v>
      </c>
      <c r="AZ37">
        <v>1.5011245593325999</v>
      </c>
      <c r="BA37">
        <v>1.49496281440223</v>
      </c>
      <c r="BB37">
        <v>1.58439107274567</v>
      </c>
      <c r="BC37">
        <v>1.5220533780184999</v>
      </c>
      <c r="BD37">
        <v>1.4622134982538599</v>
      </c>
      <c r="BE37">
        <v>1.45225302801741</v>
      </c>
      <c r="BF37">
        <v>1.6241735476597901</v>
      </c>
      <c r="BG37">
        <v>1.51360847139309</v>
      </c>
      <c r="BH37">
        <v>1.6141440723895299</v>
      </c>
      <c r="BI37">
        <v>1.48695234267967</v>
      </c>
      <c r="BJ37">
        <v>1.5753842035169601</v>
      </c>
      <c r="BK37">
        <v>1.4195218336595401</v>
      </c>
      <c r="BL37">
        <v>1.5529937431637399</v>
      </c>
      <c r="BM37">
        <v>1.5551648380090599</v>
      </c>
      <c r="BN37">
        <v>1.6147538857486099</v>
      </c>
      <c r="BO37">
        <v>1.53699769087058</v>
      </c>
      <c r="BP37">
        <v>1.6199917255924901</v>
      </c>
      <c r="BQ37">
        <v>1.52000397274461</v>
      </c>
      <c r="BR37">
        <v>1.6710945216548001</v>
      </c>
      <c r="BS37">
        <v>1.5476408984433501</v>
      </c>
      <c r="BT37">
        <v>1.5267442464996901</v>
      </c>
      <c r="BU37">
        <v>1.33029985251174</v>
      </c>
      <c r="BV37">
        <v>1.5287559299876901</v>
      </c>
      <c r="BW37">
        <v>1.5445485111158801</v>
      </c>
      <c r="BX37">
        <v>1.5359267638272001</v>
      </c>
      <c r="BY37">
        <v>1.5007985434228499</v>
      </c>
      <c r="BZ37">
        <v>1.53710242748641</v>
      </c>
      <c r="CA37">
        <v>1.5280398074260899</v>
      </c>
      <c r="CB37">
        <v>1.5572072041871201</v>
      </c>
      <c r="CC37">
        <v>1.5496136782851699</v>
      </c>
      <c r="CD37">
        <v>1.5080833763266599</v>
      </c>
      <c r="CE37">
        <v>1.46284657584272</v>
      </c>
      <c r="CF37">
        <v>1.5107634147672899</v>
      </c>
      <c r="CG37">
        <v>1.49338128659555</v>
      </c>
      <c r="CH37">
        <v>1.52290833738234</v>
      </c>
      <c r="CI37">
        <v>1.5356087827417899</v>
      </c>
      <c r="CJ37">
        <v>1.5087107883526101</v>
      </c>
      <c r="CK37">
        <v>1.5165527306442901</v>
      </c>
      <c r="CL37">
        <v>1.4515699651210401</v>
      </c>
      <c r="CM37">
        <v>1.4893939109740899</v>
      </c>
      <c r="CN37">
        <v>1.47562047943532</v>
      </c>
      <c r="CO37">
        <v>1.5292927686562701</v>
      </c>
      <c r="CP37">
        <v>1.5837023935160099</v>
      </c>
      <c r="CQ37">
        <v>1.5711637497333799</v>
      </c>
      <c r="CR37">
        <v>1.51053697930786</v>
      </c>
      <c r="CS37">
        <v>1.5023235077772601</v>
      </c>
      <c r="CT37">
        <v>1.51605331890262</v>
      </c>
      <c r="CU37">
        <v>1.51985257436887</v>
      </c>
      <c r="CV37">
        <v>1.5368543013012199</v>
      </c>
      <c r="CW37">
        <v>1.5268875936705</v>
      </c>
      <c r="CX37">
        <v>1.5062817775195601</v>
      </c>
      <c r="CY37">
        <v>1.50360673254476</v>
      </c>
      <c r="CZ37">
        <v>1.5008773224947101</v>
      </c>
      <c r="DA37">
        <v>1.54610971721719</v>
      </c>
      <c r="DB37">
        <v>1.4946294897644199</v>
      </c>
      <c r="DC37">
        <v>1.4945789654208399</v>
      </c>
      <c r="DD37">
        <v>1.4744031471133601</v>
      </c>
      <c r="DE37">
        <v>1.5133118766068701</v>
      </c>
      <c r="DF37">
        <v>1.47642992745845</v>
      </c>
      <c r="DG37">
        <v>1.5086892942466901</v>
      </c>
      <c r="DH37">
        <v>1.4765169188323599</v>
      </c>
      <c r="DI37">
        <v>1.5114193459323899</v>
      </c>
      <c r="DJ37">
        <v>1.5657400250737501</v>
      </c>
      <c r="DK37">
        <v>1.5701083697376801</v>
      </c>
      <c r="DL37">
        <v>1.4671486269659</v>
      </c>
      <c r="DM37">
        <v>1.5492774076340901</v>
      </c>
      <c r="DN37">
        <v>1.51402834185918</v>
      </c>
      <c r="DO37">
        <v>1.5044264123050799</v>
      </c>
      <c r="DP37">
        <v>1.4784372353648101</v>
      </c>
      <c r="DQ37">
        <v>1.4796031669232901</v>
      </c>
      <c r="DR37">
        <v>1.49235655572166</v>
      </c>
      <c r="DS37">
        <v>1.4747980221976</v>
      </c>
      <c r="DT37">
        <v>1.5736717182458</v>
      </c>
      <c r="DU37">
        <v>1.53455766269431</v>
      </c>
      <c r="DV37">
        <v>1.5012887412718701</v>
      </c>
      <c r="DW37">
        <v>1.51363945072999</v>
      </c>
      <c r="DX37">
        <v>1.5635601538705499</v>
      </c>
      <c r="DY37">
        <v>1.38040023075308</v>
      </c>
      <c r="DZ37">
        <v>1.5424143791379601</v>
      </c>
      <c r="EA37">
        <v>1.50839577985811</v>
      </c>
      <c r="EB37">
        <v>1.4867408117829799</v>
      </c>
      <c r="EC37">
        <v>1.5454919563026599</v>
      </c>
      <c r="ED37">
        <v>1.5492516856434599</v>
      </c>
      <c r="EE37">
        <v>1.54217393465812</v>
      </c>
      <c r="EF37">
        <v>1.53938993509472</v>
      </c>
      <c r="EG37">
        <v>1.5321277117600001</v>
      </c>
      <c r="EH37">
        <v>1.5129479540906901</v>
      </c>
      <c r="EI37">
        <v>1.5429282870001999</v>
      </c>
      <c r="EJ37">
        <v>1.5784764443560999</v>
      </c>
      <c r="EK37">
        <v>1.5462671471743701</v>
      </c>
      <c r="EL37">
        <v>1.5404208345728001</v>
      </c>
      <c r="EM37">
        <v>1.5265791885603499</v>
      </c>
      <c r="EN37">
        <v>1.4795204383621801</v>
      </c>
      <c r="EO37">
        <v>1.5591969352600501</v>
      </c>
      <c r="EP37">
        <v>1.4907540394332499</v>
      </c>
      <c r="EQ37">
        <v>1.40733829780858</v>
      </c>
      <c r="ER37">
        <v>1.5500705146264</v>
      </c>
      <c r="ES37">
        <v>1.50846738072832</v>
      </c>
      <c r="ET37">
        <v>1.5173349087607</v>
      </c>
      <c r="EU37">
        <v>1.53214354886854</v>
      </c>
    </row>
    <row r="38" spans="1:151" x14ac:dyDescent="0.45">
      <c r="A38" t="s">
        <v>96</v>
      </c>
      <c r="B38" t="s">
        <v>97</v>
      </c>
      <c r="C38" t="s">
        <v>95</v>
      </c>
      <c r="D38">
        <v>30</v>
      </c>
      <c r="E38">
        <f>COUNTBLANK(H38:EU38)</f>
        <v>0</v>
      </c>
      <c r="F38" s="1" cm="1">
        <f t="array" ref="F38">SUMPRODUCT($H38:$EU38,$H$2:$EU$2)/SUMPRODUCT(--($H38:$EU38&lt;&gt;""),$H$2:$EU$2)</f>
        <v>1.3245001371914917</v>
      </c>
      <c r="G38" s="1" cm="1">
        <f t="array" ref="G38">SUMPRODUCT($H38:$EU38,$G$2:$ET$2)/SUMPRODUCT(--($H38:$EU38&lt;&gt;""),$G$2:$ET$2)</f>
        <v>1.3063761280833073</v>
      </c>
      <c r="H38">
        <v>1.3531794008945801</v>
      </c>
      <c r="I38">
        <v>1.27888040220363</v>
      </c>
      <c r="J38">
        <v>1.5508764038971099</v>
      </c>
      <c r="K38">
        <v>1.35078404007355</v>
      </c>
      <c r="L38">
        <v>1.43643194026289</v>
      </c>
      <c r="M38">
        <v>1.34676530861142</v>
      </c>
      <c r="N38">
        <v>1.4897284263186601</v>
      </c>
      <c r="O38">
        <v>1.38040379302211</v>
      </c>
      <c r="P38">
        <v>1.45534623011947</v>
      </c>
      <c r="Q38">
        <v>1.3506568345601899</v>
      </c>
      <c r="R38">
        <v>1.47287140101598</v>
      </c>
      <c r="S38">
        <v>1.34543505305037</v>
      </c>
      <c r="T38">
        <v>1.3313589390488101</v>
      </c>
      <c r="U38">
        <v>1.3336551021701299</v>
      </c>
      <c r="V38">
        <v>1.4171497962159001</v>
      </c>
      <c r="W38">
        <v>1.33583520165742</v>
      </c>
      <c r="X38">
        <v>1.2557699395827999</v>
      </c>
      <c r="Y38">
        <v>1.18790563155791</v>
      </c>
      <c r="Z38">
        <v>1.4383998641189599</v>
      </c>
      <c r="AA38">
        <v>1.3242397812237101</v>
      </c>
      <c r="AB38">
        <v>1.2875486801477101</v>
      </c>
      <c r="AC38">
        <v>1.32358126625888</v>
      </c>
      <c r="AD38">
        <v>1.3117931183470199</v>
      </c>
      <c r="AE38">
        <v>1.2504400822242501</v>
      </c>
      <c r="AF38">
        <v>1.28582155471896</v>
      </c>
      <c r="AG38">
        <v>1.3306212827775401</v>
      </c>
      <c r="AH38">
        <v>1.1905834951829899</v>
      </c>
      <c r="AI38">
        <v>1.22150846013272</v>
      </c>
      <c r="AJ38">
        <v>1.28997819293954</v>
      </c>
      <c r="AK38">
        <v>1.31755470797313</v>
      </c>
      <c r="AL38">
        <v>1.2634058845088501</v>
      </c>
      <c r="AM38">
        <v>1.2795460133721901</v>
      </c>
      <c r="AN38">
        <v>1.34438857710735</v>
      </c>
      <c r="AO38">
        <v>1.3241546767254699</v>
      </c>
      <c r="AP38">
        <v>1.2925621866384001</v>
      </c>
      <c r="AQ38">
        <v>1.26657355109609</v>
      </c>
      <c r="AR38">
        <v>1.31390209656316</v>
      </c>
      <c r="AS38">
        <v>1.31678289883953</v>
      </c>
      <c r="AT38">
        <v>1.3022384118944801</v>
      </c>
      <c r="AU38">
        <v>1.2926740337135401</v>
      </c>
      <c r="AV38">
        <v>1.4234650428544999</v>
      </c>
      <c r="AW38">
        <v>1.35822033790945</v>
      </c>
      <c r="AX38">
        <v>1.31123730207873</v>
      </c>
      <c r="AY38">
        <v>1.33654789305127</v>
      </c>
      <c r="AZ38">
        <v>1.28121201246469</v>
      </c>
      <c r="BA38">
        <v>1.3028594342280899</v>
      </c>
      <c r="BB38">
        <v>1.3347967939713199</v>
      </c>
      <c r="BC38">
        <v>1.3107976140186499</v>
      </c>
      <c r="BD38">
        <v>1.2472414949925199</v>
      </c>
      <c r="BE38">
        <v>1.2661779252963199</v>
      </c>
      <c r="BF38">
        <v>1.4122786869669099</v>
      </c>
      <c r="BG38">
        <v>1.3423127409911599</v>
      </c>
      <c r="BH38">
        <v>1.3683917980134901</v>
      </c>
      <c r="BI38">
        <v>1.3159066363863701</v>
      </c>
      <c r="BJ38">
        <v>1.3227566185611801</v>
      </c>
      <c r="BK38">
        <v>1.2493313315172001</v>
      </c>
      <c r="BL38">
        <v>1.3043573230444101</v>
      </c>
      <c r="BM38">
        <v>1.3425919262104999</v>
      </c>
      <c r="BN38">
        <v>1.36979533802017</v>
      </c>
      <c r="BO38">
        <v>1.35173482303104</v>
      </c>
      <c r="BP38">
        <v>1.3893535038017999</v>
      </c>
      <c r="BQ38">
        <v>1.3248544697465401</v>
      </c>
      <c r="BR38">
        <v>1.3852636460969201</v>
      </c>
      <c r="BS38">
        <v>1.3328819251725701</v>
      </c>
      <c r="BT38">
        <v>1.25274577814582</v>
      </c>
      <c r="BU38">
        <v>1.1623798501785401</v>
      </c>
      <c r="BV38">
        <v>1.32603700861604</v>
      </c>
      <c r="BW38">
        <v>1.35593993299879</v>
      </c>
      <c r="BX38">
        <v>1.31229946916397</v>
      </c>
      <c r="BY38">
        <v>1.31755207547923</v>
      </c>
      <c r="BZ38">
        <v>1.3157198193586399</v>
      </c>
      <c r="CA38">
        <v>1.3332773361205801</v>
      </c>
      <c r="CB38">
        <v>1.3622019963077401</v>
      </c>
      <c r="CC38">
        <v>1.36219529172998</v>
      </c>
      <c r="CD38">
        <v>1.3092333740268201</v>
      </c>
      <c r="CE38">
        <v>1.2684132544632201</v>
      </c>
      <c r="CF38">
        <v>1.3091540592416699</v>
      </c>
      <c r="CG38">
        <v>1.3088576227859401</v>
      </c>
      <c r="CH38">
        <v>1.3169912598928699</v>
      </c>
      <c r="CI38">
        <v>1.34254152559136</v>
      </c>
      <c r="CJ38">
        <v>1.2945333940441399</v>
      </c>
      <c r="CK38">
        <v>1.32218507814968</v>
      </c>
      <c r="CL38">
        <v>1.25192943696482</v>
      </c>
      <c r="CM38">
        <v>1.2958494405379299</v>
      </c>
      <c r="CN38">
        <v>1.30110496304756</v>
      </c>
      <c r="CO38">
        <v>1.34758232953166</v>
      </c>
      <c r="CP38">
        <v>1.3196001186172801</v>
      </c>
      <c r="CQ38">
        <v>1.3444145214196901</v>
      </c>
      <c r="CR38">
        <v>1.3049091346867501</v>
      </c>
      <c r="CS38">
        <v>1.28929519533448</v>
      </c>
      <c r="CT38">
        <v>1.31806303687356</v>
      </c>
      <c r="CU38">
        <v>1.3215976783129699</v>
      </c>
      <c r="CV38">
        <v>1.31760353163486</v>
      </c>
      <c r="CW38">
        <v>1.3366298651463799</v>
      </c>
      <c r="CX38">
        <v>1.31632317641842</v>
      </c>
      <c r="CY38">
        <v>1.32753341045725</v>
      </c>
      <c r="CZ38">
        <v>1.2916968704826199</v>
      </c>
      <c r="DA38">
        <v>1.34834917041071</v>
      </c>
      <c r="DB38">
        <v>1.2848237168904599</v>
      </c>
      <c r="DC38">
        <v>1.3129655853656399</v>
      </c>
      <c r="DD38">
        <v>1.2849411220645699</v>
      </c>
      <c r="DE38">
        <v>1.34430484516906</v>
      </c>
      <c r="DF38">
        <v>1.2773354628492499</v>
      </c>
      <c r="DG38">
        <v>1.33107887042342</v>
      </c>
      <c r="DH38">
        <v>1.27105083964142</v>
      </c>
      <c r="DI38">
        <v>1.3175587114406699</v>
      </c>
      <c r="DJ38">
        <v>1.32995939363006</v>
      </c>
      <c r="DK38">
        <v>1.3655652912871901</v>
      </c>
      <c r="DL38">
        <v>1.2979943738655899</v>
      </c>
      <c r="DM38">
        <v>1.37521142558626</v>
      </c>
      <c r="DN38">
        <v>1.30624469772271</v>
      </c>
      <c r="DO38">
        <v>1.3096340795563099</v>
      </c>
      <c r="DP38">
        <v>1.2605253169856301</v>
      </c>
      <c r="DQ38">
        <v>1.3030570707012401</v>
      </c>
      <c r="DR38">
        <v>1.2865364865225499</v>
      </c>
      <c r="DS38">
        <v>1.304122082086</v>
      </c>
      <c r="DT38">
        <v>1.35517265623693</v>
      </c>
      <c r="DU38">
        <v>1.35358674695863</v>
      </c>
      <c r="DV38">
        <v>1.29335653874346</v>
      </c>
      <c r="DW38">
        <v>1.33390874925239</v>
      </c>
      <c r="DX38">
        <v>1.3980675371026701</v>
      </c>
      <c r="DY38">
        <v>1.2105051435254801</v>
      </c>
      <c r="DZ38">
        <v>1.3212015161719499</v>
      </c>
      <c r="EA38">
        <v>1.3280374469070699</v>
      </c>
      <c r="EB38">
        <v>1.28485863927266</v>
      </c>
      <c r="EC38">
        <v>1.3564194299471199</v>
      </c>
      <c r="ED38">
        <v>1.31607555988507</v>
      </c>
      <c r="EE38">
        <v>1.3393408703676299</v>
      </c>
      <c r="EF38">
        <v>1.33929691906465</v>
      </c>
      <c r="EG38">
        <v>1.3650494684921399</v>
      </c>
      <c r="EH38">
        <v>1.32189619208043</v>
      </c>
      <c r="EI38">
        <v>1.36381861353516</v>
      </c>
      <c r="EJ38">
        <v>1.39042457909621</v>
      </c>
      <c r="EK38">
        <v>1.36961860357447</v>
      </c>
      <c r="EL38">
        <v>1.3299914059760201</v>
      </c>
      <c r="EM38">
        <v>1.32598641486056</v>
      </c>
      <c r="EN38">
        <v>1.30103753956864</v>
      </c>
      <c r="EO38">
        <v>1.3804188985638199</v>
      </c>
      <c r="EP38">
        <v>1.2877957958215001</v>
      </c>
      <c r="EQ38">
        <v>1.2395075694334401</v>
      </c>
      <c r="ER38">
        <v>1.3591539988362</v>
      </c>
      <c r="ES38">
        <v>1.3075822307012399</v>
      </c>
      <c r="ET38">
        <v>1.29118626580276</v>
      </c>
      <c r="EU38">
        <v>1.3289676883241199</v>
      </c>
    </row>
    <row r="39" spans="1:151" x14ac:dyDescent="0.45">
      <c r="A39" t="s">
        <v>107</v>
      </c>
      <c r="B39" t="s">
        <v>94</v>
      </c>
      <c r="C39" t="s">
        <v>92</v>
      </c>
      <c r="D39">
        <v>30</v>
      </c>
      <c r="E39">
        <f>COUNTBLANK(H39:EU39)</f>
        <v>0</v>
      </c>
      <c r="F39" s="1" cm="1">
        <f t="array" ref="F39">SUMPRODUCT($H39:$EU39,$H$2:$EU$2)/SUMPRODUCT(--($H39:$EU39&lt;&gt;""),$H$2:$EU$2)</f>
        <v>1.078679247245949</v>
      </c>
      <c r="G39" s="1" cm="1">
        <f t="array" ref="G39">SUMPRODUCT($H39:$EU39,$G$2:$ET$2)/SUMPRODUCT(--($H39:$EU39&lt;&gt;""),$G$2:$ET$2)</f>
        <v>1.0614659252252527</v>
      </c>
      <c r="H39">
        <v>1.0742057187352401</v>
      </c>
      <c r="I39">
        <v>1.0399493143092999</v>
      </c>
      <c r="J39">
        <v>1.0344917697554299</v>
      </c>
      <c r="K39">
        <v>1.03283910303989</v>
      </c>
      <c r="L39">
        <v>1.0207831770409499</v>
      </c>
      <c r="M39">
        <v>1.0265260984828899</v>
      </c>
      <c r="N39">
        <v>1.04418880686503</v>
      </c>
      <c r="O39">
        <v>1.0554668755850101</v>
      </c>
      <c r="P39">
        <v>1.0191334433725501</v>
      </c>
      <c r="Q39">
        <v>1.0304543985532699</v>
      </c>
      <c r="R39">
        <v>1.0405001197928301</v>
      </c>
      <c r="S39">
        <v>1.0317938632204799</v>
      </c>
      <c r="T39">
        <v>1.0588713730409101</v>
      </c>
      <c r="U39">
        <v>1.0565727839168</v>
      </c>
      <c r="V39">
        <v>1.0578625973750899</v>
      </c>
      <c r="W39">
        <v>1.03652570535428</v>
      </c>
      <c r="X39">
        <v>1.0197084809192201</v>
      </c>
      <c r="Y39">
        <v>0.94246838657604104</v>
      </c>
      <c r="Z39">
        <v>1.0294987898095</v>
      </c>
      <c r="AA39">
        <v>1.0436511732673499</v>
      </c>
      <c r="AB39">
        <v>1.08434304473998</v>
      </c>
      <c r="AC39">
        <v>1.08467257278023</v>
      </c>
      <c r="AD39">
        <v>0.98921345238346603</v>
      </c>
      <c r="AE39">
        <v>1.0091957776390501</v>
      </c>
      <c r="AF39">
        <v>1.0707098434275599</v>
      </c>
      <c r="AG39">
        <v>1.1042004527917699</v>
      </c>
      <c r="AH39">
        <v>1.0284639909889599</v>
      </c>
      <c r="AI39">
        <v>1.02102242123683</v>
      </c>
      <c r="AJ39">
        <v>1.07651882544638</v>
      </c>
      <c r="AK39">
        <v>1.09777903222309</v>
      </c>
      <c r="AL39">
        <v>1.1406030752762799</v>
      </c>
      <c r="AM39">
        <v>1.05050955509377</v>
      </c>
      <c r="AN39">
        <v>1.07432139465427</v>
      </c>
      <c r="AO39">
        <v>1.0672042865007401</v>
      </c>
      <c r="AP39">
        <v>1.0414841836267199</v>
      </c>
      <c r="AQ39">
        <v>0.97219238830850196</v>
      </c>
      <c r="AR39">
        <v>1.06401057959314</v>
      </c>
      <c r="AS39">
        <v>1.0695108928891499</v>
      </c>
      <c r="AT39">
        <v>1.1078281188986601</v>
      </c>
      <c r="AU39">
        <v>1.0922135246327001</v>
      </c>
      <c r="AV39">
        <v>1.19544144577838</v>
      </c>
      <c r="AW39">
        <v>1.0969782398473</v>
      </c>
      <c r="AX39">
        <v>1.0823781148910001</v>
      </c>
      <c r="AY39">
        <v>1.0788583798812701</v>
      </c>
      <c r="AZ39">
        <v>1.08943389031891</v>
      </c>
      <c r="BA39">
        <v>1.07718663985731</v>
      </c>
      <c r="BB39">
        <v>1.05563945485486</v>
      </c>
      <c r="BC39">
        <v>1.0459878484412799</v>
      </c>
      <c r="BD39">
        <v>1.20546793290586</v>
      </c>
      <c r="BE39">
        <v>1.0889192772509999</v>
      </c>
      <c r="BF39">
        <v>1.13524085919839</v>
      </c>
      <c r="BG39">
        <v>1.0739986204776899</v>
      </c>
      <c r="BH39">
        <v>1.15691380569988</v>
      </c>
      <c r="BI39">
        <v>1.0829690025116001</v>
      </c>
      <c r="BJ39">
        <v>0.993517497397714</v>
      </c>
      <c r="BK39">
        <v>1.0035298489755999</v>
      </c>
      <c r="BL39">
        <v>1.0405901374111099</v>
      </c>
      <c r="BM39">
        <v>1.05684462707177</v>
      </c>
      <c r="BN39">
        <v>1.1272343904137101</v>
      </c>
      <c r="BO39">
        <v>1.08328193974219</v>
      </c>
      <c r="BP39">
        <v>1.0200634628496399</v>
      </c>
      <c r="BQ39">
        <v>1.0469821152072001</v>
      </c>
      <c r="BR39">
        <v>1.14247842952122</v>
      </c>
      <c r="BS39">
        <v>1.09616920531197</v>
      </c>
      <c r="BT39">
        <v>1.01942118933283</v>
      </c>
      <c r="BU39">
        <v>0.94217166893260795</v>
      </c>
      <c r="BV39">
        <v>1.08933811654337</v>
      </c>
      <c r="BW39">
        <v>1.1455157361759001</v>
      </c>
      <c r="BX39">
        <v>1.04536456326993</v>
      </c>
      <c r="BY39">
        <v>1.0741906195809401</v>
      </c>
      <c r="BZ39">
        <v>1.08897627496616</v>
      </c>
      <c r="CA39">
        <v>1.1136011036014699</v>
      </c>
      <c r="CB39">
        <v>1.0931731228463999</v>
      </c>
      <c r="CC39">
        <v>1.1201510620248301</v>
      </c>
      <c r="CD39">
        <v>1.0460121140631</v>
      </c>
      <c r="CE39">
        <v>1.05061696339198</v>
      </c>
      <c r="CF39">
        <v>1.05444164805063</v>
      </c>
      <c r="CG39">
        <v>1.0831877313226199</v>
      </c>
      <c r="CH39">
        <v>1.0834927588279599</v>
      </c>
      <c r="CI39">
        <v>1.1085298913199999</v>
      </c>
      <c r="CJ39">
        <v>1.0805014527229999</v>
      </c>
      <c r="CK39">
        <v>1.0805411264127101</v>
      </c>
      <c r="CL39">
        <v>1.0505410498307099</v>
      </c>
      <c r="CM39">
        <v>1.0885602840178299</v>
      </c>
      <c r="CN39">
        <v>1.07527857234857</v>
      </c>
      <c r="CO39">
        <v>1.1067151143578899</v>
      </c>
      <c r="CP39">
        <v>1.0924592391843</v>
      </c>
      <c r="CQ39">
        <v>1.0653561214368199</v>
      </c>
      <c r="CR39">
        <v>1.0186249199289601</v>
      </c>
      <c r="CS39">
        <v>1.0129918224091301</v>
      </c>
      <c r="CT39">
        <v>1.08656644319104</v>
      </c>
      <c r="CU39">
        <v>1.1048186793485699</v>
      </c>
      <c r="CV39">
        <v>1.08964529470075</v>
      </c>
      <c r="CW39">
        <v>1.1191706816687499</v>
      </c>
      <c r="CX39">
        <v>1.1001176564519899</v>
      </c>
      <c r="CY39">
        <v>1.1105970648741299</v>
      </c>
      <c r="CZ39">
        <v>1.0764087399229201</v>
      </c>
      <c r="DA39">
        <v>1.1375552878837001</v>
      </c>
      <c r="DB39">
        <v>1.08065319004039</v>
      </c>
      <c r="DC39">
        <v>1.08772214385416</v>
      </c>
      <c r="DD39">
        <v>1.0852953282348199</v>
      </c>
      <c r="DE39">
        <v>1.1352620608994499</v>
      </c>
      <c r="DF39">
        <v>1.0818059729090801</v>
      </c>
      <c r="DG39">
        <v>1.12056365378962</v>
      </c>
      <c r="DH39">
        <v>1.0817205742590099</v>
      </c>
      <c r="DI39">
        <v>1.1175424688100699</v>
      </c>
      <c r="DJ39">
        <v>1.0620438521723099</v>
      </c>
      <c r="DK39">
        <v>1.11147759703522</v>
      </c>
      <c r="DL39">
        <v>1.09916919560535</v>
      </c>
      <c r="DM39">
        <v>1.16599658377465</v>
      </c>
      <c r="DN39">
        <v>1.08891879443624</v>
      </c>
      <c r="DO39">
        <v>1.10735281432216</v>
      </c>
      <c r="DP39">
        <v>1.05098473745933</v>
      </c>
      <c r="DQ39">
        <v>1.0837856876767</v>
      </c>
      <c r="DR39">
        <v>1.0583307138468101</v>
      </c>
      <c r="DS39">
        <v>1.0723543246930101</v>
      </c>
      <c r="DT39">
        <v>1.0676283595693601</v>
      </c>
      <c r="DU39">
        <v>1.11398773965104</v>
      </c>
      <c r="DV39">
        <v>1.0798033973761101</v>
      </c>
      <c r="DW39">
        <v>1.08745721968894</v>
      </c>
      <c r="DX39">
        <v>1.06278028832078</v>
      </c>
      <c r="DY39">
        <v>0.98513368343193597</v>
      </c>
      <c r="DZ39">
        <v>1.04659737710628</v>
      </c>
      <c r="EA39">
        <v>1.06189634978947</v>
      </c>
      <c r="EB39">
        <v>1.07063830249516</v>
      </c>
      <c r="EC39">
        <v>1.13915328333383</v>
      </c>
      <c r="ED39">
        <v>1.05096691081157</v>
      </c>
      <c r="EE39">
        <v>1.09536278054855</v>
      </c>
      <c r="EF39">
        <v>1.1236784502188899</v>
      </c>
      <c r="EG39">
        <v>1.14531423040766</v>
      </c>
      <c r="EH39">
        <v>1.0813173838273999</v>
      </c>
      <c r="EI39">
        <v>1.12894105488259</v>
      </c>
      <c r="EJ39">
        <v>1.0740715210710901</v>
      </c>
      <c r="EK39">
        <v>1.09466956712493</v>
      </c>
      <c r="EL39">
        <v>1.05336683623383</v>
      </c>
      <c r="EM39">
        <v>1.08351922946804</v>
      </c>
      <c r="EN39">
        <v>1.07534389995274</v>
      </c>
      <c r="EO39">
        <v>1.13653256660734</v>
      </c>
      <c r="EP39">
        <v>1.0442440840835601</v>
      </c>
      <c r="EQ39">
        <v>1.05440868305129</v>
      </c>
      <c r="ER39">
        <v>1.0792757557853501</v>
      </c>
      <c r="ES39">
        <v>1.0760245754051401</v>
      </c>
      <c r="ET39">
        <v>1.13840114514501</v>
      </c>
      <c r="EU39">
        <v>1.12608367916406</v>
      </c>
    </row>
    <row r="40" spans="1:151" x14ac:dyDescent="0.45">
      <c r="A40" t="s">
        <v>107</v>
      </c>
      <c r="B40" t="s">
        <v>97</v>
      </c>
      <c r="C40" t="s">
        <v>92</v>
      </c>
      <c r="D40">
        <v>30</v>
      </c>
      <c r="E40">
        <f>COUNTBLANK(H40:EU40)</f>
        <v>0</v>
      </c>
      <c r="F40" s="1" cm="1">
        <f t="array" ref="F40">SUMPRODUCT($H40:$EU40,$H$2:$EU$2)/SUMPRODUCT(--($H40:$EU40&lt;&gt;""),$H$2:$EU$2)</f>
        <v>1.1771376862386587</v>
      </c>
      <c r="G40" s="1" cm="1">
        <f t="array" ref="G40">SUMPRODUCT($H40:$EU40,$G$2:$ET$2)/SUMPRODUCT(--($H40:$EU40&lt;&gt;""),$G$2:$ET$2)</f>
        <v>1.1650901665398685</v>
      </c>
      <c r="H40">
        <v>1.1643568889151901</v>
      </c>
      <c r="I40">
        <v>1.1316120593108101</v>
      </c>
      <c r="J40">
        <v>1.1345038815816499</v>
      </c>
      <c r="K40">
        <v>1.14780615405636</v>
      </c>
      <c r="L40">
        <v>1.1235598519391501</v>
      </c>
      <c r="M40">
        <v>1.14046364265989</v>
      </c>
      <c r="N40">
        <v>1.1466079763372301</v>
      </c>
      <c r="O40">
        <v>1.16973886374161</v>
      </c>
      <c r="P40">
        <v>1.1204543585444</v>
      </c>
      <c r="Q40">
        <v>1.1438321209903799</v>
      </c>
      <c r="R40">
        <v>1.1408947370090401</v>
      </c>
      <c r="S40">
        <v>1.14853507633883</v>
      </c>
      <c r="T40">
        <v>1.1730231497919801</v>
      </c>
      <c r="U40">
        <v>1.18599095954912</v>
      </c>
      <c r="V40">
        <v>1.15167882311464</v>
      </c>
      <c r="W40">
        <v>1.1426240968419099</v>
      </c>
      <c r="X40">
        <v>1.1166960777524899</v>
      </c>
      <c r="Y40">
        <v>1.04793049564743</v>
      </c>
      <c r="Z40">
        <v>1.1285640097791301</v>
      </c>
      <c r="AA40">
        <v>1.1579222329979</v>
      </c>
      <c r="AB40">
        <v>1.1878774245577199</v>
      </c>
      <c r="AC40">
        <v>1.1997598519031001</v>
      </c>
      <c r="AD40">
        <v>1.08211938334064</v>
      </c>
      <c r="AE40">
        <v>1.1125244781885999</v>
      </c>
      <c r="AF40">
        <v>1.1824044344378299</v>
      </c>
      <c r="AG40">
        <v>1.2275958816010499</v>
      </c>
      <c r="AH40">
        <v>1.1180780780652799</v>
      </c>
      <c r="AI40">
        <v>1.10864745089802</v>
      </c>
      <c r="AJ40">
        <v>1.16011806672519</v>
      </c>
      <c r="AK40">
        <v>1.1881380344438499</v>
      </c>
      <c r="AL40">
        <v>1.25472103158151</v>
      </c>
      <c r="AM40">
        <v>1.1615264974553301</v>
      </c>
      <c r="AN40">
        <v>1.16403091641303</v>
      </c>
      <c r="AO40">
        <v>1.16704923992596</v>
      </c>
      <c r="AP40">
        <v>1.12847554864605</v>
      </c>
      <c r="AQ40">
        <v>1.06080145989501</v>
      </c>
      <c r="AR40">
        <v>1.1579565480356799</v>
      </c>
      <c r="AS40">
        <v>1.1719647268360001</v>
      </c>
      <c r="AT40">
        <v>1.2065046701716899</v>
      </c>
      <c r="AU40">
        <v>1.2043586896168701</v>
      </c>
      <c r="AV40">
        <v>1.31503729447219</v>
      </c>
      <c r="AW40">
        <v>1.2089284894859</v>
      </c>
      <c r="AX40">
        <v>1.18557149626984</v>
      </c>
      <c r="AY40">
        <v>1.1978664505238199</v>
      </c>
      <c r="AZ40">
        <v>1.1618728230958899</v>
      </c>
      <c r="BA40">
        <v>1.1609083270284499</v>
      </c>
      <c r="BB40">
        <v>1.14349306721096</v>
      </c>
      <c r="BC40">
        <v>1.14242895042118</v>
      </c>
      <c r="BD40">
        <v>1.3014170321120899</v>
      </c>
      <c r="BE40">
        <v>1.17885963793616</v>
      </c>
      <c r="BF40">
        <v>1.2626983503212399</v>
      </c>
      <c r="BG40">
        <v>1.1805375913962799</v>
      </c>
      <c r="BH40">
        <v>1.2541012016337301</v>
      </c>
      <c r="BI40">
        <v>1.1706038792290601</v>
      </c>
      <c r="BJ40">
        <v>1.07423049216848</v>
      </c>
      <c r="BK40">
        <v>1.09816482575569</v>
      </c>
      <c r="BL40">
        <v>1.1336300227779399</v>
      </c>
      <c r="BM40">
        <v>1.1527679049297801</v>
      </c>
      <c r="BN40">
        <v>1.212226959683</v>
      </c>
      <c r="BO40">
        <v>1.1706770323369899</v>
      </c>
      <c r="BP40">
        <v>1.1213359263362701</v>
      </c>
      <c r="BQ40">
        <v>1.16147929794877</v>
      </c>
      <c r="BR40">
        <v>1.2368620180554</v>
      </c>
      <c r="BS40">
        <v>1.19676370242934</v>
      </c>
      <c r="BT40">
        <v>1.1249083000167599</v>
      </c>
      <c r="BU40">
        <v>1.0349776089806</v>
      </c>
      <c r="BV40">
        <v>1.2011945475919601</v>
      </c>
      <c r="BW40">
        <v>1.26533251155249</v>
      </c>
      <c r="BX40">
        <v>1.14079262373577</v>
      </c>
      <c r="BY40">
        <v>1.1824020263945301</v>
      </c>
      <c r="BZ40">
        <v>1.1871402400933</v>
      </c>
      <c r="CA40">
        <v>1.2209444281270101</v>
      </c>
      <c r="CB40">
        <v>1.20406979702088</v>
      </c>
      <c r="CC40">
        <v>1.2310152189971399</v>
      </c>
      <c r="CD40">
        <v>1.13967989865588</v>
      </c>
      <c r="CE40">
        <v>1.15188973848971</v>
      </c>
      <c r="CF40">
        <v>1.1624261550635899</v>
      </c>
      <c r="CG40">
        <v>1.20160004309369</v>
      </c>
      <c r="CH40">
        <v>1.1886873131132301</v>
      </c>
      <c r="CI40">
        <v>1.22949422223417</v>
      </c>
      <c r="CJ40">
        <v>1.2156525741177799</v>
      </c>
      <c r="CK40">
        <v>1.21264963459938</v>
      </c>
      <c r="CL40">
        <v>1.1551057038324399</v>
      </c>
      <c r="CM40">
        <v>1.2001737176682801</v>
      </c>
      <c r="CN40">
        <v>1.18611625355506</v>
      </c>
      <c r="CO40">
        <v>1.2347283082441201</v>
      </c>
      <c r="CP40">
        <v>1.2003815416916701</v>
      </c>
      <c r="CQ40">
        <v>1.1848471177030699</v>
      </c>
      <c r="CR40">
        <v>1.13125307230617</v>
      </c>
      <c r="CS40">
        <v>1.1335254073879399</v>
      </c>
      <c r="CT40">
        <v>1.17353433400544</v>
      </c>
      <c r="CU40">
        <v>1.21141157544964</v>
      </c>
      <c r="CV40">
        <v>1.19395490877537</v>
      </c>
      <c r="CW40">
        <v>1.2266796538318101</v>
      </c>
      <c r="CX40">
        <v>1.18686300990549</v>
      </c>
      <c r="CY40">
        <v>1.2085177767245401</v>
      </c>
      <c r="CZ40">
        <v>1.19032210134647</v>
      </c>
      <c r="DA40">
        <v>1.25253554836222</v>
      </c>
      <c r="DB40">
        <v>1.1692954146437899</v>
      </c>
      <c r="DC40">
        <v>1.18411271242913</v>
      </c>
      <c r="DD40">
        <v>1.1829824917718199</v>
      </c>
      <c r="DE40">
        <v>1.2473590097309299</v>
      </c>
      <c r="DF40">
        <v>1.17913296386035</v>
      </c>
      <c r="DG40">
        <v>1.2358752465138101</v>
      </c>
      <c r="DH40">
        <v>1.1776764790262799</v>
      </c>
      <c r="DI40">
        <v>1.2236873122088501</v>
      </c>
      <c r="DJ40">
        <v>1.17176370698749</v>
      </c>
      <c r="DK40">
        <v>1.2302555481628401</v>
      </c>
      <c r="DL40">
        <v>1.2053695415719601</v>
      </c>
      <c r="DM40">
        <v>1.2867822042171999</v>
      </c>
      <c r="DN40">
        <v>1.1820049611904899</v>
      </c>
      <c r="DO40">
        <v>1.2109546631550201</v>
      </c>
      <c r="DP40">
        <v>1.16769762310283</v>
      </c>
      <c r="DQ40">
        <v>1.2052173712490999</v>
      </c>
      <c r="DR40">
        <v>1.17499746089833</v>
      </c>
      <c r="DS40">
        <v>1.1929722380540699</v>
      </c>
      <c r="DT40">
        <v>1.16253630073611</v>
      </c>
      <c r="DU40">
        <v>1.2207492578150601</v>
      </c>
      <c r="DV40">
        <v>1.18728012364655</v>
      </c>
      <c r="DW40">
        <v>1.2035976452942301</v>
      </c>
      <c r="DX40">
        <v>1.1754265295964099</v>
      </c>
      <c r="DY40">
        <v>1.08068603450218</v>
      </c>
      <c r="DZ40">
        <v>1.1573168001808201</v>
      </c>
      <c r="EA40">
        <v>1.1807874022715501</v>
      </c>
      <c r="EB40">
        <v>1.1922495500446399</v>
      </c>
      <c r="EC40">
        <v>1.26314706838825</v>
      </c>
      <c r="ED40">
        <v>1.1479995168321899</v>
      </c>
      <c r="EE40">
        <v>1.2043219688923701</v>
      </c>
      <c r="EF40">
        <v>1.21809834397582</v>
      </c>
      <c r="EG40">
        <v>1.2428319306250399</v>
      </c>
      <c r="EH40">
        <v>1.19807096850581</v>
      </c>
      <c r="EI40">
        <v>1.2541323038754</v>
      </c>
      <c r="EJ40">
        <v>1.16332006018668</v>
      </c>
      <c r="EK40">
        <v>1.1821104151681101</v>
      </c>
      <c r="EL40">
        <v>1.14801064038565</v>
      </c>
      <c r="EM40">
        <v>1.1852947811043499</v>
      </c>
      <c r="EN40">
        <v>1.2006399648431301</v>
      </c>
      <c r="EO40">
        <v>1.2785604910974799</v>
      </c>
      <c r="EP40">
        <v>1.12240645767067</v>
      </c>
      <c r="EQ40">
        <v>1.13810158052681</v>
      </c>
      <c r="ER40">
        <v>1.19264904669886</v>
      </c>
      <c r="ES40">
        <v>1.1893497933499599</v>
      </c>
      <c r="ET40">
        <v>1.2451722003202099</v>
      </c>
      <c r="EU40">
        <v>1.23184689322885</v>
      </c>
    </row>
    <row r="41" spans="1:151" x14ac:dyDescent="0.45">
      <c r="A41" t="s">
        <v>107</v>
      </c>
      <c r="B41" t="s">
        <v>108</v>
      </c>
      <c r="C41" t="s">
        <v>92</v>
      </c>
      <c r="D41">
        <v>30</v>
      </c>
      <c r="E41">
        <f>COUNTBLANK(H41:EU41)</f>
        <v>0</v>
      </c>
      <c r="F41" s="1" cm="1">
        <f t="array" ref="F41">SUMPRODUCT($H41:$EU41,$H$2:$EU$2)/SUMPRODUCT(--($H41:$EU41&lt;&gt;""),$H$2:$EU$2)</f>
        <v>1.366109628433501</v>
      </c>
      <c r="G41" s="1" cm="1">
        <f t="array" ref="G41">SUMPRODUCT($H41:$EU41,$G$2:$ET$2)/SUMPRODUCT(--($H41:$EU41&lt;&gt;""),$G$2:$ET$2)</f>
        <v>1.361805976294556</v>
      </c>
      <c r="H41">
        <v>1.4707763177918101</v>
      </c>
      <c r="I41">
        <v>1.4631771758501999</v>
      </c>
      <c r="J41">
        <v>1.3018601999146999</v>
      </c>
      <c r="K41">
        <v>1.32901347837557</v>
      </c>
      <c r="L41">
        <v>1.28688256795469</v>
      </c>
      <c r="M41">
        <v>1.3253831047553499</v>
      </c>
      <c r="N41">
        <v>1.12376837749359</v>
      </c>
      <c r="O41">
        <v>1.1456567947254701</v>
      </c>
      <c r="P41">
        <v>1.28600760790948</v>
      </c>
      <c r="Q41">
        <v>1.33064221798523</v>
      </c>
      <c r="R41">
        <v>1.43670602623416</v>
      </c>
      <c r="S41">
        <v>1.46890945899696</v>
      </c>
      <c r="T41">
        <v>1.14815987203126</v>
      </c>
      <c r="U41">
        <v>1.1560342404093</v>
      </c>
      <c r="V41">
        <v>1.1429648606504501</v>
      </c>
      <c r="W41">
        <v>1.12404767375949</v>
      </c>
      <c r="X41">
        <v>1.10376130681067</v>
      </c>
      <c r="Y41">
        <v>1.02463332402818</v>
      </c>
      <c r="Z41">
        <v>1.0911567019758801</v>
      </c>
      <c r="AA41">
        <v>1.11707830388837</v>
      </c>
      <c r="AB41">
        <v>1.51133578763251</v>
      </c>
      <c r="AC41">
        <v>1.5571664598881501</v>
      </c>
      <c r="AD41">
        <v>1.1317697379127301</v>
      </c>
      <c r="AE41">
        <v>1.15945023152905</v>
      </c>
      <c r="AF41">
        <v>1.52507599466898</v>
      </c>
      <c r="AG41">
        <v>1.6133375175895699</v>
      </c>
      <c r="AH41">
        <v>1.3050638530457599</v>
      </c>
      <c r="AI41">
        <v>1.3139408045607299</v>
      </c>
      <c r="AJ41">
        <v>1.34421417724359</v>
      </c>
      <c r="AK41">
        <v>1.3870466410914</v>
      </c>
      <c r="AL41">
        <v>1.4872614916920299</v>
      </c>
      <c r="AM41">
        <v>1.35383174844445</v>
      </c>
      <c r="AN41">
        <v>1.16374645921305</v>
      </c>
      <c r="AO41">
        <v>1.1650864302962201</v>
      </c>
      <c r="AP41">
        <v>1.3273251079199899</v>
      </c>
      <c r="AQ41">
        <v>1.23335716465849</v>
      </c>
      <c r="AR41">
        <v>1.3636391426455601</v>
      </c>
      <c r="AS41">
        <v>1.4023629244221401</v>
      </c>
      <c r="AT41">
        <v>1.5712454505162801</v>
      </c>
      <c r="AU41">
        <v>1.6044816018796</v>
      </c>
      <c r="AV41">
        <v>1.3946402374909701</v>
      </c>
      <c r="AW41">
        <v>1.2677757461357699</v>
      </c>
      <c r="AX41">
        <v>1.6023197950733301</v>
      </c>
      <c r="AY41">
        <v>1.6479611072046401</v>
      </c>
      <c r="AZ41">
        <v>1.45208446806637</v>
      </c>
      <c r="BA41">
        <v>1.4798329590253201</v>
      </c>
      <c r="BB41">
        <v>1.12583322419575</v>
      </c>
      <c r="BC41">
        <v>1.12142866355108</v>
      </c>
      <c r="BD41">
        <v>1.50585526484596</v>
      </c>
      <c r="BE41">
        <v>1.38050767521561</v>
      </c>
      <c r="BF41">
        <v>1.49762349129411</v>
      </c>
      <c r="BG41">
        <v>1.4050539081186499</v>
      </c>
      <c r="BH41">
        <v>1.60217534888152</v>
      </c>
      <c r="BI41">
        <v>1.4962867172762899</v>
      </c>
      <c r="BJ41">
        <v>1.44369006471683</v>
      </c>
      <c r="BK41">
        <v>1.50564873964338</v>
      </c>
      <c r="BL41">
        <v>1.33804743025484</v>
      </c>
      <c r="BM41">
        <v>1.37426764669878</v>
      </c>
      <c r="BN41">
        <v>1.44908140002682</v>
      </c>
      <c r="BO41">
        <v>1.40079322361447</v>
      </c>
      <c r="BP41">
        <v>1.0989939235566299</v>
      </c>
      <c r="BQ41">
        <v>1.13535014130163</v>
      </c>
      <c r="BR41">
        <v>1.44710731291588</v>
      </c>
      <c r="BS41">
        <v>1.4031311321987101</v>
      </c>
      <c r="BT41">
        <v>1.15753369021021</v>
      </c>
      <c r="BU41">
        <v>1.0717857491568801</v>
      </c>
      <c r="BV41">
        <v>1.42862266024671</v>
      </c>
      <c r="BW41">
        <v>1.51218835562526</v>
      </c>
      <c r="BX41">
        <v>1.3430198341780399</v>
      </c>
      <c r="BY41">
        <v>1.4094129211998301</v>
      </c>
      <c r="BZ41">
        <v>1.6331807318734199</v>
      </c>
      <c r="CA41">
        <v>1.71383924750467</v>
      </c>
      <c r="CB41">
        <v>1.4182324682193099</v>
      </c>
      <c r="CC41">
        <v>1.47681663492509</v>
      </c>
      <c r="CD41">
        <v>1.31681813393887</v>
      </c>
      <c r="CE41">
        <v>1.3483741950822501</v>
      </c>
      <c r="CF41">
        <v>1.13302965139663</v>
      </c>
      <c r="CG41">
        <v>1.1687297235038501</v>
      </c>
      <c r="CH41">
        <v>1.4014576447610201</v>
      </c>
      <c r="CI41">
        <v>1.4531732484736899</v>
      </c>
      <c r="CJ41">
        <v>1.15003951881518</v>
      </c>
      <c r="CK41">
        <v>1.15365617443414</v>
      </c>
      <c r="CL41">
        <v>1.36478220608905</v>
      </c>
      <c r="CM41">
        <v>1.43025620012598</v>
      </c>
      <c r="CN41">
        <v>1.14735643898213</v>
      </c>
      <c r="CO41">
        <v>1.1838220687412799</v>
      </c>
      <c r="CP41">
        <v>1.50759463811817</v>
      </c>
      <c r="CQ41">
        <v>1.51301241913449</v>
      </c>
      <c r="CR41">
        <v>1.0875762478626601</v>
      </c>
      <c r="CS41">
        <v>1.08188472052219</v>
      </c>
      <c r="CT41">
        <v>1.1402335445115901</v>
      </c>
      <c r="CU41">
        <v>1.16801351622427</v>
      </c>
      <c r="CV41">
        <v>1.4088282030508901</v>
      </c>
      <c r="CW41">
        <v>1.45620443701307</v>
      </c>
      <c r="CX41">
        <v>1.40863261322692</v>
      </c>
      <c r="CY41">
        <v>1.4378977445499299</v>
      </c>
      <c r="CZ41">
        <v>1.6275834059429399</v>
      </c>
      <c r="DA41">
        <v>1.74820938262946</v>
      </c>
      <c r="DB41">
        <v>1.1555213268328901</v>
      </c>
      <c r="DC41">
        <v>1.15719963862367</v>
      </c>
      <c r="DD41">
        <v>1.40555342854309</v>
      </c>
      <c r="DE41">
        <v>1.47548300818236</v>
      </c>
      <c r="DF41">
        <v>1.3775698029141801</v>
      </c>
      <c r="DG41">
        <v>1.4425576586326001</v>
      </c>
      <c r="DH41">
        <v>1.4171676506934801</v>
      </c>
      <c r="DI41">
        <v>1.48424419148412</v>
      </c>
      <c r="DJ41">
        <v>1.39444175339584</v>
      </c>
      <c r="DK41">
        <v>1.4699788511087299</v>
      </c>
      <c r="DL41">
        <v>1.4379049249003999</v>
      </c>
      <c r="DM41">
        <v>1.5423163054865101</v>
      </c>
      <c r="DN41">
        <v>1.3963701559344299</v>
      </c>
      <c r="DO41">
        <v>1.42725987806345</v>
      </c>
      <c r="DP41">
        <v>1.3715200519831801</v>
      </c>
      <c r="DQ41">
        <v>1.43413793293627</v>
      </c>
      <c r="DR41">
        <v>1.3736864888635301</v>
      </c>
      <c r="DS41">
        <v>1.4141525347120201</v>
      </c>
      <c r="DT41">
        <v>1.3641900060012</v>
      </c>
      <c r="DU41">
        <v>1.4537576359658999</v>
      </c>
      <c r="DV41">
        <v>1.4130495339506099</v>
      </c>
      <c r="DW41">
        <v>1.43667455138341</v>
      </c>
      <c r="DX41">
        <v>1.4093008264381801</v>
      </c>
      <c r="DY41">
        <v>1.29902751365056</v>
      </c>
      <c r="DZ41">
        <v>1.34256224754816</v>
      </c>
      <c r="EA41">
        <v>1.38322835328565</v>
      </c>
      <c r="EB41">
        <v>1.4018452597578399</v>
      </c>
      <c r="EC41">
        <v>1.5002995766251299</v>
      </c>
      <c r="ED41">
        <v>1.3504942814871499</v>
      </c>
      <c r="EE41">
        <v>1.4159540694767301</v>
      </c>
      <c r="EF41">
        <v>1.5690923179533101</v>
      </c>
      <c r="EG41">
        <v>1.6540530739200801</v>
      </c>
      <c r="EH41">
        <v>1.39379153608655</v>
      </c>
      <c r="EI41">
        <v>1.4710239846944799</v>
      </c>
      <c r="EJ41">
        <v>1.3566125964201801</v>
      </c>
      <c r="EK41">
        <v>1.39620145812717</v>
      </c>
      <c r="EL41">
        <v>1.5751897815284599</v>
      </c>
      <c r="EM41">
        <v>1.63467067989014</v>
      </c>
      <c r="EN41">
        <v>1.46234663347405</v>
      </c>
      <c r="EO41">
        <v>1.55293898797912</v>
      </c>
      <c r="EP41">
        <v>1.3259790176360799</v>
      </c>
      <c r="EQ41">
        <v>1.34907574285188</v>
      </c>
      <c r="ER41">
        <v>1.1455075606191001</v>
      </c>
      <c r="ES41">
        <v>1.1430018495740299</v>
      </c>
      <c r="ET41">
        <v>1.4762666388454</v>
      </c>
      <c r="EU41">
        <v>1.47000902502714</v>
      </c>
    </row>
    <row r="42" spans="1:151" x14ac:dyDescent="0.45">
      <c r="A42" t="s">
        <v>101</v>
      </c>
      <c r="B42" t="s">
        <v>94</v>
      </c>
      <c r="C42" t="s">
        <v>95</v>
      </c>
      <c r="D42">
        <v>30</v>
      </c>
      <c r="E42">
        <f>COUNTBLANK(H42:EU42)</f>
        <v>0</v>
      </c>
      <c r="F42" s="1" cm="1">
        <f t="array" ref="F42">SUMPRODUCT($H42:$EU42,$H$2:$EU$2)/SUMPRODUCT(--($H42:$EU42&lt;&gt;""),$H$2:$EU$2)</f>
        <v>1.4869271165961173</v>
      </c>
      <c r="G42" s="1" cm="1">
        <f t="array" ref="G42">SUMPRODUCT($H42:$EU42,$G$2:$ET$2)/SUMPRODUCT(--($H42:$EU42&lt;&gt;""),$G$2:$ET$2)</f>
        <v>1.4394279016213198</v>
      </c>
      <c r="H42">
        <v>1.5300258898272801</v>
      </c>
      <c r="I42">
        <v>1.39767706537938</v>
      </c>
      <c r="J42">
        <v>1.7143550648749699</v>
      </c>
      <c r="K42">
        <v>1.4905125514373501</v>
      </c>
      <c r="L42">
        <v>1.69444068575172</v>
      </c>
      <c r="M42">
        <v>1.48207628801002</v>
      </c>
      <c r="N42">
        <v>1.7556081239155401</v>
      </c>
      <c r="O42">
        <v>1.52178295539162</v>
      </c>
      <c r="P42">
        <v>1.71895913804883</v>
      </c>
      <c r="Q42">
        <v>1.48477880205432</v>
      </c>
      <c r="R42">
        <v>1.7022860976381</v>
      </c>
      <c r="S42">
        <v>1.4930509209574101</v>
      </c>
      <c r="T42">
        <v>1.4632918121338301</v>
      </c>
      <c r="U42">
        <v>1.4731390059812599</v>
      </c>
      <c r="V42">
        <v>1.7149999320164899</v>
      </c>
      <c r="W42">
        <v>1.47580562854928</v>
      </c>
      <c r="X42">
        <v>1.39391582291576</v>
      </c>
      <c r="Y42">
        <v>1.30235501907968</v>
      </c>
      <c r="Z42">
        <v>1.7918040404109401</v>
      </c>
      <c r="AA42">
        <v>1.4817026713997199</v>
      </c>
      <c r="AB42">
        <v>1.43583750827709</v>
      </c>
      <c r="AC42">
        <v>1.45985969331017</v>
      </c>
      <c r="AD42">
        <v>1.46282251452331</v>
      </c>
      <c r="AE42">
        <v>1.37588176950957</v>
      </c>
      <c r="AF42">
        <v>1.4306028806469</v>
      </c>
      <c r="AG42">
        <v>1.4521937273996499</v>
      </c>
      <c r="AH42">
        <v>1.3306764286258901</v>
      </c>
      <c r="AI42">
        <v>1.3243803028928101</v>
      </c>
      <c r="AJ42">
        <v>1.4549545507180599</v>
      </c>
      <c r="AK42">
        <v>1.4862341047102501</v>
      </c>
      <c r="AL42">
        <v>1.39179611765137</v>
      </c>
      <c r="AM42">
        <v>1.39190203113487</v>
      </c>
      <c r="AN42">
        <v>1.57460339742638</v>
      </c>
      <c r="AO42">
        <v>1.4329359089537601</v>
      </c>
      <c r="AP42">
        <v>1.41093374446589</v>
      </c>
      <c r="AQ42">
        <v>1.4100167064801701</v>
      </c>
      <c r="AR42">
        <v>1.41758477110006</v>
      </c>
      <c r="AS42">
        <v>1.4243870298733099</v>
      </c>
      <c r="AT42">
        <v>1.44223733270504</v>
      </c>
      <c r="AU42">
        <v>1.43211898434269</v>
      </c>
      <c r="AV42">
        <v>1.61130171009829</v>
      </c>
      <c r="AW42">
        <v>1.50460722917344</v>
      </c>
      <c r="AX42">
        <v>1.4793516037546199</v>
      </c>
      <c r="AY42">
        <v>1.46445470082434</v>
      </c>
      <c r="AZ42">
        <v>1.4644746110113001</v>
      </c>
      <c r="BA42">
        <v>1.43081728466725</v>
      </c>
      <c r="BB42">
        <v>1.45602372083336</v>
      </c>
      <c r="BC42">
        <v>1.43200908057176</v>
      </c>
      <c r="BD42">
        <v>1.52888531581493</v>
      </c>
      <c r="BE42">
        <v>1.4280173039414401</v>
      </c>
      <c r="BF42">
        <v>1.5445942315790899</v>
      </c>
      <c r="BG42">
        <v>1.4831984506181399</v>
      </c>
      <c r="BH42">
        <v>1.49867557499033</v>
      </c>
      <c r="BI42">
        <v>1.4295266421605499</v>
      </c>
      <c r="BJ42">
        <v>1.4737495128184399</v>
      </c>
      <c r="BK42">
        <v>1.3948759445157699</v>
      </c>
      <c r="BL42">
        <v>1.5088450227046499</v>
      </c>
      <c r="BM42">
        <v>1.4923995833969901</v>
      </c>
      <c r="BN42">
        <v>1.5200642955685599</v>
      </c>
      <c r="BO42">
        <v>1.49983896715598</v>
      </c>
      <c r="BP42">
        <v>1.51119475149352</v>
      </c>
      <c r="BQ42">
        <v>1.4633802341989901</v>
      </c>
      <c r="BR42">
        <v>1.52749566447719</v>
      </c>
      <c r="BS42">
        <v>1.46068005673331</v>
      </c>
      <c r="BT42">
        <v>1.3628587077707299</v>
      </c>
      <c r="BU42">
        <v>1.2749013891852801</v>
      </c>
      <c r="BV42">
        <v>1.4790465943301401</v>
      </c>
      <c r="BW42">
        <v>1.5056031173243201</v>
      </c>
      <c r="BX42">
        <v>1.4592766720486201</v>
      </c>
      <c r="BY42">
        <v>1.4557950881358901</v>
      </c>
      <c r="BZ42">
        <v>1.48372284900344</v>
      </c>
      <c r="CA42">
        <v>1.4621518787119201</v>
      </c>
      <c r="CB42">
        <v>1.5119578116415899</v>
      </c>
      <c r="CC42">
        <v>1.5005657480474801</v>
      </c>
      <c r="CD42">
        <v>1.48024839026406</v>
      </c>
      <c r="CE42">
        <v>1.4089362670613399</v>
      </c>
      <c r="CF42">
        <v>1.4846926203214901</v>
      </c>
      <c r="CG42">
        <v>1.43658448547726</v>
      </c>
      <c r="CH42">
        <v>1.4977170095044501</v>
      </c>
      <c r="CI42">
        <v>1.48839941386932</v>
      </c>
      <c r="CJ42">
        <v>1.4462275664256801</v>
      </c>
      <c r="CK42">
        <v>1.4535926242558199</v>
      </c>
      <c r="CL42">
        <v>1.4236435440961299</v>
      </c>
      <c r="CM42">
        <v>1.44155899347883</v>
      </c>
      <c r="CN42">
        <v>1.47138395427774</v>
      </c>
      <c r="CO42">
        <v>1.4662013355650101</v>
      </c>
      <c r="CP42">
        <v>1.55300279733808</v>
      </c>
      <c r="CQ42">
        <v>1.47358902124089</v>
      </c>
      <c r="CR42">
        <v>1.4058417967546499</v>
      </c>
      <c r="CS42">
        <v>1.43454902970951</v>
      </c>
      <c r="CT42">
        <v>1.4884818417774901</v>
      </c>
      <c r="CU42">
        <v>1.4534375959138699</v>
      </c>
      <c r="CV42">
        <v>1.50388590673349</v>
      </c>
      <c r="CW42">
        <v>1.4719641333428499</v>
      </c>
      <c r="CX42">
        <v>1.50165556523851</v>
      </c>
      <c r="CY42">
        <v>1.4789552596307201</v>
      </c>
      <c r="CZ42">
        <v>1.4808817236557099</v>
      </c>
      <c r="DA42">
        <v>1.5089573810116601</v>
      </c>
      <c r="DB42">
        <v>1.4461908343590999</v>
      </c>
      <c r="DC42">
        <v>1.43537003442225</v>
      </c>
      <c r="DD42">
        <v>1.43881393618561</v>
      </c>
      <c r="DE42">
        <v>1.4606690010699099</v>
      </c>
      <c r="DF42">
        <v>1.3906185885228599</v>
      </c>
      <c r="DG42">
        <v>1.4358326512841499</v>
      </c>
      <c r="DH42">
        <v>1.43085645883575</v>
      </c>
      <c r="DI42">
        <v>1.47150975728999</v>
      </c>
      <c r="DJ42">
        <v>1.5076144142075301</v>
      </c>
      <c r="DK42">
        <v>1.4952789462350999</v>
      </c>
      <c r="DL42">
        <v>1.4733429719823801</v>
      </c>
      <c r="DM42">
        <v>1.5503365544465699</v>
      </c>
      <c r="DN42">
        <v>1.4911036492329901</v>
      </c>
      <c r="DO42">
        <v>1.4712084364771301</v>
      </c>
      <c r="DP42">
        <v>1.3932986411069199</v>
      </c>
      <c r="DQ42">
        <v>1.41868504796461</v>
      </c>
      <c r="DR42">
        <v>1.44023181110318</v>
      </c>
      <c r="DS42">
        <v>1.41857186654887</v>
      </c>
      <c r="DT42">
        <v>1.4920992667047099</v>
      </c>
      <c r="DU42">
        <v>1.4787491327337301</v>
      </c>
      <c r="DV42">
        <v>1.4830969178814599</v>
      </c>
      <c r="DW42">
        <v>1.49340482116294</v>
      </c>
      <c r="DX42">
        <v>1.5159006736829499</v>
      </c>
      <c r="DY42">
        <v>1.2948062845927</v>
      </c>
      <c r="DZ42">
        <v>1.5228314790198001</v>
      </c>
      <c r="EA42">
        <v>1.4948685024122701</v>
      </c>
      <c r="EB42">
        <v>1.4691308546447599</v>
      </c>
      <c r="EC42">
        <v>1.5089150555616</v>
      </c>
      <c r="ED42">
        <v>1.4903015156103001</v>
      </c>
      <c r="EE42">
        <v>1.5095862177204999</v>
      </c>
      <c r="EF42">
        <v>1.55066169512567</v>
      </c>
      <c r="EG42">
        <v>1.5126988050250201</v>
      </c>
      <c r="EH42">
        <v>1.5007140291747401</v>
      </c>
      <c r="EI42">
        <v>1.4953122239126899</v>
      </c>
      <c r="EJ42">
        <v>1.55748276419995</v>
      </c>
      <c r="EK42">
        <v>1.5129711628718701</v>
      </c>
      <c r="EL42">
        <v>1.5102222184572001</v>
      </c>
      <c r="EM42">
        <v>1.47079992193372</v>
      </c>
      <c r="EN42">
        <v>1.4613840644259499</v>
      </c>
      <c r="EO42">
        <v>1.5323790874071299</v>
      </c>
      <c r="EP42">
        <v>1.45869757084615</v>
      </c>
      <c r="EQ42">
        <v>1.3707165525793401</v>
      </c>
      <c r="ER42">
        <v>1.52566733817234</v>
      </c>
      <c r="ES42">
        <v>1.44644528878376</v>
      </c>
      <c r="ET42">
        <v>1.4652322006670999</v>
      </c>
      <c r="EU42">
        <v>1.4863844970298801</v>
      </c>
    </row>
    <row r="43" spans="1:151" x14ac:dyDescent="0.45">
      <c r="A43" t="s">
        <v>100</v>
      </c>
      <c r="B43" t="s">
        <v>94</v>
      </c>
      <c r="C43" t="s">
        <v>98</v>
      </c>
      <c r="D43">
        <v>30</v>
      </c>
      <c r="E43">
        <f>COUNTBLANK(H43:EU43)</f>
        <v>0</v>
      </c>
      <c r="F43" s="1" cm="1">
        <f t="array" ref="F43">SUMPRODUCT($H43:$EU43,$H$2:$EU$2)/SUMPRODUCT(--($H43:$EU43&lt;&gt;""),$H$2:$EU$2)</f>
        <v>1.3507095469736308</v>
      </c>
      <c r="G43" s="1" cm="1">
        <f t="array" ref="G43">SUMPRODUCT($H43:$EU43,$G$2:$ET$2)/SUMPRODUCT(--($H43:$EU43&lt;&gt;""),$G$2:$ET$2)</f>
        <v>1.3285503991578045</v>
      </c>
      <c r="H43">
        <v>1.36918624129444</v>
      </c>
      <c r="I43">
        <v>1.30847974379365</v>
      </c>
      <c r="J43">
        <v>1.4398064533736601</v>
      </c>
      <c r="K43">
        <v>1.3555617452517199</v>
      </c>
      <c r="L43">
        <v>1.40821954880256</v>
      </c>
      <c r="M43">
        <v>1.3445400339350599</v>
      </c>
      <c r="N43">
        <v>1.4410805517763401</v>
      </c>
      <c r="O43">
        <v>1.3810891243336101</v>
      </c>
      <c r="P43">
        <v>1.40700897665748</v>
      </c>
      <c r="Q43">
        <v>1.3514893303003599</v>
      </c>
      <c r="R43">
        <v>1.4185392403852</v>
      </c>
      <c r="S43">
        <v>1.3475501795284199</v>
      </c>
      <c r="T43">
        <v>1.3667921168882999</v>
      </c>
      <c r="U43">
        <v>1.3698179731290101</v>
      </c>
      <c r="V43">
        <v>1.5235138029370701</v>
      </c>
      <c r="W43">
        <v>1.3754663146794599</v>
      </c>
      <c r="X43">
        <v>1.37345511582626</v>
      </c>
      <c r="Y43">
        <v>1.22482148666388</v>
      </c>
      <c r="Z43">
        <v>1.61006211530267</v>
      </c>
      <c r="AA43">
        <v>1.3658811694945101</v>
      </c>
      <c r="AB43">
        <v>1.4592328467373601</v>
      </c>
      <c r="AC43">
        <v>1.39696685543704</v>
      </c>
      <c r="AD43">
        <v>1.2646052363727001</v>
      </c>
      <c r="AE43">
        <v>1.2560779700251401</v>
      </c>
      <c r="AF43">
        <v>1.3751038092621799</v>
      </c>
      <c r="AG43">
        <v>1.36531505959129</v>
      </c>
      <c r="AH43">
        <v>1.2974158442119399</v>
      </c>
      <c r="AI43">
        <v>1.2537762553945699</v>
      </c>
      <c r="AJ43">
        <v>1.32354982659065</v>
      </c>
      <c r="AK43">
        <v>1.35634140742606</v>
      </c>
      <c r="AL43">
        <v>1.2982198943163701</v>
      </c>
      <c r="AM43">
        <v>1.2747880254183901</v>
      </c>
      <c r="AN43">
        <v>1.2930446935928801</v>
      </c>
      <c r="AO43">
        <v>1.28126585761885</v>
      </c>
      <c r="AP43">
        <v>1.4204434559994401</v>
      </c>
      <c r="AQ43">
        <v>1.2596220164615599</v>
      </c>
      <c r="AR43">
        <v>1.3250262670594199</v>
      </c>
      <c r="AS43">
        <v>1.3037535277488399</v>
      </c>
      <c r="AT43">
        <v>1.36604396337675</v>
      </c>
      <c r="AU43">
        <v>1.3555434501439101</v>
      </c>
      <c r="AV43">
        <v>1.3975882110336399</v>
      </c>
      <c r="AW43">
        <v>1.3709290891252699</v>
      </c>
      <c r="AX43">
        <v>1.3851992472674599</v>
      </c>
      <c r="AY43">
        <v>1.3749688985191499</v>
      </c>
      <c r="AZ43">
        <v>1.4061344408497001</v>
      </c>
      <c r="BA43">
        <v>1.36402999208339</v>
      </c>
      <c r="BB43">
        <v>1.4058241994438401</v>
      </c>
      <c r="BC43">
        <v>1.3759278270466599</v>
      </c>
      <c r="BD43">
        <v>1.2982861882883501</v>
      </c>
      <c r="BE43">
        <v>1.27590181820827</v>
      </c>
      <c r="BF43">
        <v>1.31288504332708</v>
      </c>
      <c r="BG43">
        <v>1.33582065740807</v>
      </c>
      <c r="BH43">
        <v>1.3258714666323499</v>
      </c>
      <c r="BI43">
        <v>1.3156395648000501</v>
      </c>
      <c r="BJ43">
        <v>1.2890677338993499</v>
      </c>
      <c r="BK43">
        <v>1.27559236119445</v>
      </c>
      <c r="BL43">
        <v>1.3660162713925299</v>
      </c>
      <c r="BM43">
        <v>1.3684110652018999</v>
      </c>
      <c r="BN43">
        <v>1.3393013092414701</v>
      </c>
      <c r="BO43">
        <v>1.3489221307184001</v>
      </c>
      <c r="BP43">
        <v>1.3678799187406501</v>
      </c>
      <c r="BQ43">
        <v>1.3663253664980901</v>
      </c>
      <c r="BR43">
        <v>1.2953955503608301</v>
      </c>
      <c r="BS43">
        <v>1.29870050090926</v>
      </c>
      <c r="BT43">
        <v>1.2270412145877601</v>
      </c>
      <c r="BU43">
        <v>1.1635003521801399</v>
      </c>
      <c r="BV43">
        <v>1.35182382843219</v>
      </c>
      <c r="BW43">
        <v>1.4177761494201</v>
      </c>
      <c r="BX43">
        <v>1.3468176444683799</v>
      </c>
      <c r="BY43">
        <v>1.3625931641359399</v>
      </c>
      <c r="BZ43">
        <v>1.37553857021729</v>
      </c>
      <c r="CA43">
        <v>1.36565419287099</v>
      </c>
      <c r="CB43">
        <v>1.36302500294804</v>
      </c>
      <c r="CC43">
        <v>1.39949482978457</v>
      </c>
      <c r="CD43">
        <v>1.3368914021373901</v>
      </c>
      <c r="CE43">
        <v>1.3127789049076499</v>
      </c>
      <c r="CF43">
        <v>1.4535827407066999</v>
      </c>
      <c r="CG43">
        <v>1.3974913423658699</v>
      </c>
      <c r="CH43">
        <v>1.35238141512532</v>
      </c>
      <c r="CI43">
        <v>1.3768257528763901</v>
      </c>
      <c r="CJ43">
        <v>1.37514429142841</v>
      </c>
      <c r="CK43">
        <v>1.3758226418289199</v>
      </c>
      <c r="CL43">
        <v>1.3973480655919801</v>
      </c>
      <c r="CM43">
        <v>1.3801144536414001</v>
      </c>
      <c r="CN43">
        <v>1.39910701838142</v>
      </c>
      <c r="CO43">
        <v>1.40780335430099</v>
      </c>
      <c r="CP43">
        <v>1.2886570636354699</v>
      </c>
      <c r="CQ43">
        <v>1.29258435821785</v>
      </c>
      <c r="CR43">
        <v>1.4147942223204899</v>
      </c>
      <c r="CS43">
        <v>1.39854700398812</v>
      </c>
      <c r="CT43">
        <v>1.38283393996341</v>
      </c>
      <c r="CU43">
        <v>1.3610619245061</v>
      </c>
      <c r="CV43">
        <v>1.4104152996108299</v>
      </c>
      <c r="CW43">
        <v>1.4077913071529899</v>
      </c>
      <c r="CX43">
        <v>1.3382111156977701</v>
      </c>
      <c r="CY43">
        <v>1.38531910447913</v>
      </c>
      <c r="CZ43">
        <v>1.3705732031150299</v>
      </c>
      <c r="DA43">
        <v>1.4129535957691699</v>
      </c>
      <c r="DB43">
        <v>1.2988265005336299</v>
      </c>
      <c r="DC43">
        <v>1.3219455874772901</v>
      </c>
      <c r="DD43">
        <v>1.3096437363400799</v>
      </c>
      <c r="DE43">
        <v>1.36155074595974</v>
      </c>
      <c r="DF43">
        <v>1.32095763387993</v>
      </c>
      <c r="DG43">
        <v>1.3529424375050101</v>
      </c>
      <c r="DH43">
        <v>1.3298241609607699</v>
      </c>
      <c r="DI43">
        <v>1.36756668116916</v>
      </c>
      <c r="DJ43">
        <v>1.3888025339011201</v>
      </c>
      <c r="DK43">
        <v>1.39390609982516</v>
      </c>
      <c r="DL43">
        <v>1.33189570432218</v>
      </c>
      <c r="DM43">
        <v>1.4003089027367099</v>
      </c>
      <c r="DN43">
        <v>1.346298060791</v>
      </c>
      <c r="DO43">
        <v>1.35834109549797</v>
      </c>
      <c r="DP43">
        <v>1.32349998069682</v>
      </c>
      <c r="DQ43">
        <v>1.3385275742031399</v>
      </c>
      <c r="DR43">
        <v>1.32400238350656</v>
      </c>
      <c r="DS43">
        <v>1.34012009993507</v>
      </c>
      <c r="DT43">
        <v>1.3056598076172901</v>
      </c>
      <c r="DU43">
        <v>1.34251669197753</v>
      </c>
      <c r="DV43">
        <v>1.3350689794227899</v>
      </c>
      <c r="DW43">
        <v>1.3606955996140999</v>
      </c>
      <c r="DX43">
        <v>1.2468954779704999</v>
      </c>
      <c r="DY43">
        <v>1.2429565484100999</v>
      </c>
      <c r="DZ43">
        <v>1.32086316307313</v>
      </c>
      <c r="EA43">
        <v>1.34054612877082</v>
      </c>
      <c r="EB43">
        <v>1.3289071014892799</v>
      </c>
      <c r="EC43">
        <v>1.3931304966170299</v>
      </c>
      <c r="ED43">
        <v>1.3526076476096101</v>
      </c>
      <c r="EE43">
        <v>1.3580682244445901</v>
      </c>
      <c r="EF43">
        <v>1.3303999997024101</v>
      </c>
      <c r="EG43">
        <v>1.3799223617455101</v>
      </c>
      <c r="EH43">
        <v>1.3796066285488799</v>
      </c>
      <c r="EI43">
        <v>1.42857460443919</v>
      </c>
      <c r="EJ43">
        <v>1.2857596265662501</v>
      </c>
      <c r="EK43">
        <v>1.3312149019602999</v>
      </c>
      <c r="EL43">
        <v>1.34839864758973</v>
      </c>
      <c r="EM43">
        <v>1.3625310763621299</v>
      </c>
      <c r="EN43">
        <v>1.35786906439162</v>
      </c>
      <c r="EO43">
        <v>1.4229171335417801</v>
      </c>
      <c r="EP43">
        <v>1.2786145132773601</v>
      </c>
      <c r="EQ43">
        <v>1.28749862652847</v>
      </c>
      <c r="ER43">
        <v>1.3646478186115401</v>
      </c>
      <c r="ES43">
        <v>1.3714199859582801</v>
      </c>
      <c r="ET43">
        <v>1.2905004479403399</v>
      </c>
      <c r="EU43">
        <v>1.35292697665669</v>
      </c>
    </row>
    <row r="44" spans="1:151" x14ac:dyDescent="0.45">
      <c r="A44" t="s">
        <v>90</v>
      </c>
      <c r="B44" t="s">
        <v>91</v>
      </c>
      <c r="C44" t="s">
        <v>89</v>
      </c>
      <c r="D44">
        <v>35</v>
      </c>
      <c r="E44">
        <f>COUNTBLANK(H44:EU44)</f>
        <v>0</v>
      </c>
      <c r="F44" s="1" cm="1">
        <f t="array" ref="F44">SUMPRODUCT($H44:$EU44,$H$2:$EU$2)/SUMPRODUCT(--($H44:$EU44&lt;&gt;""),$H$2:$EU$2)</f>
        <v>1.4610364066077797</v>
      </c>
      <c r="G44" s="1" cm="1">
        <f t="array" ref="G44">SUMPRODUCT($H44:$EU44,$G$2:$ET$2)/SUMPRODUCT(--($H44:$EU44&lt;&gt;""),$G$2:$ET$2)</f>
        <v>1.4474883753186278</v>
      </c>
      <c r="H44">
        <v>1.4549822142961899</v>
      </c>
      <c r="I44">
        <v>1.4213206038915001</v>
      </c>
      <c r="J44">
        <v>1.39197258838645</v>
      </c>
      <c r="K44">
        <v>1.37406965031427</v>
      </c>
      <c r="L44">
        <v>1.3799730620427599</v>
      </c>
      <c r="M44">
        <v>1.3676112014186399</v>
      </c>
      <c r="N44">
        <v>1.4142998428243101</v>
      </c>
      <c r="O44">
        <v>1.40119345032597</v>
      </c>
      <c r="P44">
        <v>1.3806322379941101</v>
      </c>
      <c r="Q44">
        <v>1.37176187074377</v>
      </c>
      <c r="R44">
        <v>1.4095400129294899</v>
      </c>
      <c r="S44">
        <v>1.3827124484525499</v>
      </c>
      <c r="T44">
        <v>1.41484604052569</v>
      </c>
      <c r="U44">
        <v>1.43448598871792</v>
      </c>
      <c r="V44">
        <v>1.45562716422395</v>
      </c>
      <c r="W44">
        <v>1.4364514707484399</v>
      </c>
      <c r="X44">
        <v>1.4745000244790401</v>
      </c>
      <c r="Y44">
        <v>1.3201418170161501</v>
      </c>
      <c r="Z44">
        <v>1.4134573475572401</v>
      </c>
      <c r="AA44">
        <v>1.4397441541625</v>
      </c>
      <c r="AB44">
        <v>1.5036403658078099</v>
      </c>
      <c r="AC44">
        <v>1.47364432544532</v>
      </c>
      <c r="AD44">
        <v>1.4181524428169701</v>
      </c>
      <c r="AE44">
        <v>1.4129306083345301</v>
      </c>
      <c r="AF44">
        <v>1.4811808354440399</v>
      </c>
      <c r="AG44">
        <v>1.5083898812169401</v>
      </c>
      <c r="AH44">
        <v>1.3377493191237899</v>
      </c>
      <c r="AI44">
        <v>1.3169789914242001</v>
      </c>
      <c r="AJ44">
        <v>1.44036290588778</v>
      </c>
      <c r="AK44">
        <v>1.47123522428001</v>
      </c>
      <c r="AL44">
        <v>1.54900309526751</v>
      </c>
      <c r="AM44">
        <v>1.38342267883404</v>
      </c>
      <c r="AN44">
        <v>1.4788748492358501</v>
      </c>
      <c r="AO44">
        <v>1.47377344912762</v>
      </c>
      <c r="AP44">
        <v>1.58223478290092</v>
      </c>
      <c r="AQ44">
        <v>1.3813601901472701</v>
      </c>
      <c r="AR44">
        <v>1.48154390513259</v>
      </c>
      <c r="AS44">
        <v>1.4836959698591601</v>
      </c>
      <c r="AT44">
        <v>1.4687054010548</v>
      </c>
      <c r="AU44">
        <v>1.45714571693602</v>
      </c>
      <c r="AV44">
        <v>1.52107901304426</v>
      </c>
      <c r="AW44">
        <v>1.4990674622445299</v>
      </c>
      <c r="AX44">
        <v>1.45435436877919</v>
      </c>
      <c r="AY44">
        <v>1.48074541833409</v>
      </c>
      <c r="AZ44">
        <v>1.43022485040132</v>
      </c>
      <c r="BA44">
        <v>1.4377227020799399</v>
      </c>
      <c r="BB44">
        <v>1.3812113876241601</v>
      </c>
      <c r="BC44">
        <v>1.4013896335943301</v>
      </c>
      <c r="BD44">
        <v>1.64742960795374</v>
      </c>
      <c r="BE44">
        <v>1.46234753639805</v>
      </c>
      <c r="BF44">
        <v>1.41061809872265</v>
      </c>
      <c r="BG44">
        <v>1.45066061053246</v>
      </c>
      <c r="BH44">
        <v>1.42807407645497</v>
      </c>
      <c r="BI44">
        <v>1.4516531063228599</v>
      </c>
      <c r="BJ44">
        <v>1.3681445031452599</v>
      </c>
      <c r="BK44">
        <v>1.3849871338778601</v>
      </c>
      <c r="BL44">
        <v>1.4442234892627801</v>
      </c>
      <c r="BM44">
        <v>1.47446550275417</v>
      </c>
      <c r="BN44">
        <v>1.4572237173493301</v>
      </c>
      <c r="BO44">
        <v>1.47509244784251</v>
      </c>
      <c r="BP44">
        <v>1.43389307933003</v>
      </c>
      <c r="BQ44">
        <v>1.4460148198809499</v>
      </c>
      <c r="BR44">
        <v>1.4872428666912201</v>
      </c>
      <c r="BS44">
        <v>1.4933751518037699</v>
      </c>
      <c r="BT44">
        <v>1.5189105038745701</v>
      </c>
      <c r="BU44">
        <v>1.3105364408926901</v>
      </c>
      <c r="BV44">
        <v>1.50113581915131</v>
      </c>
      <c r="BW44">
        <v>1.6022054949665301</v>
      </c>
      <c r="BX44">
        <v>1.42305922745476</v>
      </c>
      <c r="BY44">
        <v>1.4655049836923499</v>
      </c>
      <c r="BZ44">
        <v>1.4906033344710199</v>
      </c>
      <c r="CA44">
        <v>1.5413470777876199</v>
      </c>
      <c r="CB44">
        <v>1.4798950220876399</v>
      </c>
      <c r="CC44">
        <v>1.5554368998663399</v>
      </c>
      <c r="CD44">
        <v>1.4234370622471</v>
      </c>
      <c r="CE44">
        <v>1.43846433073674</v>
      </c>
      <c r="CF44">
        <v>1.4485084132803701</v>
      </c>
      <c r="CG44">
        <v>1.49839828959064</v>
      </c>
      <c r="CH44">
        <v>1.4600977908711801</v>
      </c>
      <c r="CI44">
        <v>1.5199226814518001</v>
      </c>
      <c r="CJ44">
        <v>1.4352900696522299</v>
      </c>
      <c r="CK44">
        <v>1.4974627681652299</v>
      </c>
      <c r="CL44">
        <v>1.4539272195895401</v>
      </c>
      <c r="CM44">
        <v>1.51275945465117</v>
      </c>
      <c r="CN44">
        <v>1.4752883167729001</v>
      </c>
      <c r="CO44">
        <v>1.55626287498144</v>
      </c>
      <c r="CP44">
        <v>1.4274067772016901</v>
      </c>
      <c r="CQ44">
        <v>1.4340487504351001</v>
      </c>
      <c r="CR44">
        <v>1.43377883596818</v>
      </c>
      <c r="CS44">
        <v>1.4463463254642801</v>
      </c>
      <c r="CT44">
        <v>1.4420231329628099</v>
      </c>
      <c r="CU44">
        <v>1.51629680321321</v>
      </c>
      <c r="CV44">
        <v>1.49818529740486</v>
      </c>
      <c r="CW44">
        <v>1.55459019161387</v>
      </c>
      <c r="CX44">
        <v>1.4790658322333801</v>
      </c>
      <c r="CY44">
        <v>1.5177153991332899</v>
      </c>
      <c r="CZ44">
        <v>1.4820315961872299</v>
      </c>
      <c r="DA44">
        <v>1.57589074232821</v>
      </c>
      <c r="DB44">
        <v>1.4088271755172199</v>
      </c>
      <c r="DC44">
        <v>1.4590410711848001</v>
      </c>
      <c r="DD44">
        <v>1.45155763381147</v>
      </c>
      <c r="DE44">
        <v>1.52256159195689</v>
      </c>
      <c r="DF44">
        <v>1.47816924494761</v>
      </c>
      <c r="DG44">
        <v>1.5004438537853499</v>
      </c>
      <c r="DH44">
        <v>1.4632937106175301</v>
      </c>
      <c r="DI44">
        <v>1.5225181169080599</v>
      </c>
      <c r="DJ44">
        <v>1.4346344723187401</v>
      </c>
      <c r="DK44">
        <v>1.5378906404683099</v>
      </c>
      <c r="DL44">
        <v>1.5259802155218201</v>
      </c>
      <c r="DM44">
        <v>1.62361191479597</v>
      </c>
      <c r="DN44">
        <v>1.4757195269418899</v>
      </c>
      <c r="DO44">
        <v>1.5291338373926</v>
      </c>
      <c r="DP44">
        <v>1.43085503018063</v>
      </c>
      <c r="DQ44">
        <v>1.47359140753204</v>
      </c>
      <c r="DR44">
        <v>1.49590462946508</v>
      </c>
      <c r="DS44">
        <v>1.50388710914408</v>
      </c>
      <c r="DT44">
        <v>1.4905894525361101</v>
      </c>
      <c r="DU44">
        <v>1.5415348312285699</v>
      </c>
      <c r="DV44">
        <v>1.45130076649853</v>
      </c>
      <c r="DW44">
        <v>1.4941782171867799</v>
      </c>
      <c r="DX44">
        <v>1.3721129544646899</v>
      </c>
      <c r="DY44">
        <v>1.3427535052878401</v>
      </c>
      <c r="DZ44">
        <v>1.4292742797534801</v>
      </c>
      <c r="EA44">
        <v>1.46112038861292</v>
      </c>
      <c r="EB44">
        <v>1.4888056114941</v>
      </c>
      <c r="EC44">
        <v>1.5595164641975801</v>
      </c>
      <c r="ED44">
        <v>1.43693462484854</v>
      </c>
      <c r="EE44">
        <v>1.4907756445626901</v>
      </c>
      <c r="EF44">
        <v>1.4745387639554</v>
      </c>
      <c r="EG44">
        <v>1.5330445144907101</v>
      </c>
      <c r="EH44">
        <v>1.5233235423290299</v>
      </c>
      <c r="EI44">
        <v>1.57779863290419</v>
      </c>
      <c r="EJ44">
        <v>1.44035158789939</v>
      </c>
      <c r="EK44">
        <v>1.5017872844426601</v>
      </c>
      <c r="EL44">
        <v>1.46474207447553</v>
      </c>
      <c r="EM44">
        <v>1.5159817675929499</v>
      </c>
      <c r="EN44">
        <v>1.53864140432706</v>
      </c>
      <c r="EO44">
        <v>1.6353033122487799</v>
      </c>
      <c r="EP44">
        <v>1.4427963915870701</v>
      </c>
      <c r="EQ44">
        <v>1.4235240353948899</v>
      </c>
      <c r="ER44">
        <v>1.4758174163157001</v>
      </c>
      <c r="ES44">
        <v>1.51144801493808</v>
      </c>
      <c r="ET44">
        <v>1.5308244288511099</v>
      </c>
      <c r="EU44">
        <v>1.55741393185364</v>
      </c>
    </row>
    <row r="45" spans="1:151" x14ac:dyDescent="0.45">
      <c r="A45" t="s">
        <v>116</v>
      </c>
      <c r="B45" t="s">
        <v>117</v>
      </c>
      <c r="C45" t="s">
        <v>118</v>
      </c>
      <c r="D45">
        <v>35</v>
      </c>
      <c r="E45">
        <f>COUNTBLANK(H45:EU45)</f>
        <v>0</v>
      </c>
      <c r="F45" s="1" cm="1">
        <f t="array" ref="F45">SUMPRODUCT($H45:$EU45,$H$2:$EU$2)/SUMPRODUCT(--($H45:$EU45&lt;&gt;""),$H$2:$EU$2)</f>
        <v>1.4309824583143287</v>
      </c>
      <c r="G45" s="1" cm="1">
        <f t="array" ref="G45">SUMPRODUCT($H45:$EU45,$G$2:$ET$2)/SUMPRODUCT(--($H45:$EU45&lt;&gt;""),$G$2:$ET$2)</f>
        <v>1.3160515823445116</v>
      </c>
      <c r="H45">
        <v>1.5287422892639699</v>
      </c>
      <c r="I45">
        <v>1.2527876543832099</v>
      </c>
      <c r="J45">
        <v>1.76113534368243</v>
      </c>
      <c r="K45">
        <v>1.34711530726133</v>
      </c>
      <c r="L45">
        <v>1.59474656420865</v>
      </c>
      <c r="M45">
        <v>1.3250937843289801</v>
      </c>
      <c r="N45">
        <v>1.64737506048412</v>
      </c>
      <c r="O45">
        <v>1.3647550306890499</v>
      </c>
      <c r="P45">
        <v>1.61773042110228</v>
      </c>
      <c r="Q45">
        <v>1.33605928603721</v>
      </c>
      <c r="R45">
        <v>1.6283489670095901</v>
      </c>
      <c r="S45">
        <v>1.34935875428315</v>
      </c>
      <c r="T45">
        <v>1.3161739083011701</v>
      </c>
      <c r="U45">
        <v>1.30093962969687</v>
      </c>
      <c r="V45">
        <v>1.4039886403789199</v>
      </c>
      <c r="W45">
        <v>1.3306276085145099</v>
      </c>
      <c r="X45">
        <v>1.3916510192237601</v>
      </c>
      <c r="Y45">
        <v>1.17988204099997</v>
      </c>
      <c r="Z45">
        <v>1.6125702893963401</v>
      </c>
      <c r="AA45">
        <v>1.30363109616072</v>
      </c>
      <c r="AB45">
        <v>1.39878787382907</v>
      </c>
      <c r="AC45">
        <v>1.35216533169109</v>
      </c>
      <c r="AD45">
        <v>1.36104901740982</v>
      </c>
      <c r="AE45">
        <v>1.2292839536498099</v>
      </c>
      <c r="AF45">
        <v>1.3025921213724601</v>
      </c>
      <c r="AG45">
        <v>1.3022488122381199</v>
      </c>
      <c r="AH45">
        <v>1.24056053305091</v>
      </c>
      <c r="AI45">
        <v>1.21556691970453</v>
      </c>
      <c r="AJ45">
        <v>1.3771247154041999</v>
      </c>
      <c r="AK45">
        <v>1.3421737212525</v>
      </c>
      <c r="AL45">
        <v>1.55722580902296</v>
      </c>
      <c r="AM45">
        <v>1.28260838391945</v>
      </c>
      <c r="AN45">
        <v>1.3668781333336</v>
      </c>
      <c r="AO45">
        <v>1.25210915947055</v>
      </c>
      <c r="AP45">
        <v>1.6136067352573</v>
      </c>
      <c r="AQ45">
        <v>1.27428771882657</v>
      </c>
      <c r="AR45">
        <v>1.3678148818735301</v>
      </c>
      <c r="AS45">
        <v>1.3011663379618399</v>
      </c>
      <c r="AT45">
        <v>1.3857874458139801</v>
      </c>
      <c r="AU45">
        <v>1.3118264333859999</v>
      </c>
      <c r="AV45">
        <v>1.68894352269832</v>
      </c>
      <c r="AW45">
        <v>1.45652870738302</v>
      </c>
      <c r="AX45">
        <v>1.37593907904095</v>
      </c>
      <c r="AY45">
        <v>1.3411518002530001</v>
      </c>
      <c r="AZ45">
        <v>1.39469492201053</v>
      </c>
      <c r="BA45">
        <v>1.3373299620331101</v>
      </c>
      <c r="BB45">
        <v>1.3566810646896299</v>
      </c>
      <c r="BC45">
        <v>1.2901538296670201</v>
      </c>
      <c r="BD45">
        <v>1.39703831231423</v>
      </c>
      <c r="BE45">
        <v>1.3469596510719</v>
      </c>
      <c r="BF45">
        <v>1.6023251285383899</v>
      </c>
      <c r="BG45">
        <v>1.4192772992331599</v>
      </c>
      <c r="BH45">
        <v>1.47035154282368</v>
      </c>
      <c r="BI45">
        <v>1.30878002692752</v>
      </c>
      <c r="BJ45">
        <v>1.3349347862351699</v>
      </c>
      <c r="BK45">
        <v>1.2964489905497401</v>
      </c>
      <c r="BL45">
        <v>1.38389013554915</v>
      </c>
      <c r="BM45">
        <v>1.35369632165745</v>
      </c>
      <c r="BN45">
        <v>1.50222032805436</v>
      </c>
      <c r="BO45">
        <v>1.3843584680019301</v>
      </c>
      <c r="BP45">
        <v>1.3905171210684699</v>
      </c>
      <c r="BQ45">
        <v>1.3480604801673699</v>
      </c>
      <c r="BR45">
        <v>1.53634244651357</v>
      </c>
      <c r="BS45">
        <v>1.36868964568635</v>
      </c>
      <c r="BT45">
        <v>1.5666763957846901</v>
      </c>
      <c r="BU45">
        <v>1.15742523528341</v>
      </c>
      <c r="BV45">
        <v>1.3168939399716999</v>
      </c>
      <c r="BW45">
        <v>1.3578804137828999</v>
      </c>
      <c r="BX45">
        <v>1.39263679144298</v>
      </c>
      <c r="BY45">
        <v>1.32378712709816</v>
      </c>
      <c r="BZ45">
        <v>1.42021058211855</v>
      </c>
      <c r="CA45">
        <v>1.3749602341914899</v>
      </c>
      <c r="CB45">
        <v>1.4849252301543501</v>
      </c>
      <c r="CC45">
        <v>1.4050197173744401</v>
      </c>
      <c r="CD45">
        <v>1.3839083554140801</v>
      </c>
      <c r="CE45">
        <v>1.28293081555374</v>
      </c>
      <c r="CF45">
        <v>1.3361332340230301</v>
      </c>
      <c r="CG45">
        <v>1.3403244975455</v>
      </c>
      <c r="CH45">
        <v>1.4521400875354999</v>
      </c>
      <c r="CI45">
        <v>1.43631321501892</v>
      </c>
      <c r="CJ45">
        <v>1.3229178927566201</v>
      </c>
      <c r="CK45">
        <v>1.31090092057415</v>
      </c>
      <c r="CL45">
        <v>1.30433997253388</v>
      </c>
      <c r="CM45">
        <v>1.31771906337973</v>
      </c>
      <c r="CN45">
        <v>1.35181367695882</v>
      </c>
      <c r="CO45">
        <v>1.33928067495736</v>
      </c>
      <c r="CP45">
        <v>1.4693079759815799</v>
      </c>
      <c r="CQ45">
        <v>1.36367508220352</v>
      </c>
      <c r="CR45">
        <v>1.2660361414087999</v>
      </c>
      <c r="CS45">
        <v>1.22666403276091</v>
      </c>
      <c r="CT45">
        <v>1.29342318898034</v>
      </c>
      <c r="CU45">
        <v>1.3057410492127</v>
      </c>
      <c r="CV45">
        <v>1.3818657829529</v>
      </c>
      <c r="CW45">
        <v>1.33948633706092</v>
      </c>
      <c r="CX45">
        <v>1.4281966082461399</v>
      </c>
      <c r="CY45">
        <v>1.3650067356025399</v>
      </c>
      <c r="CZ45">
        <v>1.338215846864</v>
      </c>
      <c r="DA45">
        <v>1.3610219610330601</v>
      </c>
      <c r="DB45">
        <v>1.3475162186563101</v>
      </c>
      <c r="DC45">
        <v>1.30727157456682</v>
      </c>
      <c r="DD45">
        <v>1.3003320415341799</v>
      </c>
      <c r="DE45">
        <v>1.33599568487655</v>
      </c>
      <c r="DF45">
        <v>1.2825719798236199</v>
      </c>
      <c r="DG45">
        <v>1.3023134174973401</v>
      </c>
      <c r="DH45">
        <v>1.33624867994882</v>
      </c>
      <c r="DI45">
        <v>1.3362088728370201</v>
      </c>
      <c r="DJ45">
        <v>1.34541023108115</v>
      </c>
      <c r="DK45">
        <v>1.34490420246274</v>
      </c>
      <c r="DL45">
        <v>1.3363379389813299</v>
      </c>
      <c r="DM45">
        <v>1.4029387390708901</v>
      </c>
      <c r="DN45">
        <v>1.3193593266266099</v>
      </c>
      <c r="DO45">
        <v>1.3081590572392701</v>
      </c>
      <c r="DP45">
        <v>1.30196472182627</v>
      </c>
      <c r="DQ45">
        <v>1.3049801678724</v>
      </c>
      <c r="DR45">
        <v>1.3598690302750001</v>
      </c>
      <c r="DS45">
        <v>1.3104059806827899</v>
      </c>
      <c r="DT45">
        <v>1.39922320368179</v>
      </c>
      <c r="DU45">
        <v>1.3565841808888499</v>
      </c>
      <c r="DV45">
        <v>1.55446045152532</v>
      </c>
      <c r="DW45">
        <v>1.44481376932317</v>
      </c>
      <c r="DX45">
        <v>1.4282958447488401</v>
      </c>
      <c r="DY45">
        <v>1.2025358724211199</v>
      </c>
      <c r="DZ45">
        <v>1.39219253050252</v>
      </c>
      <c r="EA45">
        <v>1.3004104820220399</v>
      </c>
      <c r="EB45">
        <v>1.3311651322565199</v>
      </c>
      <c r="EC45">
        <v>1.34695682341557</v>
      </c>
      <c r="ED45">
        <v>1.3599164645592701</v>
      </c>
      <c r="EE45">
        <v>1.3295653502946001</v>
      </c>
      <c r="EF45">
        <v>1.38610027165915</v>
      </c>
      <c r="EG45">
        <v>1.34693288382461</v>
      </c>
      <c r="EH45">
        <v>1.46014905359022</v>
      </c>
      <c r="EI45">
        <v>1.3919741210533001</v>
      </c>
      <c r="EJ45">
        <v>1.3599225911541499</v>
      </c>
      <c r="EK45">
        <v>1.29735084980659</v>
      </c>
      <c r="EL45">
        <v>1.34740146712033</v>
      </c>
      <c r="EM45">
        <v>1.31806225340239</v>
      </c>
      <c r="EN45">
        <v>1.314792414057</v>
      </c>
      <c r="EO45">
        <v>1.3761483879465299</v>
      </c>
      <c r="EP45">
        <v>1.36159830702689</v>
      </c>
      <c r="EQ45">
        <v>1.25622111250479</v>
      </c>
      <c r="ER45">
        <v>1.4275704722576701</v>
      </c>
      <c r="ES45">
        <v>1.3555441988303001</v>
      </c>
      <c r="ET45">
        <v>1.34957029104643</v>
      </c>
      <c r="EU45">
        <v>1.3226674041231401</v>
      </c>
    </row>
    <row r="46" spans="1:151" x14ac:dyDescent="0.45">
      <c r="A46" t="s">
        <v>109</v>
      </c>
      <c r="B46" t="s">
        <v>94</v>
      </c>
      <c r="C46" t="s">
        <v>95</v>
      </c>
      <c r="D46">
        <v>35</v>
      </c>
      <c r="E46">
        <f>COUNTBLANK(H46:EU46)</f>
        <v>0</v>
      </c>
      <c r="F46" s="1" cm="1">
        <f t="array" ref="F46">SUMPRODUCT($H46:$EU46,$H$2:$EU$2)/SUMPRODUCT(--($H46:$EU46&lt;&gt;""),$H$2:$EU$2)</f>
        <v>1.3361436536465028</v>
      </c>
      <c r="G46" s="1" cm="1">
        <f t="array" ref="G46">SUMPRODUCT($H46:$EU46,$G$2:$ET$2)/SUMPRODUCT(--($H46:$EU46&lt;&gt;""),$G$2:$ET$2)</f>
        <v>1.2616388001950773</v>
      </c>
      <c r="H46">
        <v>1.3319783320918701</v>
      </c>
      <c r="I46">
        <v>1.2116123679649</v>
      </c>
      <c r="J46">
        <v>1.4766940547343901</v>
      </c>
      <c r="K46">
        <v>1.2908287164799801</v>
      </c>
      <c r="L46">
        <v>1.4640866999845099</v>
      </c>
      <c r="M46">
        <v>1.27702154858535</v>
      </c>
      <c r="N46">
        <v>1.5246491510970299</v>
      </c>
      <c r="O46">
        <v>1.3029315479163299</v>
      </c>
      <c r="P46">
        <v>1.4947565260028699</v>
      </c>
      <c r="Q46">
        <v>1.2803339940724601</v>
      </c>
      <c r="R46">
        <v>1.47289436335724</v>
      </c>
      <c r="S46">
        <v>1.28781588240815</v>
      </c>
      <c r="T46">
        <v>1.6553077496136099</v>
      </c>
      <c r="U46">
        <v>1.3030059533138001</v>
      </c>
      <c r="V46">
        <v>1.5065390261726299</v>
      </c>
      <c r="W46">
        <v>1.31527980968228</v>
      </c>
      <c r="X46">
        <v>1.3338204301833101</v>
      </c>
      <c r="Y46">
        <v>1.1638362572082499</v>
      </c>
      <c r="Z46">
        <v>1.53019546077289</v>
      </c>
      <c r="AA46">
        <v>1.30392967814643</v>
      </c>
      <c r="AB46">
        <v>1.2948214026013201</v>
      </c>
      <c r="AC46">
        <v>1.27703674142575</v>
      </c>
      <c r="AD46">
        <v>1.3391530295574601</v>
      </c>
      <c r="AE46">
        <v>1.2381017159029499</v>
      </c>
      <c r="AF46">
        <v>1.22710744825444</v>
      </c>
      <c r="AG46">
        <v>1.25067126554337</v>
      </c>
      <c r="AH46">
        <v>1.2714650848498299</v>
      </c>
      <c r="AI46">
        <v>1.2044923416248301</v>
      </c>
      <c r="AJ46">
        <v>1.2779858653224101</v>
      </c>
      <c r="AK46">
        <v>1.27698364864235</v>
      </c>
      <c r="AL46">
        <v>1.3362389863684201</v>
      </c>
      <c r="AM46">
        <v>1.2186712238811701</v>
      </c>
      <c r="AN46">
        <v>1.3603149932133201</v>
      </c>
      <c r="AO46">
        <v>1.2485437549757099</v>
      </c>
      <c r="AP46">
        <v>1.2693067109963001</v>
      </c>
      <c r="AQ46">
        <v>1.19867236654266</v>
      </c>
      <c r="AR46">
        <v>1.23201291716012</v>
      </c>
      <c r="AS46">
        <v>1.2181358127011701</v>
      </c>
      <c r="AT46">
        <v>1.30837702265638</v>
      </c>
      <c r="AU46">
        <v>1.2886421078299699</v>
      </c>
      <c r="AV46">
        <v>1.32619993327956</v>
      </c>
      <c r="AW46">
        <v>1.30795394882232</v>
      </c>
      <c r="AX46">
        <v>1.30807972474079</v>
      </c>
      <c r="AY46">
        <v>1.28284449582501</v>
      </c>
      <c r="AZ46">
        <v>1.2802268212348999</v>
      </c>
      <c r="BA46">
        <v>1.26328385535423</v>
      </c>
      <c r="BB46">
        <v>1.5420240286562501</v>
      </c>
      <c r="BC46">
        <v>1.3274215146228601</v>
      </c>
      <c r="BD46">
        <v>1.4655089217703601</v>
      </c>
      <c r="BE46">
        <v>1.3069126917655001</v>
      </c>
      <c r="BF46">
        <v>1.2438005370283201</v>
      </c>
      <c r="BG46">
        <v>1.26145666294023</v>
      </c>
      <c r="BH46">
        <v>1.24370539160898</v>
      </c>
      <c r="BI46">
        <v>1.25000349682228</v>
      </c>
      <c r="BJ46">
        <v>1.2893844616697201</v>
      </c>
      <c r="BK46">
        <v>1.2449339785642599</v>
      </c>
      <c r="BL46">
        <v>1.3745790293181599</v>
      </c>
      <c r="BM46">
        <v>1.2869825294278301</v>
      </c>
      <c r="BN46">
        <v>1.2579301603163999</v>
      </c>
      <c r="BO46">
        <v>1.2650690258853901</v>
      </c>
      <c r="BP46">
        <v>1.553042434223</v>
      </c>
      <c r="BQ46">
        <v>1.3466494391897601</v>
      </c>
      <c r="BR46">
        <v>1.2508810148683001</v>
      </c>
      <c r="BS46">
        <v>1.25736727839758</v>
      </c>
      <c r="BT46">
        <v>1.3178218670344</v>
      </c>
      <c r="BU46">
        <v>1.13527469641384</v>
      </c>
      <c r="BV46">
        <v>1.2571446948076199</v>
      </c>
      <c r="BW46">
        <v>1.2877750019187399</v>
      </c>
      <c r="BX46">
        <v>1.2888613048344399</v>
      </c>
      <c r="BY46">
        <v>1.2705620069763299</v>
      </c>
      <c r="BZ46">
        <v>1.2917864440165301</v>
      </c>
      <c r="CA46">
        <v>1.2688805414647899</v>
      </c>
      <c r="CB46">
        <v>1.2489821859368699</v>
      </c>
      <c r="CC46">
        <v>1.2750058073474999</v>
      </c>
      <c r="CD46">
        <v>1.25854426945556</v>
      </c>
      <c r="CE46">
        <v>1.2212767694451101</v>
      </c>
      <c r="CF46">
        <v>1.35768387438655</v>
      </c>
      <c r="CG46">
        <v>1.3399537846866401</v>
      </c>
      <c r="CH46">
        <v>1.2395837934484699</v>
      </c>
      <c r="CI46">
        <v>1.25340382137226</v>
      </c>
      <c r="CJ46">
        <v>1.28417577328848</v>
      </c>
      <c r="CK46">
        <v>1.2678926533722299</v>
      </c>
      <c r="CL46">
        <v>1.27554319680378</v>
      </c>
      <c r="CM46">
        <v>1.2588148910519401</v>
      </c>
      <c r="CN46">
        <v>1.36013261743438</v>
      </c>
      <c r="CO46">
        <v>1.30635030948195</v>
      </c>
      <c r="CP46">
        <v>1.2322079029558299</v>
      </c>
      <c r="CQ46">
        <v>1.2077690158333401</v>
      </c>
      <c r="CR46">
        <v>1.6425375933544899</v>
      </c>
      <c r="CS46">
        <v>1.36340940536016</v>
      </c>
      <c r="CT46">
        <v>1.3101242763624199</v>
      </c>
      <c r="CU46">
        <v>1.29085241249894</v>
      </c>
      <c r="CV46">
        <v>1.27178569279891</v>
      </c>
      <c r="CW46">
        <v>1.2810702076745999</v>
      </c>
      <c r="CX46">
        <v>1.26990153959056</v>
      </c>
      <c r="CY46">
        <v>1.27384812702683</v>
      </c>
      <c r="CZ46">
        <v>1.28660183910147</v>
      </c>
      <c r="DA46">
        <v>1.2999051671357</v>
      </c>
      <c r="DB46">
        <v>1.27637576347874</v>
      </c>
      <c r="DC46">
        <v>1.2318134674323999</v>
      </c>
      <c r="DD46">
        <v>1.23658919778182</v>
      </c>
      <c r="DE46">
        <v>1.2662658417277799</v>
      </c>
      <c r="DF46">
        <v>1.28042110489756</v>
      </c>
      <c r="DG46">
        <v>1.26234035076604</v>
      </c>
      <c r="DH46">
        <v>1.2922559655847199</v>
      </c>
      <c r="DI46">
        <v>1.3076852187326999</v>
      </c>
      <c r="DJ46">
        <v>1.31456606955072</v>
      </c>
      <c r="DK46">
        <v>1.2926232711183601</v>
      </c>
      <c r="DL46">
        <v>1.2182520499301299</v>
      </c>
      <c r="DM46">
        <v>1.2808334665330701</v>
      </c>
      <c r="DN46">
        <v>1.2859378858000201</v>
      </c>
      <c r="DO46">
        <v>1.28927117824515</v>
      </c>
      <c r="DP46">
        <v>1.2293411201153499</v>
      </c>
      <c r="DQ46">
        <v>1.2312003413402199</v>
      </c>
      <c r="DR46">
        <v>1.26874920510105</v>
      </c>
      <c r="DS46">
        <v>1.2434762844337801</v>
      </c>
      <c r="DT46">
        <v>1.2744496163577801</v>
      </c>
      <c r="DU46">
        <v>1.27716308077709</v>
      </c>
      <c r="DV46">
        <v>1.2816403982271001</v>
      </c>
      <c r="DW46">
        <v>1.2776754919225199</v>
      </c>
      <c r="DX46">
        <v>1.4404080305389799</v>
      </c>
      <c r="DY46">
        <v>1.2023247129999</v>
      </c>
      <c r="DZ46">
        <v>1.2987070257937401</v>
      </c>
      <c r="EA46">
        <v>1.2376735781350401</v>
      </c>
      <c r="EB46">
        <v>1.2348381518684599</v>
      </c>
      <c r="EC46">
        <v>1.2679138437936299</v>
      </c>
      <c r="ED46">
        <v>1.27291113122484</v>
      </c>
      <c r="EE46">
        <v>1.2647624815268399</v>
      </c>
      <c r="EF46">
        <v>1.2352603865504801</v>
      </c>
      <c r="EG46">
        <v>1.2709957750513501</v>
      </c>
      <c r="EH46">
        <v>1.25967179359155</v>
      </c>
      <c r="EI46">
        <v>1.29549445285291</v>
      </c>
      <c r="EJ46">
        <v>1.2659391382493801</v>
      </c>
      <c r="EK46">
        <v>1.2346714850754299</v>
      </c>
      <c r="EL46">
        <v>1.3227072837204099</v>
      </c>
      <c r="EM46">
        <v>1.2785957106339001</v>
      </c>
      <c r="EN46">
        <v>1.2491905243754</v>
      </c>
      <c r="EO46">
        <v>1.3056545001351401</v>
      </c>
      <c r="EP46">
        <v>1.28668280228146</v>
      </c>
      <c r="EQ46">
        <v>1.2349820699535801</v>
      </c>
      <c r="ER46">
        <v>1.31078242698373</v>
      </c>
      <c r="ES46">
        <v>1.27945153447735</v>
      </c>
      <c r="ET46">
        <v>1.2535559657262501</v>
      </c>
      <c r="EU46">
        <v>1.2577041365032899</v>
      </c>
    </row>
    <row r="47" spans="1:151" x14ac:dyDescent="0.45">
      <c r="A47" t="s">
        <v>142</v>
      </c>
      <c r="B47" t="s">
        <v>94</v>
      </c>
      <c r="C47" t="s">
        <v>89</v>
      </c>
      <c r="D47">
        <v>35</v>
      </c>
      <c r="E47">
        <f>COUNTBLANK(H47:EU47)</f>
        <v>0</v>
      </c>
      <c r="F47" s="1" cm="1">
        <f t="array" ref="F47">SUMPRODUCT($H47:$EU47,$H$2:$EU$2)/SUMPRODUCT(--($H47:$EU47&lt;&gt;""),$H$2:$EU$2)</f>
        <v>1.2923616568057685</v>
      </c>
      <c r="G47" s="1" cm="1">
        <f t="array" ref="G47">SUMPRODUCT($H47:$EU47,$G$2:$ET$2)/SUMPRODUCT(--($H47:$EU47&lt;&gt;""),$G$2:$ET$2)</f>
        <v>1.2897715121509794</v>
      </c>
      <c r="H47">
        <v>1.2489382201481101</v>
      </c>
      <c r="I47">
        <v>1.25088176418866</v>
      </c>
      <c r="J47">
        <v>1.2926171729998599</v>
      </c>
      <c r="K47">
        <v>1.2877026969415899</v>
      </c>
      <c r="L47">
        <v>1.28967767033851</v>
      </c>
      <c r="M47">
        <v>1.2789287043252</v>
      </c>
      <c r="N47">
        <v>1.32375984043157</v>
      </c>
      <c r="O47">
        <v>1.30648980992886</v>
      </c>
      <c r="P47">
        <v>1.2939470131375801</v>
      </c>
      <c r="Q47">
        <v>1.2760581124435999</v>
      </c>
      <c r="R47">
        <v>1.2945194118227501</v>
      </c>
      <c r="S47">
        <v>1.2920161592339101</v>
      </c>
      <c r="T47">
        <v>1.2823632411280801</v>
      </c>
      <c r="U47">
        <v>1.29103353250169</v>
      </c>
      <c r="V47">
        <v>1.3239300199769899</v>
      </c>
      <c r="W47">
        <v>1.2949882275695099</v>
      </c>
      <c r="X47">
        <v>1.18207516713808</v>
      </c>
      <c r="Y47">
        <v>1.1566550978577099</v>
      </c>
      <c r="Z47">
        <v>1.29281155633084</v>
      </c>
      <c r="AA47">
        <v>1.2973785062945</v>
      </c>
      <c r="AB47">
        <v>1.31556386459699</v>
      </c>
      <c r="AC47">
        <v>1.3096896340239299</v>
      </c>
      <c r="AD47">
        <v>1.24400656766811</v>
      </c>
      <c r="AE47">
        <v>1.24942203027035</v>
      </c>
      <c r="AF47">
        <v>1.3076378566390501</v>
      </c>
      <c r="AG47">
        <v>1.32581262952705</v>
      </c>
      <c r="AH47">
        <v>1.20409213736552</v>
      </c>
      <c r="AI47">
        <v>1.2103589036625599</v>
      </c>
      <c r="AJ47">
        <v>1.28250128509885</v>
      </c>
      <c r="AK47">
        <v>1.3002495041176101</v>
      </c>
      <c r="AL47">
        <v>1.24255953824462</v>
      </c>
      <c r="AM47">
        <v>1.2252331151027001</v>
      </c>
      <c r="AN47">
        <v>1.2961563586313201</v>
      </c>
      <c r="AO47">
        <v>1.2962036155261001</v>
      </c>
      <c r="AP47">
        <v>1.32560741106642</v>
      </c>
      <c r="AQ47">
        <v>1.2111151264771201</v>
      </c>
      <c r="AR47">
        <v>1.3221174306804599</v>
      </c>
      <c r="AS47">
        <v>1.3193025010893</v>
      </c>
      <c r="AT47">
        <v>1.3330788038956201</v>
      </c>
      <c r="AU47">
        <v>1.33490275761734</v>
      </c>
      <c r="AV47">
        <v>1.30780277213563</v>
      </c>
      <c r="AW47">
        <v>1.33339949072881</v>
      </c>
      <c r="AX47">
        <v>1.3030791878820001</v>
      </c>
      <c r="AY47">
        <v>1.3173827205742801</v>
      </c>
      <c r="AZ47">
        <v>1.30699378631979</v>
      </c>
      <c r="BA47">
        <v>1.3139723416767899</v>
      </c>
      <c r="BB47">
        <v>1.28212820021783</v>
      </c>
      <c r="BC47">
        <v>1.2745862139855599</v>
      </c>
      <c r="BD47">
        <v>1.27049041110264</v>
      </c>
      <c r="BE47">
        <v>1.2711869307447801</v>
      </c>
      <c r="BF47">
        <v>1.2654056628452099</v>
      </c>
      <c r="BG47">
        <v>1.2794911017292101</v>
      </c>
      <c r="BH47">
        <v>1.2614880317617601</v>
      </c>
      <c r="BI47">
        <v>1.27312317269626</v>
      </c>
      <c r="BJ47">
        <v>1.4038521121852301</v>
      </c>
      <c r="BK47">
        <v>1.2721417696446999</v>
      </c>
      <c r="BL47">
        <v>1.29543560355208</v>
      </c>
      <c r="BM47">
        <v>1.3020822887335599</v>
      </c>
      <c r="BN47">
        <v>1.3011577978583999</v>
      </c>
      <c r="BO47">
        <v>1.29724127922463</v>
      </c>
      <c r="BP47">
        <v>1.42307451661648</v>
      </c>
      <c r="BQ47">
        <v>1.3354641050487699</v>
      </c>
      <c r="BR47">
        <v>1.26345377181844</v>
      </c>
      <c r="BS47">
        <v>1.2691060217629699</v>
      </c>
      <c r="BT47">
        <v>1.1848246494925401</v>
      </c>
      <c r="BU47">
        <v>1.1737302475345699</v>
      </c>
      <c r="BV47">
        <v>1.32861304556955</v>
      </c>
      <c r="BW47">
        <v>1.3941939605279801</v>
      </c>
      <c r="BX47">
        <v>1.27602757440976</v>
      </c>
      <c r="BY47">
        <v>1.31552537598454</v>
      </c>
      <c r="BZ47">
        <v>1.33499184327792</v>
      </c>
      <c r="CA47">
        <v>1.3655988838516699</v>
      </c>
      <c r="CB47">
        <v>1.3243482065846</v>
      </c>
      <c r="CC47">
        <v>1.3602503725970401</v>
      </c>
      <c r="CD47">
        <v>1.2788295407276999</v>
      </c>
      <c r="CE47">
        <v>1.2991340071687101</v>
      </c>
      <c r="CF47">
        <v>1.3065633072226399</v>
      </c>
      <c r="CG47">
        <v>1.34611538036237</v>
      </c>
      <c r="CH47">
        <v>1.30524490928609</v>
      </c>
      <c r="CI47">
        <v>1.34542435899159</v>
      </c>
      <c r="CJ47">
        <v>1.27347794483576</v>
      </c>
      <c r="CK47">
        <v>1.3311363091956201</v>
      </c>
      <c r="CL47">
        <v>1.2950928480689099</v>
      </c>
      <c r="CM47">
        <v>1.3360497764666599</v>
      </c>
      <c r="CN47">
        <v>1.3154367761327801</v>
      </c>
      <c r="CO47">
        <v>1.35856500326984</v>
      </c>
      <c r="CP47">
        <v>1.26485780594497</v>
      </c>
      <c r="CQ47">
        <v>1.2853068786131201</v>
      </c>
      <c r="CR47">
        <v>1.2785292726909101</v>
      </c>
      <c r="CS47">
        <v>1.25386609039565</v>
      </c>
      <c r="CT47">
        <v>1.30029345507039</v>
      </c>
      <c r="CU47">
        <v>1.35687411326105</v>
      </c>
      <c r="CV47">
        <v>1.3169315385628799</v>
      </c>
      <c r="CW47">
        <v>1.3656952960053601</v>
      </c>
      <c r="CX47">
        <v>1.30122684795884</v>
      </c>
      <c r="CY47">
        <v>1.35131786777833</v>
      </c>
      <c r="CZ47">
        <v>1.34827236832113</v>
      </c>
      <c r="DA47">
        <v>1.4032446665372</v>
      </c>
      <c r="DB47">
        <v>1.28592519848661</v>
      </c>
      <c r="DC47">
        <v>1.3224328546825199</v>
      </c>
      <c r="DD47">
        <v>1.32318006173284</v>
      </c>
      <c r="DE47">
        <v>1.3827319040013399</v>
      </c>
      <c r="DF47">
        <v>1.29597982656919</v>
      </c>
      <c r="DG47">
        <v>1.3352284355203801</v>
      </c>
      <c r="DH47">
        <v>1.33172051196306</v>
      </c>
      <c r="DI47">
        <v>1.3563647273356101</v>
      </c>
      <c r="DJ47">
        <v>1.30330257661686</v>
      </c>
      <c r="DK47">
        <v>1.36308472101101</v>
      </c>
      <c r="DL47">
        <v>1.363613719258</v>
      </c>
      <c r="DM47">
        <v>1.43536545090108</v>
      </c>
      <c r="DN47">
        <v>1.30748024703863</v>
      </c>
      <c r="DO47">
        <v>1.3492596200720399</v>
      </c>
      <c r="DP47">
        <v>1.3086640350846399</v>
      </c>
      <c r="DQ47">
        <v>1.3504842288082499</v>
      </c>
      <c r="DR47">
        <v>1.2862357799644899</v>
      </c>
      <c r="DS47">
        <v>1.3069873239701499</v>
      </c>
      <c r="DT47">
        <v>1.30456913086147</v>
      </c>
      <c r="DU47">
        <v>1.3589419403032199</v>
      </c>
      <c r="DV47">
        <v>1.3075862390264099</v>
      </c>
      <c r="DW47">
        <v>1.3172536741983401</v>
      </c>
      <c r="DX47">
        <v>1.2384928703551199</v>
      </c>
      <c r="DY47">
        <v>1.20400744709993</v>
      </c>
      <c r="DZ47">
        <v>1.2613712129913299</v>
      </c>
      <c r="EA47">
        <v>1.3049932175172301</v>
      </c>
      <c r="EB47">
        <v>1.30189176085165</v>
      </c>
      <c r="EC47">
        <v>1.3753516807582999</v>
      </c>
      <c r="ED47">
        <v>1.2908734901519601</v>
      </c>
      <c r="EE47">
        <v>1.33997778085464</v>
      </c>
      <c r="EF47">
        <v>1.32183679978054</v>
      </c>
      <c r="EG47">
        <v>1.3636554454399501</v>
      </c>
      <c r="EH47">
        <v>1.3373822926363499</v>
      </c>
      <c r="EI47">
        <v>1.3811383495749101</v>
      </c>
      <c r="EJ47">
        <v>1.2870430172361</v>
      </c>
      <c r="EK47">
        <v>1.33354992337287</v>
      </c>
      <c r="EL47">
        <v>1.3495248958980499</v>
      </c>
      <c r="EM47">
        <v>1.3436101047823601</v>
      </c>
      <c r="EN47">
        <v>1.3401712773640799</v>
      </c>
      <c r="EO47">
        <v>1.4038301758530001</v>
      </c>
      <c r="EP47">
        <v>1.2624151658368701</v>
      </c>
      <c r="EQ47">
        <v>1.2701004168218499</v>
      </c>
      <c r="ER47">
        <v>1.2857596206480999</v>
      </c>
      <c r="ES47">
        <v>1.3216220552926601</v>
      </c>
      <c r="ET47">
        <v>1.29717459135269</v>
      </c>
      <c r="EU47">
        <v>1.35287895603071</v>
      </c>
    </row>
    <row r="48" spans="1:151" x14ac:dyDescent="0.45">
      <c r="A48" t="s">
        <v>87</v>
      </c>
      <c r="B48" t="s">
        <v>88</v>
      </c>
      <c r="C48" t="s">
        <v>89</v>
      </c>
      <c r="D48">
        <v>35</v>
      </c>
      <c r="E48">
        <f>COUNTBLANK(H48:EU48)</f>
        <v>0</v>
      </c>
      <c r="F48" s="1" cm="1">
        <f t="array" ref="F48">SUMPRODUCT($H48:$EU48,$H$2:$EU$2)/SUMPRODUCT(--($H48:$EU48&lt;&gt;""),$H$2:$EU$2)</f>
        <v>1.6123606467001366</v>
      </c>
      <c r="G48" s="1" cm="1">
        <f t="array" ref="G48">SUMPRODUCT($H48:$EU48,$G$2:$ET$2)/SUMPRODUCT(--($H48:$EU48&lt;&gt;""),$G$2:$ET$2)</f>
        <v>1.6027245607231004</v>
      </c>
      <c r="H48">
        <v>1.5154150254766601</v>
      </c>
      <c r="I48">
        <v>1.5135338471447199</v>
      </c>
      <c r="J48">
        <v>1.5875898643100801</v>
      </c>
      <c r="K48">
        <v>1.5829894662787301</v>
      </c>
      <c r="L48">
        <v>1.5836163628950499</v>
      </c>
      <c r="M48">
        <v>1.57238249584713</v>
      </c>
      <c r="N48">
        <v>1.62002360615966</v>
      </c>
      <c r="O48">
        <v>1.6054257306776201</v>
      </c>
      <c r="P48">
        <v>1.50743560460742</v>
      </c>
      <c r="Q48">
        <v>1.48211163275766</v>
      </c>
      <c r="R48">
        <v>1.58030540539321</v>
      </c>
      <c r="S48">
        <v>1.5776366809910201</v>
      </c>
      <c r="T48">
        <v>1.6870014867515499</v>
      </c>
      <c r="U48">
        <v>1.67226182159621</v>
      </c>
      <c r="V48">
        <v>1.8538653589159599</v>
      </c>
      <c r="W48">
        <v>1.67544103384128</v>
      </c>
      <c r="X48">
        <v>1.71885041003183</v>
      </c>
      <c r="Y48">
        <v>1.5276606009342599</v>
      </c>
      <c r="Z48">
        <v>1.6875334028682401</v>
      </c>
      <c r="AA48">
        <v>1.6414846662836799</v>
      </c>
      <c r="AB48">
        <v>1.66459392626638</v>
      </c>
      <c r="AC48">
        <v>1.65705102423929</v>
      </c>
      <c r="AD48">
        <v>1.6112977280018099</v>
      </c>
      <c r="AE48">
        <v>1.59571061063292</v>
      </c>
      <c r="AF48">
        <v>1.6049427213865599</v>
      </c>
      <c r="AG48">
        <v>1.66874949330721</v>
      </c>
      <c r="AH48">
        <v>1.5313216545969901</v>
      </c>
      <c r="AI48">
        <v>1.5264744720591099</v>
      </c>
      <c r="AJ48">
        <v>1.6328640538964601</v>
      </c>
      <c r="AK48">
        <v>1.6561239299066599</v>
      </c>
      <c r="AL48">
        <v>1.5883601028915999</v>
      </c>
      <c r="AM48">
        <v>1.570409006347</v>
      </c>
      <c r="AN48">
        <v>1.6156612133431101</v>
      </c>
      <c r="AO48">
        <v>1.5842282348296901</v>
      </c>
      <c r="AP48">
        <v>1.5868318040926901</v>
      </c>
      <c r="AQ48">
        <v>1.4798615327884801</v>
      </c>
      <c r="AR48">
        <v>1.5933541580986199</v>
      </c>
      <c r="AS48">
        <v>1.58024116933224</v>
      </c>
      <c r="AT48">
        <v>1.6890229134160499</v>
      </c>
      <c r="AU48">
        <v>1.6695556128560201</v>
      </c>
      <c r="AV48">
        <v>1.6018034224487501</v>
      </c>
      <c r="AW48">
        <v>1.5800824011474699</v>
      </c>
      <c r="AX48">
        <v>1.6084500765730101</v>
      </c>
      <c r="AY48">
        <v>1.6051248620515099</v>
      </c>
      <c r="AZ48">
        <v>1.6729198387266</v>
      </c>
      <c r="BA48">
        <v>1.68139211112817</v>
      </c>
      <c r="BB48">
        <v>1.6638139345310401</v>
      </c>
      <c r="BC48">
        <v>1.6429079352029099</v>
      </c>
      <c r="BD48">
        <v>1.63239426209512</v>
      </c>
      <c r="BE48">
        <v>1.58727970352294</v>
      </c>
      <c r="BF48">
        <v>1.4894136912896501</v>
      </c>
      <c r="BG48">
        <v>1.4986761981960599</v>
      </c>
      <c r="BH48">
        <v>1.5203409153384699</v>
      </c>
      <c r="BI48">
        <v>1.5318591339538701</v>
      </c>
      <c r="BJ48">
        <v>1.7052724807398101</v>
      </c>
      <c r="BK48">
        <v>1.58608370439647</v>
      </c>
      <c r="BL48">
        <v>1.6478521400027999</v>
      </c>
      <c r="BM48">
        <v>1.65803902635752</v>
      </c>
      <c r="BN48">
        <v>1.51101897454079</v>
      </c>
      <c r="BO48">
        <v>1.4983167420149399</v>
      </c>
      <c r="BP48">
        <v>1.7590046198315801</v>
      </c>
      <c r="BQ48">
        <v>1.6840669328454501</v>
      </c>
      <c r="BR48">
        <v>1.5795141622470401</v>
      </c>
      <c r="BS48">
        <v>1.5833794994224999</v>
      </c>
      <c r="BT48">
        <v>1.43861029705685</v>
      </c>
      <c r="BU48">
        <v>1.4357105822843499</v>
      </c>
      <c r="BV48">
        <v>1.69767227387643</v>
      </c>
      <c r="BW48">
        <v>1.7676853963016901</v>
      </c>
      <c r="BX48">
        <v>1.5879644550060401</v>
      </c>
      <c r="BY48">
        <v>1.63825041558024</v>
      </c>
      <c r="BZ48">
        <v>1.6265421463963401</v>
      </c>
      <c r="CA48">
        <v>1.6797762081896599</v>
      </c>
      <c r="CB48">
        <v>1.55026954374559</v>
      </c>
      <c r="CC48">
        <v>1.6211465932265601</v>
      </c>
      <c r="CD48">
        <v>1.5746098890563001</v>
      </c>
      <c r="CE48">
        <v>1.6214147197873701</v>
      </c>
      <c r="CF48">
        <v>1.6457821904702301</v>
      </c>
      <c r="CG48">
        <v>1.6191500850080001</v>
      </c>
      <c r="CH48">
        <v>1.5140577258053001</v>
      </c>
      <c r="CI48">
        <v>1.5993759398351799</v>
      </c>
      <c r="CJ48">
        <v>1.67508448405102</v>
      </c>
      <c r="CK48">
        <v>1.7140189060489801</v>
      </c>
      <c r="CL48">
        <v>1.6283512230933299</v>
      </c>
      <c r="CM48">
        <v>1.6954754424551901</v>
      </c>
      <c r="CN48">
        <v>1.60558879719231</v>
      </c>
      <c r="CO48">
        <v>1.62078897355675</v>
      </c>
      <c r="CP48">
        <v>1.55488665944073</v>
      </c>
      <c r="CQ48">
        <v>1.61067632863647</v>
      </c>
      <c r="CR48">
        <v>1.6274252891180101</v>
      </c>
      <c r="CS48">
        <v>1.6025435702944699</v>
      </c>
      <c r="CT48">
        <v>1.6706920134937999</v>
      </c>
      <c r="CU48">
        <v>1.72388369619884</v>
      </c>
      <c r="CV48">
        <v>1.6727917308819</v>
      </c>
      <c r="CW48">
        <v>1.7390990078705699</v>
      </c>
      <c r="CX48">
        <v>1.63059468660337</v>
      </c>
      <c r="CY48">
        <v>1.72340439266609</v>
      </c>
      <c r="CZ48">
        <v>1.6649436686121899</v>
      </c>
      <c r="DA48">
        <v>1.74559018029554</v>
      </c>
      <c r="DB48">
        <v>1.53994953960725</v>
      </c>
      <c r="DC48">
        <v>1.5714170107351599</v>
      </c>
      <c r="DD48">
        <v>1.70108671936788</v>
      </c>
      <c r="DE48">
        <v>1.7662057883023501</v>
      </c>
      <c r="DF48">
        <v>1.66683988628502</v>
      </c>
      <c r="DG48">
        <v>1.71451457129617</v>
      </c>
      <c r="DH48">
        <v>1.66837232976718</v>
      </c>
      <c r="DI48">
        <v>1.7123397727410501</v>
      </c>
      <c r="DJ48">
        <v>1.69427120509853</v>
      </c>
      <c r="DK48">
        <v>1.7533968807359299</v>
      </c>
      <c r="DL48">
        <v>1.64954200637242</v>
      </c>
      <c r="DM48">
        <v>1.7422992911917099</v>
      </c>
      <c r="DN48">
        <v>1.5794012858418101</v>
      </c>
      <c r="DO48">
        <v>1.5989907471304301</v>
      </c>
      <c r="DP48">
        <v>1.6079754283173</v>
      </c>
      <c r="DQ48">
        <v>1.65674059196055</v>
      </c>
      <c r="DR48">
        <v>1.6731052350282201</v>
      </c>
      <c r="DS48">
        <v>1.7141359392459199</v>
      </c>
      <c r="DT48">
        <v>1.6649128461306899</v>
      </c>
      <c r="DU48">
        <v>1.74511895449124</v>
      </c>
      <c r="DV48">
        <v>1.5338583491829301</v>
      </c>
      <c r="DW48">
        <v>1.5856029751167</v>
      </c>
      <c r="DX48">
        <v>1.5396221210971299</v>
      </c>
      <c r="DY48">
        <v>1.5328323132695401</v>
      </c>
      <c r="DZ48">
        <v>1.6059542136272</v>
      </c>
      <c r="EA48">
        <v>1.65987707903519</v>
      </c>
      <c r="EB48">
        <v>1.6562188541270799</v>
      </c>
      <c r="EC48">
        <v>1.76586285979601</v>
      </c>
      <c r="ED48">
        <v>1.6039194933969101</v>
      </c>
      <c r="EE48">
        <v>1.66605133986623</v>
      </c>
      <c r="EF48">
        <v>1.66867504775838</v>
      </c>
      <c r="EG48">
        <v>1.7523271845789901</v>
      </c>
      <c r="EH48">
        <v>1.57517240198195</v>
      </c>
      <c r="EI48">
        <v>1.6395783769701799</v>
      </c>
      <c r="EJ48">
        <v>1.6435496567383601</v>
      </c>
      <c r="EK48">
        <v>1.7102340384402099</v>
      </c>
      <c r="EL48">
        <v>1.6742057315721199</v>
      </c>
      <c r="EM48">
        <v>1.6956978292079701</v>
      </c>
      <c r="EN48">
        <v>1.66692701391979</v>
      </c>
      <c r="EO48">
        <v>1.76296556162657</v>
      </c>
      <c r="EP48">
        <v>1.59526951435473</v>
      </c>
      <c r="EQ48">
        <v>1.59332221713264</v>
      </c>
      <c r="ER48">
        <v>1.5333241740296799</v>
      </c>
      <c r="ES48">
        <v>1.5607124536699699</v>
      </c>
      <c r="ET48">
        <v>1.6640557479560001</v>
      </c>
      <c r="EU48">
        <v>1.74275447143839</v>
      </c>
    </row>
    <row r="49" spans="1:151" x14ac:dyDescent="0.45">
      <c r="A49" t="s">
        <v>145</v>
      </c>
      <c r="B49" t="s">
        <v>146</v>
      </c>
      <c r="C49" t="s">
        <v>92</v>
      </c>
      <c r="D49">
        <v>35</v>
      </c>
      <c r="E49">
        <f>COUNTBLANK(H49:EU49)</f>
        <v>0</v>
      </c>
      <c r="F49" s="1" cm="1">
        <f t="array" ref="F49">SUMPRODUCT($H49:$EU49,$H$2:$EU$2)/SUMPRODUCT(--($H49:$EU49&lt;&gt;""),$H$2:$EU$2)</f>
        <v>1.5389631987008361</v>
      </c>
      <c r="G49" s="1" cm="1">
        <f t="array" ref="G49">SUMPRODUCT($H49:$EU49,$G$2:$ET$2)/SUMPRODUCT(--($H49:$EU49&lt;&gt;""),$G$2:$ET$2)</f>
        <v>1.5879479605884359</v>
      </c>
      <c r="H49">
        <v>1.54247339177053</v>
      </c>
      <c r="I49">
        <v>1.6000540340015601</v>
      </c>
      <c r="J49">
        <v>1.45888570128454</v>
      </c>
      <c r="K49">
        <v>1.5037448553724799</v>
      </c>
      <c r="L49">
        <v>1.46314057767941</v>
      </c>
      <c r="M49">
        <v>1.5051012977578999</v>
      </c>
      <c r="N49">
        <v>1.34600562199209</v>
      </c>
      <c r="O49">
        <v>1.3733378724776799</v>
      </c>
      <c r="P49">
        <v>1.3167366451492999</v>
      </c>
      <c r="Q49">
        <v>1.34247870972273</v>
      </c>
      <c r="R49">
        <v>1.6469773673961601</v>
      </c>
      <c r="S49">
        <v>1.71223442030832</v>
      </c>
      <c r="T49">
        <v>1.29968538625409</v>
      </c>
      <c r="U49">
        <v>1.35567840402398</v>
      </c>
      <c r="V49">
        <v>1.2983766835861901</v>
      </c>
      <c r="W49">
        <v>1.32168870808598</v>
      </c>
      <c r="X49">
        <v>1.1979658997013101</v>
      </c>
      <c r="Y49">
        <v>1.2291933516765701</v>
      </c>
      <c r="Z49">
        <v>1.2948344584354801</v>
      </c>
      <c r="AA49">
        <v>1.3184987585724799</v>
      </c>
      <c r="AB49">
        <v>1.67902672432648</v>
      </c>
      <c r="AC49">
        <v>1.7638440382217899</v>
      </c>
      <c r="AD49">
        <v>1.4262237912332101</v>
      </c>
      <c r="AE49">
        <v>1.46707056718801</v>
      </c>
      <c r="AF49">
        <v>1.72471860647778</v>
      </c>
      <c r="AG49">
        <v>1.84867487219186</v>
      </c>
      <c r="AH49">
        <v>1.52292627593552</v>
      </c>
      <c r="AI49">
        <v>1.5878062274381399</v>
      </c>
      <c r="AJ49">
        <v>1.7397950219932501</v>
      </c>
      <c r="AK49">
        <v>1.77904116798495</v>
      </c>
      <c r="AL49">
        <v>1.46595453512152</v>
      </c>
      <c r="AM49">
        <v>1.51788424821354</v>
      </c>
      <c r="AN49">
        <v>1.3605146444354601</v>
      </c>
      <c r="AO49">
        <v>1.34821349155772</v>
      </c>
      <c r="AP49">
        <v>1.45405368078883</v>
      </c>
      <c r="AQ49">
        <v>1.4531636199245801</v>
      </c>
      <c r="AR49">
        <v>1.36087398104238</v>
      </c>
      <c r="AS49">
        <v>1.36670451519045</v>
      </c>
      <c r="AT49">
        <v>1.7117817005718801</v>
      </c>
      <c r="AU49">
        <v>1.78068712238667</v>
      </c>
      <c r="AV49">
        <v>1.3516576368859801</v>
      </c>
      <c r="AW49">
        <v>1.38918650332828</v>
      </c>
      <c r="AX49">
        <v>1.70306562513371</v>
      </c>
      <c r="AY49">
        <v>1.8100925819032501</v>
      </c>
      <c r="AZ49">
        <v>1.70073611057148</v>
      </c>
      <c r="BA49">
        <v>1.7629076488812501</v>
      </c>
      <c r="BB49">
        <v>1.2981353158657001</v>
      </c>
      <c r="BC49">
        <v>1.3248419824200801</v>
      </c>
      <c r="BD49">
        <v>1.6010636118224699</v>
      </c>
      <c r="BE49">
        <v>1.67089422973448</v>
      </c>
      <c r="BF49">
        <v>1.63075982821662</v>
      </c>
      <c r="BG49">
        <v>1.6870858647059299</v>
      </c>
      <c r="BH49">
        <v>1.57459572595258</v>
      </c>
      <c r="BI49">
        <v>1.65904424111049</v>
      </c>
      <c r="BJ49">
        <v>1.4467577045137201</v>
      </c>
      <c r="BK49">
        <v>1.4730423856132899</v>
      </c>
      <c r="BL49">
        <v>1.52807771941151</v>
      </c>
      <c r="BM49">
        <v>1.58883773862268</v>
      </c>
      <c r="BN49">
        <v>1.6613075514226701</v>
      </c>
      <c r="BO49">
        <v>1.7361373059421901</v>
      </c>
      <c r="BP49">
        <v>1.81816295841949</v>
      </c>
      <c r="BQ49">
        <v>1.7520103291360101</v>
      </c>
      <c r="BR49">
        <v>1.57623910589734</v>
      </c>
      <c r="BS49">
        <v>1.6413028790359701</v>
      </c>
      <c r="BT49">
        <v>1.5258388641740701</v>
      </c>
      <c r="BU49">
        <v>1.3880430009612501</v>
      </c>
      <c r="BV49">
        <v>1.6845146477027499</v>
      </c>
      <c r="BW49">
        <v>1.7707907033786501</v>
      </c>
      <c r="BX49">
        <v>1.5304371092692699</v>
      </c>
      <c r="BY49">
        <v>1.6232489986385601</v>
      </c>
      <c r="BZ49">
        <v>1.75002952893123</v>
      </c>
      <c r="CA49">
        <v>1.85411769853484</v>
      </c>
      <c r="CB49">
        <v>1.38865124009053</v>
      </c>
      <c r="CC49">
        <v>1.45396400272758</v>
      </c>
      <c r="CD49">
        <v>1.4896255488494099</v>
      </c>
      <c r="CE49">
        <v>1.59492172293764</v>
      </c>
      <c r="CF49">
        <v>1.5035724329040601</v>
      </c>
      <c r="CG49">
        <v>1.6002208663494799</v>
      </c>
      <c r="CH49">
        <v>1.72456031557336</v>
      </c>
      <c r="CI49">
        <v>1.84078409381163</v>
      </c>
      <c r="CJ49">
        <v>1.35068250620014</v>
      </c>
      <c r="CK49">
        <v>1.4246938130726401</v>
      </c>
      <c r="CL49">
        <v>1.56570728021956</v>
      </c>
      <c r="CM49">
        <v>1.6867800122652901</v>
      </c>
      <c r="CN49">
        <v>1.62165117823114</v>
      </c>
      <c r="CO49">
        <v>1.72702731863833</v>
      </c>
      <c r="CP49">
        <v>1.70344608582785</v>
      </c>
      <c r="CQ49">
        <v>1.7543834279919299</v>
      </c>
      <c r="CR49">
        <v>1.2846217095927801</v>
      </c>
      <c r="CS49">
        <v>1.37605698677762</v>
      </c>
      <c r="CT49">
        <v>1.3652014465362901</v>
      </c>
      <c r="CU49">
        <v>1.46687949250633</v>
      </c>
      <c r="CV49">
        <v>1.5930221876530299</v>
      </c>
      <c r="CW49">
        <v>1.7305802239574299</v>
      </c>
      <c r="CX49">
        <v>1.55875076232071</v>
      </c>
      <c r="CY49">
        <v>1.6548115645114401</v>
      </c>
      <c r="CZ49">
        <v>1.8218997321852699</v>
      </c>
      <c r="DA49">
        <v>1.94110370867974</v>
      </c>
      <c r="DB49">
        <v>1.5733603526153701</v>
      </c>
      <c r="DC49">
        <v>1.66713359792966</v>
      </c>
      <c r="DD49">
        <v>1.60664926853134</v>
      </c>
      <c r="DE49">
        <v>1.7114875691039799</v>
      </c>
      <c r="DF49">
        <v>1.5788862621912401</v>
      </c>
      <c r="DG49">
        <v>1.6622853939322</v>
      </c>
      <c r="DH49">
        <v>1.59155901511266</v>
      </c>
      <c r="DI49">
        <v>1.6975684478822901</v>
      </c>
      <c r="DJ49">
        <v>1.591391434138</v>
      </c>
      <c r="DK49">
        <v>1.6973073174403801</v>
      </c>
      <c r="DL49">
        <v>1.4535750625574599</v>
      </c>
      <c r="DM49">
        <v>1.5378428825946799</v>
      </c>
      <c r="DN49">
        <v>1.3840529855778001</v>
      </c>
      <c r="DO49">
        <v>1.44720791574602</v>
      </c>
      <c r="DP49">
        <v>1.55848777457506</v>
      </c>
      <c r="DQ49">
        <v>1.6403248748678201</v>
      </c>
      <c r="DR49">
        <v>1.5698112141276099</v>
      </c>
      <c r="DS49">
        <v>1.6621230097013699</v>
      </c>
      <c r="DT49">
        <v>1.5861150323431901</v>
      </c>
      <c r="DU49">
        <v>1.68083525242293</v>
      </c>
      <c r="DV49">
        <v>1.7600754004400401</v>
      </c>
      <c r="DW49">
        <v>1.8504052728274301</v>
      </c>
      <c r="DX49">
        <v>1.3696609429300499</v>
      </c>
      <c r="DY49">
        <v>1.45696398420599</v>
      </c>
      <c r="DZ49">
        <v>1.5702337405664899</v>
      </c>
      <c r="EA49">
        <v>1.65937069585397</v>
      </c>
      <c r="EB49">
        <v>1.6413843911721999</v>
      </c>
      <c r="EC49">
        <v>1.7504620706707901</v>
      </c>
      <c r="ED49">
        <v>1.5530986011552399</v>
      </c>
      <c r="EE49">
        <v>1.6629054079871399</v>
      </c>
      <c r="EF49">
        <v>1.85550376012212</v>
      </c>
      <c r="EG49">
        <v>1.95867424867135</v>
      </c>
      <c r="EH49">
        <v>1.39674705038928</v>
      </c>
      <c r="EI49">
        <v>1.4617519963916401</v>
      </c>
      <c r="EJ49">
        <v>1.57176119364997</v>
      </c>
      <c r="EK49">
        <v>1.6576417450259</v>
      </c>
      <c r="EL49">
        <v>1.586768005121</v>
      </c>
      <c r="EM49">
        <v>1.66413331391451</v>
      </c>
      <c r="EN49">
        <v>1.63821498998416</v>
      </c>
      <c r="EO49">
        <v>1.7468422179538401</v>
      </c>
      <c r="EP49">
        <v>1.4958811907891001</v>
      </c>
      <c r="EQ49">
        <v>1.559441974574</v>
      </c>
      <c r="ER49">
        <v>1.5718386314911399</v>
      </c>
      <c r="ES49">
        <v>1.66981181376132</v>
      </c>
      <c r="ET49">
        <v>1.63139338994548</v>
      </c>
      <c r="EU49">
        <v>1.6995991681073399</v>
      </c>
    </row>
    <row r="50" spans="1:151" x14ac:dyDescent="0.45">
      <c r="A50" t="s">
        <v>147</v>
      </c>
      <c r="B50" t="s">
        <v>94</v>
      </c>
      <c r="C50" t="s">
        <v>95</v>
      </c>
      <c r="D50">
        <v>35</v>
      </c>
      <c r="E50">
        <f>COUNTBLANK(H50:EU50)</f>
        <v>0</v>
      </c>
      <c r="F50" s="1" cm="1">
        <f t="array" ref="F50">SUMPRODUCT($H50:$EU50,$H$2:$EU$2)/SUMPRODUCT(--($H50:$EU50&lt;&gt;""),$H$2:$EU$2)</f>
        <v>1.1497828034755524</v>
      </c>
      <c r="G50" s="1" cm="1">
        <f t="array" ref="G50">SUMPRODUCT($H50:$EU50,$G$2:$ET$2)/SUMPRODUCT(--($H50:$EU50&lt;&gt;""),$G$2:$ET$2)</f>
        <v>1.168533274562104</v>
      </c>
      <c r="H50">
        <v>1.14710771578584</v>
      </c>
      <c r="I50">
        <v>1.1361612885644199</v>
      </c>
      <c r="J50">
        <v>1.1433541660311899</v>
      </c>
      <c r="K50">
        <v>1.1477890744192301</v>
      </c>
      <c r="L50">
        <v>1.1330405262248899</v>
      </c>
      <c r="M50">
        <v>1.14414842761024</v>
      </c>
      <c r="N50">
        <v>1.1603565142629599</v>
      </c>
      <c r="O50">
        <v>1.17430833073907</v>
      </c>
      <c r="P50">
        <v>1.1351303244586199</v>
      </c>
      <c r="Q50">
        <v>1.14802838496182</v>
      </c>
      <c r="R50">
        <v>1.1558064546247799</v>
      </c>
      <c r="S50">
        <v>1.1514024651994299</v>
      </c>
      <c r="T50">
        <v>1.1555730572787899</v>
      </c>
      <c r="U50">
        <v>1.1807392942680199</v>
      </c>
      <c r="V50">
        <v>1.17179663825219</v>
      </c>
      <c r="W50">
        <v>1.17088063805427</v>
      </c>
      <c r="X50">
        <v>1.0579793264338599</v>
      </c>
      <c r="Y50">
        <v>1.06980203435906</v>
      </c>
      <c r="Z50">
        <v>1.15119937955468</v>
      </c>
      <c r="AA50">
        <v>1.18380277531162</v>
      </c>
      <c r="AB50">
        <v>1.17804747462478</v>
      </c>
      <c r="AC50">
        <v>1.17204993752853</v>
      </c>
      <c r="AD50">
        <v>1.09314753629976</v>
      </c>
      <c r="AE50">
        <v>1.1184676902416399</v>
      </c>
      <c r="AF50">
        <v>1.19278530780655</v>
      </c>
      <c r="AG50">
        <v>1.21227835394685</v>
      </c>
      <c r="AH50">
        <v>1.1175325321721901</v>
      </c>
      <c r="AI50">
        <v>1.11583270247822</v>
      </c>
      <c r="AJ50">
        <v>1.15470120613102</v>
      </c>
      <c r="AK50">
        <v>1.1930122221238</v>
      </c>
      <c r="AL50">
        <v>1.1252185223440001</v>
      </c>
      <c r="AM50">
        <v>1.1436283840122401</v>
      </c>
      <c r="AN50">
        <v>1.15012310237924</v>
      </c>
      <c r="AO50">
        <v>1.1456959006365499</v>
      </c>
      <c r="AP50">
        <v>1.1567719710470099</v>
      </c>
      <c r="AQ50">
        <v>1.1246700251494901</v>
      </c>
      <c r="AR50">
        <v>1.1578457909628099</v>
      </c>
      <c r="AS50">
        <v>1.1513722618659501</v>
      </c>
      <c r="AT50">
        <v>1.21459418358083</v>
      </c>
      <c r="AU50">
        <v>1.216793505751</v>
      </c>
      <c r="AV50">
        <v>1.18843692596142</v>
      </c>
      <c r="AW50">
        <v>1.2071063177497401</v>
      </c>
      <c r="AX50">
        <v>1.1674697078438701</v>
      </c>
      <c r="AY50">
        <v>1.1969520952427799</v>
      </c>
      <c r="AZ50">
        <v>1.15525894243885</v>
      </c>
      <c r="BA50">
        <v>1.18036296382468</v>
      </c>
      <c r="BB50">
        <v>1.12208450612999</v>
      </c>
      <c r="BC50">
        <v>1.1401601500854199</v>
      </c>
      <c r="BD50">
        <v>1.15184003734685</v>
      </c>
      <c r="BE50">
        <v>1.1569832724225699</v>
      </c>
      <c r="BF50">
        <v>1.12919519654087</v>
      </c>
      <c r="BG50">
        <v>1.17509551666981</v>
      </c>
      <c r="BH50">
        <v>1.1497019594136799</v>
      </c>
      <c r="BI50">
        <v>1.1779920795405101</v>
      </c>
      <c r="BJ50">
        <v>1.0852572884751399</v>
      </c>
      <c r="BK50">
        <v>1.11341143838137</v>
      </c>
      <c r="BL50">
        <v>1.1609153539758701</v>
      </c>
      <c r="BM50">
        <v>1.1877457601849299</v>
      </c>
      <c r="BN50">
        <v>1.16856020177786</v>
      </c>
      <c r="BO50">
        <v>1.19311581836318</v>
      </c>
      <c r="BP50">
        <v>1.16153194324634</v>
      </c>
      <c r="BQ50">
        <v>1.1896763214589801</v>
      </c>
      <c r="BR50">
        <v>1.1689603696236199</v>
      </c>
      <c r="BS50">
        <v>1.1817692561839499</v>
      </c>
      <c r="BT50">
        <v>1.0469063082949801</v>
      </c>
      <c r="BU50">
        <v>1.0597455366956099</v>
      </c>
      <c r="BV50">
        <v>1.2170008828662899</v>
      </c>
      <c r="BW50">
        <v>1.2638074324319799</v>
      </c>
      <c r="BX50">
        <v>1.14482080858841</v>
      </c>
      <c r="BY50">
        <v>1.17632676743364</v>
      </c>
      <c r="BZ50">
        <v>1.16319123551619</v>
      </c>
      <c r="CA50">
        <v>1.20804858877425</v>
      </c>
      <c r="CB50">
        <v>1.1839193857344701</v>
      </c>
      <c r="CC50">
        <v>1.24445265207461</v>
      </c>
      <c r="CD50">
        <v>1.13082389687017</v>
      </c>
      <c r="CE50">
        <v>1.15647559176973</v>
      </c>
      <c r="CF50">
        <v>1.1501929652997001</v>
      </c>
      <c r="CG50">
        <v>1.1805125707514801</v>
      </c>
      <c r="CH50">
        <v>1.1769106381180801</v>
      </c>
      <c r="CI50">
        <v>1.2141443394795099</v>
      </c>
      <c r="CJ50">
        <v>1.16213658693726</v>
      </c>
      <c r="CK50">
        <v>1.21371457761588</v>
      </c>
      <c r="CL50">
        <v>1.16523315034085</v>
      </c>
      <c r="CM50">
        <v>1.2151456270174901</v>
      </c>
      <c r="CN50">
        <v>1.1761259031079401</v>
      </c>
      <c r="CO50">
        <v>1.24448969687925</v>
      </c>
      <c r="CP50">
        <v>1.1419894877810699</v>
      </c>
      <c r="CQ50">
        <v>1.15445560137615</v>
      </c>
      <c r="CR50">
        <v>1.1532399759785901</v>
      </c>
      <c r="CS50">
        <v>1.1457972124231699</v>
      </c>
      <c r="CT50">
        <v>1.1586272002973099</v>
      </c>
      <c r="CU50">
        <v>1.20906563341674</v>
      </c>
      <c r="CV50">
        <v>1.1781189412427</v>
      </c>
      <c r="CW50">
        <v>1.20916481415552</v>
      </c>
      <c r="CX50">
        <v>1.1693785748382299</v>
      </c>
      <c r="CY50">
        <v>1.2131841138308299</v>
      </c>
      <c r="CZ50">
        <v>1.1796885434747599</v>
      </c>
      <c r="DA50">
        <v>1.2613179247958</v>
      </c>
      <c r="DB50">
        <v>1.1372265511088799</v>
      </c>
      <c r="DC50">
        <v>1.17665017461521</v>
      </c>
      <c r="DD50">
        <v>1.1810883376410799</v>
      </c>
      <c r="DE50">
        <v>1.23345374250644</v>
      </c>
      <c r="DF50">
        <v>1.1838331139234499</v>
      </c>
      <c r="DG50">
        <v>1.2190933890464899</v>
      </c>
      <c r="DH50">
        <v>1.1580391344816701</v>
      </c>
      <c r="DI50">
        <v>1.2204661132460599</v>
      </c>
      <c r="DJ50">
        <v>1.1668658682494599</v>
      </c>
      <c r="DK50">
        <v>1.24065188787234</v>
      </c>
      <c r="DL50">
        <v>1.19306453068114</v>
      </c>
      <c r="DM50">
        <v>1.2649120686764801</v>
      </c>
      <c r="DN50">
        <v>1.1701489702502601</v>
      </c>
      <c r="DO50">
        <v>1.2042446510310101</v>
      </c>
      <c r="DP50">
        <v>1.1714040324072601</v>
      </c>
      <c r="DQ50">
        <v>1.2008331950357201</v>
      </c>
      <c r="DR50">
        <v>1.1696039731850301</v>
      </c>
      <c r="DS50">
        <v>1.2014087706782399</v>
      </c>
      <c r="DT50">
        <v>1.16744984519797</v>
      </c>
      <c r="DU50">
        <v>1.2126731887045299</v>
      </c>
      <c r="DV50">
        <v>1.1510427762270099</v>
      </c>
      <c r="DW50">
        <v>1.20111739313657</v>
      </c>
      <c r="DX50">
        <v>1.10699098201565</v>
      </c>
      <c r="DY50">
        <v>1.1079419530136301</v>
      </c>
      <c r="DZ50">
        <v>1.15652961331588</v>
      </c>
      <c r="EA50">
        <v>1.1867004270524999</v>
      </c>
      <c r="EB50">
        <v>1.1886783416136999</v>
      </c>
      <c r="EC50">
        <v>1.2365531188205601</v>
      </c>
      <c r="ED50">
        <v>1.15052725275962</v>
      </c>
      <c r="EE50">
        <v>1.1947138319521</v>
      </c>
      <c r="EF50">
        <v>1.1888913578788201</v>
      </c>
      <c r="EG50">
        <v>1.24135245294187</v>
      </c>
      <c r="EH50">
        <v>1.1793738115638099</v>
      </c>
      <c r="EI50">
        <v>1.2335741589943301</v>
      </c>
      <c r="EJ50">
        <v>1.1450777300192201</v>
      </c>
      <c r="EK50">
        <v>1.1916466438290101</v>
      </c>
      <c r="EL50">
        <v>1.17074773656128</v>
      </c>
      <c r="EM50">
        <v>1.19657876825361</v>
      </c>
      <c r="EN50">
        <v>1.20666070314982</v>
      </c>
      <c r="EO50">
        <v>1.28311640156483</v>
      </c>
      <c r="EP50">
        <v>1.13919771782544</v>
      </c>
      <c r="EQ50">
        <v>1.1395833422519701</v>
      </c>
      <c r="ER50">
        <v>1.14416367330479</v>
      </c>
      <c r="ES50">
        <v>1.17451861373545</v>
      </c>
      <c r="ET50">
        <v>1.17061820504031</v>
      </c>
      <c r="EU50">
        <v>1.21807657307622</v>
      </c>
    </row>
    <row r="51" spans="1:151" x14ac:dyDescent="0.45">
      <c r="A51" t="s">
        <v>150</v>
      </c>
      <c r="B51" t="s">
        <v>151</v>
      </c>
      <c r="C51" t="s">
        <v>152</v>
      </c>
      <c r="D51">
        <v>35</v>
      </c>
      <c r="E51">
        <f>COUNTBLANK(H51:EU51)</f>
        <v>0</v>
      </c>
      <c r="F51" s="1" cm="1">
        <f t="array" ref="F51">SUMPRODUCT($H51:$EU51,$H$2:$EU$2)/SUMPRODUCT(--($H51:$EU51&lt;&gt;""),$H$2:$EU$2)</f>
        <v>1.5508535046960548</v>
      </c>
      <c r="G51" s="1" cm="1">
        <f t="array" ref="G51">SUMPRODUCT($H51:$EU51,$G$2:$ET$2)/SUMPRODUCT(--($H51:$EU51&lt;&gt;""),$G$2:$ET$2)</f>
        <v>1.4270188910437542</v>
      </c>
      <c r="H51">
        <v>1.6528210398165699</v>
      </c>
      <c r="I51">
        <v>1.3433306980524899</v>
      </c>
      <c r="J51">
        <v>1.6607494865852099</v>
      </c>
      <c r="K51">
        <v>1.4071927301929199</v>
      </c>
      <c r="L51">
        <v>1.6523626796234701</v>
      </c>
      <c r="M51">
        <v>1.39583779183528</v>
      </c>
      <c r="N51">
        <v>1.6624951256606799</v>
      </c>
      <c r="O51">
        <v>1.43015475063155</v>
      </c>
      <c r="P51">
        <v>1.6246652924359599</v>
      </c>
      <c r="Q51">
        <v>1.39680933682625</v>
      </c>
      <c r="R51">
        <v>1.6376127081280401</v>
      </c>
      <c r="S51">
        <v>1.4048318394930499</v>
      </c>
      <c r="T51">
        <v>1.4591839101284301</v>
      </c>
      <c r="U51">
        <v>1.42541312644122</v>
      </c>
      <c r="V51">
        <v>1.45962871300674</v>
      </c>
      <c r="W51">
        <v>1.3917360940016099</v>
      </c>
      <c r="X51">
        <v>1.34407601319198</v>
      </c>
      <c r="Y51">
        <v>1.26742941934557</v>
      </c>
      <c r="Z51">
        <v>1.53071526431155</v>
      </c>
      <c r="AA51">
        <v>1.4281026902395499</v>
      </c>
      <c r="AB51">
        <v>1.5308676561458101</v>
      </c>
      <c r="AC51">
        <v>1.45118536750299</v>
      </c>
      <c r="AD51">
        <v>1.60594179368945</v>
      </c>
      <c r="AE51">
        <v>1.3964707138274699</v>
      </c>
      <c r="AF51">
        <v>1.4076770602591</v>
      </c>
      <c r="AG51">
        <v>1.44403432203474</v>
      </c>
      <c r="AH51">
        <v>1.3150655869210399</v>
      </c>
      <c r="AI51">
        <v>1.2710461359929</v>
      </c>
      <c r="AJ51">
        <v>1.50474259083512</v>
      </c>
      <c r="AK51">
        <v>1.44993437658632</v>
      </c>
      <c r="AL51">
        <v>1.48256945583771</v>
      </c>
      <c r="AM51">
        <v>1.3921328371232999</v>
      </c>
      <c r="AN51">
        <v>1.52351858426842</v>
      </c>
      <c r="AO51">
        <v>1.40511178197178</v>
      </c>
      <c r="AP51">
        <v>1.70072829020753</v>
      </c>
      <c r="AQ51">
        <v>1.3310861145625299</v>
      </c>
      <c r="AR51">
        <v>1.60333668450212</v>
      </c>
      <c r="AS51">
        <v>1.50404067599168</v>
      </c>
      <c r="AT51">
        <v>1.45218947765583</v>
      </c>
      <c r="AU51">
        <v>1.4053710269764399</v>
      </c>
      <c r="AV51">
        <v>1.8885556432962101</v>
      </c>
      <c r="AW51">
        <v>1.5160324706127399</v>
      </c>
      <c r="AX51">
        <v>1.4416627041375201</v>
      </c>
      <c r="AY51">
        <v>1.4258566934181101</v>
      </c>
      <c r="AZ51">
        <v>1.4846657023585601</v>
      </c>
      <c r="BA51">
        <v>1.4403489012645001</v>
      </c>
      <c r="BB51">
        <v>1.47135749934222</v>
      </c>
      <c r="BC51">
        <v>1.40729445448076</v>
      </c>
      <c r="BD51">
        <v>1.49093863848648</v>
      </c>
      <c r="BE51">
        <v>1.43523171556952</v>
      </c>
      <c r="BF51">
        <v>1.8253662009996801</v>
      </c>
      <c r="BG51">
        <v>1.4908566763131501</v>
      </c>
      <c r="BH51">
        <v>1.7145590495676899</v>
      </c>
      <c r="BI51">
        <v>1.43665410798404</v>
      </c>
      <c r="BJ51">
        <v>1.4628364446276101</v>
      </c>
      <c r="BK51">
        <v>1.3895067697164101</v>
      </c>
      <c r="BL51">
        <v>1.46876302792262</v>
      </c>
      <c r="BM51">
        <v>1.45645271810748</v>
      </c>
      <c r="BN51">
        <v>1.6252040833196999</v>
      </c>
      <c r="BO51">
        <v>1.4703727857065401</v>
      </c>
      <c r="BP51">
        <v>1.5026278088631999</v>
      </c>
      <c r="BQ51">
        <v>1.46638478310183</v>
      </c>
      <c r="BR51">
        <v>1.6447033009416101</v>
      </c>
      <c r="BS51">
        <v>1.44544455611089</v>
      </c>
      <c r="BT51">
        <v>1.8965378785545</v>
      </c>
      <c r="BU51">
        <v>1.3381532870905499</v>
      </c>
      <c r="BV51">
        <v>1.41136252935926</v>
      </c>
      <c r="BW51">
        <v>1.4783593278613201</v>
      </c>
      <c r="BX51">
        <v>1.43572145313335</v>
      </c>
      <c r="BY51">
        <v>1.4576075890087701</v>
      </c>
      <c r="BZ51">
        <v>1.46643497729342</v>
      </c>
      <c r="CA51">
        <v>1.48206982649593</v>
      </c>
      <c r="CB51">
        <v>1.6441274406141999</v>
      </c>
      <c r="CC51">
        <v>1.5420832542916201</v>
      </c>
      <c r="CD51">
        <v>1.52076692266198</v>
      </c>
      <c r="CE51">
        <v>1.4305962230518401</v>
      </c>
      <c r="CF51">
        <v>1.4802209801061299</v>
      </c>
      <c r="CG51">
        <v>1.4820183352304801</v>
      </c>
      <c r="CH51">
        <v>1.4982759845823801</v>
      </c>
      <c r="CI51">
        <v>1.51363126388747</v>
      </c>
      <c r="CJ51">
        <v>1.4517893685869001</v>
      </c>
      <c r="CK51">
        <v>1.44722521646295</v>
      </c>
      <c r="CL51">
        <v>1.37122060192461</v>
      </c>
      <c r="CM51">
        <v>1.4396387037548</v>
      </c>
      <c r="CN51">
        <v>1.44900200854132</v>
      </c>
      <c r="CO51">
        <v>1.45693101124451</v>
      </c>
      <c r="CP51">
        <v>1.53548494329602</v>
      </c>
      <c r="CQ51">
        <v>1.4964810271812701</v>
      </c>
      <c r="CR51">
        <v>1.33031202951218</v>
      </c>
      <c r="CS51">
        <v>1.3442561230113099</v>
      </c>
      <c r="CT51">
        <v>1.4502353568433699</v>
      </c>
      <c r="CU51">
        <v>1.4883040736020701</v>
      </c>
      <c r="CV51">
        <v>1.4484296046124101</v>
      </c>
      <c r="CW51">
        <v>1.4611117136998499</v>
      </c>
      <c r="CX51">
        <v>1.5210816035660399</v>
      </c>
      <c r="CY51">
        <v>1.5027341619908099</v>
      </c>
      <c r="CZ51">
        <v>1.492462178784</v>
      </c>
      <c r="DA51">
        <v>1.56243524150115</v>
      </c>
      <c r="DB51">
        <v>1.43270541617622</v>
      </c>
      <c r="DC51">
        <v>1.4318811662348401</v>
      </c>
      <c r="DD51">
        <v>1.4317390862605801</v>
      </c>
      <c r="DE51">
        <v>1.49091244826086</v>
      </c>
      <c r="DF51">
        <v>1.45983384766348</v>
      </c>
      <c r="DG51">
        <v>1.46878282400037</v>
      </c>
      <c r="DH51">
        <v>1.44661702260911</v>
      </c>
      <c r="DI51">
        <v>1.4978748152094401</v>
      </c>
      <c r="DJ51">
        <v>1.43812846531051</v>
      </c>
      <c r="DK51">
        <v>1.5078732614857899</v>
      </c>
      <c r="DL51">
        <v>1.49002617026881</v>
      </c>
      <c r="DM51">
        <v>1.57521780246598</v>
      </c>
      <c r="DN51">
        <v>1.4683818082823099</v>
      </c>
      <c r="DO51">
        <v>1.4678810596324099</v>
      </c>
      <c r="DP51">
        <v>1.43954743340531</v>
      </c>
      <c r="DQ51">
        <v>1.45950941869379</v>
      </c>
      <c r="DR51">
        <v>1.4262799883259401</v>
      </c>
      <c r="DS51">
        <v>1.4142780746598</v>
      </c>
      <c r="DT51">
        <v>1.50900474651173</v>
      </c>
      <c r="DU51">
        <v>1.48742179543082</v>
      </c>
      <c r="DV51">
        <v>1.6480529267284001</v>
      </c>
      <c r="DW51">
        <v>1.54902967765434</v>
      </c>
      <c r="DX51">
        <v>1.4072870498308301</v>
      </c>
      <c r="DY51">
        <v>1.31701110697048</v>
      </c>
      <c r="DZ51">
        <v>1.4746608100609799</v>
      </c>
      <c r="EA51">
        <v>1.45203455671214</v>
      </c>
      <c r="EB51">
        <v>1.4490527970443301</v>
      </c>
      <c r="EC51">
        <v>1.4795240498508699</v>
      </c>
      <c r="ED51">
        <v>1.48194612268107</v>
      </c>
      <c r="EE51">
        <v>1.4947726666713199</v>
      </c>
      <c r="EF51">
        <v>1.47986944886023</v>
      </c>
      <c r="EG51">
        <v>1.4907282232636301</v>
      </c>
      <c r="EH51">
        <v>1.4926244705504901</v>
      </c>
      <c r="EI51">
        <v>1.5079321296825801</v>
      </c>
      <c r="EJ51">
        <v>1.5497483939815699</v>
      </c>
      <c r="EK51">
        <v>1.4934768473378</v>
      </c>
      <c r="EL51">
        <v>1.44762451207219</v>
      </c>
      <c r="EM51">
        <v>1.4562544847652901</v>
      </c>
      <c r="EN51">
        <v>1.42340366163263</v>
      </c>
      <c r="EO51">
        <v>1.4861505540390101</v>
      </c>
      <c r="EP51">
        <v>1.4782395733890401</v>
      </c>
      <c r="EQ51">
        <v>1.4048544548281201</v>
      </c>
      <c r="ER51">
        <v>1.49389370227902</v>
      </c>
      <c r="ES51">
        <v>1.45144015677798</v>
      </c>
      <c r="ET51">
        <v>1.47662240809493</v>
      </c>
      <c r="EU51">
        <v>1.47846517220777</v>
      </c>
    </row>
    <row r="52" spans="1:151" x14ac:dyDescent="0.45">
      <c r="A52" t="s">
        <v>123</v>
      </c>
      <c r="B52" t="s">
        <v>94</v>
      </c>
      <c r="C52" t="s">
        <v>89</v>
      </c>
      <c r="D52">
        <v>35</v>
      </c>
      <c r="E52">
        <f>COUNTBLANK(H52:EU52)</f>
        <v>0</v>
      </c>
      <c r="F52" s="1" cm="1">
        <f t="array" ref="F52">SUMPRODUCT($H52:$EU52,$H$2:$EU$2)/SUMPRODUCT(--($H52:$EU52&lt;&gt;""),$H$2:$EU$2)</f>
        <v>1.71353955774428</v>
      </c>
      <c r="G52" s="1" cm="1">
        <f t="array" ref="G52">SUMPRODUCT($H52:$EU52,$G$2:$ET$2)/SUMPRODUCT(--($H52:$EU52&lt;&gt;""),$G$2:$ET$2)</f>
        <v>1.6267097015241394</v>
      </c>
      <c r="H52">
        <v>1.7402170326659501</v>
      </c>
      <c r="I52">
        <v>1.5863275710739499</v>
      </c>
      <c r="J52">
        <v>1.95852466540411</v>
      </c>
      <c r="K52">
        <v>1.6307512667917801</v>
      </c>
      <c r="L52">
        <v>1.8317527832625</v>
      </c>
      <c r="M52">
        <v>1.62913064998281</v>
      </c>
      <c r="N52">
        <v>1.8960373333549301</v>
      </c>
      <c r="O52">
        <v>1.66475576334736</v>
      </c>
      <c r="P52">
        <v>1.85379704209955</v>
      </c>
      <c r="Q52">
        <v>1.6259162809885299</v>
      </c>
      <c r="R52">
        <v>1.8479393554738801</v>
      </c>
      <c r="S52">
        <v>1.6262598853660899</v>
      </c>
      <c r="T52">
        <v>1.6648225810787101</v>
      </c>
      <c r="U52">
        <v>1.5834522640768001</v>
      </c>
      <c r="V52">
        <v>1.84989918412455</v>
      </c>
      <c r="W52">
        <v>1.65077204723505</v>
      </c>
      <c r="X52">
        <v>1.7218259341914099</v>
      </c>
      <c r="Y52">
        <v>1.47879146572369</v>
      </c>
      <c r="Z52">
        <v>1.84834499922151</v>
      </c>
      <c r="AA52">
        <v>1.6324730910153999</v>
      </c>
      <c r="AB52">
        <v>1.6932630386276599</v>
      </c>
      <c r="AC52">
        <v>1.6815107169502199</v>
      </c>
      <c r="AD52">
        <v>1.6689717761226901</v>
      </c>
      <c r="AE52">
        <v>1.5559593593702901</v>
      </c>
      <c r="AF52">
        <v>1.6452498350837199</v>
      </c>
      <c r="AG52">
        <v>1.61859887805137</v>
      </c>
      <c r="AH52">
        <v>1.64449762987343</v>
      </c>
      <c r="AI52">
        <v>1.53681488673221</v>
      </c>
      <c r="AJ52">
        <v>1.7034277210527999</v>
      </c>
      <c r="AK52">
        <v>1.6842775362387099</v>
      </c>
      <c r="AL52">
        <v>1.68086453871066</v>
      </c>
      <c r="AM52">
        <v>1.5860623233105799</v>
      </c>
      <c r="AN52">
        <v>1.63489726058008</v>
      </c>
      <c r="AO52">
        <v>1.58104993390628</v>
      </c>
      <c r="AP52">
        <v>1.7545693305116301</v>
      </c>
      <c r="AQ52">
        <v>1.5862300209325799</v>
      </c>
      <c r="AR52">
        <v>1.6193235788573901</v>
      </c>
      <c r="AS52">
        <v>1.5832076769302299</v>
      </c>
      <c r="AT52">
        <v>1.7087008206782499</v>
      </c>
      <c r="AU52">
        <v>1.6595132608491401</v>
      </c>
      <c r="AV52">
        <v>1.7766634432531401</v>
      </c>
      <c r="AW52">
        <v>1.70875994296387</v>
      </c>
      <c r="AX52">
        <v>1.69862499566072</v>
      </c>
      <c r="AY52">
        <v>1.6592270686622199</v>
      </c>
      <c r="AZ52">
        <v>1.6882910436807199</v>
      </c>
      <c r="BA52">
        <v>1.6511820236519199</v>
      </c>
      <c r="BB52">
        <v>1.7327964090096299</v>
      </c>
      <c r="BC52">
        <v>1.6261243458814401</v>
      </c>
      <c r="BD52">
        <v>1.7836667436428499</v>
      </c>
      <c r="BE52">
        <v>1.6973609229790001</v>
      </c>
      <c r="BF52">
        <v>1.8563097309110299</v>
      </c>
      <c r="BG52">
        <v>1.6703616201879401</v>
      </c>
      <c r="BH52">
        <v>1.68602246769692</v>
      </c>
      <c r="BI52">
        <v>1.6354306712020401</v>
      </c>
      <c r="BJ52">
        <v>1.7123216110342401</v>
      </c>
      <c r="BK52">
        <v>1.57822156904038</v>
      </c>
      <c r="BL52">
        <v>1.70681041856136</v>
      </c>
      <c r="BM52">
        <v>1.6604861134312201</v>
      </c>
      <c r="BN52">
        <v>1.7664028099000399</v>
      </c>
      <c r="BO52">
        <v>1.6599948196141801</v>
      </c>
      <c r="BP52">
        <v>1.8001633198620699</v>
      </c>
      <c r="BQ52">
        <v>1.6736623661369201</v>
      </c>
      <c r="BR52">
        <v>1.68837794768895</v>
      </c>
      <c r="BS52">
        <v>1.6638784422392201</v>
      </c>
      <c r="BT52">
        <v>1.7549997236413299</v>
      </c>
      <c r="BU52">
        <v>1.4685200624085699</v>
      </c>
      <c r="BV52">
        <v>1.64860942717111</v>
      </c>
      <c r="BW52">
        <v>1.6835093386464299</v>
      </c>
      <c r="BX52">
        <v>1.66897343238783</v>
      </c>
      <c r="BY52">
        <v>1.61852474008445</v>
      </c>
      <c r="BZ52">
        <v>1.6710054726952499</v>
      </c>
      <c r="CA52">
        <v>1.66093140750732</v>
      </c>
      <c r="CB52">
        <v>1.6699017700479599</v>
      </c>
      <c r="CC52">
        <v>1.6793331390320401</v>
      </c>
      <c r="CD52">
        <v>1.65370780373218</v>
      </c>
      <c r="CE52">
        <v>1.5926976320847599</v>
      </c>
      <c r="CF52">
        <v>1.71234656165217</v>
      </c>
      <c r="CG52">
        <v>1.65201148250737</v>
      </c>
      <c r="CH52">
        <v>1.6828720018897501</v>
      </c>
      <c r="CI52">
        <v>1.6847103627211599</v>
      </c>
      <c r="CJ52">
        <v>1.6537636831639</v>
      </c>
      <c r="CK52">
        <v>1.6105970567646</v>
      </c>
      <c r="CL52">
        <v>1.7004615508454901</v>
      </c>
      <c r="CM52">
        <v>1.6480920201489899</v>
      </c>
      <c r="CN52">
        <v>1.65902040234824</v>
      </c>
      <c r="CO52">
        <v>1.67580412806617</v>
      </c>
      <c r="CP52">
        <v>1.70239212844285</v>
      </c>
      <c r="CQ52">
        <v>1.58812241367143</v>
      </c>
      <c r="CR52">
        <v>1.69627310177871</v>
      </c>
      <c r="CS52">
        <v>1.6109294387216</v>
      </c>
      <c r="CT52">
        <v>1.7039776011419501</v>
      </c>
      <c r="CU52">
        <v>1.65026854612435</v>
      </c>
      <c r="CV52">
        <v>1.67228685735258</v>
      </c>
      <c r="CW52">
        <v>1.67171101731811</v>
      </c>
      <c r="CX52">
        <v>1.66662783290269</v>
      </c>
      <c r="CY52">
        <v>1.66075741128625</v>
      </c>
      <c r="CZ52">
        <v>1.6784698001418601</v>
      </c>
      <c r="DA52">
        <v>1.7123586693720001</v>
      </c>
      <c r="DB52">
        <v>1.6319738408620299</v>
      </c>
      <c r="DC52">
        <v>1.6404470087210301</v>
      </c>
      <c r="DD52">
        <v>1.61174701253825</v>
      </c>
      <c r="DE52">
        <v>1.6525837494595099</v>
      </c>
      <c r="DF52">
        <v>1.63397569964985</v>
      </c>
      <c r="DG52">
        <v>1.6530016671221801</v>
      </c>
      <c r="DH52">
        <v>1.6820162640603999</v>
      </c>
      <c r="DI52">
        <v>1.6810847734910901</v>
      </c>
      <c r="DJ52">
        <v>1.6928079164996599</v>
      </c>
      <c r="DK52">
        <v>1.69022597426761</v>
      </c>
      <c r="DL52">
        <v>1.6396518557833799</v>
      </c>
      <c r="DM52">
        <v>1.7059638862542801</v>
      </c>
      <c r="DN52">
        <v>1.6433154111085</v>
      </c>
      <c r="DO52">
        <v>1.62976235509746</v>
      </c>
      <c r="DP52">
        <v>1.5965510197839901</v>
      </c>
      <c r="DQ52">
        <v>1.60478397746593</v>
      </c>
      <c r="DR52">
        <v>1.6879476392806001</v>
      </c>
      <c r="DS52">
        <v>1.62715575314066</v>
      </c>
      <c r="DT52">
        <v>1.65477348982715</v>
      </c>
      <c r="DU52">
        <v>1.63464680890797</v>
      </c>
      <c r="DV52">
        <v>1.6908176579335701</v>
      </c>
      <c r="DW52">
        <v>1.6657790486366699</v>
      </c>
      <c r="DX52">
        <v>1.60713179264325</v>
      </c>
      <c r="DY52">
        <v>1.5139538169778299</v>
      </c>
      <c r="DZ52">
        <v>1.6594662885973599</v>
      </c>
      <c r="EA52">
        <v>1.6000426421143099</v>
      </c>
      <c r="EB52">
        <v>1.58756481872248</v>
      </c>
      <c r="EC52">
        <v>1.6621742532252599</v>
      </c>
      <c r="ED52">
        <v>1.7045263496959799</v>
      </c>
      <c r="EE52">
        <v>1.6625995249671599</v>
      </c>
      <c r="EF52">
        <v>1.62046751021355</v>
      </c>
      <c r="EG52">
        <v>1.6641493508880401</v>
      </c>
      <c r="EH52">
        <v>1.6524846683807</v>
      </c>
      <c r="EI52">
        <v>1.6990623920866501</v>
      </c>
      <c r="EJ52">
        <v>1.65301003091142</v>
      </c>
      <c r="EK52">
        <v>1.61992811170046</v>
      </c>
      <c r="EL52">
        <v>1.72045105104381</v>
      </c>
      <c r="EM52">
        <v>1.6629344079284401</v>
      </c>
      <c r="EN52">
        <v>1.62868430793969</v>
      </c>
      <c r="EO52">
        <v>1.6915289554128199</v>
      </c>
      <c r="EP52">
        <v>1.69207910054382</v>
      </c>
      <c r="EQ52">
        <v>1.59445024751027</v>
      </c>
      <c r="ER52">
        <v>1.6832544635043301</v>
      </c>
      <c r="ES52">
        <v>1.6347249983072101</v>
      </c>
      <c r="ET52">
        <v>1.7037870710187499</v>
      </c>
      <c r="EU52">
        <v>1.6675250079469699</v>
      </c>
    </row>
    <row r="53" spans="1:151" x14ac:dyDescent="0.45">
      <c r="A53" t="s">
        <v>143</v>
      </c>
      <c r="B53" t="s">
        <v>141</v>
      </c>
      <c r="C53" t="s">
        <v>98</v>
      </c>
      <c r="D53">
        <v>35</v>
      </c>
      <c r="E53">
        <f>COUNTBLANK(H53:EU53)</f>
        <v>0</v>
      </c>
      <c r="F53" s="1" cm="1">
        <f t="array" ref="F53">SUMPRODUCT($H53:$EU53,$H$2:$EU$2)/SUMPRODUCT(--($H53:$EU53&lt;&gt;""),$H$2:$EU$2)</f>
        <v>1.5652653085873556</v>
      </c>
      <c r="G53" s="1" cm="1">
        <f t="array" ref="G53">SUMPRODUCT($H53:$EU53,$G$2:$ET$2)/SUMPRODUCT(--($H53:$EU53&lt;&gt;""),$G$2:$ET$2)</f>
        <v>1.5172800588524733</v>
      </c>
      <c r="H53">
        <v>1.6402937371154001</v>
      </c>
      <c r="I53">
        <v>1.4570116638038</v>
      </c>
      <c r="J53">
        <v>1.5956547530177401</v>
      </c>
      <c r="K53">
        <v>1.4890553863645799</v>
      </c>
      <c r="L53">
        <v>1.56036408082455</v>
      </c>
      <c r="M53">
        <v>1.4798187874892501</v>
      </c>
      <c r="N53">
        <v>1.5969737662364001</v>
      </c>
      <c r="O53">
        <v>1.5148036341490301</v>
      </c>
      <c r="P53">
        <v>1.56111488725721</v>
      </c>
      <c r="Q53">
        <v>1.4826375271671299</v>
      </c>
      <c r="R53">
        <v>1.57612679536805</v>
      </c>
      <c r="S53">
        <v>1.4902754261357001</v>
      </c>
      <c r="T53">
        <v>1.63201962694481</v>
      </c>
      <c r="U53">
        <v>1.5514266982771501</v>
      </c>
      <c r="V53">
        <v>1.69793268639738</v>
      </c>
      <c r="W53">
        <v>1.50918649015928</v>
      </c>
      <c r="X53">
        <v>1.44219652939871</v>
      </c>
      <c r="Y53">
        <v>1.3449417331353</v>
      </c>
      <c r="Z53">
        <v>1.6371593151478501</v>
      </c>
      <c r="AA53">
        <v>1.5628710921389599</v>
      </c>
      <c r="AB53">
        <v>1.63803842600029</v>
      </c>
      <c r="AC53">
        <v>1.56520368278555</v>
      </c>
      <c r="AD53">
        <v>1.3625865450269401</v>
      </c>
      <c r="AE53">
        <v>1.3594531434724699</v>
      </c>
      <c r="AF53">
        <v>1.5433482216893299</v>
      </c>
      <c r="AG53">
        <v>1.5509220566711599</v>
      </c>
      <c r="AH53">
        <v>1.53218397708955</v>
      </c>
      <c r="AI53">
        <v>1.4114240370211399</v>
      </c>
      <c r="AJ53">
        <v>1.52004029867768</v>
      </c>
      <c r="AK53">
        <v>1.53263329515874</v>
      </c>
      <c r="AL53">
        <v>1.62078228152299</v>
      </c>
      <c r="AM53">
        <v>1.5477845366524901</v>
      </c>
      <c r="AN53">
        <v>1.6544845840682501</v>
      </c>
      <c r="AO53">
        <v>1.55812235388864</v>
      </c>
      <c r="AP53">
        <v>1.56009337951055</v>
      </c>
      <c r="AQ53">
        <v>1.3693705169525401</v>
      </c>
      <c r="AR53">
        <v>1.6157194072636301</v>
      </c>
      <c r="AS53">
        <v>1.5584373850862701</v>
      </c>
      <c r="AT53">
        <v>1.54146649487508</v>
      </c>
      <c r="AU53">
        <v>1.50335504343943</v>
      </c>
      <c r="AV53">
        <v>1.4507396256054399</v>
      </c>
      <c r="AW53">
        <v>1.4625047752971101</v>
      </c>
      <c r="AX53">
        <v>1.5285438936551301</v>
      </c>
      <c r="AY53">
        <v>1.52910339738771</v>
      </c>
      <c r="AZ53">
        <v>1.5793512015853699</v>
      </c>
      <c r="BA53">
        <v>1.5613267302043801</v>
      </c>
      <c r="BB53">
        <v>1.6157730587761401</v>
      </c>
      <c r="BC53">
        <v>1.56422137063043</v>
      </c>
      <c r="BD53">
        <v>1.5478625320111801</v>
      </c>
      <c r="BE53">
        <v>1.5130773357965701</v>
      </c>
      <c r="BF53">
        <v>1.56512823340203</v>
      </c>
      <c r="BG53">
        <v>1.54711139056083</v>
      </c>
      <c r="BH53">
        <v>1.5762972083140601</v>
      </c>
      <c r="BI53">
        <v>1.5550810026751101</v>
      </c>
      <c r="BJ53">
        <v>1.6239946195530299</v>
      </c>
      <c r="BK53">
        <v>1.5373743549640599</v>
      </c>
      <c r="BL53">
        <v>1.61048847058972</v>
      </c>
      <c r="BM53">
        <v>1.5769527737681099</v>
      </c>
      <c r="BN53">
        <v>1.55252569526472</v>
      </c>
      <c r="BO53">
        <v>1.5337122240571901</v>
      </c>
      <c r="BP53">
        <v>1.6863090896378501</v>
      </c>
      <c r="BQ53">
        <v>1.6030135711859499</v>
      </c>
      <c r="BR53">
        <v>1.5336230248228899</v>
      </c>
      <c r="BS53">
        <v>1.4988981482185399</v>
      </c>
      <c r="BT53">
        <v>1.4083584586003799</v>
      </c>
      <c r="BU53">
        <v>1.27583735371172</v>
      </c>
      <c r="BV53">
        <v>1.5364838204292099</v>
      </c>
      <c r="BW53">
        <v>1.6063240241422201</v>
      </c>
      <c r="BX53">
        <v>1.6037908007161199</v>
      </c>
      <c r="BY53">
        <v>1.57814075331089</v>
      </c>
      <c r="BZ53">
        <v>1.5548605888537901</v>
      </c>
      <c r="CA53">
        <v>1.5803400450665199</v>
      </c>
      <c r="CB53">
        <v>1.5191577393899001</v>
      </c>
      <c r="CC53">
        <v>1.5810826000036999</v>
      </c>
      <c r="CD53">
        <v>1.5783637791145799</v>
      </c>
      <c r="CE53">
        <v>1.5561767126361701</v>
      </c>
      <c r="CF53">
        <v>1.57231457484259</v>
      </c>
      <c r="CG53">
        <v>1.60709533705343</v>
      </c>
      <c r="CH53">
        <v>1.58665700024774</v>
      </c>
      <c r="CI53">
        <v>1.5708128049963199</v>
      </c>
      <c r="CJ53">
        <v>1.56313588896942</v>
      </c>
      <c r="CK53">
        <v>1.59206115788321</v>
      </c>
      <c r="CL53">
        <v>1.53803803334406</v>
      </c>
      <c r="CM53">
        <v>1.54785270730149</v>
      </c>
      <c r="CN53">
        <v>1.5314218288933701</v>
      </c>
      <c r="CO53">
        <v>1.56585293219536</v>
      </c>
      <c r="CP53">
        <v>1.5538467759647701</v>
      </c>
      <c r="CQ53">
        <v>1.4808619615144001</v>
      </c>
      <c r="CR53">
        <v>1.56766283147208</v>
      </c>
      <c r="CS53">
        <v>1.46657834186145</v>
      </c>
      <c r="CT53">
        <v>1.6791041543841601</v>
      </c>
      <c r="CU53">
        <v>1.6131801191111299</v>
      </c>
      <c r="CV53">
        <v>1.55813213398286</v>
      </c>
      <c r="CW53">
        <v>1.5802367663425101</v>
      </c>
      <c r="CX53">
        <v>1.5924138259071801</v>
      </c>
      <c r="CY53">
        <v>1.61565666603812</v>
      </c>
      <c r="CZ53">
        <v>1.59264889726466</v>
      </c>
      <c r="DA53">
        <v>1.6715221794016</v>
      </c>
      <c r="DB53">
        <v>1.5084288397471</v>
      </c>
      <c r="DC53">
        <v>1.5326750522547501</v>
      </c>
      <c r="DD53">
        <v>1.54298232464537</v>
      </c>
      <c r="DE53">
        <v>1.59420709148104</v>
      </c>
      <c r="DF53">
        <v>1.55513164961114</v>
      </c>
      <c r="DG53">
        <v>1.59126746223927</v>
      </c>
      <c r="DH53">
        <v>1.5908084735116701</v>
      </c>
      <c r="DI53">
        <v>1.6455762483319201</v>
      </c>
      <c r="DJ53">
        <v>1.5570914981789501</v>
      </c>
      <c r="DK53">
        <v>1.62424574366912</v>
      </c>
      <c r="DL53">
        <v>1.6034523424311999</v>
      </c>
      <c r="DM53">
        <v>1.6995569321694901</v>
      </c>
      <c r="DN53">
        <v>1.5529341378022199</v>
      </c>
      <c r="DO53">
        <v>1.5679235569891901</v>
      </c>
      <c r="DP53">
        <v>1.53406397923079</v>
      </c>
      <c r="DQ53">
        <v>1.54600126047197</v>
      </c>
      <c r="DR53">
        <v>1.5115048483620801</v>
      </c>
      <c r="DS53">
        <v>1.52160154793004</v>
      </c>
      <c r="DT53">
        <v>1.5267267030660201</v>
      </c>
      <c r="DU53">
        <v>1.5738980417478301</v>
      </c>
      <c r="DV53">
        <v>1.5697446507405199</v>
      </c>
      <c r="DW53">
        <v>1.59251725355319</v>
      </c>
      <c r="DX53">
        <v>1.47116396544129</v>
      </c>
      <c r="DY53">
        <v>1.4309998157441799</v>
      </c>
      <c r="DZ53">
        <v>1.5303407734360399</v>
      </c>
      <c r="EA53">
        <v>1.54947133579733</v>
      </c>
      <c r="EB53">
        <v>1.50762521110292</v>
      </c>
      <c r="EC53">
        <v>1.59470978617762</v>
      </c>
      <c r="ED53">
        <v>1.5654694431285601</v>
      </c>
      <c r="EE53">
        <v>1.59896671524365</v>
      </c>
      <c r="EF53">
        <v>1.5763295338881</v>
      </c>
      <c r="EG53">
        <v>1.61495894982041</v>
      </c>
      <c r="EH53">
        <v>1.54949348555416</v>
      </c>
      <c r="EI53">
        <v>1.6027275716865601</v>
      </c>
      <c r="EJ53">
        <v>1.4649161404169999</v>
      </c>
      <c r="EK53">
        <v>1.5138127280406699</v>
      </c>
      <c r="EL53">
        <v>1.5989202135071301</v>
      </c>
      <c r="EM53">
        <v>1.57220495199543</v>
      </c>
      <c r="EN53">
        <v>1.54168517000704</v>
      </c>
      <c r="EO53">
        <v>1.61103620994991</v>
      </c>
      <c r="EP53">
        <v>1.56972447804514</v>
      </c>
      <c r="EQ53">
        <v>1.51870703888101</v>
      </c>
      <c r="ER53">
        <v>1.5210119865029901</v>
      </c>
      <c r="ES53">
        <v>1.53587879204258</v>
      </c>
      <c r="ET53">
        <v>1.5627147730719499</v>
      </c>
      <c r="EU53">
        <v>1.5872540365447401</v>
      </c>
    </row>
    <row r="54" spans="1:151" x14ac:dyDescent="0.45">
      <c r="A54" t="s">
        <v>93</v>
      </c>
      <c r="B54" t="s">
        <v>94</v>
      </c>
      <c r="C54" t="s">
        <v>95</v>
      </c>
      <c r="D54">
        <v>35</v>
      </c>
      <c r="E54">
        <f>COUNTBLANK(H54:EU54)</f>
        <v>0</v>
      </c>
      <c r="F54" s="1" cm="1">
        <f t="array" ref="F54">SUMPRODUCT($H54:$EU54,$H$2:$EU$2)/SUMPRODUCT(--($H54:$EU54&lt;&gt;""),$H$2:$EU$2)</f>
        <v>1.300565692773916</v>
      </c>
      <c r="G54" s="1" cm="1">
        <f t="array" ref="G54">SUMPRODUCT($H54:$EU54,$G$2:$ET$2)/SUMPRODUCT(--($H54:$EU54&lt;&gt;""),$G$2:$ET$2)</f>
        <v>1.321616693252307</v>
      </c>
      <c r="H54">
        <v>1.32063529412684</v>
      </c>
      <c r="I54">
        <v>1.2905669155239099</v>
      </c>
      <c r="J54">
        <v>1.3439156624464299</v>
      </c>
      <c r="K54">
        <v>1.3109932571554701</v>
      </c>
      <c r="L54">
        <v>1.3241146349844399</v>
      </c>
      <c r="M54">
        <v>1.3057106510866801</v>
      </c>
      <c r="N54">
        <v>1.3529996419075601</v>
      </c>
      <c r="O54">
        <v>1.3399541374102</v>
      </c>
      <c r="P54">
        <v>1.31895567061317</v>
      </c>
      <c r="Q54">
        <v>1.30999066015085</v>
      </c>
      <c r="R54">
        <v>1.31992281972904</v>
      </c>
      <c r="S54">
        <v>1.3175222722425</v>
      </c>
      <c r="T54">
        <v>1.2644458034372901</v>
      </c>
      <c r="U54">
        <v>1.2942422123127</v>
      </c>
      <c r="V54">
        <v>1.30752500707056</v>
      </c>
      <c r="W54">
        <v>1.3014814706576101</v>
      </c>
      <c r="X54">
        <v>1.2076764745366599</v>
      </c>
      <c r="Y54">
        <v>1.1978779717850201</v>
      </c>
      <c r="Z54">
        <v>1.2907464964509301</v>
      </c>
      <c r="AA54">
        <v>1.32823452022621</v>
      </c>
      <c r="AB54">
        <v>1.35640246649923</v>
      </c>
      <c r="AC54">
        <v>1.3610413846654099</v>
      </c>
      <c r="AD54">
        <v>1.2314834379994299</v>
      </c>
      <c r="AE54">
        <v>1.2506107693875601</v>
      </c>
      <c r="AF54">
        <v>1.31440457691958</v>
      </c>
      <c r="AG54">
        <v>1.3550220217800399</v>
      </c>
      <c r="AH54">
        <v>1.2701979429508099</v>
      </c>
      <c r="AI54">
        <v>1.2377424177037599</v>
      </c>
      <c r="AJ54">
        <v>1.3104333109289701</v>
      </c>
      <c r="AK54">
        <v>1.3636850655616699</v>
      </c>
      <c r="AL54">
        <v>1.29285436679869</v>
      </c>
      <c r="AM54">
        <v>1.3019902878020899</v>
      </c>
      <c r="AN54">
        <v>1.34169856079676</v>
      </c>
      <c r="AO54">
        <v>1.3359604747728</v>
      </c>
      <c r="AP54">
        <v>1.3293164430158899</v>
      </c>
      <c r="AQ54">
        <v>1.2502389961196201</v>
      </c>
      <c r="AR54">
        <v>1.34364202956166</v>
      </c>
      <c r="AS54">
        <v>1.3404566919341401</v>
      </c>
      <c r="AT54">
        <v>1.3409796239148299</v>
      </c>
      <c r="AU54">
        <v>1.3589332171213799</v>
      </c>
      <c r="AV54">
        <v>1.33113589432834</v>
      </c>
      <c r="AW54">
        <v>1.36301801592563</v>
      </c>
      <c r="AX54">
        <v>1.3026938605152001</v>
      </c>
      <c r="AY54">
        <v>1.3556764541809101</v>
      </c>
      <c r="AZ54">
        <v>1.27279816019442</v>
      </c>
      <c r="BA54">
        <v>1.3078856519537201</v>
      </c>
      <c r="BB54">
        <v>1.28718168698741</v>
      </c>
      <c r="BC54">
        <v>1.30186745478439</v>
      </c>
      <c r="BD54">
        <v>1.2777973090502099</v>
      </c>
      <c r="BE54">
        <v>1.29389902408742</v>
      </c>
      <c r="BF54">
        <v>1.25929846129302</v>
      </c>
      <c r="BG54">
        <v>1.3360727486864601</v>
      </c>
      <c r="BH54">
        <v>1.2885585744565899</v>
      </c>
      <c r="BI54">
        <v>1.3158464624975299</v>
      </c>
      <c r="BJ54">
        <v>1.24230293395893</v>
      </c>
      <c r="BK54">
        <v>1.2781356439263201</v>
      </c>
      <c r="BL54">
        <v>1.30474645888105</v>
      </c>
      <c r="BM54">
        <v>1.3387273747447499</v>
      </c>
      <c r="BN54">
        <v>1.32189234717402</v>
      </c>
      <c r="BO54">
        <v>1.36563464318714</v>
      </c>
      <c r="BP54">
        <v>1.3267319682735299</v>
      </c>
      <c r="BQ54">
        <v>1.34388266695381</v>
      </c>
      <c r="BR54">
        <v>1.3062358261754199</v>
      </c>
      <c r="BS54">
        <v>1.3373729669352801</v>
      </c>
      <c r="BT54">
        <v>1.22359251201526</v>
      </c>
      <c r="BU54">
        <v>1.1916814772784301</v>
      </c>
      <c r="BV54">
        <v>1.35582333134324</v>
      </c>
      <c r="BW54">
        <v>1.4382734861192601</v>
      </c>
      <c r="BX54">
        <v>1.29491181372246</v>
      </c>
      <c r="BY54">
        <v>1.3510615527240999</v>
      </c>
      <c r="BZ54">
        <v>1.3285590457466401</v>
      </c>
      <c r="CA54">
        <v>1.3806024604653699</v>
      </c>
      <c r="CB54">
        <v>1.3343050369915199</v>
      </c>
      <c r="CC54">
        <v>1.4042187175247001</v>
      </c>
      <c r="CD54">
        <v>1.28311830695424</v>
      </c>
      <c r="CE54">
        <v>1.29917966538678</v>
      </c>
      <c r="CF54">
        <v>1.30489063831256</v>
      </c>
      <c r="CG54">
        <v>1.35036787173067</v>
      </c>
      <c r="CH54">
        <v>1.2987553365354101</v>
      </c>
      <c r="CI54">
        <v>1.3531018642104999</v>
      </c>
      <c r="CJ54">
        <v>1.28895933098337</v>
      </c>
      <c r="CK54">
        <v>1.3485387847099599</v>
      </c>
      <c r="CL54">
        <v>1.3140236411805299</v>
      </c>
      <c r="CM54">
        <v>1.3690255795544499</v>
      </c>
      <c r="CN54">
        <v>1.3157343026730699</v>
      </c>
      <c r="CO54">
        <v>1.3991081439749899</v>
      </c>
      <c r="CP54">
        <v>1.2820605630039299</v>
      </c>
      <c r="CQ54">
        <v>1.29365540251776</v>
      </c>
      <c r="CR54">
        <v>1.2781328112522701</v>
      </c>
      <c r="CS54">
        <v>1.29597226469472</v>
      </c>
      <c r="CT54">
        <v>1.3115296402869601</v>
      </c>
      <c r="CU54">
        <v>1.38695253610098</v>
      </c>
      <c r="CV54">
        <v>1.3230182695084001</v>
      </c>
      <c r="CW54">
        <v>1.37615654809948</v>
      </c>
      <c r="CX54">
        <v>1.32657394808234</v>
      </c>
      <c r="CY54">
        <v>1.39547313148609</v>
      </c>
      <c r="CZ54">
        <v>1.3240733275283101</v>
      </c>
      <c r="DA54">
        <v>1.41052152959914</v>
      </c>
      <c r="DB54">
        <v>1.3076389896295699</v>
      </c>
      <c r="DC54">
        <v>1.35289524771619</v>
      </c>
      <c r="DD54">
        <v>1.3261958789266599</v>
      </c>
      <c r="DE54">
        <v>1.39548141029044</v>
      </c>
      <c r="DF54">
        <v>1.3282296164292899</v>
      </c>
      <c r="DG54">
        <v>1.3904604218710499</v>
      </c>
      <c r="DH54">
        <v>1.31547927264245</v>
      </c>
      <c r="DI54">
        <v>1.3728655538782699</v>
      </c>
      <c r="DJ54">
        <v>1.3128693879787601</v>
      </c>
      <c r="DK54">
        <v>1.40708935200255</v>
      </c>
      <c r="DL54">
        <v>1.3605402163906399</v>
      </c>
      <c r="DM54">
        <v>1.45000735151198</v>
      </c>
      <c r="DN54">
        <v>1.3131948357401899</v>
      </c>
      <c r="DO54">
        <v>1.36993691872796</v>
      </c>
      <c r="DP54">
        <v>1.3224361904866899</v>
      </c>
      <c r="DQ54">
        <v>1.3665311099423301</v>
      </c>
      <c r="DR54">
        <v>1.31858631566183</v>
      </c>
      <c r="DS54">
        <v>1.3529005163607699</v>
      </c>
      <c r="DT54">
        <v>1.31764896866157</v>
      </c>
      <c r="DU54">
        <v>1.3801231329846799</v>
      </c>
      <c r="DV54">
        <v>1.2901916503481501</v>
      </c>
      <c r="DW54">
        <v>1.36592652783151</v>
      </c>
      <c r="DX54">
        <v>1.2426967062672201</v>
      </c>
      <c r="DY54">
        <v>1.2498733382593801</v>
      </c>
      <c r="DZ54">
        <v>1.3004459417626699</v>
      </c>
      <c r="EA54">
        <v>1.3286476580173401</v>
      </c>
      <c r="EB54">
        <v>1.3372762120100301</v>
      </c>
      <c r="EC54">
        <v>1.4134192851773399</v>
      </c>
      <c r="ED54">
        <v>1.2913452566767301</v>
      </c>
      <c r="EE54">
        <v>1.3422842086709701</v>
      </c>
      <c r="EF54">
        <v>1.3379735051416599</v>
      </c>
      <c r="EG54">
        <v>1.4095712635994</v>
      </c>
      <c r="EH54">
        <v>1.35342435119432</v>
      </c>
      <c r="EI54">
        <v>1.4246102275128101</v>
      </c>
      <c r="EJ54">
        <v>1.27212233191269</v>
      </c>
      <c r="EK54">
        <v>1.3322718956925801</v>
      </c>
      <c r="EL54">
        <v>1.30293722735043</v>
      </c>
      <c r="EM54">
        <v>1.3497279029701701</v>
      </c>
      <c r="EN54">
        <v>1.34296934448548</v>
      </c>
      <c r="EO54">
        <v>1.4194784773431</v>
      </c>
      <c r="EP54">
        <v>1.28776475893255</v>
      </c>
      <c r="EQ54">
        <v>1.29505111454538</v>
      </c>
      <c r="ER54">
        <v>1.3077234283274599</v>
      </c>
      <c r="ES54">
        <v>1.3505427847297</v>
      </c>
      <c r="ET54">
        <v>1.32883246311845</v>
      </c>
      <c r="EU54">
        <v>1.38355602295631</v>
      </c>
    </row>
    <row r="55" spans="1:151" x14ac:dyDescent="0.45">
      <c r="A55" t="s">
        <v>153</v>
      </c>
      <c r="B55" t="s">
        <v>94</v>
      </c>
      <c r="C55" t="s">
        <v>98</v>
      </c>
      <c r="D55">
        <v>35</v>
      </c>
      <c r="E55">
        <f>COUNTBLANK(H55:EU55)</f>
        <v>0</v>
      </c>
      <c r="F55" s="1" cm="1">
        <f t="array" ref="F55">SUMPRODUCT($H55:$EU55,$H$2:$EU$2)/SUMPRODUCT(--($H55:$EU55&lt;&gt;""),$H$2:$EU$2)</f>
        <v>1.400252503107049</v>
      </c>
      <c r="G55" s="1" cm="1">
        <f t="array" ref="G55">SUMPRODUCT($H55:$EU55,$G$2:$ET$2)/SUMPRODUCT(--($H55:$EU55&lt;&gt;""),$G$2:$ET$2)</f>
        <v>1.3624800224438534</v>
      </c>
      <c r="H55">
        <v>1.4303223149682101</v>
      </c>
      <c r="I55">
        <v>1.32321616980194</v>
      </c>
      <c r="J55">
        <v>1.47952084616535</v>
      </c>
      <c r="K55">
        <v>1.3814225901791399</v>
      </c>
      <c r="L55">
        <v>1.45161387384917</v>
      </c>
      <c r="M55">
        <v>1.3663899576434799</v>
      </c>
      <c r="N55">
        <v>1.48718801327322</v>
      </c>
      <c r="O55">
        <v>1.40324785152501</v>
      </c>
      <c r="P55">
        <v>1.44755094574307</v>
      </c>
      <c r="Q55">
        <v>1.3726053022425799</v>
      </c>
      <c r="R55">
        <v>1.46331853096232</v>
      </c>
      <c r="S55">
        <v>1.3660612218011601</v>
      </c>
      <c r="T55">
        <v>1.38225021851007</v>
      </c>
      <c r="U55">
        <v>1.3467019510981799</v>
      </c>
      <c r="V55">
        <v>1.4405076320091601</v>
      </c>
      <c r="W55">
        <v>1.3778201237615699</v>
      </c>
      <c r="X55">
        <v>1.29961082969692</v>
      </c>
      <c r="Y55">
        <v>1.23728675668953</v>
      </c>
      <c r="Z55">
        <v>1.4107327716852001</v>
      </c>
      <c r="AA55">
        <v>1.36072175331441</v>
      </c>
      <c r="AB55">
        <v>1.4519166212814101</v>
      </c>
      <c r="AC55">
        <v>1.3967486489868901</v>
      </c>
      <c r="AD55">
        <v>1.3414413765347499</v>
      </c>
      <c r="AE55">
        <v>1.32770436403075</v>
      </c>
      <c r="AF55">
        <v>1.3984230399326201</v>
      </c>
      <c r="AG55">
        <v>1.40625721062808</v>
      </c>
      <c r="AH55">
        <v>1.36006454957796</v>
      </c>
      <c r="AI55">
        <v>1.26758608917969</v>
      </c>
      <c r="AJ55">
        <v>1.35398462314931</v>
      </c>
      <c r="AK55">
        <v>1.3774100768667501</v>
      </c>
      <c r="AL55">
        <v>1.4050223868101701</v>
      </c>
      <c r="AM55">
        <v>1.3581018173889099</v>
      </c>
      <c r="AN55">
        <v>1.3993990095247899</v>
      </c>
      <c r="AO55">
        <v>1.3560360462405401</v>
      </c>
      <c r="AP55">
        <v>1.4166119681743601</v>
      </c>
      <c r="AQ55">
        <v>1.2728490003963699</v>
      </c>
      <c r="AR55">
        <v>1.4188983850269199</v>
      </c>
      <c r="AS55">
        <v>1.39395388658535</v>
      </c>
      <c r="AT55">
        <v>1.38943774230274</v>
      </c>
      <c r="AU55">
        <v>1.3765083937871601</v>
      </c>
      <c r="AV55">
        <v>1.44750027800182</v>
      </c>
      <c r="AW55">
        <v>1.38804611874267</v>
      </c>
      <c r="AX55">
        <v>1.42649071153568</v>
      </c>
      <c r="AY55">
        <v>1.3998166203407301</v>
      </c>
      <c r="AZ55">
        <v>1.4085407186905401</v>
      </c>
      <c r="BA55">
        <v>1.3557089015081101</v>
      </c>
      <c r="BB55">
        <v>1.4366872479995001</v>
      </c>
      <c r="BC55">
        <v>1.35889310941761</v>
      </c>
      <c r="BD55">
        <v>1.3689669910006701</v>
      </c>
      <c r="BE55">
        <v>1.3490542842994899</v>
      </c>
      <c r="BF55">
        <v>1.35463506590855</v>
      </c>
      <c r="BG55">
        <v>1.3613402950723099</v>
      </c>
      <c r="BH55">
        <v>1.3500996208987901</v>
      </c>
      <c r="BI55">
        <v>1.3426429685069601</v>
      </c>
      <c r="BJ55">
        <v>1.50056157031354</v>
      </c>
      <c r="BK55">
        <v>1.35002328658654</v>
      </c>
      <c r="BL55">
        <v>1.4384133906675201</v>
      </c>
      <c r="BM55">
        <v>1.4237065703449301</v>
      </c>
      <c r="BN55">
        <v>1.36705414237978</v>
      </c>
      <c r="BO55">
        <v>1.3682306410635501</v>
      </c>
      <c r="BP55">
        <v>1.4960886748939699</v>
      </c>
      <c r="BQ55">
        <v>1.41082111688331</v>
      </c>
      <c r="BR55">
        <v>1.3517633084479901</v>
      </c>
      <c r="BS55">
        <v>1.32536241099995</v>
      </c>
      <c r="BT55">
        <v>1.3633824093120199</v>
      </c>
      <c r="BU55">
        <v>1.25795564253166</v>
      </c>
      <c r="BV55">
        <v>1.40008950775101</v>
      </c>
      <c r="BW55">
        <v>1.4720412373988101</v>
      </c>
      <c r="BX55">
        <v>1.3600780484708901</v>
      </c>
      <c r="BY55">
        <v>1.3741840431330099</v>
      </c>
      <c r="BZ55">
        <v>1.4293359183327301</v>
      </c>
      <c r="CA55">
        <v>1.43333133395031</v>
      </c>
      <c r="CB55">
        <v>1.43272843581017</v>
      </c>
      <c r="CC55">
        <v>1.4598245135927399</v>
      </c>
      <c r="CD55">
        <v>1.3851323461095999</v>
      </c>
      <c r="CE55">
        <v>1.3583922214166699</v>
      </c>
      <c r="CF55">
        <v>1.3852865917653401</v>
      </c>
      <c r="CG55">
        <v>1.4027801345417701</v>
      </c>
      <c r="CH55">
        <v>1.38671123461935</v>
      </c>
      <c r="CI55">
        <v>1.3998091042302401</v>
      </c>
      <c r="CJ55">
        <v>1.34651031567557</v>
      </c>
      <c r="CK55">
        <v>1.3824760512366201</v>
      </c>
      <c r="CL55">
        <v>1.3743087945315999</v>
      </c>
      <c r="CM55">
        <v>1.39517072788737</v>
      </c>
      <c r="CN55">
        <v>1.37393697737283</v>
      </c>
      <c r="CO55">
        <v>1.41145884805789</v>
      </c>
      <c r="CP55">
        <v>1.38595229618799</v>
      </c>
      <c r="CQ55">
        <v>1.35263784700114</v>
      </c>
      <c r="CR55">
        <v>1.3970600968253399</v>
      </c>
      <c r="CS55">
        <v>1.3272478385883699</v>
      </c>
      <c r="CT55">
        <v>1.4111442947303201</v>
      </c>
      <c r="CU55">
        <v>1.4084405573013601</v>
      </c>
      <c r="CV55">
        <v>1.3906488745091801</v>
      </c>
      <c r="CW55">
        <v>1.41210329324692</v>
      </c>
      <c r="CX55">
        <v>1.36592209804251</v>
      </c>
      <c r="CY55">
        <v>1.4047492368298999</v>
      </c>
      <c r="CZ55">
        <v>1.42192463361437</v>
      </c>
      <c r="DA55">
        <v>1.4658616237064599</v>
      </c>
      <c r="DB55">
        <v>1.35669220940552</v>
      </c>
      <c r="DC55">
        <v>1.3813757215607201</v>
      </c>
      <c r="DD55">
        <v>1.37892182853865</v>
      </c>
      <c r="DE55">
        <v>1.4295639966415701</v>
      </c>
      <c r="DF55">
        <v>1.3669678045776199</v>
      </c>
      <c r="DG55">
        <v>1.3753537017405699</v>
      </c>
      <c r="DH55">
        <v>1.3867892385159</v>
      </c>
      <c r="DI55">
        <v>1.4228893260126401</v>
      </c>
      <c r="DJ55">
        <v>1.36056324574064</v>
      </c>
      <c r="DK55">
        <v>1.4059705499477499</v>
      </c>
      <c r="DL55">
        <v>1.40966328404293</v>
      </c>
      <c r="DM55">
        <v>1.4804385733834</v>
      </c>
      <c r="DN55">
        <v>1.37360320605757</v>
      </c>
      <c r="DO55">
        <v>1.4078679068191999</v>
      </c>
      <c r="DP55">
        <v>1.37437631957226</v>
      </c>
      <c r="DQ55">
        <v>1.40077122433743</v>
      </c>
      <c r="DR55">
        <v>1.3437001983841299</v>
      </c>
      <c r="DS55">
        <v>1.3610402660348899</v>
      </c>
      <c r="DT55">
        <v>1.3729949632171199</v>
      </c>
      <c r="DU55">
        <v>1.4150652543308599</v>
      </c>
      <c r="DV55">
        <v>1.3762595101391499</v>
      </c>
      <c r="DW55">
        <v>1.40779183258706</v>
      </c>
      <c r="DX55">
        <v>1.2676410093902599</v>
      </c>
      <c r="DY55">
        <v>1.2652410265723999</v>
      </c>
      <c r="DZ55">
        <v>1.3457002246768499</v>
      </c>
      <c r="EA55">
        <v>1.34975161307506</v>
      </c>
      <c r="EB55">
        <v>1.3754418961866</v>
      </c>
      <c r="EC55">
        <v>1.43917390062935</v>
      </c>
      <c r="ED55">
        <v>1.3909916320759299</v>
      </c>
      <c r="EE55">
        <v>1.4017051386293</v>
      </c>
      <c r="EF55">
        <v>1.4075253573175299</v>
      </c>
      <c r="EG55">
        <v>1.4575954473614099</v>
      </c>
      <c r="EH55">
        <v>1.4048187088817701</v>
      </c>
      <c r="EI55">
        <v>1.44223848146282</v>
      </c>
      <c r="EJ55">
        <v>1.3632808830934899</v>
      </c>
      <c r="EK55">
        <v>1.40194485634762</v>
      </c>
      <c r="EL55">
        <v>1.4486193683647599</v>
      </c>
      <c r="EM55">
        <v>1.4120655839260701</v>
      </c>
      <c r="EN55">
        <v>1.3750664653303399</v>
      </c>
      <c r="EO55">
        <v>1.43702120460959</v>
      </c>
      <c r="EP55">
        <v>1.34983675309905</v>
      </c>
      <c r="EQ55">
        <v>1.3406937137100201</v>
      </c>
      <c r="ER55">
        <v>1.3609583952925099</v>
      </c>
      <c r="ES55">
        <v>1.37991505388413</v>
      </c>
      <c r="ET55">
        <v>1.35039955682444</v>
      </c>
      <c r="EU55">
        <v>1.40921921027646</v>
      </c>
    </row>
    <row r="56" spans="1:151" x14ac:dyDescent="0.45">
      <c r="A56" t="s">
        <v>110</v>
      </c>
      <c r="B56" t="s">
        <v>111</v>
      </c>
      <c r="C56" t="s">
        <v>112</v>
      </c>
      <c r="D56">
        <v>35</v>
      </c>
      <c r="E56">
        <f>COUNTBLANK(H56:EU56)</f>
        <v>0</v>
      </c>
      <c r="F56" s="1" cm="1">
        <f t="array" ref="F56">SUMPRODUCT($H56:$EU56,$H$2:$EU$2)/SUMPRODUCT(--($H56:$EU56&lt;&gt;""),$H$2:$EU$2)</f>
        <v>1.6849006822686694</v>
      </c>
      <c r="G56" s="1" cm="1">
        <f t="array" ref="G56">SUMPRODUCT($H56:$EU56,$G$2:$ET$2)/SUMPRODUCT(--($H56:$EU56&lt;&gt;""),$G$2:$ET$2)</f>
        <v>1.6014534775098008</v>
      </c>
      <c r="H56">
        <v>1.8554049336598799</v>
      </c>
      <c r="I56">
        <v>1.6146926869882099</v>
      </c>
      <c r="J56">
        <v>2.1624690448299799</v>
      </c>
      <c r="K56">
        <v>1.7464544367902699</v>
      </c>
      <c r="L56">
        <v>1.95479479614927</v>
      </c>
      <c r="M56">
        <v>1.7196225570228301</v>
      </c>
      <c r="N56">
        <v>1.8539155785590999</v>
      </c>
      <c r="O56">
        <v>1.5879501917949199</v>
      </c>
      <c r="P56">
        <v>1.96673373339242</v>
      </c>
      <c r="Q56">
        <v>1.72431299208135</v>
      </c>
      <c r="R56">
        <v>1.81385064301479</v>
      </c>
      <c r="S56">
        <v>1.5535326556881299</v>
      </c>
      <c r="T56">
        <v>1.52284358191742</v>
      </c>
      <c r="U56">
        <v>1.5265706985248</v>
      </c>
      <c r="V56">
        <v>1.68981618895511</v>
      </c>
      <c r="W56">
        <v>1.6423129806130701</v>
      </c>
      <c r="X56">
        <v>1.6569116362220699</v>
      </c>
      <c r="Y56">
        <v>1.47947025474668</v>
      </c>
      <c r="Z56">
        <v>1.9094670622705101</v>
      </c>
      <c r="AA56">
        <v>1.6307261362588099</v>
      </c>
      <c r="AB56">
        <v>1.54547354429735</v>
      </c>
      <c r="AC56">
        <v>1.5252751867402301</v>
      </c>
      <c r="AD56">
        <v>1.6793439359234901</v>
      </c>
      <c r="AE56">
        <v>1.58936843009554</v>
      </c>
      <c r="AF56">
        <v>1.5039044543620199</v>
      </c>
      <c r="AG56">
        <v>1.4983620412560701</v>
      </c>
      <c r="AH56">
        <v>1.40465461019828</v>
      </c>
      <c r="AI56">
        <v>1.3885435575456999</v>
      </c>
      <c r="AJ56">
        <v>1.5483177236886201</v>
      </c>
      <c r="AK56">
        <v>1.52380293783271</v>
      </c>
      <c r="AL56">
        <v>1.76362677923053</v>
      </c>
      <c r="AM56">
        <v>1.6589395513949701</v>
      </c>
      <c r="AN56">
        <v>1.6276604349597801</v>
      </c>
      <c r="AO56">
        <v>1.5244491787630801</v>
      </c>
      <c r="AP56">
        <v>1.8605803027422201</v>
      </c>
      <c r="AQ56">
        <v>1.5983938945157701</v>
      </c>
      <c r="AR56">
        <v>1.7234521149195401</v>
      </c>
      <c r="AS56">
        <v>1.6687567978970801</v>
      </c>
      <c r="AT56">
        <v>1.580877175061</v>
      </c>
      <c r="AU56">
        <v>1.50275077973496</v>
      </c>
      <c r="AV56">
        <v>1.97345652684934</v>
      </c>
      <c r="AW56">
        <v>1.7928599560545899</v>
      </c>
      <c r="AX56">
        <v>1.6675780887342799</v>
      </c>
      <c r="AY56">
        <v>1.6794716098578499</v>
      </c>
      <c r="AZ56">
        <v>1.5480390826167201</v>
      </c>
      <c r="BA56">
        <v>1.5148393618378799</v>
      </c>
      <c r="BB56">
        <v>1.47036936183384</v>
      </c>
      <c r="BC56">
        <v>1.45227022227733</v>
      </c>
      <c r="BD56">
        <v>1.5749071211402199</v>
      </c>
      <c r="BE56">
        <v>1.5409651205941099</v>
      </c>
      <c r="BF56">
        <v>1.93280963882557</v>
      </c>
      <c r="BG56">
        <v>1.7300191561217999</v>
      </c>
      <c r="BH56">
        <v>1.6079562669420999</v>
      </c>
      <c r="BI56">
        <v>1.49510521952536</v>
      </c>
      <c r="BJ56">
        <v>1.6227550837348399</v>
      </c>
      <c r="BK56">
        <v>1.60606402339377</v>
      </c>
      <c r="BL56">
        <v>1.6687002495946901</v>
      </c>
      <c r="BM56">
        <v>1.6804482747646501</v>
      </c>
      <c r="BN56">
        <v>1.81444078469985</v>
      </c>
      <c r="BO56">
        <v>1.7300262142218099</v>
      </c>
      <c r="BP56">
        <v>1.62840495865414</v>
      </c>
      <c r="BQ56">
        <v>1.6360853838737901</v>
      </c>
      <c r="BR56">
        <v>1.86402563228822</v>
      </c>
      <c r="BS56">
        <v>1.73702254817458</v>
      </c>
      <c r="BT56">
        <v>1.8919765060074201</v>
      </c>
      <c r="BU56">
        <v>1.4930478079610801</v>
      </c>
      <c r="BV56">
        <v>1.6337519296031</v>
      </c>
      <c r="BW56">
        <v>1.69837474925684</v>
      </c>
      <c r="BX56">
        <v>1.68316304693904</v>
      </c>
      <c r="BY56">
        <v>1.6477103795971699</v>
      </c>
      <c r="BZ56">
        <v>1.71919348293861</v>
      </c>
      <c r="CA56">
        <v>1.7180826119707899</v>
      </c>
      <c r="CB56">
        <v>1.80818814307253</v>
      </c>
      <c r="CC56">
        <v>1.7447407517251401</v>
      </c>
      <c r="CD56">
        <v>1.72204628863201</v>
      </c>
      <c r="CE56">
        <v>1.63889976637249</v>
      </c>
      <c r="CF56">
        <v>1.65322377154942</v>
      </c>
      <c r="CG56">
        <v>1.66463010657938</v>
      </c>
      <c r="CH56">
        <v>1.7557573895291501</v>
      </c>
      <c r="CI56">
        <v>1.79337453404339</v>
      </c>
      <c r="CJ56">
        <v>1.52968183094723</v>
      </c>
      <c r="CK56">
        <v>1.5328703101413901</v>
      </c>
      <c r="CL56">
        <v>1.6002145206706999</v>
      </c>
      <c r="CM56">
        <v>1.6448541071868199</v>
      </c>
      <c r="CN56">
        <v>1.66456491547355</v>
      </c>
      <c r="CO56">
        <v>1.68525236049031</v>
      </c>
      <c r="CP56">
        <v>1.57965297308354</v>
      </c>
      <c r="CQ56">
        <v>1.55454975780983</v>
      </c>
      <c r="CR56">
        <v>1.47382608223115</v>
      </c>
      <c r="CS56">
        <v>1.4415381104551901</v>
      </c>
      <c r="CT56">
        <v>1.4982512781864701</v>
      </c>
      <c r="CU56">
        <v>1.5197154859928099</v>
      </c>
      <c r="CV56">
        <v>1.71203534567545</v>
      </c>
      <c r="CW56">
        <v>1.6819305390802</v>
      </c>
      <c r="CX56">
        <v>1.74047714906491</v>
      </c>
      <c r="CY56">
        <v>1.71109989926324</v>
      </c>
      <c r="CZ56">
        <v>1.6781610900011601</v>
      </c>
      <c r="DA56">
        <v>1.7224120464722801</v>
      </c>
      <c r="DB56">
        <v>1.68429851188468</v>
      </c>
      <c r="DC56">
        <v>1.64871305222443</v>
      </c>
      <c r="DD56">
        <v>1.6215078291099401</v>
      </c>
      <c r="DE56">
        <v>1.6900562512986601</v>
      </c>
      <c r="DF56">
        <v>1.6452754435038499</v>
      </c>
      <c r="DG56">
        <v>1.6761321586617</v>
      </c>
      <c r="DH56">
        <v>1.64338480141629</v>
      </c>
      <c r="DI56">
        <v>1.6867768374688701</v>
      </c>
      <c r="DJ56">
        <v>1.68275161068609</v>
      </c>
      <c r="DK56">
        <v>1.72904000490622</v>
      </c>
      <c r="DL56">
        <v>1.6389105783245099</v>
      </c>
      <c r="DM56">
        <v>1.7051809780741101</v>
      </c>
      <c r="DN56">
        <v>1.53827551740729</v>
      </c>
      <c r="DO56">
        <v>1.5389840045330501</v>
      </c>
      <c r="DP56">
        <v>1.62870378457461</v>
      </c>
      <c r="DQ56">
        <v>1.6591547417361101</v>
      </c>
      <c r="DR56">
        <v>1.6711736722739201</v>
      </c>
      <c r="DS56">
        <v>1.63904831755766</v>
      </c>
      <c r="DT56">
        <v>1.71329104532565</v>
      </c>
      <c r="DU56">
        <v>1.6832345272682401</v>
      </c>
      <c r="DV56">
        <v>1.8140933236244099</v>
      </c>
      <c r="DW56">
        <v>1.7617758733717901</v>
      </c>
      <c r="DX56">
        <v>1.70711389458382</v>
      </c>
      <c r="DY56">
        <v>1.51380535728483</v>
      </c>
      <c r="DZ56">
        <v>1.6982885685595399</v>
      </c>
      <c r="EA56">
        <v>1.64502225736547</v>
      </c>
      <c r="EB56">
        <v>1.6482631994972401</v>
      </c>
      <c r="EC56">
        <v>1.72416151017793</v>
      </c>
      <c r="ED56">
        <v>1.6992718792639201</v>
      </c>
      <c r="EE56">
        <v>1.6712059515098301</v>
      </c>
      <c r="EF56">
        <v>1.58823231228632</v>
      </c>
      <c r="EG56">
        <v>1.5697833101187699</v>
      </c>
      <c r="EH56">
        <v>1.7549014167122601</v>
      </c>
      <c r="EI56">
        <v>1.72388429236267</v>
      </c>
      <c r="EJ56">
        <v>1.71163356661832</v>
      </c>
      <c r="EK56">
        <v>1.6869695715486399</v>
      </c>
      <c r="EL56">
        <v>1.67996204423733</v>
      </c>
      <c r="EM56">
        <v>1.6743343867067499</v>
      </c>
      <c r="EN56">
        <v>1.6597982600097501</v>
      </c>
      <c r="EO56">
        <v>1.74367110850874</v>
      </c>
      <c r="EP56">
        <v>1.66069670324025</v>
      </c>
      <c r="EQ56">
        <v>1.5786014563792501</v>
      </c>
      <c r="ER56">
        <v>1.70240686011806</v>
      </c>
      <c r="ES56">
        <v>1.6901934936203</v>
      </c>
      <c r="ET56">
        <v>1.70861377981902</v>
      </c>
      <c r="EU56">
        <v>1.6965569627791599</v>
      </c>
    </row>
    <row r="57" spans="1:151" x14ac:dyDescent="0.45">
      <c r="A57" t="s">
        <v>139</v>
      </c>
      <c r="B57" t="s">
        <v>94</v>
      </c>
      <c r="C57" t="s">
        <v>140</v>
      </c>
      <c r="D57">
        <v>35</v>
      </c>
      <c r="E57">
        <f>COUNTBLANK(H57:EU57)</f>
        <v>0</v>
      </c>
      <c r="F57" s="1" cm="1">
        <f t="array" ref="F57">SUMPRODUCT($H57:$EU57,$H$2:$EU$2)/SUMPRODUCT(--($H57:$EU57&lt;&gt;""),$H$2:$EU$2)</f>
        <v>1.1566107752707986</v>
      </c>
      <c r="G57" s="1" cm="1">
        <f t="array" ref="G57">SUMPRODUCT($H57:$EU57,$G$2:$ET$2)/SUMPRODUCT(--($H57:$EU57&lt;&gt;""),$G$2:$ET$2)</f>
        <v>1.1082734768634019</v>
      </c>
      <c r="H57">
        <v>1.04391796130454</v>
      </c>
      <c r="I57">
        <v>1.0512529891097799</v>
      </c>
      <c r="J57">
        <v>1.0627321693493701</v>
      </c>
      <c r="K57">
        <v>1.0730021150209601</v>
      </c>
      <c r="L57">
        <v>1.06011900416799</v>
      </c>
      <c r="M57">
        <v>1.07068209293506</v>
      </c>
      <c r="N57">
        <v>1.0855791320347199</v>
      </c>
      <c r="O57">
        <v>1.0932699964636701</v>
      </c>
      <c r="P57">
        <v>1.05845180775647</v>
      </c>
      <c r="Q57">
        <v>1.06740761617798</v>
      </c>
      <c r="R57">
        <v>1.0678090446339199</v>
      </c>
      <c r="S57">
        <v>1.0795033987168801</v>
      </c>
      <c r="T57">
        <v>1.07979351222807</v>
      </c>
      <c r="U57">
        <v>1.0919448264859699</v>
      </c>
      <c r="V57">
        <v>1.0580812729581801</v>
      </c>
      <c r="W57">
        <v>1.0675591330991201</v>
      </c>
      <c r="X57">
        <v>1.06449189205246</v>
      </c>
      <c r="Y57">
        <v>0.98423921858320995</v>
      </c>
      <c r="Z57">
        <v>1.06938089934309</v>
      </c>
      <c r="AA57">
        <v>1.0748968568236501</v>
      </c>
      <c r="AB57">
        <v>1.1196977330729501</v>
      </c>
      <c r="AC57">
        <v>1.1240622654151</v>
      </c>
      <c r="AD57">
        <v>1.19944496854053</v>
      </c>
      <c r="AE57">
        <v>1.10561796086702</v>
      </c>
      <c r="AF57">
        <v>1.1002924575258</v>
      </c>
      <c r="AG57">
        <v>1.1077888154154201</v>
      </c>
      <c r="AH57">
        <v>1.1063732483919</v>
      </c>
      <c r="AI57">
        <v>1.04942897139446</v>
      </c>
      <c r="AJ57">
        <v>1.13025909751301</v>
      </c>
      <c r="AK57">
        <v>1.1229035776743601</v>
      </c>
      <c r="AL57">
        <v>1.18925157916002</v>
      </c>
      <c r="AM57">
        <v>1.09394067326602</v>
      </c>
      <c r="AN57">
        <v>1.35797727888498</v>
      </c>
      <c r="AO57">
        <v>1.1381503666035999</v>
      </c>
      <c r="AP57">
        <v>1.17295364032315</v>
      </c>
      <c r="AQ57">
        <v>1.0564830028022101</v>
      </c>
      <c r="AR57">
        <v>1.2529752682550399</v>
      </c>
      <c r="AS57">
        <v>1.1335388073994499</v>
      </c>
      <c r="AT57">
        <v>1.1530206182849201</v>
      </c>
      <c r="AU57">
        <v>1.13807528623234</v>
      </c>
      <c r="AV57">
        <v>1.3947440060695799</v>
      </c>
      <c r="AW57">
        <v>1.1729540121645099</v>
      </c>
      <c r="AX57">
        <v>1.07979255453556</v>
      </c>
      <c r="AY57">
        <v>1.08728274374398</v>
      </c>
      <c r="AZ57">
        <v>1.07235665963839</v>
      </c>
      <c r="BA57">
        <v>1.0866386900402001</v>
      </c>
      <c r="BB57">
        <v>1.08070773551268</v>
      </c>
      <c r="BC57">
        <v>1.0717624211071599</v>
      </c>
      <c r="BD57">
        <v>1.41451334388022</v>
      </c>
      <c r="BE57">
        <v>1.1994163021786499</v>
      </c>
      <c r="BF57">
        <v>1.19730852382901</v>
      </c>
      <c r="BG57">
        <v>1.1338900769412099</v>
      </c>
      <c r="BH57">
        <v>1.14749048336246</v>
      </c>
      <c r="BI57">
        <v>1.09499789990844</v>
      </c>
      <c r="BJ57">
        <v>1.13058901351175</v>
      </c>
      <c r="BK57">
        <v>1.06424486166559</v>
      </c>
      <c r="BL57">
        <v>1.09900752402353</v>
      </c>
      <c r="BM57">
        <v>1.1155866412894599</v>
      </c>
      <c r="BN57">
        <v>1.1509460817362001</v>
      </c>
      <c r="BO57">
        <v>1.1160924460054999</v>
      </c>
      <c r="BP57">
        <v>1.24764844113415</v>
      </c>
      <c r="BQ57">
        <v>1.1629823992896799</v>
      </c>
      <c r="BR57">
        <v>1.2030280922524601</v>
      </c>
      <c r="BS57">
        <v>1.1403933523596299</v>
      </c>
      <c r="BT57">
        <v>1.15480090949973</v>
      </c>
      <c r="BU57">
        <v>1.0449758255161601</v>
      </c>
      <c r="BV57">
        <v>1.1072125111239901</v>
      </c>
      <c r="BW57">
        <v>1.14378244925987</v>
      </c>
      <c r="BX57">
        <v>1.1130844530826101</v>
      </c>
      <c r="BY57">
        <v>1.11291796464593</v>
      </c>
      <c r="BZ57">
        <v>1.1062693081268999</v>
      </c>
      <c r="CA57">
        <v>1.1345882866508099</v>
      </c>
      <c r="CB57">
        <v>1.15157618707507</v>
      </c>
      <c r="CC57">
        <v>1.1436471562138999</v>
      </c>
      <c r="CD57">
        <v>1.0999798689670801</v>
      </c>
      <c r="CE57">
        <v>1.08257355443353</v>
      </c>
      <c r="CF57">
        <v>1.0889510671851801</v>
      </c>
      <c r="CG57">
        <v>1.12404153746132</v>
      </c>
      <c r="CH57">
        <v>1.12520776719166</v>
      </c>
      <c r="CI57">
        <v>1.1353148531888599</v>
      </c>
      <c r="CJ57">
        <v>1.0890030959416599</v>
      </c>
      <c r="CK57">
        <v>1.1140767516824499</v>
      </c>
      <c r="CL57">
        <v>1.0795793547742401</v>
      </c>
      <c r="CM57">
        <v>1.1060912338647899</v>
      </c>
      <c r="CN57">
        <v>1.0885705460141799</v>
      </c>
      <c r="CO57">
        <v>1.14190245573965</v>
      </c>
      <c r="CP57">
        <v>1.1693506536240501</v>
      </c>
      <c r="CQ57">
        <v>1.14740080669267</v>
      </c>
      <c r="CR57">
        <v>1.0525358908547899</v>
      </c>
      <c r="CS57">
        <v>1.0522188656893501</v>
      </c>
      <c r="CT57">
        <v>1.09129447198045</v>
      </c>
      <c r="CU57">
        <v>1.1312237927399</v>
      </c>
      <c r="CV57">
        <v>1.1441604658128399</v>
      </c>
      <c r="CW57">
        <v>1.13322360228222</v>
      </c>
      <c r="CX57">
        <v>1.1860988375352199</v>
      </c>
      <c r="CY57">
        <v>1.1604995387853401</v>
      </c>
      <c r="CZ57">
        <v>1.1041937085267499</v>
      </c>
      <c r="DA57">
        <v>1.1795700434587599</v>
      </c>
      <c r="DB57">
        <v>1.0931578696270501</v>
      </c>
      <c r="DC57">
        <v>1.1153584507301799</v>
      </c>
      <c r="DD57">
        <v>1.1120753039179201</v>
      </c>
      <c r="DE57">
        <v>1.1504393234680399</v>
      </c>
      <c r="DF57">
        <v>1.1465721448414601</v>
      </c>
      <c r="DG57">
        <v>1.1197048243407199</v>
      </c>
      <c r="DH57">
        <v>1.0975931669151</v>
      </c>
      <c r="DI57">
        <v>1.1359343304339899</v>
      </c>
      <c r="DJ57">
        <v>1.08956611556141</v>
      </c>
      <c r="DK57">
        <v>1.1323095636529501</v>
      </c>
      <c r="DL57">
        <v>1.13017258231326</v>
      </c>
      <c r="DM57">
        <v>1.19121470647696</v>
      </c>
      <c r="DN57">
        <v>1.11245892713563</v>
      </c>
      <c r="DO57">
        <v>1.12457983409411</v>
      </c>
      <c r="DP57">
        <v>1.1081776754068999</v>
      </c>
      <c r="DQ57">
        <v>1.1244488944798401</v>
      </c>
      <c r="DR57">
        <v>1.11214782070637</v>
      </c>
      <c r="DS57">
        <v>1.1073637639168401</v>
      </c>
      <c r="DT57">
        <v>1.1233363211232601</v>
      </c>
      <c r="DU57">
        <v>1.14009458463603</v>
      </c>
      <c r="DV57">
        <v>1.1222846055014699</v>
      </c>
      <c r="DW57">
        <v>1.14488362152028</v>
      </c>
      <c r="DX57">
        <v>1.0955537075547499</v>
      </c>
      <c r="DY57">
        <v>1.01117052931909</v>
      </c>
      <c r="DZ57">
        <v>1.1063575681768001</v>
      </c>
      <c r="EA57">
        <v>1.09569968777504</v>
      </c>
      <c r="EB57">
        <v>1.10139888232058</v>
      </c>
      <c r="EC57">
        <v>1.13951478269535</v>
      </c>
      <c r="ED57">
        <v>1.0864346529922499</v>
      </c>
      <c r="EE57">
        <v>1.12153560260598</v>
      </c>
      <c r="EF57">
        <v>1.14614787803842</v>
      </c>
      <c r="EG57">
        <v>1.14589334024364</v>
      </c>
      <c r="EH57">
        <v>1.1467675770813099</v>
      </c>
      <c r="EI57">
        <v>1.1594822695654401</v>
      </c>
      <c r="EJ57">
        <v>1.1737208663924701</v>
      </c>
      <c r="EK57">
        <v>1.1295468001131901</v>
      </c>
      <c r="EL57">
        <v>1.1633321788473601</v>
      </c>
      <c r="EM57">
        <v>1.12650939809141</v>
      </c>
      <c r="EN57">
        <v>1.1052171616947399</v>
      </c>
      <c r="EO57">
        <v>1.1731113639952899</v>
      </c>
      <c r="EP57">
        <v>1.12120029995191</v>
      </c>
      <c r="EQ57">
        <v>1.1045465118104201</v>
      </c>
      <c r="ER57">
        <v>1.15574954200465</v>
      </c>
      <c r="ES57">
        <v>1.11566151701577</v>
      </c>
      <c r="ET57">
        <v>1.1621296274917201</v>
      </c>
      <c r="EU57">
        <v>1.1769717285471599</v>
      </c>
    </row>
    <row r="58" spans="1:151" x14ac:dyDescent="0.45">
      <c r="A58" t="s">
        <v>119</v>
      </c>
      <c r="B58" t="s">
        <v>120</v>
      </c>
      <c r="C58" t="s">
        <v>95</v>
      </c>
      <c r="D58">
        <v>35</v>
      </c>
      <c r="E58">
        <f>COUNTBLANK(H58:EU58)</f>
        <v>0</v>
      </c>
      <c r="F58" s="1" cm="1">
        <f t="array" ref="F58">SUMPRODUCT($H58:$EU58,$H$2:$EU$2)/SUMPRODUCT(--($H58:$EU58&lt;&gt;""),$H$2:$EU$2)</f>
        <v>1.2261774444737188</v>
      </c>
      <c r="G58" s="1" cm="1">
        <f t="array" ref="G58">SUMPRODUCT($H58:$EU58,$G$2:$ET$2)/SUMPRODUCT(--($H58:$EU58&lt;&gt;""),$G$2:$ET$2)</f>
        <v>1.2238015374821045</v>
      </c>
      <c r="H58">
        <v>1.2744856465101799</v>
      </c>
      <c r="I58">
        <v>1.17854765160141</v>
      </c>
      <c r="J58">
        <v>1.278260377864</v>
      </c>
      <c r="K58">
        <v>1.23067472504459</v>
      </c>
      <c r="L58">
        <v>1.2549458214118401</v>
      </c>
      <c r="M58">
        <v>1.22183176328781</v>
      </c>
      <c r="N58">
        <v>1.2833854984531501</v>
      </c>
      <c r="O58">
        <v>1.25058288429191</v>
      </c>
      <c r="P58">
        <v>1.2479722836309</v>
      </c>
      <c r="Q58">
        <v>1.2258450651944499</v>
      </c>
      <c r="R58">
        <v>1.2557602306276801</v>
      </c>
      <c r="S58">
        <v>1.22859211765367</v>
      </c>
      <c r="T58">
        <v>1.24283501909797</v>
      </c>
      <c r="U58">
        <v>1.2190057522466899</v>
      </c>
      <c r="V58">
        <v>1.2744069962194899</v>
      </c>
      <c r="W58">
        <v>1.2172882681847199</v>
      </c>
      <c r="X58">
        <v>1.1281581207873901</v>
      </c>
      <c r="Y58">
        <v>1.1005009872871401</v>
      </c>
      <c r="Z58">
        <v>1.20640123415514</v>
      </c>
      <c r="AA58">
        <v>1.22715500053444</v>
      </c>
      <c r="AB58">
        <v>1.2578025947841101</v>
      </c>
      <c r="AC58">
        <v>1.24686490283791</v>
      </c>
      <c r="AD58">
        <v>1.1993976897543399</v>
      </c>
      <c r="AE58">
        <v>1.18482475607504</v>
      </c>
      <c r="AF58">
        <v>1.2444445595385001</v>
      </c>
      <c r="AG58">
        <v>1.2621076453823801</v>
      </c>
      <c r="AH58">
        <v>1.2166047597929499</v>
      </c>
      <c r="AI58">
        <v>1.1514992695997099</v>
      </c>
      <c r="AJ58">
        <v>1.21577828182453</v>
      </c>
      <c r="AK58">
        <v>1.2423757688352399</v>
      </c>
      <c r="AL58">
        <v>1.2299163467998599</v>
      </c>
      <c r="AM58">
        <v>1.2291254488011301</v>
      </c>
      <c r="AN58">
        <v>1.248793190787</v>
      </c>
      <c r="AO58">
        <v>1.2342792063362</v>
      </c>
      <c r="AP58">
        <v>1.2023224263204599</v>
      </c>
      <c r="AQ58">
        <v>1.1540505043018301</v>
      </c>
      <c r="AR58">
        <v>1.24442039343775</v>
      </c>
      <c r="AS58">
        <v>1.2436358859179</v>
      </c>
      <c r="AT58">
        <v>1.2530027004450199</v>
      </c>
      <c r="AU58">
        <v>1.2515630946869201</v>
      </c>
      <c r="AV58">
        <v>1.23811397933918</v>
      </c>
      <c r="AW58">
        <v>1.2609016267681199</v>
      </c>
      <c r="AX58">
        <v>1.2162437322745701</v>
      </c>
      <c r="AY58">
        <v>1.2454758546751501</v>
      </c>
      <c r="AZ58">
        <v>1.2122311454524199</v>
      </c>
      <c r="BA58">
        <v>1.2272323186481999</v>
      </c>
      <c r="BB58">
        <v>1.2367550414541699</v>
      </c>
      <c r="BC58">
        <v>1.21420953739134</v>
      </c>
      <c r="BD58">
        <v>1.22613680622335</v>
      </c>
      <c r="BE58">
        <v>1.2365578889681601</v>
      </c>
      <c r="BF58">
        <v>1.1798890047614601</v>
      </c>
      <c r="BG58">
        <v>1.2228147885729499</v>
      </c>
      <c r="BH58">
        <v>1.20520181003514</v>
      </c>
      <c r="BI58">
        <v>1.217419564381</v>
      </c>
      <c r="BJ58">
        <v>1.1743012703078199</v>
      </c>
      <c r="BK58">
        <v>1.1730323463393499</v>
      </c>
      <c r="BL58">
        <v>1.2382214374124201</v>
      </c>
      <c r="BM58">
        <v>1.25743820844332</v>
      </c>
      <c r="BN58">
        <v>1.21112350076511</v>
      </c>
      <c r="BO58">
        <v>1.23627504542022</v>
      </c>
      <c r="BP58">
        <v>1.2412851589966001</v>
      </c>
      <c r="BQ58">
        <v>1.24036244220157</v>
      </c>
      <c r="BR58">
        <v>1.21589400242886</v>
      </c>
      <c r="BS58">
        <v>1.2151285035828101</v>
      </c>
      <c r="BT58">
        <v>1.2208527943665399</v>
      </c>
      <c r="BU58">
        <v>1.12038153757012</v>
      </c>
      <c r="BV58">
        <v>1.26593637146845</v>
      </c>
      <c r="BW58">
        <v>1.3353245839624199</v>
      </c>
      <c r="BX58">
        <v>1.2135661248581</v>
      </c>
      <c r="BY58">
        <v>1.2341701185652201</v>
      </c>
      <c r="BZ58">
        <v>1.23809601942762</v>
      </c>
      <c r="CA58">
        <v>1.26639978525467</v>
      </c>
      <c r="CB58">
        <v>1.2489218447369601</v>
      </c>
      <c r="CC58">
        <v>1.2929814902383301</v>
      </c>
      <c r="CD58">
        <v>1.2020238358598001</v>
      </c>
      <c r="CE58">
        <v>1.20914860863898</v>
      </c>
      <c r="CF58">
        <v>1.24017592801032</v>
      </c>
      <c r="CG58">
        <v>1.2590423574571901</v>
      </c>
      <c r="CH58">
        <v>1.21664038809071</v>
      </c>
      <c r="CI58">
        <v>1.2474696131959999</v>
      </c>
      <c r="CJ58">
        <v>1.2075513460660801</v>
      </c>
      <c r="CK58">
        <v>1.2419413624414799</v>
      </c>
      <c r="CL58">
        <v>1.2182626281759701</v>
      </c>
      <c r="CM58">
        <v>1.24217816284881</v>
      </c>
      <c r="CN58">
        <v>1.22683548533423</v>
      </c>
      <c r="CO58">
        <v>1.27546152954337</v>
      </c>
      <c r="CP58">
        <v>1.2239432476556</v>
      </c>
      <c r="CQ58">
        <v>1.21450639431207</v>
      </c>
      <c r="CR58">
        <v>1.2100976937601899</v>
      </c>
      <c r="CS58">
        <v>1.1848603436653</v>
      </c>
      <c r="CT58">
        <v>1.23882167521621</v>
      </c>
      <c r="CU58">
        <v>1.2668829235374299</v>
      </c>
      <c r="CV58">
        <v>1.22650800588864</v>
      </c>
      <c r="CW58">
        <v>1.26986744077876</v>
      </c>
      <c r="CX58">
        <v>1.2346412123744801</v>
      </c>
      <c r="CY58">
        <v>1.27007447385006</v>
      </c>
      <c r="CZ58">
        <v>1.2425559697867601</v>
      </c>
      <c r="DA58">
        <v>1.2997295289931701</v>
      </c>
      <c r="DB58">
        <v>1.21911788982215</v>
      </c>
      <c r="DC58">
        <v>1.2451350632947</v>
      </c>
      <c r="DD58">
        <v>1.2291539050165301</v>
      </c>
      <c r="DE58">
        <v>1.2840538232774299</v>
      </c>
      <c r="DF58">
        <v>1.2043522865652601</v>
      </c>
      <c r="DG58">
        <v>1.2472488800519199</v>
      </c>
      <c r="DH58">
        <v>1.23258755529596</v>
      </c>
      <c r="DI58">
        <v>1.2690721126284099</v>
      </c>
      <c r="DJ58">
        <v>1.2104722840761</v>
      </c>
      <c r="DK58">
        <v>1.2727079860144099</v>
      </c>
      <c r="DL58">
        <v>1.2579897568932901</v>
      </c>
      <c r="DM58">
        <v>1.3365940305722599</v>
      </c>
      <c r="DN58">
        <v>1.2331187757595701</v>
      </c>
      <c r="DO58">
        <v>1.26216765800786</v>
      </c>
      <c r="DP58">
        <v>1.2280231898765099</v>
      </c>
      <c r="DQ58">
        <v>1.2567905094583001</v>
      </c>
      <c r="DR58">
        <v>1.21824740742948</v>
      </c>
      <c r="DS58">
        <v>1.22867753613608</v>
      </c>
      <c r="DT58">
        <v>1.2209845977949301</v>
      </c>
      <c r="DU58">
        <v>1.26918577677769</v>
      </c>
      <c r="DV58">
        <v>1.21499296183904</v>
      </c>
      <c r="DW58">
        <v>1.24570200248007</v>
      </c>
      <c r="DX58">
        <v>1.12914222325549</v>
      </c>
      <c r="DY58">
        <v>1.13355079789548</v>
      </c>
      <c r="DZ58">
        <v>1.2074493164287201</v>
      </c>
      <c r="EA58">
        <v>1.21778034069673</v>
      </c>
      <c r="EB58">
        <v>1.23904372590663</v>
      </c>
      <c r="EC58">
        <v>1.3150529165443501</v>
      </c>
      <c r="ED58">
        <v>1.22350161487335</v>
      </c>
      <c r="EE58">
        <v>1.25157296593954</v>
      </c>
      <c r="EF58">
        <v>1.2537902950119</v>
      </c>
      <c r="EG58">
        <v>1.31053299849005</v>
      </c>
      <c r="EH58">
        <v>1.24029196152344</v>
      </c>
      <c r="EI58">
        <v>1.2927380631069301</v>
      </c>
      <c r="EJ58">
        <v>1.2163960225403101</v>
      </c>
      <c r="EK58">
        <v>1.2461537517596299</v>
      </c>
      <c r="EL58">
        <v>1.23524190608131</v>
      </c>
      <c r="EM58">
        <v>1.2527593355069799</v>
      </c>
      <c r="EN58">
        <v>1.24701419446017</v>
      </c>
      <c r="EO58">
        <v>1.3113759805937999</v>
      </c>
      <c r="EP58">
        <v>1.2172942539659399</v>
      </c>
      <c r="EQ58">
        <v>1.20717301745628</v>
      </c>
      <c r="ER58">
        <v>1.21528990431307</v>
      </c>
      <c r="ES58">
        <v>1.2370257469850801</v>
      </c>
      <c r="ET58">
        <v>1.2401521810913501</v>
      </c>
      <c r="EU58">
        <v>1.2756610439337599</v>
      </c>
    </row>
    <row r="59" spans="1:151" x14ac:dyDescent="0.45">
      <c r="A59" t="s">
        <v>155</v>
      </c>
      <c r="B59" t="s">
        <v>91</v>
      </c>
      <c r="C59" t="s">
        <v>134</v>
      </c>
      <c r="D59">
        <v>35</v>
      </c>
      <c r="E59">
        <f>COUNTBLANK(H59:EU59)</f>
        <v>0</v>
      </c>
      <c r="F59" s="1" cm="1">
        <f t="array" ref="F59">SUMPRODUCT($H59:$EU59,$H$2:$EU$2)/SUMPRODUCT(--($H59:$EU59&lt;&gt;""),$H$2:$EU$2)</f>
        <v>1.3451258672093613</v>
      </c>
      <c r="G59" s="1" cm="1">
        <f t="array" ref="G59">SUMPRODUCT($H59:$EU59,$G$2:$ET$2)/SUMPRODUCT(--($H59:$EU59&lt;&gt;""),$G$2:$ET$2)</f>
        <v>1.2385502349156314</v>
      </c>
      <c r="H59">
        <v>1.3364525955172</v>
      </c>
      <c r="I59">
        <v>1.1994937877503</v>
      </c>
      <c r="J59">
        <v>1.31676911773283</v>
      </c>
      <c r="K59">
        <v>1.2058450353374499</v>
      </c>
      <c r="L59">
        <v>1.3117737834743699</v>
      </c>
      <c r="M59">
        <v>1.1929976444866199</v>
      </c>
      <c r="N59">
        <v>1.3391808871017601</v>
      </c>
      <c r="O59">
        <v>1.2234600557648501</v>
      </c>
      <c r="P59">
        <v>1.3136980156932501</v>
      </c>
      <c r="Q59">
        <v>1.19848677551154</v>
      </c>
      <c r="R59">
        <v>1.32583991129209</v>
      </c>
      <c r="S59">
        <v>1.20515060503758</v>
      </c>
      <c r="T59">
        <v>1.32489111856875</v>
      </c>
      <c r="U59">
        <v>1.2447231770699601</v>
      </c>
      <c r="V59">
        <v>1.3103658714439099</v>
      </c>
      <c r="W59">
        <v>1.22813578444816</v>
      </c>
      <c r="X59">
        <v>1.36511686856965</v>
      </c>
      <c r="Y59">
        <v>1.12763888548183</v>
      </c>
      <c r="Z59">
        <v>1.2996555142370001</v>
      </c>
      <c r="AA59">
        <v>1.2386326531309499</v>
      </c>
      <c r="AB59">
        <v>1.3496750008815801</v>
      </c>
      <c r="AC59">
        <v>1.22601981985262</v>
      </c>
      <c r="AD59">
        <v>1.42165161025367</v>
      </c>
      <c r="AE59">
        <v>1.22767088742657</v>
      </c>
      <c r="AF59">
        <v>1.2780028160227701</v>
      </c>
      <c r="AG59">
        <v>1.26498677023158</v>
      </c>
      <c r="AH59">
        <v>1.26390171071434</v>
      </c>
      <c r="AI59">
        <v>1.13658684166168</v>
      </c>
      <c r="AJ59">
        <v>1.31924363947773</v>
      </c>
      <c r="AK59">
        <v>1.2965442775498499</v>
      </c>
      <c r="AL59">
        <v>1.5388977153054</v>
      </c>
      <c r="AM59">
        <v>1.2218792584179301</v>
      </c>
      <c r="AN59">
        <v>1.37072260994041</v>
      </c>
      <c r="AO59">
        <v>1.2505312920503899</v>
      </c>
      <c r="AP59">
        <v>1.60438613007668</v>
      </c>
      <c r="AQ59">
        <v>1.1930136621166101</v>
      </c>
      <c r="AR59">
        <v>1.3266777441136499</v>
      </c>
      <c r="AS59">
        <v>1.26124667057752</v>
      </c>
      <c r="AT59">
        <v>1.2986419101158699</v>
      </c>
      <c r="AU59">
        <v>1.2318027241707099</v>
      </c>
      <c r="AV59">
        <v>1.3793094012474101</v>
      </c>
      <c r="AW59">
        <v>1.28234382983754</v>
      </c>
      <c r="AX59">
        <v>1.2670731992827799</v>
      </c>
      <c r="AY59">
        <v>1.2422598687158199</v>
      </c>
      <c r="AZ59">
        <v>1.27974000560404</v>
      </c>
      <c r="BA59">
        <v>1.2394885351338101</v>
      </c>
      <c r="BB59">
        <v>1.2299975641876399</v>
      </c>
      <c r="BC59">
        <v>1.19954533265682</v>
      </c>
      <c r="BD59">
        <v>1.86307371676667</v>
      </c>
      <c r="BE59">
        <v>1.3998249653319901</v>
      </c>
      <c r="BF59">
        <v>1.3104421392449399</v>
      </c>
      <c r="BG59">
        <v>1.26428257215218</v>
      </c>
      <c r="BH59">
        <v>1.28238355738782</v>
      </c>
      <c r="BI59">
        <v>1.2295700655569901</v>
      </c>
      <c r="BJ59">
        <v>1.24798752815211</v>
      </c>
      <c r="BK59">
        <v>1.18128659208417</v>
      </c>
      <c r="BL59">
        <v>1.3197144153910101</v>
      </c>
      <c r="BM59">
        <v>1.2631010935762801</v>
      </c>
      <c r="BN59">
        <v>1.2791936233492101</v>
      </c>
      <c r="BO59">
        <v>1.2395686685857299</v>
      </c>
      <c r="BP59">
        <v>1.3096325367416799</v>
      </c>
      <c r="BQ59">
        <v>1.2444159463616999</v>
      </c>
      <c r="BR59">
        <v>1.3102128777987301</v>
      </c>
      <c r="BS59">
        <v>1.24925627380735</v>
      </c>
      <c r="BT59">
        <v>1.5710110125013299</v>
      </c>
      <c r="BU59">
        <v>1.1332681310866499</v>
      </c>
      <c r="BV59">
        <v>1.2642299756714701</v>
      </c>
      <c r="BW59">
        <v>1.30162875540539</v>
      </c>
      <c r="BX59">
        <v>1.26662851325074</v>
      </c>
      <c r="BY59">
        <v>1.2682118549666901</v>
      </c>
      <c r="BZ59">
        <v>1.26628659554586</v>
      </c>
      <c r="CA59">
        <v>1.2643008858461999</v>
      </c>
      <c r="CB59">
        <v>1.28211364574825</v>
      </c>
      <c r="CC59">
        <v>1.3165272574609099</v>
      </c>
      <c r="CD59">
        <v>1.27440628884706</v>
      </c>
      <c r="CE59">
        <v>1.26196178608258</v>
      </c>
      <c r="CF59">
        <v>1.2892369421163199</v>
      </c>
      <c r="CG59">
        <v>1.28572476120443</v>
      </c>
      <c r="CH59">
        <v>1.3055211896224901</v>
      </c>
      <c r="CI59">
        <v>1.3113886418937399</v>
      </c>
      <c r="CJ59">
        <v>1.2233165397728001</v>
      </c>
      <c r="CK59">
        <v>1.2081843956692899</v>
      </c>
      <c r="CL59">
        <v>1.2617764311730899</v>
      </c>
      <c r="CM59">
        <v>1.2706305186775699</v>
      </c>
      <c r="CN59">
        <v>1.26654972285474</v>
      </c>
      <c r="CO59">
        <v>1.2632860964591801</v>
      </c>
      <c r="CP59">
        <v>1.27146845977518</v>
      </c>
      <c r="CQ59">
        <v>1.2048870955336899</v>
      </c>
      <c r="CR59">
        <v>1.30045445544609</v>
      </c>
      <c r="CS59">
        <v>1.2044243317302901</v>
      </c>
      <c r="CT59">
        <v>1.2573290985577199</v>
      </c>
      <c r="CU59">
        <v>1.25975633224814</v>
      </c>
      <c r="CV59">
        <v>1.29608299824966</v>
      </c>
      <c r="CW59">
        <v>1.2837234837890801</v>
      </c>
      <c r="CX59">
        <v>1.28817651185822</v>
      </c>
      <c r="CY59">
        <v>1.2710296043746501</v>
      </c>
      <c r="CZ59">
        <v>1.2517931046976001</v>
      </c>
      <c r="DA59">
        <v>1.29085446442826</v>
      </c>
      <c r="DB59">
        <v>1.2432930564486799</v>
      </c>
      <c r="DC59">
        <v>1.2449257117954899</v>
      </c>
      <c r="DD59">
        <v>1.2325774496075499</v>
      </c>
      <c r="DE59">
        <v>1.2530047450664299</v>
      </c>
      <c r="DF59">
        <v>1.2800505956480901</v>
      </c>
      <c r="DG59">
        <v>1.3003553040343101</v>
      </c>
      <c r="DH59">
        <v>1.2625912573365901</v>
      </c>
      <c r="DI59">
        <v>1.28775902863503</v>
      </c>
      <c r="DJ59">
        <v>1.2290828690655999</v>
      </c>
      <c r="DK59">
        <v>1.2557151965140601</v>
      </c>
      <c r="DL59">
        <v>1.22688074789381</v>
      </c>
      <c r="DM59">
        <v>1.28418480921434</v>
      </c>
      <c r="DN59">
        <v>1.2427255129755399</v>
      </c>
      <c r="DO59">
        <v>1.2480015558622599</v>
      </c>
      <c r="DP59">
        <v>1.26661408850679</v>
      </c>
      <c r="DQ59">
        <v>1.25248306460144</v>
      </c>
      <c r="DR59">
        <v>1.2813320453766901</v>
      </c>
      <c r="DS59">
        <v>1.2434387697786</v>
      </c>
      <c r="DT59">
        <v>1.2384036205102</v>
      </c>
      <c r="DU59">
        <v>1.2461701767253399</v>
      </c>
      <c r="DV59">
        <v>1.2745366808740799</v>
      </c>
      <c r="DW59">
        <v>1.28926318184169</v>
      </c>
      <c r="DX59">
        <v>1.1509907574421001</v>
      </c>
      <c r="DY59">
        <v>1.12757653869616</v>
      </c>
      <c r="DZ59">
        <v>1.2386052521398201</v>
      </c>
      <c r="EA59">
        <v>1.2237105786304601</v>
      </c>
      <c r="EB59">
        <v>1.21157870150714</v>
      </c>
      <c r="EC59">
        <v>1.2495245387145799</v>
      </c>
      <c r="ED59">
        <v>1.27257435176013</v>
      </c>
      <c r="EE59">
        <v>1.2888367693987099</v>
      </c>
      <c r="EF59">
        <v>1.2358236025690701</v>
      </c>
      <c r="EG59">
        <v>1.27234894761117</v>
      </c>
      <c r="EH59">
        <v>1.2926408062733099</v>
      </c>
      <c r="EI59">
        <v>1.3110806261785499</v>
      </c>
      <c r="EJ59">
        <v>1.2209698648466001</v>
      </c>
      <c r="EK59">
        <v>1.23443112012551</v>
      </c>
      <c r="EL59">
        <v>1.2588575845438299</v>
      </c>
      <c r="EM59">
        <v>1.2804200808444199</v>
      </c>
      <c r="EN59">
        <v>1.2249409505712601</v>
      </c>
      <c r="EO59">
        <v>1.2821950319701501</v>
      </c>
      <c r="EP59">
        <v>1.2896467716641</v>
      </c>
      <c r="EQ59">
        <v>1.23947742440912</v>
      </c>
      <c r="ER59">
        <v>1.2470186301400601</v>
      </c>
      <c r="ES59">
        <v>1.2658894655005</v>
      </c>
      <c r="ET59">
        <v>1.30271639086272</v>
      </c>
      <c r="EU59">
        <v>1.2861820341769501</v>
      </c>
    </row>
    <row r="60" spans="1:151" x14ac:dyDescent="0.45">
      <c r="A60" t="s">
        <v>121</v>
      </c>
      <c r="B60" t="s">
        <v>91</v>
      </c>
      <c r="C60" t="s">
        <v>122</v>
      </c>
      <c r="D60">
        <v>35</v>
      </c>
      <c r="E60">
        <f>COUNTBLANK(H60:EU60)</f>
        <v>0</v>
      </c>
      <c r="F60" s="1" cm="1">
        <f t="array" ref="F60">SUMPRODUCT($H60:$EU60,$H$2:$EU$2)/SUMPRODUCT(--($H60:$EU60&lt;&gt;""),$H$2:$EU$2)</f>
        <v>1.6013391720659687</v>
      </c>
      <c r="G60" s="1" cm="1">
        <f t="array" ref="G60">SUMPRODUCT($H60:$EU60,$G$2:$ET$2)/SUMPRODUCT(--($H60:$EU60&lt;&gt;""),$G$2:$ET$2)</f>
        <v>1.5169660597152075</v>
      </c>
      <c r="H60">
        <v>1.62245343279027</v>
      </c>
      <c r="I60">
        <v>1.4884409041689599</v>
      </c>
      <c r="J60">
        <v>1.7314703328932699</v>
      </c>
      <c r="K60">
        <v>1.54229863553766</v>
      </c>
      <c r="L60">
        <v>1.7266466783344401</v>
      </c>
      <c r="M60">
        <v>1.530908902345</v>
      </c>
      <c r="N60">
        <v>1.7804560711503099</v>
      </c>
      <c r="O60">
        <v>1.5670326150809299</v>
      </c>
      <c r="P60">
        <v>1.74627608522956</v>
      </c>
      <c r="Q60">
        <v>1.53641220875207</v>
      </c>
      <c r="R60">
        <v>1.7397387930930801</v>
      </c>
      <c r="S60">
        <v>1.5431164641461099</v>
      </c>
      <c r="T60">
        <v>1.5657693723358199</v>
      </c>
      <c r="U60">
        <v>1.51639356829784</v>
      </c>
      <c r="V60">
        <v>1.8239752388830399</v>
      </c>
      <c r="W60">
        <v>1.56314632640535</v>
      </c>
      <c r="X60">
        <v>1.5953007160613499</v>
      </c>
      <c r="Y60">
        <v>1.4099420959220501</v>
      </c>
      <c r="Z60">
        <v>1.74604955411594</v>
      </c>
      <c r="AA60">
        <v>1.51315749656758</v>
      </c>
      <c r="AB60">
        <v>1.65721696946676</v>
      </c>
      <c r="AC60">
        <v>1.5501177058717599</v>
      </c>
      <c r="AD60">
        <v>1.5951561594131001</v>
      </c>
      <c r="AE60">
        <v>1.4657956517377899</v>
      </c>
      <c r="AF60">
        <v>1.5204799013535799</v>
      </c>
      <c r="AG60">
        <v>1.5430055467467401</v>
      </c>
      <c r="AH60">
        <v>1.56399828089319</v>
      </c>
      <c r="AI60">
        <v>1.45694362377661</v>
      </c>
      <c r="AJ60">
        <v>1.5450421435614099</v>
      </c>
      <c r="AK60">
        <v>1.5294685052824899</v>
      </c>
      <c r="AL60">
        <v>1.6091771371116199</v>
      </c>
      <c r="AM60">
        <v>1.4563799878449899</v>
      </c>
      <c r="AN60">
        <v>1.5381544109145899</v>
      </c>
      <c r="AO60">
        <v>1.49307953914197</v>
      </c>
      <c r="AP60">
        <v>1.5950137440607699</v>
      </c>
      <c r="AQ60">
        <v>1.44133387594483</v>
      </c>
      <c r="AR60">
        <v>1.5405958409917599</v>
      </c>
      <c r="AS60">
        <v>1.50745956900847</v>
      </c>
      <c r="AT60">
        <v>1.6011293593898499</v>
      </c>
      <c r="AU60">
        <v>1.5820362327556201</v>
      </c>
      <c r="AV60">
        <v>1.72669867558524</v>
      </c>
      <c r="AW60">
        <v>1.56182859041111</v>
      </c>
      <c r="AX60">
        <v>1.61193263512089</v>
      </c>
      <c r="AY60">
        <v>1.5844188241258601</v>
      </c>
      <c r="AZ60">
        <v>1.53062356779749</v>
      </c>
      <c r="BA60">
        <v>1.4836819772710701</v>
      </c>
      <c r="BB60">
        <v>1.5644871455464799</v>
      </c>
      <c r="BC60">
        <v>1.50526175340489</v>
      </c>
      <c r="BD60">
        <v>1.6931266580039701</v>
      </c>
      <c r="BE60">
        <v>1.5228394295796099</v>
      </c>
      <c r="BF60">
        <v>1.6552489298731099</v>
      </c>
      <c r="BG60">
        <v>1.5598866351738301</v>
      </c>
      <c r="BH60">
        <v>1.5606881358043601</v>
      </c>
      <c r="BI60">
        <v>1.4701724484315699</v>
      </c>
      <c r="BJ60">
        <v>1.5686844097624</v>
      </c>
      <c r="BK60">
        <v>1.47722476223401</v>
      </c>
      <c r="BL60">
        <v>1.5590614785233801</v>
      </c>
      <c r="BM60">
        <v>1.5272908114263899</v>
      </c>
      <c r="BN60">
        <v>1.63651091830605</v>
      </c>
      <c r="BO60">
        <v>1.5589797946583199</v>
      </c>
      <c r="BP60">
        <v>1.59491051355993</v>
      </c>
      <c r="BQ60">
        <v>1.5400919666491499</v>
      </c>
      <c r="BR60">
        <v>1.6382815777777899</v>
      </c>
      <c r="BS60">
        <v>1.55714016888667</v>
      </c>
      <c r="BT60">
        <v>1.5516324890681601</v>
      </c>
      <c r="BU60">
        <v>1.3670419052979601</v>
      </c>
      <c r="BV60">
        <v>1.5331253841627701</v>
      </c>
      <c r="BW60">
        <v>1.5704741949074399</v>
      </c>
      <c r="BX60">
        <v>1.58259247378569</v>
      </c>
      <c r="BY60">
        <v>1.5422581418458501</v>
      </c>
      <c r="BZ60">
        <v>1.59165539387718</v>
      </c>
      <c r="CA60">
        <v>1.54678192240459</v>
      </c>
      <c r="CB60">
        <v>1.65390752651956</v>
      </c>
      <c r="CC60">
        <v>1.6056661175486</v>
      </c>
      <c r="CD60">
        <v>1.5984987944279001</v>
      </c>
      <c r="CE60">
        <v>1.5487480030752001</v>
      </c>
      <c r="CF60">
        <v>1.5772138062435299</v>
      </c>
      <c r="CG60">
        <v>1.5190900672206999</v>
      </c>
      <c r="CH60">
        <v>1.61224198823513</v>
      </c>
      <c r="CI60">
        <v>1.60548690904411</v>
      </c>
      <c r="CJ60">
        <v>1.5587899808575001</v>
      </c>
      <c r="CK60">
        <v>1.5025438140018901</v>
      </c>
      <c r="CL60">
        <v>1.5831852181261501</v>
      </c>
      <c r="CM60">
        <v>1.5345146213281999</v>
      </c>
      <c r="CN60">
        <v>1.65723826612923</v>
      </c>
      <c r="CO60">
        <v>1.6058586823705101</v>
      </c>
      <c r="CP60">
        <v>1.60104999290357</v>
      </c>
      <c r="CQ60">
        <v>1.54196819851585</v>
      </c>
      <c r="CR60">
        <v>1.52459394713596</v>
      </c>
      <c r="CS60">
        <v>1.53113937263188</v>
      </c>
      <c r="CT60">
        <v>1.6273715091594001</v>
      </c>
      <c r="CU60">
        <v>1.5594736118888901</v>
      </c>
      <c r="CV60">
        <v>1.5970042689878501</v>
      </c>
      <c r="CW60">
        <v>1.5541183754082799</v>
      </c>
      <c r="CX60">
        <v>1.58598620942712</v>
      </c>
      <c r="CY60">
        <v>1.56259472737372</v>
      </c>
      <c r="CZ60">
        <v>1.6255773531967801</v>
      </c>
      <c r="DA60">
        <v>1.62440704234566</v>
      </c>
      <c r="DB60">
        <v>1.5309138589053899</v>
      </c>
      <c r="DC60">
        <v>1.4989630498899</v>
      </c>
      <c r="DD60">
        <v>1.56048352128095</v>
      </c>
      <c r="DE60">
        <v>1.5595842994482001</v>
      </c>
      <c r="DF60">
        <v>1.53785354519462</v>
      </c>
      <c r="DG60">
        <v>1.53469124351991</v>
      </c>
      <c r="DH60">
        <v>1.5496678753742099</v>
      </c>
      <c r="DI60">
        <v>1.59495489191818</v>
      </c>
      <c r="DJ60">
        <v>1.5922730584687901</v>
      </c>
      <c r="DK60">
        <v>1.5603471260738799</v>
      </c>
      <c r="DL60">
        <v>1.5436703481776299</v>
      </c>
      <c r="DM60">
        <v>1.6342057498848499</v>
      </c>
      <c r="DN60">
        <v>1.5575819993225699</v>
      </c>
      <c r="DO60">
        <v>1.52643106089863</v>
      </c>
      <c r="DP60">
        <v>1.5514975199186101</v>
      </c>
      <c r="DQ60">
        <v>1.51304668709961</v>
      </c>
      <c r="DR60">
        <v>1.6577977358982801</v>
      </c>
      <c r="DS60">
        <v>1.55828123451347</v>
      </c>
      <c r="DT60">
        <v>1.5750038186269799</v>
      </c>
      <c r="DU60">
        <v>1.5425038548910599</v>
      </c>
      <c r="DV60">
        <v>1.6476548085326701</v>
      </c>
      <c r="DW60">
        <v>1.58194001544674</v>
      </c>
      <c r="DX60">
        <v>1.74058545117616</v>
      </c>
      <c r="DY60">
        <v>1.4259343107306499</v>
      </c>
      <c r="DZ60">
        <v>1.5739984637664799</v>
      </c>
      <c r="EA60">
        <v>1.5155945270377</v>
      </c>
      <c r="EB60">
        <v>1.5111336938329201</v>
      </c>
      <c r="EC60">
        <v>1.5748720747588301</v>
      </c>
      <c r="ED60">
        <v>1.59695587848001</v>
      </c>
      <c r="EE60">
        <v>1.57489538554202</v>
      </c>
      <c r="EF60">
        <v>1.5401491185001399</v>
      </c>
      <c r="EG60">
        <v>1.57561329760628</v>
      </c>
      <c r="EH60">
        <v>1.5489685522515</v>
      </c>
      <c r="EI60">
        <v>1.5475103584456</v>
      </c>
      <c r="EJ60">
        <v>1.6047708488491299</v>
      </c>
      <c r="EK60">
        <v>1.5476872789281699</v>
      </c>
      <c r="EL60">
        <v>1.62610923783182</v>
      </c>
      <c r="EM60">
        <v>1.56374260241121</v>
      </c>
      <c r="EN60">
        <v>1.5395338094575199</v>
      </c>
      <c r="EO60">
        <v>1.6190828377434401</v>
      </c>
      <c r="EP60">
        <v>1.59656564337687</v>
      </c>
      <c r="EQ60">
        <v>1.5233531184581699</v>
      </c>
      <c r="ER60">
        <v>1.5687948493850199</v>
      </c>
      <c r="ES60">
        <v>1.4900963311481299</v>
      </c>
      <c r="ET60">
        <v>1.5768653551860901</v>
      </c>
      <c r="EU60">
        <v>1.56126369500561</v>
      </c>
    </row>
    <row r="61" spans="1:151" x14ac:dyDescent="0.45">
      <c r="A61" t="s">
        <v>129</v>
      </c>
      <c r="B61" t="s">
        <v>91</v>
      </c>
      <c r="C61" t="s">
        <v>131</v>
      </c>
      <c r="D61">
        <v>35</v>
      </c>
      <c r="E61">
        <f>COUNTBLANK(H61:EU61)</f>
        <v>0</v>
      </c>
      <c r="F61" s="1" cm="1">
        <f t="array" ref="F61">SUMPRODUCT($H61:$EU61,$H$2:$EU$2)/SUMPRODUCT(--($H61:$EU61&lt;&gt;""),$H$2:$EU$2)</f>
        <v>1.6771993812552251</v>
      </c>
      <c r="G61" s="1" cm="1">
        <f t="array" ref="G61">SUMPRODUCT($H61:$EU61,$G$2:$ET$2)/SUMPRODUCT(--($H61:$EU61&lt;&gt;""),$G$2:$ET$2)</f>
        <v>1.5852006104036402</v>
      </c>
      <c r="H61">
        <v>1.8133559901066501</v>
      </c>
      <c r="I61">
        <v>1.5796370540412199</v>
      </c>
      <c r="J61">
        <v>1.54866599561084</v>
      </c>
      <c r="K61">
        <v>1.4745054530866499</v>
      </c>
      <c r="L61">
        <v>1.52636532534749</v>
      </c>
      <c r="M61">
        <v>1.4619741267419299</v>
      </c>
      <c r="N61">
        <v>1.5620733829650899</v>
      </c>
      <c r="O61">
        <v>1.4993444983481701</v>
      </c>
      <c r="P61">
        <v>1.5236800517092399</v>
      </c>
      <c r="Q61">
        <v>1.4691889890246701</v>
      </c>
      <c r="R61">
        <v>1.5237268219400399</v>
      </c>
      <c r="S61">
        <v>1.4697103711648001</v>
      </c>
      <c r="T61">
        <v>1.59672337270283</v>
      </c>
      <c r="U61">
        <v>1.56393710946813</v>
      </c>
      <c r="V61">
        <v>1.78380674584836</v>
      </c>
      <c r="W61">
        <v>1.61717832108041</v>
      </c>
      <c r="X61">
        <v>1.72386711426582</v>
      </c>
      <c r="Y61">
        <v>1.4637377303294701</v>
      </c>
      <c r="Z61">
        <v>1.63619590931697</v>
      </c>
      <c r="AA61">
        <v>1.5714416275268399</v>
      </c>
      <c r="AB61">
        <v>1.6841125422094301</v>
      </c>
      <c r="AC61">
        <v>1.6089119271057899</v>
      </c>
      <c r="AD61">
        <v>1.8083584488453399</v>
      </c>
      <c r="AE61">
        <v>1.5783979787459199</v>
      </c>
      <c r="AF61">
        <v>1.6087607671225601</v>
      </c>
      <c r="AG61">
        <v>1.62760820606073</v>
      </c>
      <c r="AH61">
        <v>1.63040751465238</v>
      </c>
      <c r="AI61">
        <v>1.45116627608321</v>
      </c>
      <c r="AJ61">
        <v>1.5801001361081799</v>
      </c>
      <c r="AK61">
        <v>1.5917433213021299</v>
      </c>
      <c r="AL61">
        <v>1.74452634477965</v>
      </c>
      <c r="AM61">
        <v>1.4898410570218299</v>
      </c>
      <c r="AN61">
        <v>1.7302674623018099</v>
      </c>
      <c r="AO61">
        <v>1.61053849268236</v>
      </c>
      <c r="AP61">
        <v>1.9159975711383399</v>
      </c>
      <c r="AQ61">
        <v>1.5403453439836099</v>
      </c>
      <c r="AR61">
        <v>1.69968639084489</v>
      </c>
      <c r="AS61">
        <v>1.62584281248853</v>
      </c>
      <c r="AT61">
        <v>1.60671321735204</v>
      </c>
      <c r="AU61">
        <v>1.5540319670740099</v>
      </c>
      <c r="AV61">
        <v>1.91400906778599</v>
      </c>
      <c r="AW61">
        <v>1.64518043373914</v>
      </c>
      <c r="AX61">
        <v>1.62218542698841</v>
      </c>
      <c r="AY61">
        <v>1.65120042432026</v>
      </c>
      <c r="AZ61">
        <v>1.5726393149551601</v>
      </c>
      <c r="BA61">
        <v>1.56515048569064</v>
      </c>
      <c r="BB61">
        <v>1.5699531784543901</v>
      </c>
      <c r="BC61">
        <v>1.54527140551987</v>
      </c>
      <c r="BD61">
        <v>2.0355540964546099</v>
      </c>
      <c r="BE61">
        <v>1.6426051921781399</v>
      </c>
      <c r="BF61">
        <v>1.5920377163275099</v>
      </c>
      <c r="BG61">
        <v>1.5973119257122499</v>
      </c>
      <c r="BH61">
        <v>1.57451545604014</v>
      </c>
      <c r="BI61">
        <v>1.5699734121615001</v>
      </c>
      <c r="BJ61">
        <v>1.52401925225776</v>
      </c>
      <c r="BK61">
        <v>1.48869228015059</v>
      </c>
      <c r="BL61">
        <v>1.6214905244208799</v>
      </c>
      <c r="BM61">
        <v>1.6083584444444099</v>
      </c>
      <c r="BN61">
        <v>1.65835664200778</v>
      </c>
      <c r="BO61">
        <v>1.65475116696456</v>
      </c>
      <c r="BP61">
        <v>1.6319484557517101</v>
      </c>
      <c r="BQ61">
        <v>1.5782846140764299</v>
      </c>
      <c r="BR61">
        <v>1.68038073113261</v>
      </c>
      <c r="BS61">
        <v>1.6544926142321199</v>
      </c>
      <c r="BT61">
        <v>1.87609755602715</v>
      </c>
      <c r="BU61">
        <v>1.4762633264737199</v>
      </c>
      <c r="BV61">
        <v>1.6717880288584901</v>
      </c>
      <c r="BW61">
        <v>1.68447799202162</v>
      </c>
      <c r="BX61">
        <v>1.5513171104855601</v>
      </c>
      <c r="BY61">
        <v>1.5869446194137</v>
      </c>
      <c r="BZ61">
        <v>1.6600826476843999</v>
      </c>
      <c r="CA61">
        <v>1.6838643488167</v>
      </c>
      <c r="CB61">
        <v>1.6058306557747499</v>
      </c>
      <c r="CC61">
        <v>1.6640606827389799</v>
      </c>
      <c r="CD61">
        <v>1.5800750164721999</v>
      </c>
      <c r="CE61">
        <v>1.6060050214083801</v>
      </c>
      <c r="CF61">
        <v>1.58414236712093</v>
      </c>
      <c r="CG61">
        <v>1.6201156782486701</v>
      </c>
      <c r="CH61">
        <v>1.61889414887181</v>
      </c>
      <c r="CI61">
        <v>1.66343299347228</v>
      </c>
      <c r="CJ61">
        <v>1.56126552100821</v>
      </c>
      <c r="CK61">
        <v>1.60968019960228</v>
      </c>
      <c r="CL61">
        <v>1.6890936333437601</v>
      </c>
      <c r="CM61">
        <v>1.6709827484300099</v>
      </c>
      <c r="CN61">
        <v>1.6423524519689101</v>
      </c>
      <c r="CO61">
        <v>1.70478382091098</v>
      </c>
      <c r="CP61">
        <v>1.63850074413316</v>
      </c>
      <c r="CQ61">
        <v>1.56595343002967</v>
      </c>
      <c r="CR61">
        <v>1.6795982980042401</v>
      </c>
      <c r="CS61">
        <v>1.59535290988155</v>
      </c>
      <c r="CT61">
        <v>1.59467955783181</v>
      </c>
      <c r="CU61">
        <v>1.63298525353026</v>
      </c>
      <c r="CV61">
        <v>1.6747886908156899</v>
      </c>
      <c r="CW61">
        <v>1.6957850726236801</v>
      </c>
      <c r="CX61">
        <v>1.6353664150795899</v>
      </c>
      <c r="CY61">
        <v>1.64509428994178</v>
      </c>
      <c r="CZ61">
        <v>1.62336870062127</v>
      </c>
      <c r="DA61">
        <v>1.70187564171865</v>
      </c>
      <c r="DB61">
        <v>1.52548222153184</v>
      </c>
      <c r="DC61">
        <v>1.5519279133428601</v>
      </c>
      <c r="DD61">
        <v>1.5518061936451299</v>
      </c>
      <c r="DE61">
        <v>1.6263607940096101</v>
      </c>
      <c r="DF61">
        <v>1.5754901361323499</v>
      </c>
      <c r="DG61">
        <v>1.61468791369567</v>
      </c>
      <c r="DH61">
        <v>1.6025603967537601</v>
      </c>
      <c r="DI61">
        <v>1.6684209206078799</v>
      </c>
      <c r="DJ61">
        <v>1.5689379169645199</v>
      </c>
      <c r="DK61">
        <v>1.6489966788588</v>
      </c>
      <c r="DL61">
        <v>1.6218300085377699</v>
      </c>
      <c r="DM61">
        <v>1.7291457932921901</v>
      </c>
      <c r="DN61">
        <v>1.64505170907433</v>
      </c>
      <c r="DO61">
        <v>1.6606133983007301</v>
      </c>
      <c r="DP61">
        <v>1.5745158639472401</v>
      </c>
      <c r="DQ61">
        <v>1.5787898566601699</v>
      </c>
      <c r="DR61">
        <v>1.67708870519338</v>
      </c>
      <c r="DS61">
        <v>1.6523561723556901</v>
      </c>
      <c r="DT61">
        <v>1.6335706377824399</v>
      </c>
      <c r="DU61">
        <v>1.67543030001051</v>
      </c>
      <c r="DV61">
        <v>1.5796573702840999</v>
      </c>
      <c r="DW61">
        <v>1.6208387043491299</v>
      </c>
      <c r="DX61">
        <v>1.82261010980365</v>
      </c>
      <c r="DY61">
        <v>1.5149392276101801</v>
      </c>
      <c r="DZ61">
        <v>1.55797279246442</v>
      </c>
      <c r="EA61">
        <v>1.5761866656293499</v>
      </c>
      <c r="EB61">
        <v>1.6036118289902701</v>
      </c>
      <c r="EC61">
        <v>1.6738231905134899</v>
      </c>
      <c r="ED61">
        <v>1.5883097220675799</v>
      </c>
      <c r="EE61">
        <v>1.61995934981061</v>
      </c>
      <c r="EF61">
        <v>1.5868495501728399</v>
      </c>
      <c r="EG61">
        <v>1.64343383963483</v>
      </c>
      <c r="EH61">
        <v>1.6651489704295399</v>
      </c>
      <c r="EI61">
        <v>1.71809729668488</v>
      </c>
      <c r="EJ61">
        <v>1.58501868562518</v>
      </c>
      <c r="EK61">
        <v>1.63738464270066</v>
      </c>
      <c r="EL61">
        <v>1.6362923036838899</v>
      </c>
      <c r="EM61">
        <v>1.6556758081754701</v>
      </c>
      <c r="EN61">
        <v>1.6539088605666901</v>
      </c>
      <c r="EO61">
        <v>1.7429984337965301</v>
      </c>
      <c r="EP61">
        <v>1.7629329289262301</v>
      </c>
      <c r="EQ61">
        <v>1.5967249125615901</v>
      </c>
      <c r="ER61">
        <v>1.6467632249877699</v>
      </c>
      <c r="ES61">
        <v>1.65421256815602</v>
      </c>
      <c r="ET61">
        <v>1.6436637123895099</v>
      </c>
      <c r="EU61">
        <v>1.6742877154270499</v>
      </c>
    </row>
    <row r="62" spans="1:151" x14ac:dyDescent="0.45">
      <c r="A62" t="s">
        <v>102</v>
      </c>
      <c r="B62" t="s">
        <v>103</v>
      </c>
      <c r="C62" t="s">
        <v>104</v>
      </c>
      <c r="D62">
        <v>35</v>
      </c>
      <c r="E62">
        <f>COUNTBLANK(H62:EU62)</f>
        <v>0</v>
      </c>
      <c r="F62" s="1" cm="1">
        <f t="array" ref="F62">SUMPRODUCT($H62:$EU62,$H$2:$EU$2)/SUMPRODUCT(--($H62:$EU62&lt;&gt;""),$H$2:$EU$2)</f>
        <v>1.4361588493647355</v>
      </c>
      <c r="G62" s="1" cm="1">
        <f t="array" ref="G62">SUMPRODUCT($H62:$EU62,$G$2:$ET$2)/SUMPRODUCT(--($H62:$EU62&lt;&gt;""),$G$2:$ET$2)</f>
        <v>1.2149280600367438</v>
      </c>
      <c r="H62">
        <v>1.47597489274758</v>
      </c>
      <c r="I62">
        <v>1.2309472027636601</v>
      </c>
      <c r="J62">
        <v>1.7012604237069999</v>
      </c>
      <c r="K62">
        <v>1.2292692002323899</v>
      </c>
      <c r="L62">
        <v>1.6353869593936501</v>
      </c>
      <c r="M62">
        <v>1.2086470753710801</v>
      </c>
      <c r="N62">
        <v>1.76464466777427</v>
      </c>
      <c r="O62">
        <v>1.24629605957704</v>
      </c>
      <c r="P62">
        <v>1.72738798515759</v>
      </c>
      <c r="Q62">
        <v>1.2238171043266901</v>
      </c>
      <c r="R62">
        <v>1.6685494148467199</v>
      </c>
      <c r="S62">
        <v>1.2308175884565</v>
      </c>
      <c r="T62">
        <v>1.6504103777800601</v>
      </c>
      <c r="U62">
        <v>1.20937306556602</v>
      </c>
      <c r="V62">
        <v>1.7368717780824201</v>
      </c>
      <c r="W62">
        <v>1.31351206921657</v>
      </c>
      <c r="X62">
        <v>1.5778242793455901</v>
      </c>
      <c r="Y62">
        <v>1.1482288709320601</v>
      </c>
      <c r="Z62">
        <v>1.634385870422</v>
      </c>
      <c r="AA62">
        <v>1.2577539801576501</v>
      </c>
      <c r="AB62">
        <v>1.4916830902504601</v>
      </c>
      <c r="AC62">
        <v>1.1847425578751201</v>
      </c>
      <c r="AD62">
        <v>1.3502849272167201</v>
      </c>
      <c r="AE62">
        <v>1.2025469941732601</v>
      </c>
      <c r="AF62">
        <v>1.2388094487383301</v>
      </c>
      <c r="AG62">
        <v>1.2028866083118599</v>
      </c>
      <c r="AH62">
        <v>1.3296325533450599</v>
      </c>
      <c r="AI62">
        <v>1.1567525495847799</v>
      </c>
      <c r="AJ62">
        <v>1.3433327652031299</v>
      </c>
      <c r="AK62">
        <v>1.2939085974109701</v>
      </c>
      <c r="AL62">
        <v>1.5028664648704599</v>
      </c>
      <c r="AM62">
        <v>1.09775846158582</v>
      </c>
      <c r="AN62">
        <v>1.4607963394882499</v>
      </c>
      <c r="AO62">
        <v>1.1443538048247699</v>
      </c>
      <c r="AP62">
        <v>1.44408982368655</v>
      </c>
      <c r="AQ62">
        <v>1.13995178184808</v>
      </c>
      <c r="AR62">
        <v>1.44265862903098</v>
      </c>
      <c r="AS62">
        <v>1.1875099349578899</v>
      </c>
      <c r="AT62">
        <v>1.2658895404300601</v>
      </c>
      <c r="AU62">
        <v>1.1299187147924701</v>
      </c>
      <c r="AV62">
        <v>1.42819487435021</v>
      </c>
      <c r="AW62">
        <v>1.30471302470204</v>
      </c>
      <c r="AX62">
        <v>1.5823851384570899</v>
      </c>
      <c r="AY62">
        <v>1.30798862020833</v>
      </c>
      <c r="AZ62">
        <v>1.44112618223934</v>
      </c>
      <c r="BA62">
        <v>1.3419661295191201</v>
      </c>
      <c r="BB62">
        <v>1.6425586542761199</v>
      </c>
      <c r="BC62">
        <v>1.2516340631128</v>
      </c>
      <c r="BD62">
        <v>1.5910500050359999</v>
      </c>
      <c r="BE62">
        <v>1.2529410841081601</v>
      </c>
      <c r="BF62">
        <v>1.3592548233425401</v>
      </c>
      <c r="BG62">
        <v>1.1885490264162</v>
      </c>
      <c r="BH62">
        <v>1.27426955949687</v>
      </c>
      <c r="BI62">
        <v>1.1811955683929001</v>
      </c>
      <c r="BJ62">
        <v>1.5334519427001501</v>
      </c>
      <c r="BK62">
        <v>1.2570204592351299</v>
      </c>
      <c r="BL62">
        <v>1.43544746461522</v>
      </c>
      <c r="BM62">
        <v>1.2238945355783599</v>
      </c>
      <c r="BN62">
        <v>1.48476375052584</v>
      </c>
      <c r="BO62">
        <v>1.2310153005083</v>
      </c>
      <c r="BP62">
        <v>1.53021504731231</v>
      </c>
      <c r="BQ62">
        <v>1.34994992265367</v>
      </c>
      <c r="BR62">
        <v>1.4636705133991601</v>
      </c>
      <c r="BS62">
        <v>1.1631152761774599</v>
      </c>
      <c r="BT62">
        <v>1.44507470299275</v>
      </c>
      <c r="BU62">
        <v>1.12785127741479</v>
      </c>
      <c r="BV62">
        <v>1.2647312084970199</v>
      </c>
      <c r="BW62">
        <v>1.1824738321859201</v>
      </c>
      <c r="BX62">
        <v>1.24555543936771</v>
      </c>
      <c r="BY62">
        <v>1.20107520504109</v>
      </c>
      <c r="BZ62">
        <v>1.3133540820030201</v>
      </c>
      <c r="CA62">
        <v>1.3130594808841001</v>
      </c>
      <c r="CB62">
        <v>1.31677374929059</v>
      </c>
      <c r="CC62">
        <v>1.2498876983223901</v>
      </c>
      <c r="CD62">
        <v>1.22931556280175</v>
      </c>
      <c r="CE62">
        <v>1.20730210905922</v>
      </c>
      <c r="CF62">
        <v>1.26839627710161</v>
      </c>
      <c r="CG62">
        <v>1.2330188500908601</v>
      </c>
      <c r="CH62">
        <v>1.2460485151804299</v>
      </c>
      <c r="CI62">
        <v>1.18579286080548</v>
      </c>
      <c r="CJ62">
        <v>1.2452879427088099</v>
      </c>
      <c r="CK62">
        <v>1.19114510090591</v>
      </c>
      <c r="CL62">
        <v>1.2694551297768399</v>
      </c>
      <c r="CM62">
        <v>1.2158886773644899</v>
      </c>
      <c r="CN62">
        <v>1.3458720705020299</v>
      </c>
      <c r="CO62">
        <v>1.20725710374161</v>
      </c>
      <c r="CP62">
        <v>1.2681488012597499</v>
      </c>
      <c r="CQ62">
        <v>1.1802922258898001</v>
      </c>
      <c r="CR62">
        <v>1.39871914376773</v>
      </c>
      <c r="CS62">
        <v>1.2242160739652299</v>
      </c>
      <c r="CT62">
        <v>1.24551972732474</v>
      </c>
      <c r="CU62">
        <v>1.2175005346123899</v>
      </c>
      <c r="CV62">
        <v>1.2425083543598401</v>
      </c>
      <c r="CW62">
        <v>1.20767136923089</v>
      </c>
      <c r="CX62">
        <v>1.19253155030976</v>
      </c>
      <c r="CY62">
        <v>1.16473703969843</v>
      </c>
      <c r="CZ62">
        <v>1.3381340935856301</v>
      </c>
      <c r="DA62">
        <v>1.27903531976278</v>
      </c>
      <c r="DB62">
        <v>1.26363621569039</v>
      </c>
      <c r="DC62">
        <v>1.1767330561737901</v>
      </c>
      <c r="DD62">
        <v>1.2179293256885799</v>
      </c>
      <c r="DE62">
        <v>1.1972570880722699</v>
      </c>
      <c r="DF62">
        <v>1.3492109716235601</v>
      </c>
      <c r="DG62">
        <v>1.2026390183206599</v>
      </c>
      <c r="DH62">
        <v>1.2899703271932701</v>
      </c>
      <c r="DI62">
        <v>1.1993960241562001</v>
      </c>
      <c r="DJ62">
        <v>1.2659381797895</v>
      </c>
      <c r="DK62">
        <v>1.20627585615666</v>
      </c>
      <c r="DL62">
        <v>1.1689444286956201</v>
      </c>
      <c r="DM62">
        <v>1.1823551598981701</v>
      </c>
      <c r="DN62">
        <v>1.26876214775468</v>
      </c>
      <c r="DO62">
        <v>1.23667961108191</v>
      </c>
      <c r="DP62">
        <v>1.3105434920488399</v>
      </c>
      <c r="DQ62">
        <v>1.1807299205661901</v>
      </c>
      <c r="DR62">
        <v>1.2667195366383299</v>
      </c>
      <c r="DS62">
        <v>1.17825932837415</v>
      </c>
      <c r="DT62">
        <v>1.2710293987907599</v>
      </c>
      <c r="DU62">
        <v>1.20961301594168</v>
      </c>
      <c r="DV62">
        <v>1.2649783046759799</v>
      </c>
      <c r="DW62">
        <v>1.25512630118246</v>
      </c>
      <c r="DX62">
        <v>1.40140825699653</v>
      </c>
      <c r="DY62">
        <v>1.0826238479772701</v>
      </c>
      <c r="DZ62">
        <v>1.2219160670845901</v>
      </c>
      <c r="EA62">
        <v>1.1870703645104701</v>
      </c>
      <c r="EB62">
        <v>1.18330981513158</v>
      </c>
      <c r="EC62">
        <v>1.20983220638833</v>
      </c>
      <c r="ED62">
        <v>1.2532920942489401</v>
      </c>
      <c r="EE62">
        <v>1.2700601946558101</v>
      </c>
      <c r="EF62">
        <v>1.2255325248881099</v>
      </c>
      <c r="EG62">
        <v>1.1618147181956799</v>
      </c>
      <c r="EH62">
        <v>1.3208531100696701</v>
      </c>
      <c r="EI62">
        <v>1.2593675572215499</v>
      </c>
      <c r="EJ62">
        <v>1.22033963782549</v>
      </c>
      <c r="EK62">
        <v>1.2267214438985801</v>
      </c>
      <c r="EL62">
        <v>1.3491508554762699</v>
      </c>
      <c r="EM62">
        <v>1.27727929252925</v>
      </c>
      <c r="EN62">
        <v>1.1469131684065099</v>
      </c>
      <c r="EO62">
        <v>1.1508386023896899</v>
      </c>
      <c r="EP62">
        <v>1.41065407211117</v>
      </c>
      <c r="EQ62">
        <v>1.2024264247359</v>
      </c>
      <c r="ER62">
        <v>1.2732036850739299</v>
      </c>
      <c r="ES62">
        <v>1.25188761147322</v>
      </c>
      <c r="ET62">
        <v>1.23252141856963</v>
      </c>
      <c r="EU62">
        <v>1.16697896518971</v>
      </c>
    </row>
    <row r="63" spans="1:151" x14ac:dyDescent="0.45">
      <c r="A63" t="s">
        <v>105</v>
      </c>
      <c r="B63" t="s">
        <v>94</v>
      </c>
      <c r="C63" t="s">
        <v>106</v>
      </c>
      <c r="D63">
        <v>35</v>
      </c>
      <c r="E63">
        <f>COUNTBLANK(H63:EU63)</f>
        <v>0</v>
      </c>
      <c r="F63" s="1" cm="1">
        <f t="array" ref="F63">SUMPRODUCT($H63:$EU63,$H$2:$EU$2)/SUMPRODUCT(--($H63:$EU63&lt;&gt;""),$H$2:$EU$2)</f>
        <v>1.7000239245723263</v>
      </c>
      <c r="G63" s="1" cm="1">
        <f t="array" ref="G63">SUMPRODUCT($H63:$EU63,$G$2:$ET$2)/SUMPRODUCT(--($H63:$EU63&lt;&gt;""),$G$2:$ET$2)</f>
        <v>1.6013457300946032</v>
      </c>
      <c r="H63">
        <v>1.7334451032320899</v>
      </c>
      <c r="I63">
        <v>1.5783364091299801</v>
      </c>
      <c r="J63">
        <v>1.80848874911234</v>
      </c>
      <c r="K63">
        <v>1.57830090521184</v>
      </c>
      <c r="L63">
        <v>1.7977076029847101</v>
      </c>
      <c r="M63">
        <v>1.5666774976364699</v>
      </c>
      <c r="N63">
        <v>1.8571522900373001</v>
      </c>
      <c r="O63">
        <v>1.6010239104631401</v>
      </c>
      <c r="P63">
        <v>1.8229017457649399</v>
      </c>
      <c r="Q63">
        <v>1.5635762331290299</v>
      </c>
      <c r="R63">
        <v>1.8103072053012399</v>
      </c>
      <c r="S63">
        <v>1.5878402698441401</v>
      </c>
      <c r="T63">
        <v>1.68957295266955</v>
      </c>
      <c r="U63">
        <v>1.6364842484005599</v>
      </c>
      <c r="V63">
        <v>1.88022468069895</v>
      </c>
      <c r="W63">
        <v>1.6514059017696401</v>
      </c>
      <c r="X63">
        <v>1.6571663114875601</v>
      </c>
      <c r="Y63">
        <v>1.4447934822177</v>
      </c>
      <c r="Z63">
        <v>1.9128171106634799</v>
      </c>
      <c r="AA63">
        <v>1.59261953407055</v>
      </c>
      <c r="AB63">
        <v>1.7421729167708599</v>
      </c>
      <c r="AC63">
        <v>1.64501803617191</v>
      </c>
      <c r="AD63">
        <v>1.6923208344877601</v>
      </c>
      <c r="AE63">
        <v>1.5757029804815399</v>
      </c>
      <c r="AF63">
        <v>1.6097682864170599</v>
      </c>
      <c r="AG63">
        <v>1.6208333469860701</v>
      </c>
      <c r="AH63">
        <v>1.59233059818413</v>
      </c>
      <c r="AI63">
        <v>1.4923822736316401</v>
      </c>
      <c r="AJ63">
        <v>1.66796545833183</v>
      </c>
      <c r="AK63">
        <v>1.63400588865497</v>
      </c>
      <c r="AL63">
        <v>1.7087813612513301</v>
      </c>
      <c r="AM63">
        <v>1.5492248335012599</v>
      </c>
      <c r="AN63">
        <v>1.6692290283059199</v>
      </c>
      <c r="AO63">
        <v>1.5936556190059701</v>
      </c>
      <c r="AP63">
        <v>1.70819961780876</v>
      </c>
      <c r="AQ63">
        <v>1.54440337517856</v>
      </c>
      <c r="AR63">
        <v>1.65297251703593</v>
      </c>
      <c r="AS63">
        <v>1.60253200883133</v>
      </c>
      <c r="AT63">
        <v>1.66455332266775</v>
      </c>
      <c r="AU63">
        <v>1.6002017919487499</v>
      </c>
      <c r="AV63">
        <v>1.82399159941837</v>
      </c>
      <c r="AW63">
        <v>1.6860190842971901</v>
      </c>
      <c r="AX63">
        <v>1.7013978107463701</v>
      </c>
      <c r="AY63">
        <v>1.6337683773221101</v>
      </c>
      <c r="AZ63">
        <v>1.6399382911987499</v>
      </c>
      <c r="BA63">
        <v>1.58082901662509</v>
      </c>
      <c r="BB63">
        <v>1.63509732610295</v>
      </c>
      <c r="BC63">
        <v>1.61226061898438</v>
      </c>
      <c r="BD63">
        <v>1.91654813865058</v>
      </c>
      <c r="BE63">
        <v>1.6889711883094201</v>
      </c>
      <c r="BF63">
        <v>1.7643812267660099</v>
      </c>
      <c r="BG63">
        <v>1.6590532910874101</v>
      </c>
      <c r="BH63">
        <v>1.6851212295478</v>
      </c>
      <c r="BI63">
        <v>1.5722779465038099</v>
      </c>
      <c r="BJ63">
        <v>1.66740635231913</v>
      </c>
      <c r="BK63">
        <v>1.55297191443921</v>
      </c>
      <c r="BL63">
        <v>1.68596693084889</v>
      </c>
      <c r="BM63">
        <v>1.6559947030620701</v>
      </c>
      <c r="BN63">
        <v>1.7566853613686499</v>
      </c>
      <c r="BO63">
        <v>1.6692353052477999</v>
      </c>
      <c r="BP63">
        <v>1.72912487620775</v>
      </c>
      <c r="BQ63">
        <v>1.63971129429061</v>
      </c>
      <c r="BR63">
        <v>1.7154413558764301</v>
      </c>
      <c r="BS63">
        <v>1.61927266896097</v>
      </c>
      <c r="BT63">
        <v>1.64479430150663</v>
      </c>
      <c r="BU63">
        <v>1.4073859446144401</v>
      </c>
      <c r="BV63">
        <v>1.6077568358657299</v>
      </c>
      <c r="BW63">
        <v>1.65280774802792</v>
      </c>
      <c r="BX63">
        <v>1.6617006676685699</v>
      </c>
      <c r="BY63">
        <v>1.59804975613222</v>
      </c>
      <c r="BZ63">
        <v>1.67906827447486</v>
      </c>
      <c r="CA63">
        <v>1.6408842242413799</v>
      </c>
      <c r="CB63">
        <v>1.65572722780301</v>
      </c>
      <c r="CC63">
        <v>1.6408412904182501</v>
      </c>
      <c r="CD63">
        <v>1.6546338113341801</v>
      </c>
      <c r="CE63">
        <v>1.61566612512661</v>
      </c>
      <c r="CF63">
        <v>1.6666980240971101</v>
      </c>
      <c r="CG63">
        <v>1.58845329818178</v>
      </c>
      <c r="CH63">
        <v>1.67744683629631</v>
      </c>
      <c r="CI63">
        <v>1.6617007199881599</v>
      </c>
      <c r="CJ63">
        <v>1.6254810144487599</v>
      </c>
      <c r="CK63">
        <v>1.54016386756783</v>
      </c>
      <c r="CL63">
        <v>1.6872745941127401</v>
      </c>
      <c r="CM63">
        <v>1.6247266867532999</v>
      </c>
      <c r="CN63">
        <v>1.67737738627846</v>
      </c>
      <c r="CO63">
        <v>1.61612660419193</v>
      </c>
      <c r="CP63">
        <v>1.6511563599400201</v>
      </c>
      <c r="CQ63">
        <v>1.5942046021286</v>
      </c>
      <c r="CR63">
        <v>1.6361072276813899</v>
      </c>
      <c r="CS63">
        <v>1.61719049290123</v>
      </c>
      <c r="CT63">
        <v>1.7194043322372701</v>
      </c>
      <c r="CU63">
        <v>1.6204949415221499</v>
      </c>
      <c r="CV63">
        <v>1.7039712563012099</v>
      </c>
      <c r="CW63">
        <v>1.6543855726022201</v>
      </c>
      <c r="CX63">
        <v>1.64642051564307</v>
      </c>
      <c r="CY63">
        <v>1.61464080467092</v>
      </c>
      <c r="CZ63">
        <v>1.63417599594218</v>
      </c>
      <c r="DA63">
        <v>1.63820570044678</v>
      </c>
      <c r="DB63">
        <v>1.60935640210804</v>
      </c>
      <c r="DC63">
        <v>1.5957676444617199</v>
      </c>
      <c r="DD63">
        <v>1.59684275714213</v>
      </c>
      <c r="DE63">
        <v>1.61257255606353</v>
      </c>
      <c r="DF63">
        <v>1.58954302582308</v>
      </c>
      <c r="DG63">
        <v>1.5890114326421401</v>
      </c>
      <c r="DH63">
        <v>1.5904058340239799</v>
      </c>
      <c r="DI63">
        <v>1.6268915334488501</v>
      </c>
      <c r="DJ63">
        <v>1.69821506397357</v>
      </c>
      <c r="DK63">
        <v>1.6319666355357201</v>
      </c>
      <c r="DL63">
        <v>1.5513256669686999</v>
      </c>
      <c r="DM63">
        <v>1.62291992588339</v>
      </c>
      <c r="DN63">
        <v>1.6315041927559799</v>
      </c>
      <c r="DO63">
        <v>1.58750053418465</v>
      </c>
      <c r="DP63">
        <v>1.629365687787</v>
      </c>
      <c r="DQ63">
        <v>1.58047570031652</v>
      </c>
      <c r="DR63">
        <v>1.6723768086727899</v>
      </c>
      <c r="DS63">
        <v>1.5821359957582799</v>
      </c>
      <c r="DT63">
        <v>1.6408054199693001</v>
      </c>
      <c r="DU63">
        <v>1.60361615454789</v>
      </c>
      <c r="DV63">
        <v>1.7307255583108501</v>
      </c>
      <c r="DW63">
        <v>1.6577469232814701</v>
      </c>
      <c r="DX63">
        <v>1.8198354961097101</v>
      </c>
      <c r="DY63">
        <v>1.5135308952533899</v>
      </c>
      <c r="DZ63">
        <v>1.66080991565442</v>
      </c>
      <c r="EA63">
        <v>1.57002652068879</v>
      </c>
      <c r="EB63">
        <v>1.5475468606566001</v>
      </c>
      <c r="EC63">
        <v>1.6142754343152499</v>
      </c>
      <c r="ED63">
        <v>1.6590147978357599</v>
      </c>
      <c r="EE63">
        <v>1.60419476757204</v>
      </c>
      <c r="EF63">
        <v>1.5653521476453101</v>
      </c>
      <c r="EG63">
        <v>1.5927247504983399</v>
      </c>
      <c r="EH63">
        <v>1.61827664381916</v>
      </c>
      <c r="EI63">
        <v>1.6370203048753</v>
      </c>
      <c r="EJ63">
        <v>1.6579760986402201</v>
      </c>
      <c r="EK63">
        <v>1.56881382184815</v>
      </c>
      <c r="EL63">
        <v>1.6967109313747599</v>
      </c>
      <c r="EM63">
        <v>1.6081200005082701</v>
      </c>
      <c r="EN63">
        <v>1.6276646838909501</v>
      </c>
      <c r="EO63">
        <v>1.68787543782222</v>
      </c>
      <c r="EP63">
        <v>1.6583453913430599</v>
      </c>
      <c r="EQ63">
        <v>1.5989654013604799</v>
      </c>
      <c r="ER63">
        <v>1.7074767880339401</v>
      </c>
      <c r="ES63">
        <v>1.60278770975451</v>
      </c>
      <c r="ET63">
        <v>1.6463957790264401</v>
      </c>
      <c r="EU63">
        <v>1.59108046912774</v>
      </c>
    </row>
    <row r="64" spans="1:151" x14ac:dyDescent="0.45">
      <c r="A64" t="s">
        <v>113</v>
      </c>
      <c r="B64" t="s">
        <v>91</v>
      </c>
      <c r="C64" t="s">
        <v>114</v>
      </c>
      <c r="D64">
        <v>35</v>
      </c>
      <c r="E64">
        <f>COUNTBLANK(H64:EU64)</f>
        <v>0</v>
      </c>
      <c r="F64" s="1" cm="1">
        <f t="array" ref="F64">SUMPRODUCT($H64:$EU64,$H$2:$EU$2)/SUMPRODUCT(--($H64:$EU64&lt;&gt;""),$H$2:$EU$2)</f>
        <v>1.6649868475995586</v>
      </c>
      <c r="G64" s="1" cm="1">
        <f t="array" ref="G64">SUMPRODUCT($H64:$EU64,$G$2:$ET$2)/SUMPRODUCT(--($H64:$EU64&lt;&gt;""),$G$2:$ET$2)</f>
        <v>1.5061809793093017</v>
      </c>
      <c r="H64">
        <v>1.8600106192636401</v>
      </c>
      <c r="I64">
        <v>1.50512600217347</v>
      </c>
      <c r="J64">
        <v>1.9785246083233301</v>
      </c>
      <c r="K64">
        <v>1.46679214625663</v>
      </c>
      <c r="L64">
        <v>1.81729895791233</v>
      </c>
      <c r="M64">
        <v>1.4642996398183199</v>
      </c>
      <c r="N64">
        <v>1.8705376387733299</v>
      </c>
      <c r="O64">
        <v>1.5025563176465999</v>
      </c>
      <c r="P64">
        <v>1.8413974032463101</v>
      </c>
      <c r="Q64">
        <v>1.47506198041254</v>
      </c>
      <c r="R64">
        <v>1.83450031019263</v>
      </c>
      <c r="S64">
        <v>1.4869721101815301</v>
      </c>
      <c r="T64">
        <v>1.6314402489583399</v>
      </c>
      <c r="U64">
        <v>1.4839632481925999</v>
      </c>
      <c r="V64">
        <v>1.8601409419422501</v>
      </c>
      <c r="W64">
        <v>1.55756964769366</v>
      </c>
      <c r="X64">
        <v>1.8443929470114999</v>
      </c>
      <c r="Y64">
        <v>1.3804863992229599</v>
      </c>
      <c r="Z64">
        <v>1.90393261881903</v>
      </c>
      <c r="AA64">
        <v>1.51006490955174</v>
      </c>
      <c r="AB64">
        <v>1.60588786343445</v>
      </c>
      <c r="AC64">
        <v>1.5292586212579</v>
      </c>
      <c r="AD64">
        <v>1.70296328925822</v>
      </c>
      <c r="AE64">
        <v>1.4640275863121199</v>
      </c>
      <c r="AF64">
        <v>1.55253977412838</v>
      </c>
      <c r="AG64">
        <v>1.51816763823081</v>
      </c>
      <c r="AH64">
        <v>1.5711404696004501</v>
      </c>
      <c r="AI64">
        <v>1.3520672096067701</v>
      </c>
      <c r="AJ64">
        <v>1.5724539559314299</v>
      </c>
      <c r="AK64">
        <v>1.52550625894428</v>
      </c>
      <c r="AL64">
        <v>1.5744814298710299</v>
      </c>
      <c r="AM64">
        <v>1.46606487704335</v>
      </c>
      <c r="AN64">
        <v>1.60402246292385</v>
      </c>
      <c r="AO64">
        <v>1.49877604642517</v>
      </c>
      <c r="AP64">
        <v>1.88262401764837</v>
      </c>
      <c r="AQ64">
        <v>1.4747646522368201</v>
      </c>
      <c r="AR64">
        <v>1.5936311066998801</v>
      </c>
      <c r="AS64">
        <v>1.50713743778442</v>
      </c>
      <c r="AT64">
        <v>1.54026612317258</v>
      </c>
      <c r="AU64">
        <v>1.4446070185208599</v>
      </c>
      <c r="AV64">
        <v>1.69458649516417</v>
      </c>
      <c r="AW64">
        <v>1.5554566479033001</v>
      </c>
      <c r="AX64">
        <v>1.53721900690004</v>
      </c>
      <c r="AY64">
        <v>1.4726926979939201</v>
      </c>
      <c r="AZ64">
        <v>1.5972226302671599</v>
      </c>
      <c r="BA64">
        <v>1.52291786225401</v>
      </c>
      <c r="BB64">
        <v>1.67249011750607</v>
      </c>
      <c r="BC64">
        <v>1.5307222376893099</v>
      </c>
      <c r="BD64">
        <v>1.6766132543810299</v>
      </c>
      <c r="BE64">
        <v>1.53548104566602</v>
      </c>
      <c r="BF64">
        <v>1.8627809339694399</v>
      </c>
      <c r="BG64">
        <v>1.5594123657282499</v>
      </c>
      <c r="BH64">
        <v>1.5482213506206299</v>
      </c>
      <c r="BI64">
        <v>1.49749270705598</v>
      </c>
      <c r="BJ64">
        <v>1.8082452380754599</v>
      </c>
      <c r="BK64">
        <v>1.4558950037880001</v>
      </c>
      <c r="BL64">
        <v>1.6405519474817101</v>
      </c>
      <c r="BM64">
        <v>1.5896612254820801</v>
      </c>
      <c r="BN64">
        <v>1.8324929963755601</v>
      </c>
      <c r="BO64">
        <v>1.6188801181568799</v>
      </c>
      <c r="BP64">
        <v>1.7862236168274901</v>
      </c>
      <c r="BQ64">
        <v>1.56326600400967</v>
      </c>
      <c r="BR64">
        <v>1.5991043663501201</v>
      </c>
      <c r="BS64">
        <v>1.5663195022840499</v>
      </c>
      <c r="BT64">
        <v>1.8722339797938099</v>
      </c>
      <c r="BU64">
        <v>1.3934175616870901</v>
      </c>
      <c r="BV64">
        <v>1.54433845180068</v>
      </c>
      <c r="BW64">
        <v>1.5618218010181499</v>
      </c>
      <c r="BX64">
        <v>1.5285753292334201</v>
      </c>
      <c r="BY64">
        <v>1.5127719657338701</v>
      </c>
      <c r="BZ64">
        <v>1.5263260971243</v>
      </c>
      <c r="CA64">
        <v>1.5216587873952001</v>
      </c>
      <c r="CB64">
        <v>1.54170452452514</v>
      </c>
      <c r="CC64">
        <v>1.5660499506819101</v>
      </c>
      <c r="CD64">
        <v>1.60836787899556</v>
      </c>
      <c r="CE64">
        <v>1.4923498291649799</v>
      </c>
      <c r="CF64">
        <v>1.58351848994511</v>
      </c>
      <c r="CG64">
        <v>1.5349547708564599</v>
      </c>
      <c r="CH64">
        <v>1.5854926128714399</v>
      </c>
      <c r="CI64">
        <v>1.5939130367983201</v>
      </c>
      <c r="CJ64">
        <v>1.5610058480619</v>
      </c>
      <c r="CK64">
        <v>1.5212933106597</v>
      </c>
      <c r="CL64">
        <v>1.6112023545460401</v>
      </c>
      <c r="CM64">
        <v>1.53780853222659</v>
      </c>
      <c r="CN64">
        <v>1.4700497560597501</v>
      </c>
      <c r="CO64">
        <v>1.4944018603810501</v>
      </c>
      <c r="CP64">
        <v>1.5808202155250599</v>
      </c>
      <c r="CQ64">
        <v>1.48469016388373</v>
      </c>
      <c r="CR64">
        <v>1.4994689957037399</v>
      </c>
      <c r="CS64">
        <v>1.41214116135574</v>
      </c>
      <c r="CT64">
        <v>1.58136809137685</v>
      </c>
      <c r="CU64">
        <v>1.5349283211744</v>
      </c>
      <c r="CV64">
        <v>1.51552728156451</v>
      </c>
      <c r="CW64">
        <v>1.5102054837204999</v>
      </c>
      <c r="CX64">
        <v>1.5433809327238099</v>
      </c>
      <c r="CY64">
        <v>1.5407692856524</v>
      </c>
      <c r="CZ64">
        <v>1.58963829289768</v>
      </c>
      <c r="DA64">
        <v>1.6149184527474001</v>
      </c>
      <c r="DB64">
        <v>1.46629667554114</v>
      </c>
      <c r="DC64">
        <v>1.4681846092699999</v>
      </c>
      <c r="DD64">
        <v>1.49425130865616</v>
      </c>
      <c r="DE64">
        <v>1.5305966241068201</v>
      </c>
      <c r="DF64">
        <v>1.4976485694647701</v>
      </c>
      <c r="DG64">
        <v>1.5087944931189701</v>
      </c>
      <c r="DH64">
        <v>1.53809322563941</v>
      </c>
      <c r="DI64">
        <v>1.54200175657965</v>
      </c>
      <c r="DJ64">
        <v>1.54303537854544</v>
      </c>
      <c r="DK64">
        <v>1.55170171603278</v>
      </c>
      <c r="DL64">
        <v>1.51583735670817</v>
      </c>
      <c r="DM64">
        <v>1.6017993660991701</v>
      </c>
      <c r="DN64">
        <v>1.53993281539844</v>
      </c>
      <c r="DO64">
        <v>1.4970904742610001</v>
      </c>
      <c r="DP64">
        <v>1.4967206570498399</v>
      </c>
      <c r="DQ64">
        <v>1.48832246422771</v>
      </c>
      <c r="DR64">
        <v>1.6076377418646499</v>
      </c>
      <c r="DS64">
        <v>1.5307485172444899</v>
      </c>
      <c r="DT64">
        <v>1.5425468367381701</v>
      </c>
      <c r="DU64">
        <v>1.5115855597163901</v>
      </c>
      <c r="DV64">
        <v>1.5716475105058101</v>
      </c>
      <c r="DW64">
        <v>1.5929680104769199</v>
      </c>
      <c r="DX64">
        <v>1.4629159367712401</v>
      </c>
      <c r="DY64">
        <v>1.3604609032905599</v>
      </c>
      <c r="DZ64">
        <v>1.5654298338202499</v>
      </c>
      <c r="EA64">
        <v>1.49367004068682</v>
      </c>
      <c r="EB64">
        <v>1.51941627311563</v>
      </c>
      <c r="EC64">
        <v>1.58364642259221</v>
      </c>
      <c r="ED64">
        <v>1.5819788268965</v>
      </c>
      <c r="EE64">
        <v>1.53524331155654</v>
      </c>
      <c r="EF64">
        <v>1.4932275936824699</v>
      </c>
      <c r="EG64">
        <v>1.5278874272701399</v>
      </c>
      <c r="EH64">
        <v>1.47646330283614</v>
      </c>
      <c r="EI64">
        <v>1.5210886441860501</v>
      </c>
      <c r="EJ64">
        <v>1.5577986351949</v>
      </c>
      <c r="EK64">
        <v>1.5352519605211199</v>
      </c>
      <c r="EL64">
        <v>1.5607311425903101</v>
      </c>
      <c r="EM64">
        <v>1.51407718069964</v>
      </c>
      <c r="EN64">
        <v>1.4536393162638499</v>
      </c>
      <c r="EO64">
        <v>1.5210188999371299</v>
      </c>
      <c r="EP64">
        <v>1.55950217543619</v>
      </c>
      <c r="EQ64">
        <v>1.4688655410621601</v>
      </c>
      <c r="ER64">
        <v>1.5007125106336801</v>
      </c>
      <c r="ES64">
        <v>1.4658979722916201</v>
      </c>
      <c r="ET64">
        <v>1.53507359643329</v>
      </c>
      <c r="EU64">
        <v>1.5171984117759001</v>
      </c>
    </row>
    <row r="65" spans="1:151" x14ac:dyDescent="0.45">
      <c r="A65" t="s">
        <v>124</v>
      </c>
      <c r="B65" t="s">
        <v>125</v>
      </c>
      <c r="C65" t="s">
        <v>98</v>
      </c>
      <c r="D65">
        <v>35</v>
      </c>
      <c r="E65">
        <f>COUNTBLANK(H65:EU65)</f>
        <v>0</v>
      </c>
      <c r="F65" s="1" cm="1">
        <f t="array" ref="F65">SUMPRODUCT($H65:$EU65,$H$2:$EU$2)/SUMPRODUCT(--($H65:$EU65&lt;&gt;""),$H$2:$EU$2)</f>
        <v>1.3790854347881814</v>
      </c>
      <c r="G65" s="1" cm="1">
        <f t="array" ref="G65">SUMPRODUCT($H65:$EU65,$G$2:$ET$2)/SUMPRODUCT(--($H65:$EU65&lt;&gt;""),$G$2:$ET$2)</f>
        <v>1.2937332228776108</v>
      </c>
      <c r="H65">
        <v>1.47497816467633</v>
      </c>
      <c r="I65">
        <v>1.2679930197290501</v>
      </c>
      <c r="J65">
        <v>1.4440121913825501</v>
      </c>
      <c r="K65">
        <v>1.2888843135082799</v>
      </c>
      <c r="L65">
        <v>1.34602651777495</v>
      </c>
      <c r="M65">
        <v>1.29010185859441</v>
      </c>
      <c r="N65">
        <v>1.38016415459672</v>
      </c>
      <c r="O65">
        <v>1.3251549856737901</v>
      </c>
      <c r="P65">
        <v>1.348011270055</v>
      </c>
      <c r="Q65">
        <v>1.2925491475665001</v>
      </c>
      <c r="R65">
        <v>1.3772948994966401</v>
      </c>
      <c r="S65">
        <v>1.3023556458343799</v>
      </c>
      <c r="T65">
        <v>1.3004857245747301</v>
      </c>
      <c r="U65">
        <v>1.26213556949978</v>
      </c>
      <c r="V65">
        <v>1.56358288772165</v>
      </c>
      <c r="W65">
        <v>1.3516693787667</v>
      </c>
      <c r="X65">
        <v>1.3577941654574599</v>
      </c>
      <c r="Y65">
        <v>1.1849681974197499</v>
      </c>
      <c r="Z65">
        <v>1.5555593110479899</v>
      </c>
      <c r="AA65">
        <v>1.3130736446915801</v>
      </c>
      <c r="AB65">
        <v>1.3395041141740001</v>
      </c>
      <c r="AC65">
        <v>1.3156300698283601</v>
      </c>
      <c r="AD65">
        <v>1.2897117761624499</v>
      </c>
      <c r="AE65">
        <v>1.1597668919447099</v>
      </c>
      <c r="AF65">
        <v>1.3390690339917199</v>
      </c>
      <c r="AG65">
        <v>1.3490097782854999</v>
      </c>
      <c r="AH65">
        <v>1.34869442457564</v>
      </c>
      <c r="AI65">
        <v>1.20978698042851</v>
      </c>
      <c r="AJ65">
        <v>1.3416604595282</v>
      </c>
      <c r="AK65">
        <v>1.3555698619793599</v>
      </c>
      <c r="AL65">
        <v>1.6317424555226601</v>
      </c>
      <c r="AM65">
        <v>1.2726839372950001</v>
      </c>
      <c r="AN65">
        <v>1.3856016813783301</v>
      </c>
      <c r="AO65">
        <v>1.3138547983918201</v>
      </c>
      <c r="AP65">
        <v>1.3609625860471199</v>
      </c>
      <c r="AQ65">
        <v>1.2042511523972499</v>
      </c>
      <c r="AR65">
        <v>1.3600535361888899</v>
      </c>
      <c r="AS65">
        <v>1.3152996264008401</v>
      </c>
      <c r="AT65">
        <v>1.33259835864348</v>
      </c>
      <c r="AU65">
        <v>1.2799796354481601</v>
      </c>
      <c r="AV65">
        <v>1.25263369776205</v>
      </c>
      <c r="AW65">
        <v>1.2164776958082899</v>
      </c>
      <c r="AX65">
        <v>1.38885796008192</v>
      </c>
      <c r="AY65">
        <v>1.3526492164687201</v>
      </c>
      <c r="AZ65">
        <v>1.3278095106733101</v>
      </c>
      <c r="BA65">
        <v>1.3070090680336801</v>
      </c>
      <c r="BB65">
        <v>1.3863891671405399</v>
      </c>
      <c r="BC65">
        <v>1.3255690237901101</v>
      </c>
      <c r="BD65">
        <v>1.4699772747900599</v>
      </c>
      <c r="BE65">
        <v>1.2666416972752299</v>
      </c>
      <c r="BF65">
        <v>1.5243330842529099</v>
      </c>
      <c r="BG65">
        <v>1.34301200395556</v>
      </c>
      <c r="BH65">
        <v>1.40137148510128</v>
      </c>
      <c r="BI65">
        <v>1.3279985622208501</v>
      </c>
      <c r="BJ65">
        <v>1.4476664223525</v>
      </c>
      <c r="BK65">
        <v>1.2910503269557501</v>
      </c>
      <c r="BL65">
        <v>1.4051124853205801</v>
      </c>
      <c r="BM65">
        <v>1.36285952774692</v>
      </c>
      <c r="BN65">
        <v>1.4432770165386499</v>
      </c>
      <c r="BO65">
        <v>1.3490100870561901</v>
      </c>
      <c r="BP65">
        <v>1.46981122939816</v>
      </c>
      <c r="BQ65">
        <v>1.34663593332808</v>
      </c>
      <c r="BR65">
        <v>1.3512010210337599</v>
      </c>
      <c r="BS65">
        <v>1.31096671272331</v>
      </c>
      <c r="BT65">
        <v>1.21722246335748</v>
      </c>
      <c r="BU65">
        <v>1.0818719081674599</v>
      </c>
      <c r="BV65">
        <v>1.2999422634448801</v>
      </c>
      <c r="BW65">
        <v>1.34781242289467</v>
      </c>
      <c r="BX65">
        <v>1.3672837449123101</v>
      </c>
      <c r="BY65">
        <v>1.3098819836971201</v>
      </c>
      <c r="BZ65">
        <v>1.3340365221355399</v>
      </c>
      <c r="CA65">
        <v>1.3242830826443801</v>
      </c>
      <c r="CB65">
        <v>1.3100629599291</v>
      </c>
      <c r="CC65">
        <v>1.3388140627335501</v>
      </c>
      <c r="CD65">
        <v>1.30888346043495</v>
      </c>
      <c r="CE65">
        <v>1.2790582101460799</v>
      </c>
      <c r="CF65">
        <v>1.30640215196361</v>
      </c>
      <c r="CG65">
        <v>1.27180763839124</v>
      </c>
      <c r="CH65">
        <v>1.3524308482954699</v>
      </c>
      <c r="CI65">
        <v>1.33639495067245</v>
      </c>
      <c r="CJ65">
        <v>1.31004485166118</v>
      </c>
      <c r="CK65">
        <v>1.2813906905958099</v>
      </c>
      <c r="CL65">
        <v>1.34538227517911</v>
      </c>
      <c r="CM65">
        <v>1.32538598622522</v>
      </c>
      <c r="CN65">
        <v>1.3441704946227899</v>
      </c>
      <c r="CO65">
        <v>1.36854195915349</v>
      </c>
      <c r="CP65">
        <v>1.342785516005</v>
      </c>
      <c r="CQ65">
        <v>1.2591589431961101</v>
      </c>
      <c r="CR65">
        <v>1.33685102708504</v>
      </c>
      <c r="CS65">
        <v>1.2660879504686799</v>
      </c>
      <c r="CT65">
        <v>1.3882271131966799</v>
      </c>
      <c r="CU65">
        <v>1.3392646009481499</v>
      </c>
      <c r="CV65">
        <v>1.35288294149371</v>
      </c>
      <c r="CW65">
        <v>1.3579989558802199</v>
      </c>
      <c r="CX65">
        <v>1.3438721305738499</v>
      </c>
      <c r="CY65">
        <v>1.34608120435631</v>
      </c>
      <c r="CZ65">
        <v>1.3311693431400899</v>
      </c>
      <c r="DA65">
        <v>1.38862143604748</v>
      </c>
      <c r="DB65">
        <v>1.2708102111416399</v>
      </c>
      <c r="DC65">
        <v>1.2746864591434399</v>
      </c>
      <c r="DD65">
        <v>1.3116601577367899</v>
      </c>
      <c r="DE65">
        <v>1.3543179615382901</v>
      </c>
      <c r="DF65">
        <v>1.2720140206227999</v>
      </c>
      <c r="DG65">
        <v>1.29127431342633</v>
      </c>
      <c r="DH65">
        <v>1.36521293253946</v>
      </c>
      <c r="DI65">
        <v>1.3866798883590099</v>
      </c>
      <c r="DJ65">
        <v>1.29533361288047</v>
      </c>
      <c r="DK65">
        <v>1.3272519312470701</v>
      </c>
      <c r="DL65">
        <v>1.28855460084909</v>
      </c>
      <c r="DM65">
        <v>1.36558730783732</v>
      </c>
      <c r="DN65">
        <v>1.3334906869851999</v>
      </c>
      <c r="DO65">
        <v>1.33693667260732</v>
      </c>
      <c r="DP65">
        <v>1.3183891027836101</v>
      </c>
      <c r="DQ65">
        <v>1.3301831294300099</v>
      </c>
      <c r="DR65">
        <v>1.34400462694187</v>
      </c>
      <c r="DS65">
        <v>1.3170244715431101</v>
      </c>
      <c r="DT65">
        <v>1.33821541590218</v>
      </c>
      <c r="DU65">
        <v>1.34147811262884</v>
      </c>
      <c r="DV65">
        <v>1.3822836797859099</v>
      </c>
      <c r="DW65">
        <v>1.3773015451886801</v>
      </c>
      <c r="DX65">
        <v>1.28249636857794</v>
      </c>
      <c r="DY65">
        <v>1.20706467680437</v>
      </c>
      <c r="DZ65">
        <v>1.31413572687228</v>
      </c>
      <c r="EA65">
        <v>1.2819827039463501</v>
      </c>
      <c r="EB65">
        <v>1.29738651572192</v>
      </c>
      <c r="EC65">
        <v>1.3581279967994699</v>
      </c>
      <c r="ED65">
        <v>1.3110862154607901</v>
      </c>
      <c r="EE65">
        <v>1.29662066027181</v>
      </c>
      <c r="EF65">
        <v>1.303676338032</v>
      </c>
      <c r="EG65">
        <v>1.33839925654809</v>
      </c>
      <c r="EH65">
        <v>1.3446979134572199</v>
      </c>
      <c r="EI65">
        <v>1.38400894117344</v>
      </c>
      <c r="EJ65">
        <v>1.3159002944493301</v>
      </c>
      <c r="EK65">
        <v>1.3168221529645801</v>
      </c>
      <c r="EL65">
        <v>1.4092402971861899</v>
      </c>
      <c r="EM65">
        <v>1.3418618893754799</v>
      </c>
      <c r="EN65">
        <v>1.3364869226068199</v>
      </c>
      <c r="EO65">
        <v>1.37827927361618</v>
      </c>
      <c r="EP65">
        <v>1.35066467103038</v>
      </c>
      <c r="EQ65">
        <v>1.3035398285336699</v>
      </c>
      <c r="ER65">
        <v>1.3703686277725999</v>
      </c>
      <c r="ES65">
        <v>1.3277313349539199</v>
      </c>
      <c r="ET65">
        <v>1.37027130316116</v>
      </c>
      <c r="EU65">
        <v>1.3661086165601899</v>
      </c>
    </row>
    <row r="66" spans="1:151" x14ac:dyDescent="0.45">
      <c r="A66" t="s">
        <v>99</v>
      </c>
      <c r="B66" t="s">
        <v>94</v>
      </c>
      <c r="C66" t="s">
        <v>95</v>
      </c>
      <c r="D66">
        <v>35</v>
      </c>
      <c r="E66">
        <f>COUNTBLANK(H66:EU66)</f>
        <v>0</v>
      </c>
      <c r="F66" s="1" cm="1">
        <f t="array" ref="F66">SUMPRODUCT($H66:$EU66,$H$2:$EU$2)/SUMPRODUCT(--($H66:$EU66&lt;&gt;""),$H$2:$EU$2)</f>
        <v>1.123065515647192</v>
      </c>
      <c r="G66" s="1" cm="1">
        <f t="array" ref="G66">SUMPRODUCT($H66:$EU66,$G$2:$ET$2)/SUMPRODUCT(--($H66:$EU66&lt;&gt;""),$G$2:$ET$2)</f>
        <v>1.1140173514580218</v>
      </c>
      <c r="H66">
        <v>1.15157665590479</v>
      </c>
      <c r="I66">
        <v>1.0754193837506101</v>
      </c>
      <c r="J66">
        <v>1.3022054047998799</v>
      </c>
      <c r="K66">
        <v>1.1294845641999001</v>
      </c>
      <c r="L66">
        <v>1.23046472872426</v>
      </c>
      <c r="M66">
        <v>1.12323625816996</v>
      </c>
      <c r="N66">
        <v>1.26490180353626</v>
      </c>
      <c r="O66">
        <v>1.15280144190795</v>
      </c>
      <c r="P66">
        <v>1.2400432362555001</v>
      </c>
      <c r="Q66">
        <v>1.1211329090318201</v>
      </c>
      <c r="R66">
        <v>1.23342144647828</v>
      </c>
      <c r="S66">
        <v>1.13408769836346</v>
      </c>
      <c r="T66">
        <v>1.0897143595202201</v>
      </c>
      <c r="U66">
        <v>1.1102987991189099</v>
      </c>
      <c r="V66">
        <v>1.17159545220231</v>
      </c>
      <c r="W66">
        <v>1.11140471586645</v>
      </c>
      <c r="X66">
        <v>1.13701549984406</v>
      </c>
      <c r="Y66">
        <v>1.01167836951523</v>
      </c>
      <c r="Z66">
        <v>1.1938592045004699</v>
      </c>
      <c r="AA66">
        <v>1.1115435553878701</v>
      </c>
      <c r="AB66">
        <v>1.1179158385730901</v>
      </c>
      <c r="AC66">
        <v>1.14881403325035</v>
      </c>
      <c r="AD66">
        <v>1.1290418594015901</v>
      </c>
      <c r="AE66">
        <v>1.0828089014564499</v>
      </c>
      <c r="AF66">
        <v>1.1153558856852399</v>
      </c>
      <c r="AG66">
        <v>1.13638367586205</v>
      </c>
      <c r="AH66">
        <v>1.08263520357556</v>
      </c>
      <c r="AI66">
        <v>1.0437607186792299</v>
      </c>
      <c r="AJ66">
        <v>1.09647988405865</v>
      </c>
      <c r="AK66">
        <v>1.1234521814401099</v>
      </c>
      <c r="AL66">
        <v>1.1000760109808401</v>
      </c>
      <c r="AM66">
        <v>1.09235191829404</v>
      </c>
      <c r="AN66">
        <v>1.12625921307965</v>
      </c>
      <c r="AO66">
        <v>1.1280755629688199</v>
      </c>
      <c r="AP66">
        <v>1.13202124471333</v>
      </c>
      <c r="AQ66">
        <v>1.0405231351834601</v>
      </c>
      <c r="AR66">
        <v>1.1208662373671301</v>
      </c>
      <c r="AS66">
        <v>1.1270804510150201</v>
      </c>
      <c r="AT66">
        <v>1.13303250584492</v>
      </c>
      <c r="AU66">
        <v>1.1447390750605</v>
      </c>
      <c r="AV66">
        <v>1.11669646564671</v>
      </c>
      <c r="AW66">
        <v>1.14400697045579</v>
      </c>
      <c r="AX66">
        <v>1.09631085173252</v>
      </c>
      <c r="AY66">
        <v>1.1479349504757801</v>
      </c>
      <c r="AZ66">
        <v>1.0996231281239699</v>
      </c>
      <c r="BA66">
        <v>1.13155892146738</v>
      </c>
      <c r="BB66">
        <v>1.1133566531751</v>
      </c>
      <c r="BC66">
        <v>1.1129928273524099</v>
      </c>
      <c r="BD66">
        <v>1.09628563068967</v>
      </c>
      <c r="BE66">
        <v>1.10587443230058</v>
      </c>
      <c r="BF66">
        <v>1.1331970312116899</v>
      </c>
      <c r="BG66">
        <v>1.13730880536418</v>
      </c>
      <c r="BH66">
        <v>1.0834941824009801</v>
      </c>
      <c r="BI66">
        <v>1.0955659551208901</v>
      </c>
      <c r="BJ66">
        <v>1.1284320037963</v>
      </c>
      <c r="BK66">
        <v>1.0796632741972201</v>
      </c>
      <c r="BL66">
        <v>1.10189936795138</v>
      </c>
      <c r="BM66">
        <v>1.12845370269985</v>
      </c>
      <c r="BN66">
        <v>1.13033674344782</v>
      </c>
      <c r="BO66">
        <v>1.1329137833165801</v>
      </c>
      <c r="BP66">
        <v>1.1612965553713199</v>
      </c>
      <c r="BQ66">
        <v>1.1250967116166799</v>
      </c>
      <c r="BR66">
        <v>1.0925381833589101</v>
      </c>
      <c r="BS66">
        <v>1.11914116904633</v>
      </c>
      <c r="BT66">
        <v>1.20048892734124</v>
      </c>
      <c r="BU66">
        <v>1.0137807872320901</v>
      </c>
      <c r="BV66">
        <v>1.12726482184479</v>
      </c>
      <c r="BW66">
        <v>1.19271423482268</v>
      </c>
      <c r="BX66">
        <v>1.0990050647488401</v>
      </c>
      <c r="BY66">
        <v>1.1126996999407199</v>
      </c>
      <c r="BZ66">
        <v>1.1412931016903201</v>
      </c>
      <c r="CA66">
        <v>1.1550509938654001</v>
      </c>
      <c r="CB66">
        <v>1.1091832601679801</v>
      </c>
      <c r="CC66">
        <v>1.1682578864567901</v>
      </c>
      <c r="CD66">
        <v>1.0863851096464201</v>
      </c>
      <c r="CE66">
        <v>1.08881130730848</v>
      </c>
      <c r="CF66">
        <v>1.1147867645472</v>
      </c>
      <c r="CG66">
        <v>1.13570438259217</v>
      </c>
      <c r="CH66">
        <v>1.0953572381952801</v>
      </c>
      <c r="CI66">
        <v>1.1462820456190901</v>
      </c>
      <c r="CJ66">
        <v>1.1071848613253501</v>
      </c>
      <c r="CK66">
        <v>1.12870498572056</v>
      </c>
      <c r="CL66">
        <v>1.1062900128700599</v>
      </c>
      <c r="CM66">
        <v>1.1371757240051601</v>
      </c>
      <c r="CN66">
        <v>1.11544891646343</v>
      </c>
      <c r="CO66">
        <v>1.1638832077680099</v>
      </c>
      <c r="CP66">
        <v>1.1094214711556201</v>
      </c>
      <c r="CQ66">
        <v>1.1016857173213701</v>
      </c>
      <c r="CR66">
        <v>1.1000577831715701</v>
      </c>
      <c r="CS66">
        <v>1.0784592674664299</v>
      </c>
      <c r="CT66">
        <v>1.1118103393952099</v>
      </c>
      <c r="CU66">
        <v>1.13388800537007</v>
      </c>
      <c r="CV66">
        <v>1.09616468196935</v>
      </c>
      <c r="CW66">
        <v>1.1614924012361201</v>
      </c>
      <c r="CX66">
        <v>1.1183219601028001</v>
      </c>
      <c r="CY66">
        <v>1.1677783383701701</v>
      </c>
      <c r="CZ66">
        <v>1.1119993397789201</v>
      </c>
      <c r="DA66">
        <v>1.1896850171020099</v>
      </c>
      <c r="DB66">
        <v>1.12677149587707</v>
      </c>
      <c r="DC66">
        <v>1.13327311667287</v>
      </c>
      <c r="DD66">
        <v>1.10172365457856</v>
      </c>
      <c r="DE66">
        <v>1.1632363792706499</v>
      </c>
      <c r="DF66">
        <v>1.1145833041728099</v>
      </c>
      <c r="DG66">
        <v>1.1460391666893801</v>
      </c>
      <c r="DH66">
        <v>1.1045220131459399</v>
      </c>
      <c r="DI66">
        <v>1.1464485577490899</v>
      </c>
      <c r="DJ66">
        <v>1.10716765627266</v>
      </c>
      <c r="DK66">
        <v>1.15879642308682</v>
      </c>
      <c r="DL66">
        <v>1.1553705858208201</v>
      </c>
      <c r="DM66">
        <v>1.2291467679244601</v>
      </c>
      <c r="DN66">
        <v>1.0991280523706699</v>
      </c>
      <c r="DO66">
        <v>1.13275319561129</v>
      </c>
      <c r="DP66">
        <v>1.11604414359352</v>
      </c>
      <c r="DQ66">
        <v>1.1351098601096701</v>
      </c>
      <c r="DR66">
        <v>1.12900347009785</v>
      </c>
      <c r="DS66">
        <v>1.13274718144982</v>
      </c>
      <c r="DT66">
        <v>1.11598610820359</v>
      </c>
      <c r="DU66">
        <v>1.14412493041458</v>
      </c>
      <c r="DV66">
        <v>1.09430842240824</v>
      </c>
      <c r="DW66">
        <v>1.1489020438649999</v>
      </c>
      <c r="DX66">
        <v>1.1426346169570301</v>
      </c>
      <c r="DY66">
        <v>1.07546251411591</v>
      </c>
      <c r="DZ66">
        <v>1.1085311889168199</v>
      </c>
      <c r="EA66">
        <v>1.1142236883436201</v>
      </c>
      <c r="EB66">
        <v>1.11917852476047</v>
      </c>
      <c r="EC66">
        <v>1.1774649181247701</v>
      </c>
      <c r="ED66">
        <v>1.0951188342179701</v>
      </c>
      <c r="EE66">
        <v>1.1240271009479701</v>
      </c>
      <c r="EF66">
        <v>1.1279758848181101</v>
      </c>
      <c r="EG66">
        <v>1.1736158776124599</v>
      </c>
      <c r="EH66">
        <v>1.13274974841834</v>
      </c>
      <c r="EI66">
        <v>1.1817229609617299</v>
      </c>
      <c r="EJ66">
        <v>1.10377984715782</v>
      </c>
      <c r="EK66">
        <v>1.11486272261709</v>
      </c>
      <c r="EL66">
        <v>1.11585915097385</v>
      </c>
      <c r="EM66">
        <v>1.1319182137376</v>
      </c>
      <c r="EN66">
        <v>1.12663263758276</v>
      </c>
      <c r="EO66">
        <v>1.1955672384443301</v>
      </c>
      <c r="EP66">
        <v>1.10397250773781</v>
      </c>
      <c r="EQ66">
        <v>1.0878305428672901</v>
      </c>
      <c r="ER66">
        <v>1.1094510244790201</v>
      </c>
      <c r="ES66">
        <v>1.1257398457419401</v>
      </c>
      <c r="ET66">
        <v>1.1121193249843599</v>
      </c>
      <c r="EU66">
        <v>1.16040417404051</v>
      </c>
    </row>
    <row r="67" spans="1:151" x14ac:dyDescent="0.45">
      <c r="A67" t="s">
        <v>137</v>
      </c>
      <c r="B67" t="s">
        <v>94</v>
      </c>
      <c r="C67" t="s">
        <v>138</v>
      </c>
      <c r="D67">
        <v>35</v>
      </c>
      <c r="E67">
        <f>COUNTBLANK(H67:EU67)</f>
        <v>0</v>
      </c>
      <c r="F67" s="1" cm="1">
        <f t="array" ref="F67">SUMPRODUCT($H67:$EU67,$H$2:$EU$2)/SUMPRODUCT(--($H67:$EU67&lt;&gt;""),$H$2:$EU$2)</f>
        <v>1.5570610966460048</v>
      </c>
      <c r="G67" s="1" cm="1">
        <f t="array" ref="G67">SUMPRODUCT($H67:$EU67,$G$2:$ET$2)/SUMPRODUCT(--($H67:$EU67&lt;&gt;""),$G$2:$ET$2)</f>
        <v>1.4433307848660315</v>
      </c>
      <c r="H67">
        <v>1.5606477457799799</v>
      </c>
      <c r="I67">
        <v>1.39764453948906</v>
      </c>
      <c r="J67">
        <v>1.6975690815578901</v>
      </c>
      <c r="K67">
        <v>1.46473260066595</v>
      </c>
      <c r="L67">
        <v>1.68674413925837</v>
      </c>
      <c r="M67">
        <v>1.45424303984075</v>
      </c>
      <c r="N67">
        <v>1.73782696185303</v>
      </c>
      <c r="O67">
        <v>1.49632048531286</v>
      </c>
      <c r="P67">
        <v>1.7014392080732501</v>
      </c>
      <c r="Q67">
        <v>1.4594196668505499</v>
      </c>
      <c r="R67">
        <v>1.6930753843388799</v>
      </c>
      <c r="S67">
        <v>1.4649338021165199</v>
      </c>
      <c r="T67">
        <v>1.51912840124378</v>
      </c>
      <c r="U67">
        <v>1.4359688101436401</v>
      </c>
      <c r="V67">
        <v>1.7446650012493701</v>
      </c>
      <c r="W67">
        <v>1.4952797724464999</v>
      </c>
      <c r="X67">
        <v>1.53726756677113</v>
      </c>
      <c r="Y67">
        <v>1.3075099548995499</v>
      </c>
      <c r="Z67">
        <v>1.726650144398</v>
      </c>
      <c r="AA67">
        <v>1.4233251344290001</v>
      </c>
      <c r="AB67">
        <v>1.60043898274653</v>
      </c>
      <c r="AC67">
        <v>1.46840956019674</v>
      </c>
      <c r="AD67">
        <v>1.56712940241387</v>
      </c>
      <c r="AE67">
        <v>1.40541747195065</v>
      </c>
      <c r="AF67">
        <v>1.45819825489455</v>
      </c>
      <c r="AG67">
        <v>1.4556475356735501</v>
      </c>
      <c r="AH67">
        <v>1.4857661761972201</v>
      </c>
      <c r="AI67">
        <v>1.3577593545837401</v>
      </c>
      <c r="AJ67">
        <v>1.4723156115276601</v>
      </c>
      <c r="AK67">
        <v>1.4508949800786499</v>
      </c>
      <c r="AL67">
        <v>1.62944251444198</v>
      </c>
      <c r="AM67">
        <v>1.4268496848849801</v>
      </c>
      <c r="AN67">
        <v>1.5540078902162899</v>
      </c>
      <c r="AO67">
        <v>1.4468857779605799</v>
      </c>
      <c r="AP67">
        <v>1.5609982639808</v>
      </c>
      <c r="AQ67">
        <v>1.39423080906965</v>
      </c>
      <c r="AR67">
        <v>1.5373488059709</v>
      </c>
      <c r="AS67">
        <v>1.44542960621927</v>
      </c>
      <c r="AT67">
        <v>1.5160120819788501</v>
      </c>
      <c r="AU67">
        <v>1.4511770991058299</v>
      </c>
      <c r="AV67">
        <v>1.71164423649439</v>
      </c>
      <c r="AW67">
        <v>1.5050755109251099</v>
      </c>
      <c r="AX67">
        <v>1.5284047140238</v>
      </c>
      <c r="AY67">
        <v>1.4527876695242601</v>
      </c>
      <c r="AZ67">
        <v>1.50079890657363</v>
      </c>
      <c r="BA67">
        <v>1.4428727524391101</v>
      </c>
      <c r="BB67">
        <v>1.5332843770445399</v>
      </c>
      <c r="BC67">
        <v>1.4446479848361999</v>
      </c>
      <c r="BD67">
        <v>1.7516341164607601</v>
      </c>
      <c r="BE67">
        <v>1.5574512378805501</v>
      </c>
      <c r="BF67">
        <v>1.58960513520139</v>
      </c>
      <c r="BG67">
        <v>1.48698392551518</v>
      </c>
      <c r="BH67">
        <v>1.5403301788095001</v>
      </c>
      <c r="BI67">
        <v>1.4267694334685399</v>
      </c>
      <c r="BJ67">
        <v>1.54931932967843</v>
      </c>
      <c r="BK67">
        <v>1.41324444424315</v>
      </c>
      <c r="BL67">
        <v>1.55762209321749</v>
      </c>
      <c r="BM67">
        <v>1.51773593406928</v>
      </c>
      <c r="BN67">
        <v>1.5852623534749899</v>
      </c>
      <c r="BO67">
        <v>1.48020192482562</v>
      </c>
      <c r="BP67">
        <v>1.57015270719484</v>
      </c>
      <c r="BQ67">
        <v>1.46615242715494</v>
      </c>
      <c r="BR67">
        <v>1.53397276966813</v>
      </c>
      <c r="BS67">
        <v>1.4261680682956299</v>
      </c>
      <c r="BT67">
        <v>1.55518248585703</v>
      </c>
      <c r="BU67">
        <v>1.30871568108314</v>
      </c>
      <c r="BV67">
        <v>1.42902895860526</v>
      </c>
      <c r="BW67">
        <v>1.45745522992369</v>
      </c>
      <c r="BX67">
        <v>1.48794874754908</v>
      </c>
      <c r="BY67">
        <v>1.41850145733732</v>
      </c>
      <c r="BZ67">
        <v>1.51001536953252</v>
      </c>
      <c r="CA67">
        <v>1.4828195951271099</v>
      </c>
      <c r="CB67">
        <v>1.52225821222039</v>
      </c>
      <c r="CC67">
        <v>1.4840929948599499</v>
      </c>
      <c r="CD67">
        <v>1.5031446027426301</v>
      </c>
      <c r="CE67">
        <v>1.4594771068738801</v>
      </c>
      <c r="CF67">
        <v>1.5305975564513199</v>
      </c>
      <c r="CG67">
        <v>1.4459777738458599</v>
      </c>
      <c r="CH67">
        <v>1.4821473277472901</v>
      </c>
      <c r="CI67">
        <v>1.4677556303689401</v>
      </c>
      <c r="CJ67">
        <v>1.48897912910959</v>
      </c>
      <c r="CK67">
        <v>1.4132081895581501</v>
      </c>
      <c r="CL67">
        <v>1.5267199104773199</v>
      </c>
      <c r="CM67">
        <v>1.4445860993397901</v>
      </c>
      <c r="CN67">
        <v>1.5111776265444501</v>
      </c>
      <c r="CO67">
        <v>1.4355157895853901</v>
      </c>
      <c r="CP67">
        <v>1.50320766191536</v>
      </c>
      <c r="CQ67">
        <v>1.4610662155615399</v>
      </c>
      <c r="CR67">
        <v>1.4483896336473301</v>
      </c>
      <c r="CS67">
        <v>1.4306390526691499</v>
      </c>
      <c r="CT67">
        <v>1.55288722115865</v>
      </c>
      <c r="CU67">
        <v>1.4412714823735799</v>
      </c>
      <c r="CV67">
        <v>1.51846692510176</v>
      </c>
      <c r="CW67">
        <v>1.45873009848839</v>
      </c>
      <c r="CX67">
        <v>1.4886980496480999</v>
      </c>
      <c r="CY67">
        <v>1.44691088109835</v>
      </c>
      <c r="CZ67">
        <v>1.49359884032364</v>
      </c>
      <c r="DA67">
        <v>1.4924945609665901</v>
      </c>
      <c r="DB67">
        <v>1.4401184636775199</v>
      </c>
      <c r="DC67">
        <v>1.4219897215095301</v>
      </c>
      <c r="DD67">
        <v>1.45212545612018</v>
      </c>
      <c r="DE67">
        <v>1.4568266009058</v>
      </c>
      <c r="DF67">
        <v>1.40515172432591</v>
      </c>
      <c r="DG67">
        <v>1.40596396570281</v>
      </c>
      <c r="DH67">
        <v>1.44414158922449</v>
      </c>
      <c r="DI67">
        <v>1.47497546785504</v>
      </c>
      <c r="DJ67">
        <v>1.51779123836396</v>
      </c>
      <c r="DK67">
        <v>1.4373140759665699</v>
      </c>
      <c r="DL67">
        <v>1.4252640835755499</v>
      </c>
      <c r="DM67">
        <v>1.4871072858496199</v>
      </c>
      <c r="DN67">
        <v>1.49296213699185</v>
      </c>
      <c r="DO67">
        <v>1.4413694753436099</v>
      </c>
      <c r="DP67">
        <v>1.4848813055561501</v>
      </c>
      <c r="DQ67">
        <v>1.43288849134942</v>
      </c>
      <c r="DR67">
        <v>1.4936527421126999</v>
      </c>
      <c r="DS67">
        <v>1.4075728146817701</v>
      </c>
      <c r="DT67">
        <v>1.4959024368745399</v>
      </c>
      <c r="DU67">
        <v>1.44220247466052</v>
      </c>
      <c r="DV67">
        <v>1.5973574753497899</v>
      </c>
      <c r="DW67">
        <v>1.4999409478177701</v>
      </c>
      <c r="DX67">
        <v>1.6633455655579501</v>
      </c>
      <c r="DY67">
        <v>1.3501180706720799</v>
      </c>
      <c r="DZ67">
        <v>1.48751344817929</v>
      </c>
      <c r="EA67">
        <v>1.40867210586147</v>
      </c>
      <c r="EB67">
        <v>1.3760502599125299</v>
      </c>
      <c r="EC67">
        <v>1.4327602685585701</v>
      </c>
      <c r="ED67">
        <v>1.5291839928477999</v>
      </c>
      <c r="EE67">
        <v>1.4777662075887701</v>
      </c>
      <c r="EF67">
        <v>1.4552780442434501</v>
      </c>
      <c r="EG67">
        <v>1.48250816071435</v>
      </c>
      <c r="EH67">
        <v>1.4486714462927699</v>
      </c>
      <c r="EI67">
        <v>1.4624453753683899</v>
      </c>
      <c r="EJ67">
        <v>1.5565392416308499</v>
      </c>
      <c r="EK67">
        <v>1.45730711871719</v>
      </c>
      <c r="EL67">
        <v>1.5514224668183001</v>
      </c>
      <c r="EM67">
        <v>1.4754241649878801</v>
      </c>
      <c r="EN67">
        <v>1.41123509094779</v>
      </c>
      <c r="EO67">
        <v>1.4628912153401701</v>
      </c>
      <c r="EP67">
        <v>1.49881266062481</v>
      </c>
      <c r="EQ67">
        <v>1.4606131176876</v>
      </c>
      <c r="ER67">
        <v>1.53573339294905</v>
      </c>
      <c r="ES67">
        <v>1.43576931313421</v>
      </c>
      <c r="ET67">
        <v>1.4999172356836701</v>
      </c>
      <c r="EU67">
        <v>1.44995508536565</v>
      </c>
    </row>
    <row r="68" spans="1:151" x14ac:dyDescent="0.45">
      <c r="A68" t="s">
        <v>135</v>
      </c>
      <c r="B68" t="s">
        <v>133</v>
      </c>
      <c r="C68" t="s">
        <v>136</v>
      </c>
      <c r="D68">
        <v>35</v>
      </c>
      <c r="E68">
        <f>COUNTBLANK(H68:EU68)</f>
        <v>0</v>
      </c>
      <c r="F68" s="1" cm="1">
        <f t="array" ref="F68">SUMPRODUCT($H68:$EU68,$H$2:$EU$2)/SUMPRODUCT(--($H68:$EU68&lt;&gt;""),$H$2:$EU$2)</f>
        <v>1.5206290872595152</v>
      </c>
      <c r="G68" s="1" cm="1">
        <f t="array" ref="G68">SUMPRODUCT($H68:$EU68,$G$2:$ET$2)/SUMPRODUCT(--($H68:$EU68&lt;&gt;""),$G$2:$ET$2)</f>
        <v>1.4181140225173507</v>
      </c>
      <c r="H68">
        <v>1.5306231257321901</v>
      </c>
      <c r="I68">
        <v>1.36519092892966</v>
      </c>
      <c r="J68">
        <v>1.6004627823558299</v>
      </c>
      <c r="K68">
        <v>1.4077198800376201</v>
      </c>
      <c r="L68">
        <v>1.59376185100977</v>
      </c>
      <c r="M68">
        <v>1.4045425087374701</v>
      </c>
      <c r="N68">
        <v>1.6432391360766201</v>
      </c>
      <c r="O68">
        <v>1.43417486041835</v>
      </c>
      <c r="P68">
        <v>1.6113184212854299</v>
      </c>
      <c r="Q68">
        <v>1.4047505202264801</v>
      </c>
      <c r="R68">
        <v>1.59875336823817</v>
      </c>
      <c r="S68">
        <v>1.4051923571857401</v>
      </c>
      <c r="T68">
        <v>1.4875482495565</v>
      </c>
      <c r="U68">
        <v>1.44556981322786</v>
      </c>
      <c r="V68">
        <v>1.67867439719079</v>
      </c>
      <c r="W68">
        <v>1.4677869032394899</v>
      </c>
      <c r="X68">
        <v>1.4968626450021301</v>
      </c>
      <c r="Y68">
        <v>1.2837298266500301</v>
      </c>
      <c r="Z68">
        <v>1.7027118492267099</v>
      </c>
      <c r="AA68">
        <v>1.44621680639538</v>
      </c>
      <c r="AB68">
        <v>1.5948040474962899</v>
      </c>
      <c r="AC68">
        <v>1.45836342050912</v>
      </c>
      <c r="AD68">
        <v>1.51454260541248</v>
      </c>
      <c r="AE68">
        <v>1.3355632265386099</v>
      </c>
      <c r="AF68">
        <v>1.3973707044210799</v>
      </c>
      <c r="AG68">
        <v>1.39901167557582</v>
      </c>
      <c r="AH68">
        <v>1.51982464854944</v>
      </c>
      <c r="AI68">
        <v>1.4049435894115101</v>
      </c>
      <c r="AJ68">
        <v>1.4945258726591699</v>
      </c>
      <c r="AK68">
        <v>1.4572257751695801</v>
      </c>
      <c r="AL68">
        <v>1.5670051188529499</v>
      </c>
      <c r="AM68">
        <v>1.38405441665025</v>
      </c>
      <c r="AN68">
        <v>1.4745934112019401</v>
      </c>
      <c r="AO68">
        <v>1.39343647156724</v>
      </c>
      <c r="AP68">
        <v>1.5024554244500099</v>
      </c>
      <c r="AQ68">
        <v>1.3572731654521499</v>
      </c>
      <c r="AR68">
        <v>1.4604734810810001</v>
      </c>
      <c r="AS68">
        <v>1.4023110315088401</v>
      </c>
      <c r="AT68">
        <v>1.4606378421483599</v>
      </c>
      <c r="AU68">
        <v>1.3735264121317301</v>
      </c>
      <c r="AV68">
        <v>1.6827415061646001</v>
      </c>
      <c r="AW68">
        <v>1.5239989471120801</v>
      </c>
      <c r="AX68">
        <v>1.4822165325057901</v>
      </c>
      <c r="AY68">
        <v>1.42868032844455</v>
      </c>
      <c r="AZ68">
        <v>1.4860293838598999</v>
      </c>
      <c r="BA68">
        <v>1.39781216608256</v>
      </c>
      <c r="BB68">
        <v>1.4311254018612301</v>
      </c>
      <c r="BC68">
        <v>1.3843965164018199</v>
      </c>
      <c r="BD68">
        <v>1.67960785800535</v>
      </c>
      <c r="BE68">
        <v>1.50210248403318</v>
      </c>
      <c r="BF68">
        <v>1.5561704883110099</v>
      </c>
      <c r="BG68">
        <v>1.4654945810346101</v>
      </c>
      <c r="BH68">
        <v>1.5218848836968299</v>
      </c>
      <c r="BI68">
        <v>1.3936249818236599</v>
      </c>
      <c r="BJ68">
        <v>1.4807802251967599</v>
      </c>
      <c r="BK68">
        <v>1.3670061148991099</v>
      </c>
      <c r="BL68">
        <v>1.54805651951086</v>
      </c>
      <c r="BM68">
        <v>1.50009171129311</v>
      </c>
      <c r="BN68">
        <v>1.55962554260867</v>
      </c>
      <c r="BO68">
        <v>1.49286998884931</v>
      </c>
      <c r="BP68">
        <v>1.5610087794532199</v>
      </c>
      <c r="BQ68">
        <v>1.4882595014426001</v>
      </c>
      <c r="BR68">
        <v>1.53018510556972</v>
      </c>
      <c r="BS68">
        <v>1.3995458155379299</v>
      </c>
      <c r="BT68">
        <v>1.4955363040187</v>
      </c>
      <c r="BU68">
        <v>1.29940675751768</v>
      </c>
      <c r="BV68">
        <v>1.4550442868076201</v>
      </c>
      <c r="BW68">
        <v>1.4535410291689701</v>
      </c>
      <c r="BX68">
        <v>1.46574114800384</v>
      </c>
      <c r="BY68">
        <v>1.4077810516624101</v>
      </c>
      <c r="BZ68">
        <v>1.5306972120233699</v>
      </c>
      <c r="CA68">
        <v>1.48261259378763</v>
      </c>
      <c r="CB68">
        <v>1.4967351861368201</v>
      </c>
      <c r="CC68">
        <v>1.4462922896172501</v>
      </c>
      <c r="CD68">
        <v>1.4496034823700099</v>
      </c>
      <c r="CE68">
        <v>1.434435655066</v>
      </c>
      <c r="CF68">
        <v>1.51571339055776</v>
      </c>
      <c r="CG68">
        <v>1.4332571033641399</v>
      </c>
      <c r="CH68">
        <v>1.4917051947079201</v>
      </c>
      <c r="CI68">
        <v>1.46737007468748</v>
      </c>
      <c r="CJ68">
        <v>1.4556603281687801</v>
      </c>
      <c r="CK68">
        <v>1.40725132830713</v>
      </c>
      <c r="CL68">
        <v>1.5056399153121101</v>
      </c>
      <c r="CM68">
        <v>1.44944128653187</v>
      </c>
      <c r="CN68">
        <v>1.48702391612977</v>
      </c>
      <c r="CO68">
        <v>1.4158077717733599</v>
      </c>
      <c r="CP68">
        <v>1.46809821447685</v>
      </c>
      <c r="CQ68">
        <v>1.43472877793274</v>
      </c>
      <c r="CR68">
        <v>1.3802604627849999</v>
      </c>
      <c r="CS68">
        <v>1.39272947649978</v>
      </c>
      <c r="CT68">
        <v>1.4851800008934199</v>
      </c>
      <c r="CU68">
        <v>1.3917816274399599</v>
      </c>
      <c r="CV68">
        <v>1.50430066509265</v>
      </c>
      <c r="CW68">
        <v>1.4560803157114499</v>
      </c>
      <c r="CX68">
        <v>1.4663291220953201</v>
      </c>
      <c r="CY68">
        <v>1.3981531028788901</v>
      </c>
      <c r="CZ68">
        <v>1.4957388802166101</v>
      </c>
      <c r="DA68">
        <v>1.4856518303395101</v>
      </c>
      <c r="DB68">
        <v>1.4523804800598501</v>
      </c>
      <c r="DC68">
        <v>1.3981737613307299</v>
      </c>
      <c r="DD68">
        <v>1.4472396569872199</v>
      </c>
      <c r="DE68">
        <v>1.42852720120567</v>
      </c>
      <c r="DF68">
        <v>1.48694598391518</v>
      </c>
      <c r="DG68">
        <v>1.4152900814701901</v>
      </c>
      <c r="DH68">
        <v>1.42459104370301</v>
      </c>
      <c r="DI68">
        <v>1.4526405010388399</v>
      </c>
      <c r="DJ68">
        <v>1.54822360415269</v>
      </c>
      <c r="DK68">
        <v>1.4712716032840101</v>
      </c>
      <c r="DL68">
        <v>1.3976265754930599</v>
      </c>
      <c r="DM68">
        <v>1.4721179984506101</v>
      </c>
      <c r="DN68">
        <v>1.46780666947344</v>
      </c>
      <c r="DO68">
        <v>1.43798974840298</v>
      </c>
      <c r="DP68">
        <v>1.4926569234957601</v>
      </c>
      <c r="DQ68">
        <v>1.42475528844201</v>
      </c>
      <c r="DR68">
        <v>1.5176872449257299</v>
      </c>
      <c r="DS68">
        <v>1.39085033533743</v>
      </c>
      <c r="DT68">
        <v>1.4879596134717099</v>
      </c>
      <c r="DU68">
        <v>1.4266052362471699</v>
      </c>
      <c r="DV68">
        <v>1.5379910943742801</v>
      </c>
      <c r="DW68">
        <v>1.48203824415354</v>
      </c>
      <c r="DX68">
        <v>1.6487983242894699</v>
      </c>
      <c r="DY68">
        <v>1.3492522718289399</v>
      </c>
      <c r="DZ68">
        <v>1.51885388434411</v>
      </c>
      <c r="EA68">
        <v>1.4393974220994601</v>
      </c>
      <c r="EB68">
        <v>1.3933733933919299</v>
      </c>
      <c r="EC68">
        <v>1.4292760400811499</v>
      </c>
      <c r="ED68">
        <v>1.48990935262498</v>
      </c>
      <c r="EE68">
        <v>1.43845629529441</v>
      </c>
      <c r="EF68">
        <v>1.4128837718612199</v>
      </c>
      <c r="EG68">
        <v>1.42590216097413</v>
      </c>
      <c r="EH68">
        <v>1.4612127857989801</v>
      </c>
      <c r="EI68">
        <v>1.4467752673862999</v>
      </c>
      <c r="EJ68">
        <v>1.4734209328693</v>
      </c>
      <c r="EK68">
        <v>1.39065671776555</v>
      </c>
      <c r="EL68">
        <v>1.5135832388186099</v>
      </c>
      <c r="EM68">
        <v>1.4305253041494901</v>
      </c>
      <c r="EN68">
        <v>1.37447381743523</v>
      </c>
      <c r="EO68">
        <v>1.4282286170154901</v>
      </c>
      <c r="EP68">
        <v>1.5038715129876801</v>
      </c>
      <c r="EQ68">
        <v>1.40270434759032</v>
      </c>
      <c r="ER68">
        <v>1.5259784985268099</v>
      </c>
      <c r="ES68">
        <v>1.42587257591661</v>
      </c>
      <c r="ET68">
        <v>1.4468412876430401</v>
      </c>
      <c r="EU68">
        <v>1.40646449281459</v>
      </c>
    </row>
    <row r="69" spans="1:151" x14ac:dyDescent="0.45">
      <c r="A69" t="s">
        <v>126</v>
      </c>
      <c r="B69" t="s">
        <v>120</v>
      </c>
      <c r="C69" t="s">
        <v>95</v>
      </c>
      <c r="D69">
        <v>35</v>
      </c>
      <c r="E69">
        <f>COUNTBLANK(H69:EU69)</f>
        <v>0</v>
      </c>
      <c r="F69" s="1" cm="1">
        <f t="array" ref="F69">SUMPRODUCT($H69:$EU69,$H$2:$EU$2)/SUMPRODUCT(--($H69:$EU69&lt;&gt;""),$H$2:$EU$2)</f>
        <v>1.0658802883291072</v>
      </c>
      <c r="G69" s="1" cm="1">
        <f t="array" ref="G69">SUMPRODUCT($H69:$EU69,$G$2:$ET$2)/SUMPRODUCT(--($H69:$EU69&lt;&gt;""),$G$2:$ET$2)</f>
        <v>1.0405346260116994</v>
      </c>
      <c r="H69">
        <v>1.1001418441378801</v>
      </c>
      <c r="I69">
        <v>1.0273367410308101</v>
      </c>
      <c r="J69">
        <v>1.21417878339827</v>
      </c>
      <c r="K69">
        <v>1.0476578064822699</v>
      </c>
      <c r="L69">
        <v>1.1386067396525601</v>
      </c>
      <c r="M69">
        <v>1.03543863647289</v>
      </c>
      <c r="N69">
        <v>1.16308541617244</v>
      </c>
      <c r="O69">
        <v>1.06080140168</v>
      </c>
      <c r="P69">
        <v>1.1436451906445</v>
      </c>
      <c r="Q69">
        <v>1.03511103129093</v>
      </c>
      <c r="R69">
        <v>1.15642612512233</v>
      </c>
      <c r="S69">
        <v>1.03703629081885</v>
      </c>
      <c r="T69">
        <v>1.0225921509882001</v>
      </c>
      <c r="U69">
        <v>1.0316417236380999</v>
      </c>
      <c r="V69">
        <v>1.1168607732167699</v>
      </c>
      <c r="W69">
        <v>1.0511053751710799</v>
      </c>
      <c r="X69">
        <v>1.07744301686218</v>
      </c>
      <c r="Y69">
        <v>0.94583547201558205</v>
      </c>
      <c r="Z69">
        <v>1.1586905294723699</v>
      </c>
      <c r="AA69">
        <v>1.0486963180826701</v>
      </c>
      <c r="AB69">
        <v>1.04670597571068</v>
      </c>
      <c r="AC69">
        <v>1.06260295230388</v>
      </c>
      <c r="AD69">
        <v>1.06038645357473</v>
      </c>
      <c r="AE69">
        <v>1.0151434489412401</v>
      </c>
      <c r="AF69">
        <v>1.03668270784234</v>
      </c>
      <c r="AG69">
        <v>1.04549242399819</v>
      </c>
      <c r="AH69">
        <v>1.01875049080314</v>
      </c>
      <c r="AI69">
        <v>0.98062007412920305</v>
      </c>
      <c r="AJ69">
        <v>1.0589446915038401</v>
      </c>
      <c r="AK69">
        <v>1.0642013704933899</v>
      </c>
      <c r="AL69">
        <v>1.0859499780475901</v>
      </c>
      <c r="AM69">
        <v>1.0335172154485801</v>
      </c>
      <c r="AN69">
        <v>1.0596421942379901</v>
      </c>
      <c r="AO69">
        <v>1.0482490697718301</v>
      </c>
      <c r="AP69">
        <v>1.0854616333311999</v>
      </c>
      <c r="AQ69">
        <v>0.99548349584823903</v>
      </c>
      <c r="AR69">
        <v>1.0525315092874801</v>
      </c>
      <c r="AS69">
        <v>1.04890843704211</v>
      </c>
      <c r="AT69">
        <v>1.06755281025872</v>
      </c>
      <c r="AU69">
        <v>1.0646969949105001</v>
      </c>
      <c r="AV69">
        <v>1.0801251078576599</v>
      </c>
      <c r="AW69">
        <v>1.0674297007292799</v>
      </c>
      <c r="AX69">
        <v>1.0510926085443699</v>
      </c>
      <c r="AY69">
        <v>1.06185941242622</v>
      </c>
      <c r="AZ69">
        <v>1.0340143319920101</v>
      </c>
      <c r="BA69">
        <v>1.03265865788319</v>
      </c>
      <c r="BB69">
        <v>1.0474972628133301</v>
      </c>
      <c r="BC69">
        <v>1.0401042854796401</v>
      </c>
      <c r="BD69">
        <v>1.06101962050354</v>
      </c>
      <c r="BE69">
        <v>1.04923575279842</v>
      </c>
      <c r="BF69">
        <v>1.1248956384337701</v>
      </c>
      <c r="BG69">
        <v>1.05838347200895</v>
      </c>
      <c r="BH69">
        <v>1.03142846817546</v>
      </c>
      <c r="BI69">
        <v>1.02673758812206</v>
      </c>
      <c r="BJ69">
        <v>1.08219619056101</v>
      </c>
      <c r="BK69">
        <v>1.00975198464368</v>
      </c>
      <c r="BL69">
        <v>1.03420705782116</v>
      </c>
      <c r="BM69">
        <v>1.05101379604596</v>
      </c>
      <c r="BN69">
        <v>1.0984614988950301</v>
      </c>
      <c r="BO69">
        <v>1.0760379968439999</v>
      </c>
      <c r="BP69">
        <v>1.10208015076584</v>
      </c>
      <c r="BQ69">
        <v>1.0523499142745201</v>
      </c>
      <c r="BR69">
        <v>1.04236707795093</v>
      </c>
      <c r="BS69">
        <v>1.0579301187680901</v>
      </c>
      <c r="BT69">
        <v>1.101299064759</v>
      </c>
      <c r="BU69">
        <v>0.94355390981875797</v>
      </c>
      <c r="BV69">
        <v>1.03668142607042</v>
      </c>
      <c r="BW69">
        <v>1.09753012124941</v>
      </c>
      <c r="BX69">
        <v>1.0505066339918501</v>
      </c>
      <c r="BY69">
        <v>1.04643993183829</v>
      </c>
      <c r="BZ69">
        <v>1.0572818163322499</v>
      </c>
      <c r="CA69">
        <v>1.06308082393559</v>
      </c>
      <c r="CB69">
        <v>1.0640295064523599</v>
      </c>
      <c r="CC69">
        <v>1.0872297118490699</v>
      </c>
      <c r="CD69">
        <v>1.02691624634092</v>
      </c>
      <c r="CE69">
        <v>1.0191248795075001</v>
      </c>
      <c r="CF69">
        <v>1.0628767039031899</v>
      </c>
      <c r="CG69">
        <v>1.06521908722888</v>
      </c>
      <c r="CH69">
        <v>1.0489084180425301</v>
      </c>
      <c r="CI69">
        <v>1.0593640712651899</v>
      </c>
      <c r="CJ69">
        <v>1.03781893826288</v>
      </c>
      <c r="CK69">
        <v>1.0310757532580399</v>
      </c>
      <c r="CL69">
        <v>1.05082513999904</v>
      </c>
      <c r="CM69">
        <v>1.0572818303161999</v>
      </c>
      <c r="CN69">
        <v>1.0453998518397201</v>
      </c>
      <c r="CO69">
        <v>1.07489144856013</v>
      </c>
      <c r="CP69">
        <v>1.05469854479745</v>
      </c>
      <c r="CQ69">
        <v>1.0239078051917201</v>
      </c>
      <c r="CR69">
        <v>1.02004171130698</v>
      </c>
      <c r="CS69">
        <v>1.00457607699561</v>
      </c>
      <c r="CT69">
        <v>1.04950757060408</v>
      </c>
      <c r="CU69">
        <v>1.0559229193386599</v>
      </c>
      <c r="CV69">
        <v>1.0524765714574</v>
      </c>
      <c r="CW69">
        <v>1.0738594414670799</v>
      </c>
      <c r="CX69">
        <v>1.0575397128747599</v>
      </c>
      <c r="CY69">
        <v>1.07282095188588</v>
      </c>
      <c r="CZ69">
        <v>1.04800616331489</v>
      </c>
      <c r="DA69">
        <v>1.0864131683037099</v>
      </c>
      <c r="DB69">
        <v>1.0493061437490401</v>
      </c>
      <c r="DC69">
        <v>1.0489133710654901</v>
      </c>
      <c r="DD69">
        <v>1.03876630514701</v>
      </c>
      <c r="DE69">
        <v>1.0787430338077399</v>
      </c>
      <c r="DF69">
        <v>1.0211243902995999</v>
      </c>
      <c r="DG69">
        <v>1.0548760929669201</v>
      </c>
      <c r="DH69">
        <v>1.0513295990649201</v>
      </c>
      <c r="DI69">
        <v>1.0779487621628601</v>
      </c>
      <c r="DJ69">
        <v>1.0590223296741801</v>
      </c>
      <c r="DK69">
        <v>1.0739339069096101</v>
      </c>
      <c r="DL69">
        <v>1.04784894480741</v>
      </c>
      <c r="DM69">
        <v>1.1094445208679899</v>
      </c>
      <c r="DN69">
        <v>1.0433897814828601</v>
      </c>
      <c r="DO69">
        <v>1.0591244673981099</v>
      </c>
      <c r="DP69">
        <v>1.0428124268297001</v>
      </c>
      <c r="DQ69">
        <v>1.05687676705485</v>
      </c>
      <c r="DR69">
        <v>1.04758286594193</v>
      </c>
      <c r="DS69">
        <v>1.03898861358101</v>
      </c>
      <c r="DT69">
        <v>1.0509484898727299</v>
      </c>
      <c r="DU69">
        <v>1.07279176945781</v>
      </c>
      <c r="DV69">
        <v>1.0381800190043899</v>
      </c>
      <c r="DW69">
        <v>1.06404614540813</v>
      </c>
      <c r="DX69">
        <v>1.0445590389156501</v>
      </c>
      <c r="DY69">
        <v>0.98532502310733605</v>
      </c>
      <c r="DZ69">
        <v>1.0509075441034099</v>
      </c>
      <c r="EA69">
        <v>1.03924635972902</v>
      </c>
      <c r="EB69">
        <v>1.0327058086691301</v>
      </c>
      <c r="EC69">
        <v>1.0972674644198099</v>
      </c>
      <c r="ED69">
        <v>1.0511420385983601</v>
      </c>
      <c r="EE69">
        <v>1.05232736097935</v>
      </c>
      <c r="EF69">
        <v>1.0355505129695699</v>
      </c>
      <c r="EG69">
        <v>1.08119417486858</v>
      </c>
      <c r="EH69">
        <v>1.04811578470505</v>
      </c>
      <c r="EI69">
        <v>1.0870320873447299</v>
      </c>
      <c r="EJ69">
        <v>1.03926617335242</v>
      </c>
      <c r="EK69">
        <v>1.0292108709313199</v>
      </c>
      <c r="EL69">
        <v>1.05655247898982</v>
      </c>
      <c r="EM69">
        <v>1.05313022634332</v>
      </c>
      <c r="EN69">
        <v>1.0590169061332799</v>
      </c>
      <c r="EO69">
        <v>1.11428337608296</v>
      </c>
      <c r="EP69">
        <v>1.0606937957615701</v>
      </c>
      <c r="EQ69">
        <v>1.0268699190472299</v>
      </c>
      <c r="ER69">
        <v>1.04737927024667</v>
      </c>
      <c r="ES69">
        <v>1.04492592805259</v>
      </c>
      <c r="ET69">
        <v>1.06856755547144</v>
      </c>
      <c r="EU69">
        <v>1.0626889537627799</v>
      </c>
    </row>
    <row r="70" spans="1:151" x14ac:dyDescent="0.45">
      <c r="A70" t="s">
        <v>127</v>
      </c>
      <c r="B70" t="s">
        <v>128</v>
      </c>
      <c r="C70" t="s">
        <v>95</v>
      </c>
      <c r="D70">
        <v>35</v>
      </c>
      <c r="E70">
        <f>COUNTBLANK(H70:EU70)</f>
        <v>0</v>
      </c>
      <c r="F70" s="1" cm="1">
        <f t="array" ref="F70">SUMPRODUCT($H70:$EU70,$H$2:$EU$2)/SUMPRODUCT(--($H70:$EU70&lt;&gt;""),$H$2:$EU$2)</f>
        <v>1.404139176809065</v>
      </c>
      <c r="G70" s="1" cm="1">
        <f t="array" ref="G70">SUMPRODUCT($H70:$EU70,$G$2:$ET$2)/SUMPRODUCT(--($H70:$EU70&lt;&gt;""),$G$2:$ET$2)</f>
        <v>1.4081074399587441</v>
      </c>
      <c r="H70">
        <v>1.49014822038449</v>
      </c>
      <c r="I70">
        <v>1.41185405584177</v>
      </c>
      <c r="J70">
        <v>1.4657792301266599</v>
      </c>
      <c r="K70">
        <v>1.4405899315583699</v>
      </c>
      <c r="L70">
        <v>1.43120107146481</v>
      </c>
      <c r="M70">
        <v>1.43342647967368</v>
      </c>
      <c r="N70">
        <v>1.4638538928251901</v>
      </c>
      <c r="O70">
        <v>1.4719073548563999</v>
      </c>
      <c r="P70">
        <v>1.3923085608763801</v>
      </c>
      <c r="Q70">
        <v>1.3926793097669199</v>
      </c>
      <c r="R70">
        <v>1.4683650192050499</v>
      </c>
      <c r="S70">
        <v>1.42916387995127</v>
      </c>
      <c r="T70">
        <v>1.36848488459553</v>
      </c>
      <c r="U70">
        <v>1.4146074188911999</v>
      </c>
      <c r="V70">
        <v>1.34678946049134</v>
      </c>
      <c r="W70">
        <v>1.3828379272601199</v>
      </c>
      <c r="X70">
        <v>1.24472559296485</v>
      </c>
      <c r="Y70">
        <v>1.26177377570338</v>
      </c>
      <c r="Z70">
        <v>1.3858526071441899</v>
      </c>
      <c r="AA70">
        <v>1.41271559034795</v>
      </c>
      <c r="AB70">
        <v>1.43406396865847</v>
      </c>
      <c r="AC70">
        <v>1.46306646959134</v>
      </c>
      <c r="AD70">
        <v>1.3918203079471501</v>
      </c>
      <c r="AE70">
        <v>1.3448869792557301</v>
      </c>
      <c r="AF70">
        <v>1.41940242013913</v>
      </c>
      <c r="AG70">
        <v>1.45411627969166</v>
      </c>
      <c r="AH70">
        <v>1.38365384465187</v>
      </c>
      <c r="AI70">
        <v>1.3222692635886599</v>
      </c>
      <c r="AJ70">
        <v>1.40735830053296</v>
      </c>
      <c r="AK70">
        <v>1.4330653333853101</v>
      </c>
      <c r="AL70">
        <v>1.3890019312208599</v>
      </c>
      <c r="AM70">
        <v>1.4025213735413</v>
      </c>
      <c r="AN70">
        <v>1.42869344869974</v>
      </c>
      <c r="AO70">
        <v>1.4122494047462899</v>
      </c>
      <c r="AP70">
        <v>1.56782881589311</v>
      </c>
      <c r="AQ70">
        <v>1.4282862023992999</v>
      </c>
      <c r="AR70">
        <v>1.37876581503635</v>
      </c>
      <c r="AS70">
        <v>1.3806768684952999</v>
      </c>
      <c r="AT70">
        <v>1.42183698637585</v>
      </c>
      <c r="AU70">
        <v>1.4396509851928601</v>
      </c>
      <c r="AV70">
        <v>1.3830138775694001</v>
      </c>
      <c r="AW70">
        <v>1.4082933221850999</v>
      </c>
      <c r="AX70">
        <v>1.37555625432413</v>
      </c>
      <c r="AY70">
        <v>1.4261034466334099</v>
      </c>
      <c r="AZ70">
        <v>1.39754842964036</v>
      </c>
      <c r="BA70">
        <v>1.42135390007665</v>
      </c>
      <c r="BB70">
        <v>1.38078917879273</v>
      </c>
      <c r="BC70">
        <v>1.3878151772144001</v>
      </c>
      <c r="BD70">
        <v>1.39084766488319</v>
      </c>
      <c r="BE70">
        <v>1.4167019952918101</v>
      </c>
      <c r="BF70">
        <v>1.34727808283937</v>
      </c>
      <c r="BG70">
        <v>1.3931401611084899</v>
      </c>
      <c r="BH70">
        <v>1.3260097980675001</v>
      </c>
      <c r="BI70">
        <v>1.3632737061857401</v>
      </c>
      <c r="BJ70">
        <v>1.3458093076398301</v>
      </c>
      <c r="BK70">
        <v>1.35531486459183</v>
      </c>
      <c r="BL70">
        <v>1.5628190664939201</v>
      </c>
      <c r="BM70">
        <v>1.46466196828413</v>
      </c>
      <c r="BN70">
        <v>1.3830812273472901</v>
      </c>
      <c r="BO70">
        <v>1.4251034883101401</v>
      </c>
      <c r="BP70">
        <v>1.3140849691427801</v>
      </c>
      <c r="BQ70">
        <v>1.3571332035361801</v>
      </c>
      <c r="BR70">
        <v>1.4181128777296099</v>
      </c>
      <c r="BS70">
        <v>1.4509554566070999</v>
      </c>
      <c r="BT70">
        <v>1.4788789251415599</v>
      </c>
      <c r="BU70">
        <v>1.28132141363463</v>
      </c>
      <c r="BV70">
        <v>1.42088925932997</v>
      </c>
      <c r="BW70">
        <v>1.4972577450721001</v>
      </c>
      <c r="BX70">
        <v>1.39888472635877</v>
      </c>
      <c r="BY70">
        <v>1.43783725289041</v>
      </c>
      <c r="BZ70">
        <v>1.4187817476758999</v>
      </c>
      <c r="CA70">
        <v>1.4779931859433</v>
      </c>
      <c r="CB70">
        <v>1.36085469168604</v>
      </c>
      <c r="CC70">
        <v>1.4204258116778701</v>
      </c>
      <c r="CD70">
        <v>1.3844051598366101</v>
      </c>
      <c r="CE70">
        <v>1.41290532620138</v>
      </c>
      <c r="CF70">
        <v>1.3748506455996701</v>
      </c>
      <c r="CG70">
        <v>1.4557227041049401</v>
      </c>
      <c r="CH70">
        <v>1.3941520406066401</v>
      </c>
      <c r="CI70">
        <v>1.4633119071716501</v>
      </c>
      <c r="CJ70">
        <v>1.43266365590598</v>
      </c>
      <c r="CK70">
        <v>1.43277826305127</v>
      </c>
      <c r="CL70">
        <v>1.4291119959565399</v>
      </c>
      <c r="CM70">
        <v>1.4400349790488201</v>
      </c>
      <c r="CN70">
        <v>1.39766426470358</v>
      </c>
      <c r="CO70">
        <v>1.4795029089357801</v>
      </c>
      <c r="CP70">
        <v>1.32594895809463</v>
      </c>
      <c r="CQ70">
        <v>1.32881230479884</v>
      </c>
      <c r="CR70">
        <v>1.33016354448944</v>
      </c>
      <c r="CS70">
        <v>1.3835259762591301</v>
      </c>
      <c r="CT70">
        <v>1.37103662829516</v>
      </c>
      <c r="CU70">
        <v>1.44633892846181</v>
      </c>
      <c r="CV70">
        <v>1.4398005433649299</v>
      </c>
      <c r="CW70">
        <v>1.4738920459507501</v>
      </c>
      <c r="CX70">
        <v>1.41545577010955</v>
      </c>
      <c r="CY70">
        <v>1.4743046530867401</v>
      </c>
      <c r="CZ70">
        <v>1.40938592400023</v>
      </c>
      <c r="DA70">
        <v>1.49926393891049</v>
      </c>
      <c r="DB70">
        <v>1.37108703395647</v>
      </c>
      <c r="DC70">
        <v>1.43547399430427</v>
      </c>
      <c r="DD70">
        <v>1.4285551235517899</v>
      </c>
      <c r="DE70">
        <v>1.4874805473472801</v>
      </c>
      <c r="DF70">
        <v>1.40943452659402</v>
      </c>
      <c r="DG70">
        <v>1.46318689227944</v>
      </c>
      <c r="DH70">
        <v>1.40426773769185</v>
      </c>
      <c r="DI70">
        <v>1.46429682076358</v>
      </c>
      <c r="DJ70">
        <v>1.4274079728167599</v>
      </c>
      <c r="DK70">
        <v>1.51113007675356</v>
      </c>
      <c r="DL70">
        <v>1.3853378548844899</v>
      </c>
      <c r="DM70">
        <v>1.4769731987264001</v>
      </c>
      <c r="DN70">
        <v>1.33434726196731</v>
      </c>
      <c r="DO70">
        <v>1.38309930769669</v>
      </c>
      <c r="DP70">
        <v>1.4216075179080701</v>
      </c>
      <c r="DQ70">
        <v>1.4488803408990001</v>
      </c>
      <c r="DR70">
        <v>1.5121377433922201</v>
      </c>
      <c r="DS70">
        <v>1.4366526896790299</v>
      </c>
      <c r="DT70">
        <v>1.39049862192549</v>
      </c>
      <c r="DU70">
        <v>1.4650470588804101</v>
      </c>
      <c r="DV70">
        <v>1.38044616464849</v>
      </c>
      <c r="DW70">
        <v>1.42756178924481</v>
      </c>
      <c r="DX70">
        <v>1.30597438731174</v>
      </c>
      <c r="DY70">
        <v>1.3231665322114201</v>
      </c>
      <c r="DZ70">
        <v>1.3874994435194301</v>
      </c>
      <c r="EA70">
        <v>1.41105407679879</v>
      </c>
      <c r="EB70">
        <v>1.41523053702504</v>
      </c>
      <c r="EC70">
        <v>1.4884835754783099</v>
      </c>
      <c r="ED70">
        <v>1.42432474628554</v>
      </c>
      <c r="EE70">
        <v>1.45466881435304</v>
      </c>
      <c r="EF70">
        <v>1.3531340595815899</v>
      </c>
      <c r="EG70">
        <v>1.41253997506429</v>
      </c>
      <c r="EH70">
        <v>1.3595342738120699</v>
      </c>
      <c r="EI70">
        <v>1.42805785546541</v>
      </c>
      <c r="EJ70">
        <v>1.39332641093589</v>
      </c>
      <c r="EK70">
        <v>1.4474077671844401</v>
      </c>
      <c r="EL70">
        <v>1.3926186098577</v>
      </c>
      <c r="EM70">
        <v>1.45088389856988</v>
      </c>
      <c r="EN70">
        <v>1.45828087165558</v>
      </c>
      <c r="EO70">
        <v>1.5353858984258599</v>
      </c>
      <c r="EP70">
        <v>1.3762445970841</v>
      </c>
      <c r="EQ70">
        <v>1.38577229768586</v>
      </c>
      <c r="ER70">
        <v>1.3601281098194899</v>
      </c>
      <c r="ES70">
        <v>1.42214947791575</v>
      </c>
      <c r="ET70">
        <v>1.4295920156653299</v>
      </c>
      <c r="EU70">
        <v>1.47606732035675</v>
      </c>
    </row>
    <row r="71" spans="1:151" x14ac:dyDescent="0.45">
      <c r="A71" t="s">
        <v>115</v>
      </c>
      <c r="B71" t="s">
        <v>94</v>
      </c>
      <c r="C71" t="s">
        <v>98</v>
      </c>
      <c r="D71">
        <v>35</v>
      </c>
      <c r="E71">
        <f>COUNTBLANK(H71:EU71)</f>
        <v>0</v>
      </c>
      <c r="F71" s="1" cm="1">
        <f t="array" ref="F71">SUMPRODUCT($H71:$EU71,$H$2:$EU$2)/SUMPRODUCT(--($H71:$EU71&lt;&gt;""),$H$2:$EU$2)</f>
        <v>1.4146465683565341</v>
      </c>
      <c r="G71" s="1" cm="1">
        <f t="array" ref="G71">SUMPRODUCT($H71:$EU71,$G$2:$ET$2)/SUMPRODUCT(--($H71:$EU71&lt;&gt;""),$G$2:$ET$2)</f>
        <v>1.3324812587026218</v>
      </c>
      <c r="H71">
        <v>1.48796659268735</v>
      </c>
      <c r="I71">
        <v>1.3136389067471901</v>
      </c>
      <c r="J71">
        <v>1.6271315431733</v>
      </c>
      <c r="K71">
        <v>1.33037628179778</v>
      </c>
      <c r="L71">
        <v>1.51314195751529</v>
      </c>
      <c r="M71">
        <v>1.32559884877176</v>
      </c>
      <c r="N71">
        <v>1.5579699048540701</v>
      </c>
      <c r="O71">
        <v>1.36092627669009</v>
      </c>
      <c r="P71">
        <v>1.52743581798807</v>
      </c>
      <c r="Q71">
        <v>1.33032410298995</v>
      </c>
      <c r="R71">
        <v>1.5217372288841</v>
      </c>
      <c r="S71">
        <v>1.3357461512279201</v>
      </c>
      <c r="T71">
        <v>1.36401298513141</v>
      </c>
      <c r="U71">
        <v>1.31143466332952</v>
      </c>
      <c r="V71">
        <v>1.5705320434482799</v>
      </c>
      <c r="W71">
        <v>1.38949055077191</v>
      </c>
      <c r="X71">
        <v>1.4763040217162799</v>
      </c>
      <c r="Y71">
        <v>1.23259531846725</v>
      </c>
      <c r="Z71">
        <v>1.5347137859219599</v>
      </c>
      <c r="AA71">
        <v>1.3274639053791599</v>
      </c>
      <c r="AB71">
        <v>1.3854379259981</v>
      </c>
      <c r="AC71">
        <v>1.3589573891837301</v>
      </c>
      <c r="AD71">
        <v>1.41356801233374</v>
      </c>
      <c r="AE71">
        <v>1.28940408797099</v>
      </c>
      <c r="AF71">
        <v>1.3412062601913199</v>
      </c>
      <c r="AG71">
        <v>1.33518503231365</v>
      </c>
      <c r="AH71">
        <v>1.4143793997440199</v>
      </c>
      <c r="AI71">
        <v>1.2858429367444999</v>
      </c>
      <c r="AJ71">
        <v>1.4040885540301999</v>
      </c>
      <c r="AK71">
        <v>1.38221265680661</v>
      </c>
      <c r="AL71">
        <v>1.4106867811959201</v>
      </c>
      <c r="AM71">
        <v>1.3273134161858999</v>
      </c>
      <c r="AN71">
        <v>1.3614912869275999</v>
      </c>
      <c r="AO71">
        <v>1.30712827396866</v>
      </c>
      <c r="AP71">
        <v>1.49653758313534</v>
      </c>
      <c r="AQ71">
        <v>1.2919273495990899</v>
      </c>
      <c r="AR71">
        <v>1.34545030373757</v>
      </c>
      <c r="AS71">
        <v>1.30104010994139</v>
      </c>
      <c r="AT71">
        <v>1.3569753944808101</v>
      </c>
      <c r="AU71">
        <v>1.3064516992702699</v>
      </c>
      <c r="AV71">
        <v>1.44182386086114</v>
      </c>
      <c r="AW71">
        <v>1.36187571699836</v>
      </c>
      <c r="AX71">
        <v>1.36504855544621</v>
      </c>
      <c r="AY71">
        <v>1.3333680340554099</v>
      </c>
      <c r="AZ71">
        <v>1.3959895256539001</v>
      </c>
      <c r="BA71">
        <v>1.3657728969274301</v>
      </c>
      <c r="BB71">
        <v>1.4100112986378699</v>
      </c>
      <c r="BC71">
        <v>1.33399885894783</v>
      </c>
      <c r="BD71">
        <v>1.41746735309515</v>
      </c>
      <c r="BE71">
        <v>1.3638023098218901</v>
      </c>
      <c r="BF71">
        <v>1.48443743995382</v>
      </c>
      <c r="BG71">
        <v>1.3495004510427899</v>
      </c>
      <c r="BH71">
        <v>1.40431281219129</v>
      </c>
      <c r="BI71">
        <v>1.35787929403354</v>
      </c>
      <c r="BJ71">
        <v>1.4329702336785599</v>
      </c>
      <c r="BK71">
        <v>1.2813611947088199</v>
      </c>
      <c r="BL71">
        <v>1.3996506123263901</v>
      </c>
      <c r="BM71">
        <v>1.3507380547196099</v>
      </c>
      <c r="BN71">
        <v>1.5090233870538099</v>
      </c>
      <c r="BO71">
        <v>1.4022188951816901</v>
      </c>
      <c r="BP71">
        <v>1.4654475498024</v>
      </c>
      <c r="BQ71">
        <v>1.34633062735278</v>
      </c>
      <c r="BR71">
        <v>1.3888427419995799</v>
      </c>
      <c r="BS71">
        <v>1.3740136642408001</v>
      </c>
      <c r="BT71">
        <v>1.50140652016996</v>
      </c>
      <c r="BU71">
        <v>1.2116168205386399</v>
      </c>
      <c r="BV71">
        <v>1.33721820366531</v>
      </c>
      <c r="BW71">
        <v>1.3769105974770199</v>
      </c>
      <c r="BX71">
        <v>1.3735615346035099</v>
      </c>
      <c r="BY71">
        <v>1.3299195322094699</v>
      </c>
      <c r="BZ71">
        <v>1.37048585405728</v>
      </c>
      <c r="CA71">
        <v>1.36543752060279</v>
      </c>
      <c r="CB71">
        <v>1.3309969194436999</v>
      </c>
      <c r="CC71">
        <v>1.35773497277349</v>
      </c>
      <c r="CD71">
        <v>1.3894765473466499</v>
      </c>
      <c r="CE71">
        <v>1.33103860797591</v>
      </c>
      <c r="CF71">
        <v>1.3580735466876499</v>
      </c>
      <c r="CG71">
        <v>1.3232801820240201</v>
      </c>
      <c r="CH71">
        <v>1.3544932523914699</v>
      </c>
      <c r="CI71">
        <v>1.3663647031032999</v>
      </c>
      <c r="CJ71">
        <v>1.32729684076627</v>
      </c>
      <c r="CK71">
        <v>1.3127845819317101</v>
      </c>
      <c r="CL71">
        <v>1.38632728062161</v>
      </c>
      <c r="CM71">
        <v>1.3475588979269699</v>
      </c>
      <c r="CN71">
        <v>1.3199206263574399</v>
      </c>
      <c r="CO71">
        <v>1.3490061249978</v>
      </c>
      <c r="CP71">
        <v>1.3682715019596401</v>
      </c>
      <c r="CQ71">
        <v>1.29783384699797</v>
      </c>
      <c r="CR71">
        <v>1.33254354728251</v>
      </c>
      <c r="CS71">
        <v>1.27642160814216</v>
      </c>
      <c r="CT71">
        <v>1.3970101281659899</v>
      </c>
      <c r="CU71">
        <v>1.35526390658898</v>
      </c>
      <c r="CV71">
        <v>1.3751122126864599</v>
      </c>
      <c r="CW71">
        <v>1.37096247271369</v>
      </c>
      <c r="CX71">
        <v>1.3517960191145</v>
      </c>
      <c r="CY71">
        <v>1.34829129739766</v>
      </c>
      <c r="CZ71">
        <v>1.38239858956353</v>
      </c>
      <c r="DA71">
        <v>1.4151434995302701</v>
      </c>
      <c r="DB71">
        <v>1.31831543884425</v>
      </c>
      <c r="DC71">
        <v>1.3255586507372199</v>
      </c>
      <c r="DD71">
        <v>1.3377378558430399</v>
      </c>
      <c r="DE71">
        <v>1.3764940111153301</v>
      </c>
      <c r="DF71">
        <v>1.33852849762308</v>
      </c>
      <c r="DG71">
        <v>1.3588470557207699</v>
      </c>
      <c r="DH71">
        <v>1.35967689915016</v>
      </c>
      <c r="DI71">
        <v>1.37744173127587</v>
      </c>
      <c r="DJ71">
        <v>1.38393973750392</v>
      </c>
      <c r="DK71">
        <v>1.3925605837694699</v>
      </c>
      <c r="DL71">
        <v>1.31817121114489</v>
      </c>
      <c r="DM71">
        <v>1.39020586461299</v>
      </c>
      <c r="DN71">
        <v>1.36900179881735</v>
      </c>
      <c r="DO71">
        <v>1.3594648023754199</v>
      </c>
      <c r="DP71">
        <v>1.3432256149563899</v>
      </c>
      <c r="DQ71">
        <v>1.3410788015588899</v>
      </c>
      <c r="DR71">
        <v>1.3486363453858701</v>
      </c>
      <c r="DS71">
        <v>1.3093160551077401</v>
      </c>
      <c r="DT71">
        <v>1.3682232846121101</v>
      </c>
      <c r="DU71">
        <v>1.3584317860053301</v>
      </c>
      <c r="DV71">
        <v>1.3825074851363599</v>
      </c>
      <c r="DW71">
        <v>1.3864905729785999</v>
      </c>
      <c r="DX71">
        <v>1.3231490486333599</v>
      </c>
      <c r="DY71">
        <v>1.24014274738603</v>
      </c>
      <c r="DZ71">
        <v>1.3562210780481301</v>
      </c>
      <c r="EA71">
        <v>1.2994697654604499</v>
      </c>
      <c r="EB71">
        <v>1.30399111165481</v>
      </c>
      <c r="EC71">
        <v>1.3672262699769899</v>
      </c>
      <c r="ED71">
        <v>1.3876482012475999</v>
      </c>
      <c r="EE71">
        <v>1.3609655878521001</v>
      </c>
      <c r="EF71">
        <v>1.34930664236107</v>
      </c>
      <c r="EG71">
        <v>1.39357024747722</v>
      </c>
      <c r="EH71">
        <v>1.3288069768027699</v>
      </c>
      <c r="EI71">
        <v>1.3710183528222999</v>
      </c>
      <c r="EJ71">
        <v>1.3677033800165901</v>
      </c>
      <c r="EK71">
        <v>1.3426790496176499</v>
      </c>
      <c r="EL71">
        <v>1.4036889899507501</v>
      </c>
      <c r="EM71">
        <v>1.3619307002147401</v>
      </c>
      <c r="EN71">
        <v>1.29720561586004</v>
      </c>
      <c r="EO71">
        <v>1.35996374448099</v>
      </c>
      <c r="EP71">
        <v>1.3769441756959</v>
      </c>
      <c r="EQ71">
        <v>1.32415069515496</v>
      </c>
      <c r="ER71">
        <v>1.34943986022048</v>
      </c>
      <c r="ES71">
        <v>1.3247729040039999</v>
      </c>
      <c r="ET71">
        <v>1.3969940140645101</v>
      </c>
      <c r="EU71">
        <v>1.36629403318725</v>
      </c>
    </row>
    <row r="72" spans="1:151" x14ac:dyDescent="0.45">
      <c r="A72" t="s">
        <v>96</v>
      </c>
      <c r="B72" t="s">
        <v>94</v>
      </c>
      <c r="C72" t="s">
        <v>98</v>
      </c>
      <c r="D72">
        <v>35</v>
      </c>
      <c r="E72">
        <f>COUNTBLANK(H72:EU72)</f>
        <v>0</v>
      </c>
      <c r="F72" s="1" cm="1">
        <f t="array" ref="F72">SUMPRODUCT($H72:$EU72,$H$2:$EU$2)/SUMPRODUCT(--($H72:$EU72&lt;&gt;""),$H$2:$EU$2)</f>
        <v>1.315303432234654</v>
      </c>
      <c r="G72" s="1" cm="1">
        <f t="array" ref="G72">SUMPRODUCT($H72:$EU72,$G$2:$ET$2)/SUMPRODUCT(--($H72:$EU72&lt;&gt;""),$G$2:$ET$2)</f>
        <v>1.257412223231789</v>
      </c>
      <c r="H72">
        <v>1.38012446378676</v>
      </c>
      <c r="I72">
        <v>1.2204714241983601</v>
      </c>
      <c r="J72">
        <v>1.5308273625954301</v>
      </c>
      <c r="K72">
        <v>1.30670105069646</v>
      </c>
      <c r="L72">
        <v>1.4823424628022901</v>
      </c>
      <c r="M72">
        <v>1.3040755010584599</v>
      </c>
      <c r="N72">
        <v>1.52607205544284</v>
      </c>
      <c r="O72">
        <v>1.3329482857456501</v>
      </c>
      <c r="P72">
        <v>1.4987158040827699</v>
      </c>
      <c r="Q72">
        <v>1.30365080966845</v>
      </c>
      <c r="R72">
        <v>1.49111944853569</v>
      </c>
      <c r="S72">
        <v>1.3052342478227199</v>
      </c>
      <c r="T72">
        <v>1.34657458595167</v>
      </c>
      <c r="U72">
        <v>1.29065944287137</v>
      </c>
      <c r="V72">
        <v>1.4449861372882</v>
      </c>
      <c r="W72">
        <v>1.2906979886529</v>
      </c>
      <c r="X72">
        <v>1.27860356185172</v>
      </c>
      <c r="Y72">
        <v>1.15498043073396</v>
      </c>
      <c r="Z72">
        <v>1.37729329756043</v>
      </c>
      <c r="AA72">
        <v>1.27773170181726</v>
      </c>
      <c r="AB72">
        <v>1.2773690928396699</v>
      </c>
      <c r="AC72">
        <v>1.2498243746342499</v>
      </c>
      <c r="AD72">
        <v>1.2942553212408101</v>
      </c>
      <c r="AE72">
        <v>1.1904229941666</v>
      </c>
      <c r="AF72">
        <v>1.2846227209130301</v>
      </c>
      <c r="AG72">
        <v>1.28277320637096</v>
      </c>
      <c r="AH72">
        <v>1.17373877613966</v>
      </c>
      <c r="AI72">
        <v>1.1644037535204601</v>
      </c>
      <c r="AJ72">
        <v>1.29124029758873</v>
      </c>
      <c r="AK72">
        <v>1.27946031390149</v>
      </c>
      <c r="AL72">
        <v>1.24510093465354</v>
      </c>
      <c r="AM72">
        <v>1.2273184878021799</v>
      </c>
      <c r="AN72">
        <v>1.3269389137596099</v>
      </c>
      <c r="AO72">
        <v>1.26685770663242</v>
      </c>
      <c r="AP72">
        <v>1.3273549392761499</v>
      </c>
      <c r="AQ72">
        <v>1.22012258477652</v>
      </c>
      <c r="AR72">
        <v>1.2862249814274</v>
      </c>
      <c r="AS72">
        <v>1.2454416623745601</v>
      </c>
      <c r="AT72">
        <v>1.2906936799041699</v>
      </c>
      <c r="AU72">
        <v>1.26075482298821</v>
      </c>
      <c r="AV72">
        <v>1.51167942659837</v>
      </c>
      <c r="AW72">
        <v>1.3559473950173599</v>
      </c>
      <c r="AX72">
        <v>1.30949981714509</v>
      </c>
      <c r="AY72">
        <v>1.3000982088291799</v>
      </c>
      <c r="AZ72">
        <v>1.2673211037141701</v>
      </c>
      <c r="BA72">
        <v>1.24796847658737</v>
      </c>
      <c r="BB72">
        <v>1.30606553893477</v>
      </c>
      <c r="BC72">
        <v>1.24073902066835</v>
      </c>
      <c r="BD72">
        <v>1.23868651043946</v>
      </c>
      <c r="BE72">
        <v>1.22570376727608</v>
      </c>
      <c r="BF72">
        <v>1.3007561565288499</v>
      </c>
      <c r="BG72">
        <v>1.26020207186419</v>
      </c>
      <c r="BH72">
        <v>1.3804984533198199</v>
      </c>
      <c r="BI72">
        <v>1.2440089443290401</v>
      </c>
      <c r="BJ72">
        <v>1.26975599532104</v>
      </c>
      <c r="BK72">
        <v>1.20331935131696</v>
      </c>
      <c r="BL72">
        <v>1.2945147006798201</v>
      </c>
      <c r="BM72">
        <v>1.2789984308058999</v>
      </c>
      <c r="BN72">
        <v>1.33718153945635</v>
      </c>
      <c r="BO72">
        <v>1.2957560883310799</v>
      </c>
      <c r="BP72">
        <v>1.39188158060477</v>
      </c>
      <c r="BQ72">
        <v>1.3061465544020201</v>
      </c>
      <c r="BR72">
        <v>1.3840161248962299</v>
      </c>
      <c r="BS72">
        <v>1.29756875492908</v>
      </c>
      <c r="BT72">
        <v>1.2724475032281</v>
      </c>
      <c r="BU72">
        <v>1.1152952700300101</v>
      </c>
      <c r="BV72">
        <v>1.2888390967246599</v>
      </c>
      <c r="BW72">
        <v>1.3101926290208299</v>
      </c>
      <c r="BX72">
        <v>1.28195123917427</v>
      </c>
      <c r="BY72">
        <v>1.2686443182937099</v>
      </c>
      <c r="BZ72">
        <v>1.2812339757329201</v>
      </c>
      <c r="CA72">
        <v>1.2902471364180801</v>
      </c>
      <c r="CB72">
        <v>1.36038771784454</v>
      </c>
      <c r="CC72">
        <v>1.3302349638997899</v>
      </c>
      <c r="CD72">
        <v>1.2667236415385801</v>
      </c>
      <c r="CE72">
        <v>1.23858670989429</v>
      </c>
      <c r="CF72">
        <v>1.3032112778346201</v>
      </c>
      <c r="CG72">
        <v>1.2848742629307699</v>
      </c>
      <c r="CH72">
        <v>1.27370631626858</v>
      </c>
      <c r="CI72">
        <v>1.2825752876399701</v>
      </c>
      <c r="CJ72">
        <v>1.2590880884973601</v>
      </c>
      <c r="CK72">
        <v>1.27637719586257</v>
      </c>
      <c r="CL72">
        <v>1.2350896820721899</v>
      </c>
      <c r="CM72">
        <v>1.2649174674953301</v>
      </c>
      <c r="CN72">
        <v>1.24190324365514</v>
      </c>
      <c r="CO72">
        <v>1.2725991450956</v>
      </c>
      <c r="CP72">
        <v>1.3091337489167001</v>
      </c>
      <c r="CQ72">
        <v>1.29794980807945</v>
      </c>
      <c r="CR72">
        <v>1.2991615430013299</v>
      </c>
      <c r="CS72">
        <v>1.2236475884496001</v>
      </c>
      <c r="CT72">
        <v>1.31597163658314</v>
      </c>
      <c r="CU72">
        <v>1.2884433870527401</v>
      </c>
      <c r="CV72">
        <v>1.2767143823509599</v>
      </c>
      <c r="CW72">
        <v>1.29412931688647</v>
      </c>
      <c r="CX72">
        <v>1.2751743527281301</v>
      </c>
      <c r="CY72">
        <v>1.2936522254668601</v>
      </c>
      <c r="CZ72">
        <v>1.30080259943512</v>
      </c>
      <c r="DA72">
        <v>1.3532699481049699</v>
      </c>
      <c r="DB72">
        <v>1.2492452568244099</v>
      </c>
      <c r="DC72">
        <v>1.24691136940426</v>
      </c>
      <c r="DD72">
        <v>1.26485456075347</v>
      </c>
      <c r="DE72">
        <v>1.3139435738299901</v>
      </c>
      <c r="DF72">
        <v>1.24369539769667</v>
      </c>
      <c r="DG72">
        <v>1.27504922909411</v>
      </c>
      <c r="DH72">
        <v>1.25007247095472</v>
      </c>
      <c r="DI72">
        <v>1.2889949802754399</v>
      </c>
      <c r="DJ72">
        <v>1.29895461023922</v>
      </c>
      <c r="DK72">
        <v>1.3142930480092201</v>
      </c>
      <c r="DL72">
        <v>1.2425783144876501</v>
      </c>
      <c r="DM72">
        <v>1.3048357911702699</v>
      </c>
      <c r="DN72">
        <v>1.29863505929053</v>
      </c>
      <c r="DO72">
        <v>1.29381125317345</v>
      </c>
      <c r="DP72">
        <v>1.26826784377568</v>
      </c>
      <c r="DQ72">
        <v>1.27949637275876</v>
      </c>
      <c r="DR72">
        <v>1.26999979699593</v>
      </c>
      <c r="DS72">
        <v>1.2726851422285399</v>
      </c>
      <c r="DT72">
        <v>1.32079233081778</v>
      </c>
      <c r="DU72">
        <v>1.29496307445169</v>
      </c>
      <c r="DV72">
        <v>1.28338658214621</v>
      </c>
      <c r="DW72">
        <v>1.29292344907097</v>
      </c>
      <c r="DX72">
        <v>1.3381991688518</v>
      </c>
      <c r="DY72">
        <v>1.1428030772604501</v>
      </c>
      <c r="DZ72">
        <v>1.3165654295916001</v>
      </c>
      <c r="EA72">
        <v>1.2920334089533201</v>
      </c>
      <c r="EB72">
        <v>1.27119955109558</v>
      </c>
      <c r="EC72">
        <v>1.3187692726251199</v>
      </c>
      <c r="ED72">
        <v>1.3229991162466399</v>
      </c>
      <c r="EE72">
        <v>1.3024522615006</v>
      </c>
      <c r="EF72">
        <v>1.29942592546063</v>
      </c>
      <c r="EG72">
        <v>1.32004450133604</v>
      </c>
      <c r="EH72">
        <v>1.2622398943711</v>
      </c>
      <c r="EI72">
        <v>1.2997420042647401</v>
      </c>
      <c r="EJ72">
        <v>1.29797427461778</v>
      </c>
      <c r="EK72">
        <v>1.28649605290028</v>
      </c>
      <c r="EL72">
        <v>1.3106547977254701</v>
      </c>
      <c r="EM72">
        <v>1.2899774435379701</v>
      </c>
      <c r="EN72">
        <v>1.27342217017496</v>
      </c>
      <c r="EO72">
        <v>1.3319672177197599</v>
      </c>
      <c r="EP72">
        <v>1.2629499635405701</v>
      </c>
      <c r="EQ72">
        <v>1.2153344706391001</v>
      </c>
      <c r="ER72">
        <v>1.28429546436497</v>
      </c>
      <c r="ES72">
        <v>1.25344073815406</v>
      </c>
      <c r="ET72">
        <v>1.29752674260986</v>
      </c>
      <c r="EU72">
        <v>1.29657038662721</v>
      </c>
    </row>
    <row r="73" spans="1:151" x14ac:dyDescent="0.45">
      <c r="A73" t="s">
        <v>96</v>
      </c>
      <c r="B73" t="s">
        <v>94</v>
      </c>
      <c r="C73" t="s">
        <v>95</v>
      </c>
      <c r="D73">
        <v>35</v>
      </c>
      <c r="E73">
        <f>COUNTBLANK(H73:EU73)</f>
        <v>0</v>
      </c>
      <c r="F73" s="1" cm="1">
        <f t="array" ref="F73">SUMPRODUCT($H73:$EU73,$H$2:$EU$2)/SUMPRODUCT(--($H73:$EU73&lt;&gt;""),$H$2:$EU$2)</f>
        <v>1.1489301271530596</v>
      </c>
      <c r="G73" s="1" cm="1">
        <f t="array" ref="G73">SUMPRODUCT($H73:$EU73,$G$2:$ET$2)/SUMPRODUCT(--($H73:$EU73&lt;&gt;""),$G$2:$ET$2)</f>
        <v>1.1276902415952998</v>
      </c>
      <c r="H73">
        <v>1.1843977211169601</v>
      </c>
      <c r="I73">
        <v>1.09424752769047</v>
      </c>
      <c r="J73">
        <v>1.3348881600387801</v>
      </c>
      <c r="K73">
        <v>1.1711990583099701</v>
      </c>
      <c r="L73">
        <v>1.2781890232720401</v>
      </c>
      <c r="M73">
        <v>1.1634440525512699</v>
      </c>
      <c r="N73">
        <v>1.32571981517169</v>
      </c>
      <c r="O73">
        <v>1.1934855936850799</v>
      </c>
      <c r="P73">
        <v>1.3009707930781</v>
      </c>
      <c r="Q73">
        <v>1.16902232984115</v>
      </c>
      <c r="R73">
        <v>1.2899190809774099</v>
      </c>
      <c r="S73">
        <v>1.1684275670144</v>
      </c>
      <c r="T73">
        <v>1.18483186393578</v>
      </c>
      <c r="U73">
        <v>1.1519848535912101</v>
      </c>
      <c r="V73">
        <v>1.2300089698738199</v>
      </c>
      <c r="W73">
        <v>1.15302608135104</v>
      </c>
      <c r="X73">
        <v>1.12489806002759</v>
      </c>
      <c r="Y73">
        <v>1.0377716902747101</v>
      </c>
      <c r="Z73">
        <v>1.1783163465766899</v>
      </c>
      <c r="AA73">
        <v>1.14866076156831</v>
      </c>
      <c r="AB73">
        <v>1.13057694085043</v>
      </c>
      <c r="AC73">
        <v>1.1331807828051199</v>
      </c>
      <c r="AD73">
        <v>1.1181848771388201</v>
      </c>
      <c r="AE73">
        <v>1.06756100937844</v>
      </c>
      <c r="AF73">
        <v>1.13531136331037</v>
      </c>
      <c r="AG73">
        <v>1.14794699974981</v>
      </c>
      <c r="AH73">
        <v>1.02633502361322</v>
      </c>
      <c r="AI73">
        <v>1.0483238211600601</v>
      </c>
      <c r="AJ73">
        <v>1.1286409473183801</v>
      </c>
      <c r="AK73">
        <v>1.14816132421719</v>
      </c>
      <c r="AL73">
        <v>1.10670353798482</v>
      </c>
      <c r="AM73">
        <v>1.0975021920769701</v>
      </c>
      <c r="AN73">
        <v>1.1515809592666</v>
      </c>
      <c r="AO73">
        <v>1.1419075095381901</v>
      </c>
      <c r="AP73">
        <v>1.1143349333927499</v>
      </c>
      <c r="AQ73">
        <v>1.0875779102490499</v>
      </c>
      <c r="AR73">
        <v>1.14396070871404</v>
      </c>
      <c r="AS73">
        <v>1.127299989353</v>
      </c>
      <c r="AT73">
        <v>1.1557568989862199</v>
      </c>
      <c r="AU73">
        <v>1.1474825640882</v>
      </c>
      <c r="AV73">
        <v>1.2506462732976</v>
      </c>
      <c r="AW73">
        <v>1.18961706128849</v>
      </c>
      <c r="AX73">
        <v>1.1510579347325001</v>
      </c>
      <c r="AY73">
        <v>1.16366414598683</v>
      </c>
      <c r="AZ73">
        <v>1.12201410958951</v>
      </c>
      <c r="BA73">
        <v>1.1309397019095799</v>
      </c>
      <c r="BB73">
        <v>1.1340001323890601</v>
      </c>
      <c r="BC73">
        <v>1.1073454409522101</v>
      </c>
      <c r="BD73">
        <v>1.0769865314642999</v>
      </c>
      <c r="BE73">
        <v>1.0949054207706199</v>
      </c>
      <c r="BF73">
        <v>1.1399336163543701</v>
      </c>
      <c r="BG73">
        <v>1.1359399227420499</v>
      </c>
      <c r="BH73">
        <v>1.1929056697790501</v>
      </c>
      <c r="BI73">
        <v>1.1243926733323399</v>
      </c>
      <c r="BJ73">
        <v>1.1124131470708301</v>
      </c>
      <c r="BK73">
        <v>1.07933155041866</v>
      </c>
      <c r="BL73">
        <v>1.13390231750278</v>
      </c>
      <c r="BM73">
        <v>1.1451717800719601</v>
      </c>
      <c r="BN73">
        <v>1.1648036505186801</v>
      </c>
      <c r="BO73">
        <v>1.1541044270254399</v>
      </c>
      <c r="BP73">
        <v>1.21019540041802</v>
      </c>
      <c r="BQ73">
        <v>1.15202841045287</v>
      </c>
      <c r="BR73">
        <v>1.2103440493955799</v>
      </c>
      <c r="BS73">
        <v>1.15316387757824</v>
      </c>
      <c r="BT73">
        <v>1.07992270311448</v>
      </c>
      <c r="BU73">
        <v>1.0061086827268899</v>
      </c>
      <c r="BV73">
        <v>1.15758914328818</v>
      </c>
      <c r="BW73">
        <v>1.1869548183793599</v>
      </c>
      <c r="BX73">
        <v>1.1318874370221099</v>
      </c>
      <c r="BY73">
        <v>1.13205721810241</v>
      </c>
      <c r="BZ73">
        <v>1.1515404829603799</v>
      </c>
      <c r="CA73">
        <v>1.1606061636704299</v>
      </c>
      <c r="CB73">
        <v>1.19329297703366</v>
      </c>
      <c r="CC73">
        <v>1.1935013316474601</v>
      </c>
      <c r="CD73">
        <v>1.1160770092652501</v>
      </c>
      <c r="CE73">
        <v>1.1108897339099499</v>
      </c>
      <c r="CF73">
        <v>1.1544256050167101</v>
      </c>
      <c r="CG73">
        <v>1.1577189716599201</v>
      </c>
      <c r="CH73">
        <v>1.1296156350165001</v>
      </c>
      <c r="CI73">
        <v>1.1504562101620299</v>
      </c>
      <c r="CJ73">
        <v>1.1231972992981001</v>
      </c>
      <c r="CK73">
        <v>1.1446208594296901</v>
      </c>
      <c r="CL73">
        <v>1.1015742422446699</v>
      </c>
      <c r="CM73">
        <v>1.14097979860257</v>
      </c>
      <c r="CN73">
        <v>1.11601010525747</v>
      </c>
      <c r="CO73">
        <v>1.1537824526716001</v>
      </c>
      <c r="CP73">
        <v>1.1654214164457699</v>
      </c>
      <c r="CQ73">
        <v>1.1478010210918299</v>
      </c>
      <c r="CR73">
        <v>1.15004113292246</v>
      </c>
      <c r="CS73">
        <v>1.10555841405294</v>
      </c>
      <c r="CT73">
        <v>1.1510672799719599</v>
      </c>
      <c r="CU73">
        <v>1.1603941473403601</v>
      </c>
      <c r="CV73">
        <v>1.1431830644721299</v>
      </c>
      <c r="CW73">
        <v>1.1700082955984501</v>
      </c>
      <c r="CX73">
        <v>1.14103916842064</v>
      </c>
      <c r="CY73">
        <v>1.1608742863064201</v>
      </c>
      <c r="CZ73">
        <v>1.1521033823236599</v>
      </c>
      <c r="DA73">
        <v>1.19963723507972</v>
      </c>
      <c r="DB73">
        <v>1.12006287799101</v>
      </c>
      <c r="DC73">
        <v>1.12774343725604</v>
      </c>
      <c r="DD73">
        <v>1.14199399588033</v>
      </c>
      <c r="DE73">
        <v>1.18201262844151</v>
      </c>
      <c r="DF73">
        <v>1.11615054636375</v>
      </c>
      <c r="DG73">
        <v>1.1649063044918</v>
      </c>
      <c r="DH73">
        <v>1.1172167025242099</v>
      </c>
      <c r="DI73">
        <v>1.1593978091428101</v>
      </c>
      <c r="DJ73">
        <v>1.1697299599516899</v>
      </c>
      <c r="DK73">
        <v>1.1827321822980601</v>
      </c>
      <c r="DL73">
        <v>1.13233710135451</v>
      </c>
      <c r="DM73">
        <v>1.1975044958394301</v>
      </c>
      <c r="DN73">
        <v>1.16287903368766</v>
      </c>
      <c r="DO73">
        <v>1.15594130062487</v>
      </c>
      <c r="DP73">
        <v>1.1290782460286799</v>
      </c>
      <c r="DQ73">
        <v>1.1485625154487999</v>
      </c>
      <c r="DR73">
        <v>1.13628277098596</v>
      </c>
      <c r="DS73">
        <v>1.1482824979772801</v>
      </c>
      <c r="DT73">
        <v>1.17251793803495</v>
      </c>
      <c r="DU73">
        <v>1.1663770032334799</v>
      </c>
      <c r="DV73">
        <v>1.13070637845248</v>
      </c>
      <c r="DW73">
        <v>1.1478638810897099</v>
      </c>
      <c r="DX73">
        <v>1.1950503387631599</v>
      </c>
      <c r="DY73">
        <v>1.03445512843459</v>
      </c>
      <c r="DZ73">
        <v>1.1606409086529399</v>
      </c>
      <c r="EA73">
        <v>1.1577164488968701</v>
      </c>
      <c r="EB73">
        <v>1.1368318419841299</v>
      </c>
      <c r="EC73">
        <v>1.18121138537598</v>
      </c>
      <c r="ED73">
        <v>1.15210356718353</v>
      </c>
      <c r="EE73">
        <v>1.1649701697291199</v>
      </c>
      <c r="EF73">
        <v>1.15116276631824</v>
      </c>
      <c r="EG73">
        <v>1.1854259308036601</v>
      </c>
      <c r="EH73">
        <v>1.1349063931794401</v>
      </c>
      <c r="EI73">
        <v>1.17884882885876</v>
      </c>
      <c r="EJ73">
        <v>1.1701411466132201</v>
      </c>
      <c r="EK73">
        <v>1.16518371420658</v>
      </c>
      <c r="EL73">
        <v>1.1538849430375699</v>
      </c>
      <c r="EM73">
        <v>1.15372296746119</v>
      </c>
      <c r="EN73">
        <v>1.14979040090189</v>
      </c>
      <c r="EO73">
        <v>1.2017745228822301</v>
      </c>
      <c r="EP73">
        <v>1.1081015555546001</v>
      </c>
      <c r="EQ73">
        <v>1.0805195004416499</v>
      </c>
      <c r="ER73">
        <v>1.15801723284533</v>
      </c>
      <c r="ES73">
        <v>1.13469074926749</v>
      </c>
      <c r="ET73">
        <v>1.1583669154288501</v>
      </c>
      <c r="EU73">
        <v>1.1703956436916001</v>
      </c>
    </row>
    <row r="74" spans="1:151" x14ac:dyDescent="0.45">
      <c r="A74" t="s">
        <v>96</v>
      </c>
      <c r="B74" t="s">
        <v>97</v>
      </c>
      <c r="C74" t="s">
        <v>98</v>
      </c>
      <c r="D74">
        <v>35</v>
      </c>
      <c r="E74">
        <f>COUNTBLANK(H74:EU74)</f>
        <v>0</v>
      </c>
      <c r="F74" s="1" cm="1">
        <f t="array" ref="F74">SUMPRODUCT($H74:$EU74,$H$2:$EU$2)/SUMPRODUCT(--($H74:$EU74&lt;&gt;""),$H$2:$EU$2)</f>
        <v>1.4802137579729047</v>
      </c>
      <c r="G74" s="1" cm="1">
        <f t="array" ref="G74">SUMPRODUCT($H74:$EU74,$G$2:$ET$2)/SUMPRODUCT(--($H74:$EU74&lt;&gt;""),$G$2:$ET$2)</f>
        <v>1.4211086754909095</v>
      </c>
      <c r="H74">
        <v>1.5903247881079801</v>
      </c>
      <c r="I74">
        <v>1.36754129078751</v>
      </c>
      <c r="J74">
        <v>1.7096916104287201</v>
      </c>
      <c r="K74">
        <v>1.4737900258843399</v>
      </c>
      <c r="L74">
        <v>1.64438696117408</v>
      </c>
      <c r="M74">
        <v>1.4585231572069199</v>
      </c>
      <c r="N74">
        <v>1.69237834675243</v>
      </c>
      <c r="O74">
        <v>1.4941514981747399</v>
      </c>
      <c r="P74">
        <v>1.65270680030815</v>
      </c>
      <c r="Q74">
        <v>1.4611802795375499</v>
      </c>
      <c r="R74">
        <v>1.63626900909947</v>
      </c>
      <c r="S74">
        <v>1.4557235802292801</v>
      </c>
      <c r="T74">
        <v>1.46760296465304</v>
      </c>
      <c r="U74">
        <v>1.4358660446654199</v>
      </c>
      <c r="V74">
        <v>1.5701961879926201</v>
      </c>
      <c r="W74">
        <v>1.44384683524357</v>
      </c>
      <c r="X74">
        <v>1.4222524182247001</v>
      </c>
      <c r="Y74">
        <v>1.2873531916901999</v>
      </c>
      <c r="Z74">
        <v>1.52100659101125</v>
      </c>
      <c r="AA74">
        <v>1.4352402273274101</v>
      </c>
      <c r="AB74">
        <v>1.45087940598983</v>
      </c>
      <c r="AC74">
        <v>1.4358024753957299</v>
      </c>
      <c r="AD74">
        <v>1.49934129368405</v>
      </c>
      <c r="AE74">
        <v>1.3551564151483499</v>
      </c>
      <c r="AF74">
        <v>1.41495747585764</v>
      </c>
      <c r="AG74">
        <v>1.4328339672256001</v>
      </c>
      <c r="AH74">
        <v>1.31528306685473</v>
      </c>
      <c r="AI74">
        <v>1.31312317799316</v>
      </c>
      <c r="AJ74">
        <v>1.5018677807074401</v>
      </c>
      <c r="AK74">
        <v>1.4786854432888501</v>
      </c>
      <c r="AL74">
        <v>1.4299172746631299</v>
      </c>
      <c r="AM74">
        <v>1.3871560105084699</v>
      </c>
      <c r="AN74">
        <v>1.46925385832397</v>
      </c>
      <c r="AO74">
        <v>1.41083851168769</v>
      </c>
      <c r="AP74">
        <v>1.4954598333219</v>
      </c>
      <c r="AQ74">
        <v>1.3702591506994399</v>
      </c>
      <c r="AR74">
        <v>1.43620310588033</v>
      </c>
      <c r="AS74">
        <v>1.3998664353952599</v>
      </c>
      <c r="AT74">
        <v>1.4481685496188199</v>
      </c>
      <c r="AU74">
        <v>1.4185936102099499</v>
      </c>
      <c r="AV74">
        <v>1.6534321471453</v>
      </c>
      <c r="AW74">
        <v>1.50020931073847</v>
      </c>
      <c r="AX74">
        <v>1.44592358683024</v>
      </c>
      <c r="AY74">
        <v>1.44655752421717</v>
      </c>
      <c r="AZ74">
        <v>1.44859640277477</v>
      </c>
      <c r="BA74">
        <v>1.4520934904804701</v>
      </c>
      <c r="BB74">
        <v>1.5164339625719701</v>
      </c>
      <c r="BC74">
        <v>1.4433722042116399</v>
      </c>
      <c r="BD74">
        <v>1.3736209868500899</v>
      </c>
      <c r="BE74">
        <v>1.37112921774956</v>
      </c>
      <c r="BF74">
        <v>1.46394695877504</v>
      </c>
      <c r="BG74">
        <v>1.44581280961536</v>
      </c>
      <c r="BH74">
        <v>1.5943083265533</v>
      </c>
      <c r="BI74">
        <v>1.44739691696168</v>
      </c>
      <c r="BJ74">
        <v>1.41813968479699</v>
      </c>
      <c r="BK74">
        <v>1.3479796024095201</v>
      </c>
      <c r="BL74">
        <v>1.4384383488164001</v>
      </c>
      <c r="BM74">
        <v>1.45429311193386</v>
      </c>
      <c r="BN74">
        <v>1.51841854945523</v>
      </c>
      <c r="BO74">
        <v>1.47879300684655</v>
      </c>
      <c r="BP74">
        <v>1.5813179203582299</v>
      </c>
      <c r="BQ74">
        <v>1.47680763325576</v>
      </c>
      <c r="BR74">
        <v>1.56446243318732</v>
      </c>
      <c r="BS74">
        <v>1.4575986214800001</v>
      </c>
      <c r="BT74">
        <v>1.4473214504824501</v>
      </c>
      <c r="BU74">
        <v>1.2605847421223</v>
      </c>
      <c r="BV74">
        <v>1.4563019976706999</v>
      </c>
      <c r="BW74">
        <v>1.47705517471314</v>
      </c>
      <c r="BX74">
        <v>1.42031828947296</v>
      </c>
      <c r="BY74">
        <v>1.41271281305969</v>
      </c>
      <c r="BZ74">
        <v>1.44659345520079</v>
      </c>
      <c r="CA74">
        <v>1.45000345364439</v>
      </c>
      <c r="CB74">
        <v>1.4918324439250801</v>
      </c>
      <c r="CC74">
        <v>1.4790709900413299</v>
      </c>
      <c r="CD74">
        <v>1.4123602152646499</v>
      </c>
      <c r="CE74">
        <v>1.40087497314368</v>
      </c>
      <c r="CF74">
        <v>1.4629276267345299</v>
      </c>
      <c r="CG74">
        <v>1.45700815428881</v>
      </c>
      <c r="CH74">
        <v>1.44011365404078</v>
      </c>
      <c r="CI74">
        <v>1.46453429306149</v>
      </c>
      <c r="CJ74">
        <v>1.39296867094946</v>
      </c>
      <c r="CK74">
        <v>1.4191742142182999</v>
      </c>
      <c r="CL74">
        <v>1.3792370755375301</v>
      </c>
      <c r="CM74">
        <v>1.4252741501666499</v>
      </c>
      <c r="CN74">
        <v>1.40984437704104</v>
      </c>
      <c r="CO74">
        <v>1.4538267849783399</v>
      </c>
      <c r="CP74">
        <v>1.49902909850071</v>
      </c>
      <c r="CQ74">
        <v>1.4658503535128</v>
      </c>
      <c r="CR74">
        <v>1.4315156928163899</v>
      </c>
      <c r="CS74">
        <v>1.3955011969242599</v>
      </c>
      <c r="CT74">
        <v>1.46207581117982</v>
      </c>
      <c r="CU74">
        <v>1.4465518731986</v>
      </c>
      <c r="CV74">
        <v>1.4426910429747299</v>
      </c>
      <c r="CW74">
        <v>1.4584452836600801</v>
      </c>
      <c r="CX74">
        <v>1.4425366296166</v>
      </c>
      <c r="CY74">
        <v>1.4466470629205499</v>
      </c>
      <c r="CZ74">
        <v>1.43959765560506</v>
      </c>
      <c r="DA74">
        <v>1.5006641397926599</v>
      </c>
      <c r="DB74">
        <v>1.4179621390995301</v>
      </c>
      <c r="DC74">
        <v>1.43377030898451</v>
      </c>
      <c r="DD74">
        <v>1.40602865872157</v>
      </c>
      <c r="DE74">
        <v>1.46560379678687</v>
      </c>
      <c r="DF74">
        <v>1.4188570746609901</v>
      </c>
      <c r="DG74">
        <v>1.4451221537185299</v>
      </c>
      <c r="DH74">
        <v>1.4110908884615101</v>
      </c>
      <c r="DI74">
        <v>1.4558704629652199</v>
      </c>
      <c r="DJ74">
        <v>1.45666476528696</v>
      </c>
      <c r="DK74">
        <v>1.4870268534459501</v>
      </c>
      <c r="DL74">
        <v>1.4413314534997299</v>
      </c>
      <c r="DM74">
        <v>1.51910307098274</v>
      </c>
      <c r="DN74">
        <v>1.4477159847041099</v>
      </c>
      <c r="DO74">
        <v>1.4435687926952001</v>
      </c>
      <c r="DP74">
        <v>1.40801850697746</v>
      </c>
      <c r="DQ74">
        <v>1.4369751480452899</v>
      </c>
      <c r="DR74">
        <v>1.40919072142077</v>
      </c>
      <c r="DS74">
        <v>1.41067904053733</v>
      </c>
      <c r="DT74">
        <v>1.45767366073201</v>
      </c>
      <c r="DU74">
        <v>1.4439128905987699</v>
      </c>
      <c r="DV74">
        <v>1.43839538400708</v>
      </c>
      <c r="DW74">
        <v>1.4493956983268399</v>
      </c>
      <c r="DX74">
        <v>1.50267555264497</v>
      </c>
      <c r="DY74">
        <v>1.30971759123017</v>
      </c>
      <c r="DZ74">
        <v>1.4504720674855001</v>
      </c>
      <c r="EA74">
        <v>1.43026702331156</v>
      </c>
      <c r="EB74">
        <v>1.4342125244048001</v>
      </c>
      <c r="EC74">
        <v>1.5110902392810699</v>
      </c>
      <c r="ED74">
        <v>1.48334845971773</v>
      </c>
      <c r="EE74">
        <v>1.44876469686766</v>
      </c>
      <c r="EF74">
        <v>1.4439183102423701</v>
      </c>
      <c r="EG74">
        <v>1.4644353685862399</v>
      </c>
      <c r="EH74">
        <v>1.43334778078711</v>
      </c>
      <c r="EI74">
        <v>1.4768983731958401</v>
      </c>
      <c r="EJ74">
        <v>1.48756643895675</v>
      </c>
      <c r="EK74">
        <v>1.46209366264311</v>
      </c>
      <c r="EL74">
        <v>1.4444307238366301</v>
      </c>
      <c r="EM74">
        <v>1.4308897654872901</v>
      </c>
      <c r="EN74">
        <v>1.4577405345816301</v>
      </c>
      <c r="EO74">
        <v>1.52603986484082</v>
      </c>
      <c r="EP74">
        <v>1.3995924535409801</v>
      </c>
      <c r="EQ74">
        <v>1.3509292872645999</v>
      </c>
      <c r="ER74">
        <v>1.47749658701592</v>
      </c>
      <c r="ES74">
        <v>1.43841394010976</v>
      </c>
      <c r="ET74">
        <v>1.4194119937937999</v>
      </c>
      <c r="EU74">
        <v>1.4372169893992599</v>
      </c>
    </row>
    <row r="75" spans="1:151" x14ac:dyDescent="0.45">
      <c r="A75" t="s">
        <v>96</v>
      </c>
      <c r="B75" t="s">
        <v>97</v>
      </c>
      <c r="C75" t="s">
        <v>95</v>
      </c>
      <c r="D75">
        <v>35</v>
      </c>
      <c r="E75">
        <f>COUNTBLANK(H75:EU75)</f>
        <v>0</v>
      </c>
      <c r="F75" s="1" cm="1">
        <f t="array" ref="F75">SUMPRODUCT($H75:$EU75,$H$2:$EU$2)/SUMPRODUCT(--($H75:$EU75&lt;&gt;""),$H$2:$EU$2)</f>
        <v>1.2516512286016825</v>
      </c>
      <c r="G75" s="1" cm="1">
        <f t="array" ref="G75">SUMPRODUCT($H75:$EU75,$G$2:$ET$2)/SUMPRODUCT(--($H75:$EU75&lt;&gt;""),$G$2:$ET$2)</f>
        <v>1.2406488152658599</v>
      </c>
      <c r="H75">
        <v>1.27621357222378</v>
      </c>
      <c r="I75">
        <v>1.2002796347489</v>
      </c>
      <c r="J75">
        <v>1.4190600009882099</v>
      </c>
      <c r="K75">
        <v>1.27965533381459</v>
      </c>
      <c r="L75">
        <v>1.35998164373171</v>
      </c>
      <c r="M75">
        <v>1.26783393363612</v>
      </c>
      <c r="N75">
        <v>1.411173075599</v>
      </c>
      <c r="O75">
        <v>1.3001708823112701</v>
      </c>
      <c r="P75">
        <v>1.3763974321416099</v>
      </c>
      <c r="Q75">
        <v>1.2734344194556899</v>
      </c>
      <c r="R75">
        <v>1.3710651805713301</v>
      </c>
      <c r="S75">
        <v>1.2786472518433101</v>
      </c>
      <c r="T75">
        <v>1.2706693254363299</v>
      </c>
      <c r="U75">
        <v>1.2568840012588001</v>
      </c>
      <c r="V75">
        <v>1.33020013047191</v>
      </c>
      <c r="W75">
        <v>1.2586074032517101</v>
      </c>
      <c r="X75">
        <v>1.1978177315881</v>
      </c>
      <c r="Y75">
        <v>1.12947367560322</v>
      </c>
      <c r="Z75">
        <v>1.2810486218861199</v>
      </c>
      <c r="AA75">
        <v>1.2586530206442501</v>
      </c>
      <c r="AB75">
        <v>1.2306404725198099</v>
      </c>
      <c r="AC75">
        <v>1.2577544821921101</v>
      </c>
      <c r="AD75">
        <v>1.2311557100497299</v>
      </c>
      <c r="AE75">
        <v>1.1814524354726501</v>
      </c>
      <c r="AF75">
        <v>1.23506444075227</v>
      </c>
      <c r="AG75">
        <v>1.26103374735132</v>
      </c>
      <c r="AH75">
        <v>1.11298238760448</v>
      </c>
      <c r="AI75">
        <v>1.1489688199239101</v>
      </c>
      <c r="AJ75">
        <v>1.23200640415291</v>
      </c>
      <c r="AK75">
        <v>1.27356033197601</v>
      </c>
      <c r="AL75">
        <v>1.20452431402435</v>
      </c>
      <c r="AM75">
        <v>1.20290050058223</v>
      </c>
      <c r="AN75">
        <v>1.2326542651875201</v>
      </c>
      <c r="AO75">
        <v>1.2444028420955899</v>
      </c>
      <c r="AP75">
        <v>1.21189935047746</v>
      </c>
      <c r="AQ75">
        <v>1.2151258326193899</v>
      </c>
      <c r="AR75">
        <v>1.2379471998554099</v>
      </c>
      <c r="AS75">
        <v>1.2309577985355999</v>
      </c>
      <c r="AT75">
        <v>1.25595683736532</v>
      </c>
      <c r="AU75">
        <v>1.25940727785585</v>
      </c>
      <c r="AV75">
        <v>1.37295879801865</v>
      </c>
      <c r="AW75">
        <v>1.2779291327610001</v>
      </c>
      <c r="AX75">
        <v>1.2322418819281999</v>
      </c>
      <c r="AY75">
        <v>1.2698777011464499</v>
      </c>
      <c r="AZ75">
        <v>1.2340882819535901</v>
      </c>
      <c r="BA75">
        <v>1.2645327266361299</v>
      </c>
      <c r="BB75">
        <v>1.2681463850400501</v>
      </c>
      <c r="BC75">
        <v>1.24056753329428</v>
      </c>
      <c r="BD75">
        <v>1.1670675364593299</v>
      </c>
      <c r="BE75">
        <v>1.18992506118841</v>
      </c>
      <c r="BF75">
        <v>1.25678294459974</v>
      </c>
      <c r="BG75">
        <v>1.25779846539874</v>
      </c>
      <c r="BH75">
        <v>1.3420677198315101</v>
      </c>
      <c r="BI75">
        <v>1.2651310640393401</v>
      </c>
      <c r="BJ75">
        <v>1.2032430628994399</v>
      </c>
      <c r="BK75">
        <v>1.1838742589745099</v>
      </c>
      <c r="BL75">
        <v>1.2344602047598201</v>
      </c>
      <c r="BM75">
        <v>1.24724136523979</v>
      </c>
      <c r="BN75">
        <v>1.27806716498793</v>
      </c>
      <c r="BO75">
        <v>1.2885228001271201</v>
      </c>
      <c r="BP75">
        <v>1.3319210673342501</v>
      </c>
      <c r="BQ75">
        <v>1.27453438541852</v>
      </c>
      <c r="BR75">
        <v>1.32229799643204</v>
      </c>
      <c r="BS75">
        <v>1.2673586799274701</v>
      </c>
      <c r="BT75">
        <v>1.2012010450758499</v>
      </c>
      <c r="BU75">
        <v>1.1126103765705699</v>
      </c>
      <c r="BV75">
        <v>1.26297479962699</v>
      </c>
      <c r="BW75">
        <v>1.31198926435993</v>
      </c>
      <c r="BX75">
        <v>1.2275743788306199</v>
      </c>
      <c r="BY75">
        <v>1.22969024488252</v>
      </c>
      <c r="BZ75">
        <v>1.24322795027346</v>
      </c>
      <c r="CA75">
        <v>1.2713568968590301</v>
      </c>
      <c r="CB75">
        <v>1.2897209160346199</v>
      </c>
      <c r="CC75">
        <v>1.2900299773503501</v>
      </c>
      <c r="CD75">
        <v>1.2045725122394</v>
      </c>
      <c r="CE75">
        <v>1.2175786329893601</v>
      </c>
      <c r="CF75">
        <v>1.25500165421133</v>
      </c>
      <c r="CG75">
        <v>1.27097375751107</v>
      </c>
      <c r="CH75">
        <v>1.23149422991609</v>
      </c>
      <c r="CI75">
        <v>1.2772144581460001</v>
      </c>
      <c r="CJ75">
        <v>1.20792046367366</v>
      </c>
      <c r="CK75">
        <v>1.24636238469591</v>
      </c>
      <c r="CL75">
        <v>1.1927579338961001</v>
      </c>
      <c r="CM75">
        <v>1.25505344049385</v>
      </c>
      <c r="CN75">
        <v>1.22728364845397</v>
      </c>
      <c r="CO75">
        <v>1.28147814877163</v>
      </c>
      <c r="CP75">
        <v>1.24179233412015</v>
      </c>
      <c r="CQ75">
        <v>1.25591096250472</v>
      </c>
      <c r="CR75">
        <v>1.2461775873415499</v>
      </c>
      <c r="CS75">
        <v>1.2190595940846201</v>
      </c>
      <c r="CT75">
        <v>1.2412931386342001</v>
      </c>
      <c r="CU75">
        <v>1.2647906060406799</v>
      </c>
      <c r="CV75">
        <v>1.2431020923582301</v>
      </c>
      <c r="CW75">
        <v>1.2816649160445299</v>
      </c>
      <c r="CX75">
        <v>1.25392202329686</v>
      </c>
      <c r="CY75">
        <v>1.26441920079909</v>
      </c>
      <c r="CZ75">
        <v>1.2417378034386399</v>
      </c>
      <c r="DA75">
        <v>1.3046919811485</v>
      </c>
      <c r="DB75">
        <v>1.2238294121261899</v>
      </c>
      <c r="DC75">
        <v>1.2496811406449599</v>
      </c>
      <c r="DD75">
        <v>1.2299385840863599</v>
      </c>
      <c r="DE75">
        <v>1.28915270863571</v>
      </c>
      <c r="DF75">
        <v>1.22812670128603</v>
      </c>
      <c r="DG75">
        <v>1.2855283628093901</v>
      </c>
      <c r="DH75">
        <v>1.2141451508915799</v>
      </c>
      <c r="DI75">
        <v>1.2661655912724501</v>
      </c>
      <c r="DJ75">
        <v>1.2663555413413801</v>
      </c>
      <c r="DK75">
        <v>1.2927774069546401</v>
      </c>
      <c r="DL75">
        <v>1.2689979499306301</v>
      </c>
      <c r="DM75">
        <v>1.34254180754744</v>
      </c>
      <c r="DN75">
        <v>1.25479589002285</v>
      </c>
      <c r="DO75">
        <v>1.2621928636096</v>
      </c>
      <c r="DP75">
        <v>1.2177815793603399</v>
      </c>
      <c r="DQ75">
        <v>1.2511843873950701</v>
      </c>
      <c r="DR75">
        <v>1.2195285507384599</v>
      </c>
      <c r="DS75">
        <v>1.2425743973846</v>
      </c>
      <c r="DT75">
        <v>1.26604308838026</v>
      </c>
      <c r="DU75">
        <v>1.2762239799311801</v>
      </c>
      <c r="DV75">
        <v>1.2105829557613801</v>
      </c>
      <c r="DW75">
        <v>1.25702311051924</v>
      </c>
      <c r="DX75">
        <v>1.33031996831855</v>
      </c>
      <c r="DY75">
        <v>1.14874568515467</v>
      </c>
      <c r="DZ75">
        <v>1.2525396061162299</v>
      </c>
      <c r="EA75">
        <v>1.2614279550353</v>
      </c>
      <c r="EB75">
        <v>1.2526321059705301</v>
      </c>
      <c r="EC75">
        <v>1.3265844556927699</v>
      </c>
      <c r="ED75">
        <v>1.2484920521771901</v>
      </c>
      <c r="EE75">
        <v>1.2691476813081</v>
      </c>
      <c r="EF75">
        <v>1.25700363599817</v>
      </c>
      <c r="EG75">
        <v>1.29126901547303</v>
      </c>
      <c r="EH75">
        <v>1.2497297277714301</v>
      </c>
      <c r="EI75">
        <v>1.30398617984675</v>
      </c>
      <c r="EJ75">
        <v>1.27983003868018</v>
      </c>
      <c r="EK75">
        <v>1.28988509870627</v>
      </c>
      <c r="EL75">
        <v>1.23740782168046</v>
      </c>
      <c r="EM75">
        <v>1.2568694358907799</v>
      </c>
      <c r="EN75">
        <v>1.26327586841893</v>
      </c>
      <c r="EO75">
        <v>1.34474341791914</v>
      </c>
      <c r="EP75">
        <v>1.19049002966698</v>
      </c>
      <c r="EQ75">
        <v>1.18013685484296</v>
      </c>
      <c r="ER75">
        <v>1.2729287171345101</v>
      </c>
      <c r="ES75">
        <v>1.2402402156677601</v>
      </c>
      <c r="ET75">
        <v>1.2424958946202</v>
      </c>
      <c r="EU75">
        <v>1.27414144328469</v>
      </c>
    </row>
    <row r="76" spans="1:151" x14ac:dyDescent="0.45">
      <c r="A76" t="s">
        <v>107</v>
      </c>
      <c r="B76" t="s">
        <v>94</v>
      </c>
      <c r="C76" t="s">
        <v>92</v>
      </c>
      <c r="D76">
        <v>35</v>
      </c>
      <c r="E76">
        <f>COUNTBLANK(H76:EU76)</f>
        <v>0</v>
      </c>
      <c r="F76" s="1" cm="1">
        <f t="array" ref="F76">SUMPRODUCT($H76:$EU76,$H$2:$EU$2)/SUMPRODUCT(--($H76:$EU76&lt;&gt;""),$H$2:$EU$2)</f>
        <v>1.0200820765095899</v>
      </c>
      <c r="G76" s="1" cm="1">
        <f t="array" ref="G76">SUMPRODUCT($H76:$EU76,$G$2:$ET$2)/SUMPRODUCT(--($H76:$EU76&lt;&gt;""),$G$2:$ET$2)</f>
        <v>1.0124896793796458</v>
      </c>
      <c r="H76">
        <v>0.99940647575824904</v>
      </c>
      <c r="I76">
        <v>0.98264753519193804</v>
      </c>
      <c r="J76">
        <v>0.99906088752394395</v>
      </c>
      <c r="K76">
        <v>1.0054275786818301</v>
      </c>
      <c r="L76">
        <v>0.991895022086276</v>
      </c>
      <c r="M76">
        <v>1.00293522249185</v>
      </c>
      <c r="N76">
        <v>1.0129211801186699</v>
      </c>
      <c r="O76">
        <v>1.0274961657169299</v>
      </c>
      <c r="P76">
        <v>0.98961800861613303</v>
      </c>
      <c r="Q76">
        <v>1.00503098242676</v>
      </c>
      <c r="R76">
        <v>0.99678361929117199</v>
      </c>
      <c r="S76">
        <v>1.00108883491001</v>
      </c>
      <c r="T76">
        <v>1.0152702319656499</v>
      </c>
      <c r="U76">
        <v>1.02019618211207</v>
      </c>
      <c r="V76">
        <v>1.00255555931047</v>
      </c>
      <c r="W76">
        <v>1.00440623401435</v>
      </c>
      <c r="X76">
        <v>0.98880153370299195</v>
      </c>
      <c r="Y76">
        <v>0.91777270048832804</v>
      </c>
      <c r="Z76">
        <v>0.99186464755123704</v>
      </c>
      <c r="AA76">
        <v>1.00920174283049</v>
      </c>
      <c r="AB76">
        <v>1.0184954598999101</v>
      </c>
      <c r="AC76">
        <v>1.0289827949371</v>
      </c>
      <c r="AD76">
        <v>0.93568951462362404</v>
      </c>
      <c r="AE76">
        <v>0.95406602665158902</v>
      </c>
      <c r="AF76">
        <v>1.03120599700175</v>
      </c>
      <c r="AG76">
        <v>1.0619997482258701</v>
      </c>
      <c r="AH76">
        <v>0.94330589947868704</v>
      </c>
      <c r="AI76">
        <v>0.95630644946222099</v>
      </c>
      <c r="AJ76">
        <v>1.03206315559608</v>
      </c>
      <c r="AK76">
        <v>1.0392132346271099</v>
      </c>
      <c r="AL76">
        <v>1.0740467048412099</v>
      </c>
      <c r="AM76">
        <v>0.990703284509449</v>
      </c>
      <c r="AN76">
        <v>1.0370347155743</v>
      </c>
      <c r="AO76">
        <v>1.0381007065675001</v>
      </c>
      <c r="AP76">
        <v>0.98995935477722896</v>
      </c>
      <c r="AQ76">
        <v>0.91257364040601896</v>
      </c>
      <c r="AR76">
        <v>1.03792738213076</v>
      </c>
      <c r="AS76">
        <v>1.0405621404216201</v>
      </c>
      <c r="AT76">
        <v>1.0617264641964399</v>
      </c>
      <c r="AU76">
        <v>1.0635469167310601</v>
      </c>
      <c r="AV76">
        <v>1.07505812701375</v>
      </c>
      <c r="AW76">
        <v>1.0568040910607199</v>
      </c>
      <c r="AX76">
        <v>1.0571995185224301</v>
      </c>
      <c r="AY76">
        <v>1.04866790399834</v>
      </c>
      <c r="AZ76">
        <v>1.01022166210574</v>
      </c>
      <c r="BA76">
        <v>1.00540470799718</v>
      </c>
      <c r="BB76">
        <v>1.0041153308125701</v>
      </c>
      <c r="BC76">
        <v>0.99680413037613402</v>
      </c>
      <c r="BD76">
        <v>1.1247323545485</v>
      </c>
      <c r="BE76">
        <v>1.0255522658765299</v>
      </c>
      <c r="BF76">
        <v>1.0819745351443799</v>
      </c>
      <c r="BG76">
        <v>1.0261778082252799</v>
      </c>
      <c r="BH76">
        <v>1.03910731864637</v>
      </c>
      <c r="BI76">
        <v>1.00134340775922</v>
      </c>
      <c r="BJ76">
        <v>0.93871181773509405</v>
      </c>
      <c r="BK76">
        <v>0.95531441169225595</v>
      </c>
      <c r="BL76">
        <v>0.98289622018739198</v>
      </c>
      <c r="BM76">
        <v>1.0023768345064701</v>
      </c>
      <c r="BN76">
        <v>1.06319820854175</v>
      </c>
      <c r="BO76">
        <v>1.02295983731384</v>
      </c>
      <c r="BP76">
        <v>0.98442516893581899</v>
      </c>
      <c r="BQ76">
        <v>0.99771181302595302</v>
      </c>
      <c r="BR76">
        <v>1.02297801169364</v>
      </c>
      <c r="BS76">
        <v>1.03141068131816</v>
      </c>
      <c r="BT76">
        <v>0.96955668713013698</v>
      </c>
      <c r="BU76">
        <v>0.89112587328033799</v>
      </c>
      <c r="BV76">
        <v>1.04029396136998</v>
      </c>
      <c r="BW76">
        <v>1.0938647515134901</v>
      </c>
      <c r="BX76">
        <v>0.99667389958082198</v>
      </c>
      <c r="BY76">
        <v>1.0400621474330001</v>
      </c>
      <c r="BZ76">
        <v>1.03142863486655</v>
      </c>
      <c r="CA76">
        <v>1.0618734066737401</v>
      </c>
      <c r="CB76">
        <v>1.05886215033162</v>
      </c>
      <c r="CC76">
        <v>1.08799935793808</v>
      </c>
      <c r="CD76">
        <v>0.99511610389046601</v>
      </c>
      <c r="CE76">
        <v>1.0124744703258399</v>
      </c>
      <c r="CF76">
        <v>1.0215735589834101</v>
      </c>
      <c r="CG76">
        <v>1.0585418616399001</v>
      </c>
      <c r="CH76">
        <v>1.02776726848126</v>
      </c>
      <c r="CI76">
        <v>1.0571701334541901</v>
      </c>
      <c r="CJ76">
        <v>1.0268417677997199</v>
      </c>
      <c r="CK76">
        <v>1.04713102694197</v>
      </c>
      <c r="CL76">
        <v>0.99587583505897204</v>
      </c>
      <c r="CM76">
        <v>1.0391101951066499</v>
      </c>
      <c r="CN76">
        <v>1.01690287783723</v>
      </c>
      <c r="CO76">
        <v>1.0622586707286601</v>
      </c>
      <c r="CP76">
        <v>1.04518041958485</v>
      </c>
      <c r="CQ76">
        <v>1.0179113288228101</v>
      </c>
      <c r="CR76">
        <v>0.97738485683916099</v>
      </c>
      <c r="CS76">
        <v>0.98644758556475098</v>
      </c>
      <c r="CT76">
        <v>1.0155802782294401</v>
      </c>
      <c r="CU76">
        <v>1.0548684717626899</v>
      </c>
      <c r="CV76">
        <v>1.0417126496986699</v>
      </c>
      <c r="CW76">
        <v>1.06905666301303</v>
      </c>
      <c r="CX76">
        <v>1.0379764992873599</v>
      </c>
      <c r="CY76">
        <v>1.0550698786912001</v>
      </c>
      <c r="CZ76">
        <v>1.03639445234079</v>
      </c>
      <c r="DA76">
        <v>1.0886308550388599</v>
      </c>
      <c r="DB76">
        <v>1.0161692694047799</v>
      </c>
      <c r="DC76">
        <v>1.0341817705845699</v>
      </c>
      <c r="DD76">
        <v>1.0424400298830201</v>
      </c>
      <c r="DE76">
        <v>1.08259984353295</v>
      </c>
      <c r="DF76">
        <v>1.02561415735187</v>
      </c>
      <c r="DG76">
        <v>1.0631242739030899</v>
      </c>
      <c r="DH76">
        <v>1.03486243310037</v>
      </c>
      <c r="DI76">
        <v>1.0698548570822899</v>
      </c>
      <c r="DJ76">
        <v>1.0216921737109801</v>
      </c>
      <c r="DK76">
        <v>1.0834373422463801</v>
      </c>
      <c r="DL76">
        <v>1.0430261719396099</v>
      </c>
      <c r="DM76">
        <v>1.1049501573056399</v>
      </c>
      <c r="DN76">
        <v>1.03208827421162</v>
      </c>
      <c r="DO76">
        <v>1.06271288247621</v>
      </c>
      <c r="DP76">
        <v>1.01908607258694</v>
      </c>
      <c r="DQ76">
        <v>1.0521690596748701</v>
      </c>
      <c r="DR76">
        <v>1.0179138759358499</v>
      </c>
      <c r="DS76">
        <v>1.05425377496451</v>
      </c>
      <c r="DT76">
        <v>1.01780964427834</v>
      </c>
      <c r="DU76">
        <v>1.0660389824149701</v>
      </c>
      <c r="DV76">
        <v>1.0141634480907999</v>
      </c>
      <c r="DW76">
        <v>1.0549647547413401</v>
      </c>
      <c r="DX76">
        <v>0.94378701083190497</v>
      </c>
      <c r="DY76">
        <v>0.93798672830632701</v>
      </c>
      <c r="DZ76">
        <v>1.0143556886813601</v>
      </c>
      <c r="EA76">
        <v>1.0392996462244899</v>
      </c>
      <c r="EB76">
        <v>1.03295496384415</v>
      </c>
      <c r="EC76">
        <v>1.09766741161308</v>
      </c>
      <c r="ED76">
        <v>1.0064437370400301</v>
      </c>
      <c r="EE76">
        <v>1.05327192117133</v>
      </c>
      <c r="EF76">
        <v>1.0692986670464</v>
      </c>
      <c r="EG76">
        <v>1.0973808443046</v>
      </c>
      <c r="EH76">
        <v>1.03855436428101</v>
      </c>
      <c r="EI76">
        <v>1.0790112639090299</v>
      </c>
      <c r="EJ76">
        <v>1.0247431521895201</v>
      </c>
      <c r="EK76">
        <v>1.0373309522063701</v>
      </c>
      <c r="EL76">
        <v>0.99788150195257996</v>
      </c>
      <c r="EM76">
        <v>1.0345226928173401</v>
      </c>
      <c r="EN76">
        <v>1.0522218053725301</v>
      </c>
      <c r="EO76">
        <v>1.11108503754456</v>
      </c>
      <c r="EP76">
        <v>0.98792119198777295</v>
      </c>
      <c r="EQ76">
        <v>0.99791910145709195</v>
      </c>
      <c r="ER76">
        <v>1.02918230618289</v>
      </c>
      <c r="ES76">
        <v>1.0265841628569199</v>
      </c>
      <c r="ET76">
        <v>1.0932808772679801</v>
      </c>
      <c r="EU76">
        <v>1.0753615311764699</v>
      </c>
    </row>
    <row r="77" spans="1:151" x14ac:dyDescent="0.45">
      <c r="A77" t="s">
        <v>107</v>
      </c>
      <c r="B77" t="s">
        <v>97</v>
      </c>
      <c r="C77" t="s">
        <v>92</v>
      </c>
      <c r="D77">
        <v>35</v>
      </c>
      <c r="E77">
        <f>COUNTBLANK(H77:EU77)</f>
        <v>0</v>
      </c>
      <c r="F77" s="1" cm="1">
        <f t="array" ref="F77">SUMPRODUCT($H77:$EU77,$H$2:$EU$2)/SUMPRODUCT(--($H77:$EU77&lt;&gt;""),$H$2:$EU$2)</f>
        <v>1.1146066466135311</v>
      </c>
      <c r="G77" s="1" cm="1">
        <f t="array" ref="G77">SUMPRODUCT($H77:$EU77,$G$2:$ET$2)/SUMPRODUCT(--($H77:$EU77&lt;&gt;""),$G$2:$ET$2)</f>
        <v>1.1143386218039202</v>
      </c>
      <c r="H77">
        <v>1.08389501541219</v>
      </c>
      <c r="I77">
        <v>1.0720941242613999</v>
      </c>
      <c r="J77">
        <v>1.07605116470638</v>
      </c>
      <c r="K77">
        <v>1.0936522881986701</v>
      </c>
      <c r="L77">
        <v>1.0684545482061201</v>
      </c>
      <c r="M77">
        <v>1.08719160668089</v>
      </c>
      <c r="N77">
        <v>1.0910443989569301</v>
      </c>
      <c r="O77">
        <v>1.1141452974281001</v>
      </c>
      <c r="P77">
        <v>1.06657827669336</v>
      </c>
      <c r="Q77">
        <v>1.0894089844814401</v>
      </c>
      <c r="R77">
        <v>1.0703759574101199</v>
      </c>
      <c r="S77">
        <v>1.08992821230534</v>
      </c>
      <c r="T77">
        <v>1.0948662190464999</v>
      </c>
      <c r="U77">
        <v>1.1185159616912801</v>
      </c>
      <c r="V77">
        <v>1.07264260697402</v>
      </c>
      <c r="W77">
        <v>1.0851156343055901</v>
      </c>
      <c r="X77">
        <v>1.06587110274648</v>
      </c>
      <c r="Y77">
        <v>1.0011743733234</v>
      </c>
      <c r="Z77">
        <v>1.07215727253958</v>
      </c>
      <c r="AA77">
        <v>1.1017476380664</v>
      </c>
      <c r="AB77">
        <v>1.1228358264683</v>
      </c>
      <c r="AC77">
        <v>1.14165499480153</v>
      </c>
      <c r="AD77">
        <v>1.0263194018330899</v>
      </c>
      <c r="AE77">
        <v>1.0564272850387999</v>
      </c>
      <c r="AF77">
        <v>1.12195708191886</v>
      </c>
      <c r="AG77">
        <v>1.1666197188606799</v>
      </c>
      <c r="AH77">
        <v>1.02357679867549</v>
      </c>
      <c r="AI77">
        <v>1.04295019233803</v>
      </c>
      <c r="AJ77">
        <v>1.14307343142832</v>
      </c>
      <c r="AK77">
        <v>1.1548021764474901</v>
      </c>
      <c r="AL77">
        <v>1.18899378078555</v>
      </c>
      <c r="AM77">
        <v>1.1009250585924499</v>
      </c>
      <c r="AN77">
        <v>1.11944542825077</v>
      </c>
      <c r="AO77">
        <v>1.13782154653573</v>
      </c>
      <c r="AP77">
        <v>1.07659854406408</v>
      </c>
      <c r="AQ77">
        <v>1.00274144638803</v>
      </c>
      <c r="AR77">
        <v>1.11920212259909</v>
      </c>
      <c r="AS77">
        <v>1.13996551358028</v>
      </c>
      <c r="AT77">
        <v>1.1583879381220701</v>
      </c>
      <c r="AU77">
        <v>1.1742580778565099</v>
      </c>
      <c r="AV77">
        <v>1.1597726437761999</v>
      </c>
      <c r="AW77">
        <v>1.1408783731474099</v>
      </c>
      <c r="AX77">
        <v>1.1443577756123999</v>
      </c>
      <c r="AY77">
        <v>1.1465426697785599</v>
      </c>
      <c r="AZ77">
        <v>1.1186282231375999</v>
      </c>
      <c r="BA77">
        <v>1.1229320274441501</v>
      </c>
      <c r="BB77">
        <v>1.11109995663383</v>
      </c>
      <c r="BC77">
        <v>1.11372627661365</v>
      </c>
      <c r="BD77">
        <v>1.21335377989481</v>
      </c>
      <c r="BE77">
        <v>1.1233586550536001</v>
      </c>
      <c r="BF77">
        <v>1.20874225338399</v>
      </c>
      <c r="BG77">
        <v>1.1275522511669001</v>
      </c>
      <c r="BH77">
        <v>1.16316104285345</v>
      </c>
      <c r="BI77">
        <v>1.1285869760753899</v>
      </c>
      <c r="BJ77">
        <v>1.0258576974434499</v>
      </c>
      <c r="BK77">
        <v>1.0515092249353399</v>
      </c>
      <c r="BL77">
        <v>1.0746123200553701</v>
      </c>
      <c r="BM77">
        <v>1.10050884251368</v>
      </c>
      <c r="BN77">
        <v>1.1761573661595801</v>
      </c>
      <c r="BO77">
        <v>1.13966628762898</v>
      </c>
      <c r="BP77">
        <v>1.0580062058974999</v>
      </c>
      <c r="BQ77">
        <v>1.0866495659794799</v>
      </c>
      <c r="BR77">
        <v>1.1113333400148799</v>
      </c>
      <c r="BS77">
        <v>1.1316170722485701</v>
      </c>
      <c r="BT77">
        <v>1.0785146538344701</v>
      </c>
      <c r="BU77">
        <v>0.98428880457981105</v>
      </c>
      <c r="BV77">
        <v>1.14978291593099</v>
      </c>
      <c r="BW77">
        <v>1.2171879304369899</v>
      </c>
      <c r="BX77">
        <v>1.07762049351998</v>
      </c>
      <c r="BY77">
        <v>1.1321797088648899</v>
      </c>
      <c r="BZ77">
        <v>1.1293965916387301</v>
      </c>
      <c r="CA77">
        <v>1.1714772655119401</v>
      </c>
      <c r="CB77">
        <v>1.14901190299185</v>
      </c>
      <c r="CC77">
        <v>1.1835241311557301</v>
      </c>
      <c r="CD77">
        <v>1.0815270991380601</v>
      </c>
      <c r="CE77">
        <v>1.11080498843411</v>
      </c>
      <c r="CF77">
        <v>1.09829189366184</v>
      </c>
      <c r="CG77">
        <v>1.14594315055854</v>
      </c>
      <c r="CH77">
        <v>1.1310848986850399</v>
      </c>
      <c r="CI77">
        <v>1.1700518913853</v>
      </c>
      <c r="CJ77">
        <v>1.11498873029737</v>
      </c>
      <c r="CK77">
        <v>1.14956971986296</v>
      </c>
      <c r="CL77">
        <v>1.0891715510128701</v>
      </c>
      <c r="CM77">
        <v>1.1480058468322001</v>
      </c>
      <c r="CN77">
        <v>1.12156603511755</v>
      </c>
      <c r="CO77">
        <v>1.18275474875867</v>
      </c>
      <c r="CP77">
        <v>1.13228911535768</v>
      </c>
      <c r="CQ77">
        <v>1.11585635970215</v>
      </c>
      <c r="CR77">
        <v>1.06754316282843</v>
      </c>
      <c r="CS77">
        <v>1.0802316258365601</v>
      </c>
      <c r="CT77">
        <v>1.1087551251026899</v>
      </c>
      <c r="CU77">
        <v>1.1636662979157499</v>
      </c>
      <c r="CV77">
        <v>1.14308158517306</v>
      </c>
      <c r="CW77">
        <v>1.18221960197947</v>
      </c>
      <c r="CX77">
        <v>1.1272685730205501</v>
      </c>
      <c r="CY77">
        <v>1.15713625622809</v>
      </c>
      <c r="CZ77">
        <v>1.15208390608341</v>
      </c>
      <c r="DA77">
        <v>1.2066579738496499</v>
      </c>
      <c r="DB77">
        <v>1.1197962411765501</v>
      </c>
      <c r="DC77">
        <v>1.1438860922947001</v>
      </c>
      <c r="DD77">
        <v>1.13998949752922</v>
      </c>
      <c r="DE77">
        <v>1.1934332144867199</v>
      </c>
      <c r="DF77">
        <v>1.1309015793827799</v>
      </c>
      <c r="DG77">
        <v>1.1834272731759801</v>
      </c>
      <c r="DH77">
        <v>1.1307636835545101</v>
      </c>
      <c r="DI77">
        <v>1.1786959522417599</v>
      </c>
      <c r="DJ77">
        <v>1.1256925277855601</v>
      </c>
      <c r="DK77">
        <v>1.2021596352723101</v>
      </c>
      <c r="DL77">
        <v>1.17620340631194</v>
      </c>
      <c r="DM77">
        <v>1.25681240110963</v>
      </c>
      <c r="DN77">
        <v>1.1249701252287101</v>
      </c>
      <c r="DO77">
        <v>1.1616188129546501</v>
      </c>
      <c r="DP77">
        <v>1.1180367321787801</v>
      </c>
      <c r="DQ77">
        <v>1.15860036470457</v>
      </c>
      <c r="DR77">
        <v>1.10665883268443</v>
      </c>
      <c r="DS77">
        <v>1.14425979173209</v>
      </c>
      <c r="DT77">
        <v>1.1109315301751499</v>
      </c>
      <c r="DU77">
        <v>1.1707994766241701</v>
      </c>
      <c r="DV77">
        <v>1.1031858833822199</v>
      </c>
      <c r="DW77">
        <v>1.1482564328912099</v>
      </c>
      <c r="DX77">
        <v>1.03506535052501</v>
      </c>
      <c r="DY77">
        <v>1.05106274908917</v>
      </c>
      <c r="DZ77">
        <v>1.1014033935133201</v>
      </c>
      <c r="EA77">
        <v>1.13655573564776</v>
      </c>
      <c r="EB77">
        <v>1.1309854807478601</v>
      </c>
      <c r="EC77">
        <v>1.2049668552767401</v>
      </c>
      <c r="ED77">
        <v>1.1006761884140699</v>
      </c>
      <c r="EE77">
        <v>1.1544233273088</v>
      </c>
      <c r="EF77">
        <v>1.1607521150528399</v>
      </c>
      <c r="EG77">
        <v>1.1949687140349501</v>
      </c>
      <c r="EH77">
        <v>1.14887162476712</v>
      </c>
      <c r="EI77">
        <v>1.20161493111413</v>
      </c>
      <c r="EJ77">
        <v>1.1314506614050699</v>
      </c>
      <c r="EK77">
        <v>1.15182921877906</v>
      </c>
      <c r="EL77">
        <v>1.0941657622469101</v>
      </c>
      <c r="EM77">
        <v>1.1415943266626201</v>
      </c>
      <c r="EN77">
        <v>1.13463886494257</v>
      </c>
      <c r="EO77">
        <v>1.20381719178283</v>
      </c>
      <c r="EP77">
        <v>1.0666701806132799</v>
      </c>
      <c r="EQ77">
        <v>1.0883589904948601</v>
      </c>
      <c r="ER77">
        <v>1.1329402952454399</v>
      </c>
      <c r="ES77">
        <v>1.13829173720712</v>
      </c>
      <c r="ET77">
        <v>1.1784176098608301</v>
      </c>
      <c r="EU77">
        <v>1.1661870414783899</v>
      </c>
    </row>
    <row r="78" spans="1:151" x14ac:dyDescent="0.45">
      <c r="A78" t="s">
        <v>107</v>
      </c>
      <c r="B78" t="s">
        <v>108</v>
      </c>
      <c r="C78" t="s">
        <v>92</v>
      </c>
      <c r="D78">
        <v>35</v>
      </c>
      <c r="E78">
        <f>COUNTBLANK(H78:EU78)</f>
        <v>0</v>
      </c>
      <c r="F78" s="1" cm="1">
        <f t="array" ref="F78">SUMPRODUCT($H78:$EU78,$H$2:$EU$2)/SUMPRODUCT(--($H78:$EU78&lt;&gt;""),$H$2:$EU$2)</f>
        <v>1.2883588481356258</v>
      </c>
      <c r="G78" s="1" cm="1">
        <f t="array" ref="G78">SUMPRODUCT($H78:$EU78,$G$2:$ET$2)/SUMPRODUCT(--($H78:$EU78&lt;&gt;""),$G$2:$ET$2)</f>
        <v>1.2966759892643382</v>
      </c>
      <c r="H78">
        <v>1.3473793899940201</v>
      </c>
      <c r="I78">
        <v>1.3608656692451</v>
      </c>
      <c r="J78">
        <v>1.2461615410809399</v>
      </c>
      <c r="K78">
        <v>1.28670324830617</v>
      </c>
      <c r="L78">
        <v>1.25045921828291</v>
      </c>
      <c r="M78">
        <v>1.2895217043732701</v>
      </c>
      <c r="N78">
        <v>1.0668483810959</v>
      </c>
      <c r="O78">
        <v>1.08927405074901</v>
      </c>
      <c r="P78">
        <v>1.24135050395621</v>
      </c>
      <c r="Q78">
        <v>1.28574510524778</v>
      </c>
      <c r="R78">
        <v>1.36057045246131</v>
      </c>
      <c r="S78">
        <v>1.41425855069117</v>
      </c>
      <c r="T78">
        <v>1.0713423374265101</v>
      </c>
      <c r="U78">
        <v>1.09157267765788</v>
      </c>
      <c r="V78">
        <v>1.0556713845340699</v>
      </c>
      <c r="W78">
        <v>1.06412351176061</v>
      </c>
      <c r="X78">
        <v>1.0584886769648401</v>
      </c>
      <c r="Y78">
        <v>0.97831461591750901</v>
      </c>
      <c r="Z78">
        <v>1.04386068093775</v>
      </c>
      <c r="AA78">
        <v>1.0617057438535</v>
      </c>
      <c r="AB78">
        <v>1.43685219419924</v>
      </c>
      <c r="AC78">
        <v>1.4946859498094001</v>
      </c>
      <c r="AD78">
        <v>1.0654319059491699</v>
      </c>
      <c r="AE78">
        <v>1.0948371619210799</v>
      </c>
      <c r="AF78">
        <v>1.4522034516731599</v>
      </c>
      <c r="AG78">
        <v>1.5288293528464201</v>
      </c>
      <c r="AH78">
        <v>1.2193930896904801</v>
      </c>
      <c r="AI78">
        <v>1.2638933324472199</v>
      </c>
      <c r="AJ78">
        <v>1.3235165749313</v>
      </c>
      <c r="AK78">
        <v>1.3476298615846201</v>
      </c>
      <c r="AL78">
        <v>1.4318909347336699</v>
      </c>
      <c r="AM78">
        <v>1.30940038312317</v>
      </c>
      <c r="AN78">
        <v>1.09088999166373</v>
      </c>
      <c r="AO78">
        <v>1.09796108845303</v>
      </c>
      <c r="AP78">
        <v>1.2493763267012199</v>
      </c>
      <c r="AQ78">
        <v>1.15468129016932</v>
      </c>
      <c r="AR78">
        <v>1.2905478996939801</v>
      </c>
      <c r="AS78">
        <v>1.31851437746845</v>
      </c>
      <c r="AT78">
        <v>1.49532257878494</v>
      </c>
      <c r="AU78">
        <v>1.5424059663523499</v>
      </c>
      <c r="AV78">
        <v>1.1991960891125999</v>
      </c>
      <c r="AW78">
        <v>1.1861756380317701</v>
      </c>
      <c r="AX78">
        <v>1.5584418016819399</v>
      </c>
      <c r="AY78">
        <v>1.5859890351638399</v>
      </c>
      <c r="AZ78">
        <v>1.3820916245324599</v>
      </c>
      <c r="BA78">
        <v>1.4160609008440601</v>
      </c>
      <c r="BB78">
        <v>1.07161097110716</v>
      </c>
      <c r="BC78">
        <v>1.07138811889091</v>
      </c>
      <c r="BD78">
        <v>1.42165547065196</v>
      </c>
      <c r="BE78">
        <v>1.32909686630307</v>
      </c>
      <c r="BF78">
        <v>1.4173069050018201</v>
      </c>
      <c r="BG78">
        <v>1.3338786513057901</v>
      </c>
      <c r="BH78">
        <v>1.4546215516265399</v>
      </c>
      <c r="BI78">
        <v>1.4231808659821801</v>
      </c>
      <c r="BJ78">
        <v>1.3608488948369699</v>
      </c>
      <c r="BK78">
        <v>1.4206888049011701</v>
      </c>
      <c r="BL78">
        <v>1.2597157649798001</v>
      </c>
      <c r="BM78">
        <v>1.29978024944151</v>
      </c>
      <c r="BN78">
        <v>1.36489285602752</v>
      </c>
      <c r="BO78">
        <v>1.3191854669970799</v>
      </c>
      <c r="BP78">
        <v>1.0442704689372899</v>
      </c>
      <c r="BQ78">
        <v>1.06414705476204</v>
      </c>
      <c r="BR78">
        <v>1.2796441588117999</v>
      </c>
      <c r="BS78">
        <v>1.3169242118126601</v>
      </c>
      <c r="BT78">
        <v>1.1401963422046799</v>
      </c>
      <c r="BU78">
        <v>1.03685654956244</v>
      </c>
      <c r="BV78">
        <v>1.36944842215036</v>
      </c>
      <c r="BW78">
        <v>1.45502224490676</v>
      </c>
      <c r="BX78">
        <v>1.28212714147795</v>
      </c>
      <c r="BY78">
        <v>1.33879530611332</v>
      </c>
      <c r="BZ78">
        <v>1.5289326297388499</v>
      </c>
      <c r="CA78">
        <v>1.6132539824576599</v>
      </c>
      <c r="CB78">
        <v>1.34886174016921</v>
      </c>
      <c r="CC78">
        <v>1.3995624671426301</v>
      </c>
      <c r="CD78">
        <v>1.2664160011246299</v>
      </c>
      <c r="CE78">
        <v>1.31304265927161</v>
      </c>
      <c r="CF78">
        <v>1.0708433500062999</v>
      </c>
      <c r="CG78">
        <v>1.1090572880179601</v>
      </c>
      <c r="CH78">
        <v>1.32675421497475</v>
      </c>
      <c r="CI78">
        <v>1.36976888936687</v>
      </c>
      <c r="CJ78">
        <v>1.0959023041198599</v>
      </c>
      <c r="CK78">
        <v>1.12270062961655</v>
      </c>
      <c r="CL78">
        <v>1.2785279309630999</v>
      </c>
      <c r="CM78">
        <v>1.35775659945035</v>
      </c>
      <c r="CN78">
        <v>1.08251855098802</v>
      </c>
      <c r="CO78">
        <v>1.14074807913437</v>
      </c>
      <c r="CP78">
        <v>1.4516852614060101</v>
      </c>
      <c r="CQ78">
        <v>1.45383071981503</v>
      </c>
      <c r="CR78">
        <v>1.03091942838845</v>
      </c>
      <c r="CS78">
        <v>1.0314577540890799</v>
      </c>
      <c r="CT78">
        <v>1.07400071644005</v>
      </c>
      <c r="CU78">
        <v>1.1182665547674899</v>
      </c>
      <c r="CV78">
        <v>1.3455738874312899</v>
      </c>
      <c r="CW78">
        <v>1.4081672937782499</v>
      </c>
      <c r="CX78">
        <v>1.3225151912044699</v>
      </c>
      <c r="CY78">
        <v>1.36921141637915</v>
      </c>
      <c r="CZ78">
        <v>1.5749641425991101</v>
      </c>
      <c r="DA78">
        <v>1.6862585128768901</v>
      </c>
      <c r="DB78">
        <v>1.08708056741319</v>
      </c>
      <c r="DC78">
        <v>1.10421748299142</v>
      </c>
      <c r="DD78">
        <v>1.3428770349810899</v>
      </c>
      <c r="DE78">
        <v>1.4108506237026599</v>
      </c>
      <c r="DF78">
        <v>1.35070952513906</v>
      </c>
      <c r="DG78">
        <v>1.407649225116</v>
      </c>
      <c r="DH78">
        <v>1.3482261145285199</v>
      </c>
      <c r="DI78">
        <v>1.40713094259752</v>
      </c>
      <c r="DJ78">
        <v>1.3348334849113701</v>
      </c>
      <c r="DK78">
        <v>1.42920446791774</v>
      </c>
      <c r="DL78">
        <v>1.39660084464417</v>
      </c>
      <c r="DM78">
        <v>1.5033842017121199</v>
      </c>
      <c r="DN78">
        <v>1.34198521218605</v>
      </c>
      <c r="DO78">
        <v>1.3959123399028801</v>
      </c>
      <c r="DP78">
        <v>1.3095377216542901</v>
      </c>
      <c r="DQ78">
        <v>1.36420570461335</v>
      </c>
      <c r="DR78">
        <v>1.3127863545660301</v>
      </c>
      <c r="DS78">
        <v>1.3709142194299</v>
      </c>
      <c r="DT78">
        <v>1.3311247388292899</v>
      </c>
      <c r="DU78">
        <v>1.4186239689608</v>
      </c>
      <c r="DV78">
        <v>1.32146931026022</v>
      </c>
      <c r="DW78">
        <v>1.3661390188806599</v>
      </c>
      <c r="DX78">
        <v>1.2327184062512799</v>
      </c>
      <c r="DY78">
        <v>1.25329045837495</v>
      </c>
      <c r="DZ78">
        <v>1.3053870531610401</v>
      </c>
      <c r="EA78">
        <v>1.35037215853597</v>
      </c>
      <c r="EB78">
        <v>1.3388156131260101</v>
      </c>
      <c r="EC78">
        <v>1.44941571340211</v>
      </c>
      <c r="ED78">
        <v>1.30112250234907</v>
      </c>
      <c r="EE78">
        <v>1.38287541953633</v>
      </c>
      <c r="EF78">
        <v>1.4767055646993801</v>
      </c>
      <c r="EG78">
        <v>1.5565244847469499</v>
      </c>
      <c r="EH78">
        <v>1.34337399534069</v>
      </c>
      <c r="EI78">
        <v>1.4147266211846301</v>
      </c>
      <c r="EJ78">
        <v>1.3052713642415199</v>
      </c>
      <c r="EK78">
        <v>1.3467215620661499</v>
      </c>
      <c r="EL78">
        <v>1.4822684530680801</v>
      </c>
      <c r="EM78">
        <v>1.5489226734419601</v>
      </c>
      <c r="EN78">
        <v>1.3651948265971099</v>
      </c>
      <c r="EO78">
        <v>1.45791282320503</v>
      </c>
      <c r="EP78">
        <v>1.2462423959622</v>
      </c>
      <c r="EQ78">
        <v>1.27486750459131</v>
      </c>
      <c r="ER78">
        <v>1.0987703595513401</v>
      </c>
      <c r="ES78">
        <v>1.0980210664088801</v>
      </c>
      <c r="ET78">
        <v>1.3985171888515</v>
      </c>
      <c r="EU78">
        <v>1.39307200070132</v>
      </c>
    </row>
    <row r="79" spans="1:151" x14ac:dyDescent="0.45">
      <c r="A79" t="s">
        <v>101</v>
      </c>
      <c r="B79" t="s">
        <v>94</v>
      </c>
      <c r="C79" t="s">
        <v>95</v>
      </c>
      <c r="D79">
        <v>35</v>
      </c>
      <c r="E79">
        <f>COUNTBLANK(H79:EU79)</f>
        <v>0</v>
      </c>
      <c r="F79" s="1" cm="1">
        <f t="array" ref="F79">SUMPRODUCT($H79:$EU79,$H$2:$EU$2)/SUMPRODUCT(--($H79:$EU79&lt;&gt;""),$H$2:$EU$2)</f>
        <v>1.4139346115909717</v>
      </c>
      <c r="G79" s="1" cm="1">
        <f t="array" ref="G79">SUMPRODUCT($H79:$EU79,$G$2:$ET$2)/SUMPRODUCT(--($H79:$EU79&lt;&gt;""),$G$2:$ET$2)</f>
        <v>1.380000478557871</v>
      </c>
      <c r="H79">
        <v>1.4619321082109999</v>
      </c>
      <c r="I79">
        <v>1.35702605138231</v>
      </c>
      <c r="J79">
        <v>1.6210324627267001</v>
      </c>
      <c r="K79">
        <v>1.4048563428599301</v>
      </c>
      <c r="L79">
        <v>1.5408370885640901</v>
      </c>
      <c r="M79">
        <v>1.396613971773</v>
      </c>
      <c r="N79">
        <v>1.60230656307575</v>
      </c>
      <c r="O79">
        <v>1.43500312835996</v>
      </c>
      <c r="P79">
        <v>1.561794371285</v>
      </c>
      <c r="Q79">
        <v>1.4009180258199401</v>
      </c>
      <c r="R79">
        <v>1.5530374911149301</v>
      </c>
      <c r="S79">
        <v>1.3938287680342001</v>
      </c>
      <c r="T79">
        <v>1.38788281474935</v>
      </c>
      <c r="U79">
        <v>1.38333032347253</v>
      </c>
      <c r="V79">
        <v>1.5365592457655699</v>
      </c>
      <c r="W79">
        <v>1.41089294391552</v>
      </c>
      <c r="X79">
        <v>1.3466073435284101</v>
      </c>
      <c r="Y79">
        <v>1.25650177517095</v>
      </c>
      <c r="Z79">
        <v>1.53577822398993</v>
      </c>
      <c r="AA79">
        <v>1.3788037173030101</v>
      </c>
      <c r="AB79">
        <v>1.3537898087043301</v>
      </c>
      <c r="AC79">
        <v>1.37833875459489</v>
      </c>
      <c r="AD79">
        <v>1.38611246903306</v>
      </c>
      <c r="AE79">
        <v>1.3010056573902999</v>
      </c>
      <c r="AF79">
        <v>1.3720264994908999</v>
      </c>
      <c r="AG79">
        <v>1.3863385161244799</v>
      </c>
      <c r="AH79">
        <v>1.2608659024266999</v>
      </c>
      <c r="AI79">
        <v>1.27594270060518</v>
      </c>
      <c r="AJ79">
        <v>1.3954820134288</v>
      </c>
      <c r="AK79">
        <v>1.42413259595023</v>
      </c>
      <c r="AL79">
        <v>1.3582316128077101</v>
      </c>
      <c r="AM79">
        <v>1.3542401664418</v>
      </c>
      <c r="AN79">
        <v>1.48027790277857</v>
      </c>
      <c r="AO79">
        <v>1.40178779060609</v>
      </c>
      <c r="AP79">
        <v>1.3686506973770001</v>
      </c>
      <c r="AQ79">
        <v>1.34402551133384</v>
      </c>
      <c r="AR79">
        <v>1.38549940517002</v>
      </c>
      <c r="AS79">
        <v>1.3905249654121801</v>
      </c>
      <c r="AT79">
        <v>1.38976154032461</v>
      </c>
      <c r="AU79">
        <v>1.39140911659694</v>
      </c>
      <c r="AV79">
        <v>1.55203616979647</v>
      </c>
      <c r="AW79">
        <v>1.4633746746674801</v>
      </c>
      <c r="AX79">
        <v>1.4241500072253901</v>
      </c>
      <c r="AY79">
        <v>1.4229042526481599</v>
      </c>
      <c r="AZ79">
        <v>1.3929188034045801</v>
      </c>
      <c r="BA79">
        <v>1.3771565331892599</v>
      </c>
      <c r="BB79">
        <v>1.38400329564964</v>
      </c>
      <c r="BC79">
        <v>1.38862653829565</v>
      </c>
      <c r="BD79">
        <v>1.36704344788999</v>
      </c>
      <c r="BE79">
        <v>1.3414395773279399</v>
      </c>
      <c r="BF79">
        <v>1.4696892203704699</v>
      </c>
      <c r="BG79">
        <v>1.4058466642188701</v>
      </c>
      <c r="BH79">
        <v>1.44383952114829</v>
      </c>
      <c r="BI79">
        <v>1.3746682086558699</v>
      </c>
      <c r="BJ79">
        <v>1.4172386159288299</v>
      </c>
      <c r="BK79">
        <v>1.3441803788303599</v>
      </c>
      <c r="BL79">
        <v>1.4085658215714201</v>
      </c>
      <c r="BM79">
        <v>1.4246931435211001</v>
      </c>
      <c r="BN79">
        <v>1.42311333839125</v>
      </c>
      <c r="BO79">
        <v>1.3924328892040301</v>
      </c>
      <c r="BP79">
        <v>1.48674932560271</v>
      </c>
      <c r="BQ79">
        <v>1.4187285692064699</v>
      </c>
      <c r="BR79">
        <v>1.4803884552405999</v>
      </c>
      <c r="BS79">
        <v>1.4109131278040901</v>
      </c>
      <c r="BT79">
        <v>1.3211010994599499</v>
      </c>
      <c r="BU79">
        <v>1.2346430546218199</v>
      </c>
      <c r="BV79">
        <v>1.4386453329867701</v>
      </c>
      <c r="BW79">
        <v>1.46149859621745</v>
      </c>
      <c r="BX79">
        <v>1.38071618401962</v>
      </c>
      <c r="BY79">
        <v>1.3704592676559499</v>
      </c>
      <c r="BZ79">
        <v>1.42171490051421</v>
      </c>
      <c r="CA79">
        <v>1.4154115195684001</v>
      </c>
      <c r="CB79">
        <v>1.43882920719156</v>
      </c>
      <c r="CC79">
        <v>1.4281729907267799</v>
      </c>
      <c r="CD79">
        <v>1.38570820117572</v>
      </c>
      <c r="CE79">
        <v>1.3430939306827401</v>
      </c>
      <c r="CF79">
        <v>1.41739407262035</v>
      </c>
      <c r="CG79">
        <v>1.3934155083888</v>
      </c>
      <c r="CH79">
        <v>1.40393026350914</v>
      </c>
      <c r="CI79">
        <v>1.40663487631144</v>
      </c>
      <c r="CJ79">
        <v>1.36070146800395</v>
      </c>
      <c r="CK79">
        <v>1.37535582421122</v>
      </c>
      <c r="CL79">
        <v>1.34077915229848</v>
      </c>
      <c r="CM79">
        <v>1.3720503723200299</v>
      </c>
      <c r="CN79">
        <v>1.4042168111902</v>
      </c>
      <c r="CO79">
        <v>1.43095930641567</v>
      </c>
      <c r="CP79">
        <v>1.46177169502988</v>
      </c>
      <c r="CQ79">
        <v>1.4184147386732699</v>
      </c>
      <c r="CR79">
        <v>1.3914729460995601</v>
      </c>
      <c r="CS79">
        <v>1.3783485413493399</v>
      </c>
      <c r="CT79">
        <v>1.4113869127904899</v>
      </c>
      <c r="CU79">
        <v>1.3823404150154801</v>
      </c>
      <c r="CV79">
        <v>1.41196002328029</v>
      </c>
      <c r="CW79">
        <v>1.4045349559095499</v>
      </c>
      <c r="CX79">
        <v>1.4281436067835001</v>
      </c>
      <c r="CY79">
        <v>1.4342568668321201</v>
      </c>
      <c r="CZ79">
        <v>1.3926370613422701</v>
      </c>
      <c r="DA79">
        <v>1.4435962919866601</v>
      </c>
      <c r="DB79">
        <v>1.34436306055156</v>
      </c>
      <c r="DC79">
        <v>1.3518359227669201</v>
      </c>
      <c r="DD79">
        <v>1.3867262261858799</v>
      </c>
      <c r="DE79">
        <v>1.4334322810243501</v>
      </c>
      <c r="DF79">
        <v>1.3470110038904399</v>
      </c>
      <c r="DG79">
        <v>1.3979039787716301</v>
      </c>
      <c r="DH79">
        <v>1.3633427043053801</v>
      </c>
      <c r="DI79">
        <v>1.40204219412647</v>
      </c>
      <c r="DJ79">
        <v>1.44840621615801</v>
      </c>
      <c r="DK79">
        <v>1.4439778201128901</v>
      </c>
      <c r="DL79">
        <v>1.39070223090542</v>
      </c>
      <c r="DM79">
        <v>1.46860820840868</v>
      </c>
      <c r="DN79">
        <v>1.4037343859804601</v>
      </c>
      <c r="DO79">
        <v>1.4016017032180801</v>
      </c>
      <c r="DP79">
        <v>1.35036859028193</v>
      </c>
      <c r="DQ79">
        <v>1.3893086506782899</v>
      </c>
      <c r="DR79">
        <v>1.38798129391193</v>
      </c>
      <c r="DS79">
        <v>1.38012120598931</v>
      </c>
      <c r="DT79">
        <v>1.4235458957745799</v>
      </c>
      <c r="DU79">
        <v>1.4077781567560801</v>
      </c>
      <c r="DV79">
        <v>1.3904520002867899</v>
      </c>
      <c r="DW79">
        <v>1.4086156286803599</v>
      </c>
      <c r="DX79">
        <v>1.48364217596693</v>
      </c>
      <c r="DY79">
        <v>1.26776372602178</v>
      </c>
      <c r="DZ79">
        <v>1.42048007030975</v>
      </c>
      <c r="EA79">
        <v>1.3979130780028499</v>
      </c>
      <c r="EB79">
        <v>1.38577075976269</v>
      </c>
      <c r="EC79">
        <v>1.45526885260381</v>
      </c>
      <c r="ED79">
        <v>1.4055215890961801</v>
      </c>
      <c r="EE79">
        <v>1.4244101223655301</v>
      </c>
      <c r="EF79">
        <v>1.4456268110709001</v>
      </c>
      <c r="EG79">
        <v>1.43060504009181</v>
      </c>
      <c r="EH79">
        <v>1.42984663358133</v>
      </c>
      <c r="EI79">
        <v>1.45358505716103</v>
      </c>
      <c r="EJ79">
        <v>1.4510372688384801</v>
      </c>
      <c r="EK79">
        <v>1.42231285438907</v>
      </c>
      <c r="EL79">
        <v>1.4211059801830199</v>
      </c>
      <c r="EM79">
        <v>1.3979235109058701</v>
      </c>
      <c r="EN79">
        <v>1.37487994416849</v>
      </c>
      <c r="EO79">
        <v>1.446405566171</v>
      </c>
      <c r="EP79">
        <v>1.38622215420268</v>
      </c>
      <c r="EQ79">
        <v>1.3258269547175301</v>
      </c>
      <c r="ER79">
        <v>1.47094660962595</v>
      </c>
      <c r="ES79">
        <v>1.40105024408872</v>
      </c>
      <c r="ET79">
        <v>1.3789409118915099</v>
      </c>
      <c r="EU79">
        <v>1.41631003677349</v>
      </c>
    </row>
    <row r="80" spans="1:151" x14ac:dyDescent="0.45">
      <c r="A80" t="s">
        <v>100</v>
      </c>
      <c r="B80" t="s">
        <v>94</v>
      </c>
      <c r="C80" t="s">
        <v>98</v>
      </c>
      <c r="D80">
        <v>35</v>
      </c>
      <c r="E80">
        <f>COUNTBLANK(H80:EU80)</f>
        <v>0</v>
      </c>
      <c r="F80" s="1" cm="1">
        <f t="array" ref="F80">SUMPRODUCT($H80:$EU80,$H$2:$EU$2)/SUMPRODUCT(--($H80:$EU80&lt;&gt;""),$H$2:$EU$2)</f>
        <v>1.2732579721276864</v>
      </c>
      <c r="G80" s="1" cm="1">
        <f t="array" ref="G80">SUMPRODUCT($H80:$EU80,$G$2:$ET$2)/SUMPRODUCT(--($H80:$EU80&lt;&gt;""),$G$2:$ET$2)</f>
        <v>1.2635699675515384</v>
      </c>
      <c r="H80">
        <v>1.2832042944333399</v>
      </c>
      <c r="I80">
        <v>1.22856944297117</v>
      </c>
      <c r="J80">
        <v>1.2763581165557201</v>
      </c>
      <c r="K80">
        <v>1.25072626363004</v>
      </c>
      <c r="L80">
        <v>1.2668771732415101</v>
      </c>
      <c r="M80">
        <v>1.2428432364005999</v>
      </c>
      <c r="N80">
        <v>1.29590421707655</v>
      </c>
      <c r="O80">
        <v>1.2732840061646999</v>
      </c>
      <c r="P80">
        <v>1.26380721768961</v>
      </c>
      <c r="Q80">
        <v>1.2450590153104999</v>
      </c>
      <c r="R80">
        <v>1.28230514387269</v>
      </c>
      <c r="S80">
        <v>1.24759439320382</v>
      </c>
      <c r="T80">
        <v>1.2713808720548401</v>
      </c>
      <c r="U80">
        <v>1.2783965810051501</v>
      </c>
      <c r="V80">
        <v>1.43764374915337</v>
      </c>
      <c r="W80">
        <v>1.2849355823819899</v>
      </c>
      <c r="X80">
        <v>1.3055054675224</v>
      </c>
      <c r="Y80">
        <v>1.1494099721125099</v>
      </c>
      <c r="Z80">
        <v>1.50208299676257</v>
      </c>
      <c r="AA80">
        <v>1.3030629118466801</v>
      </c>
      <c r="AB80">
        <v>1.3182223878089201</v>
      </c>
      <c r="AC80">
        <v>1.30292575264803</v>
      </c>
      <c r="AD80">
        <v>1.22333918354586</v>
      </c>
      <c r="AE80">
        <v>1.2228886919297599</v>
      </c>
      <c r="AF80">
        <v>1.3124348830407699</v>
      </c>
      <c r="AG80">
        <v>1.31418979731337</v>
      </c>
      <c r="AH80">
        <v>1.1698347166704299</v>
      </c>
      <c r="AI80">
        <v>1.16410696405822</v>
      </c>
      <c r="AJ80">
        <v>1.2777993837942401</v>
      </c>
      <c r="AK80">
        <v>1.32203716777144</v>
      </c>
      <c r="AL80">
        <v>1.2206140430418899</v>
      </c>
      <c r="AM80">
        <v>1.2010231590454601</v>
      </c>
      <c r="AN80">
        <v>1.26698079435836</v>
      </c>
      <c r="AO80">
        <v>1.25671278695375</v>
      </c>
      <c r="AP80">
        <v>1.3141583851660801</v>
      </c>
      <c r="AQ80">
        <v>1.18344240039296</v>
      </c>
      <c r="AR80">
        <v>1.29144238141947</v>
      </c>
      <c r="AS80">
        <v>1.27587212154632</v>
      </c>
      <c r="AT80">
        <v>1.2749732674066601</v>
      </c>
      <c r="AU80">
        <v>1.2687752188447801</v>
      </c>
      <c r="AV80">
        <v>1.2934997121449401</v>
      </c>
      <c r="AW80">
        <v>1.28971320065256</v>
      </c>
      <c r="AX80">
        <v>1.2889818008907801</v>
      </c>
      <c r="AY80">
        <v>1.29772969281182</v>
      </c>
      <c r="AZ80">
        <v>1.3419415434406901</v>
      </c>
      <c r="BA80">
        <v>1.3318684128270899</v>
      </c>
      <c r="BB80">
        <v>1.31360894914286</v>
      </c>
      <c r="BC80">
        <v>1.29045235602699</v>
      </c>
      <c r="BD80">
        <v>1.25568254712302</v>
      </c>
      <c r="BE80">
        <v>1.24029573410202</v>
      </c>
      <c r="BF80">
        <v>1.2427850162293199</v>
      </c>
      <c r="BG80">
        <v>1.26129020527432</v>
      </c>
      <c r="BH80">
        <v>1.2805314119403299</v>
      </c>
      <c r="BI80">
        <v>1.2824526945599</v>
      </c>
      <c r="BJ80">
        <v>1.2523698850968601</v>
      </c>
      <c r="BK80">
        <v>1.23485565461475</v>
      </c>
      <c r="BL80">
        <v>1.27245992401366</v>
      </c>
      <c r="BM80">
        <v>1.2876171794994</v>
      </c>
      <c r="BN80">
        <v>1.2563797920865001</v>
      </c>
      <c r="BO80">
        <v>1.2541964615393</v>
      </c>
      <c r="BP80">
        <v>1.27778893057739</v>
      </c>
      <c r="BQ80">
        <v>1.28392536936464</v>
      </c>
      <c r="BR80">
        <v>1.19632764456523</v>
      </c>
      <c r="BS80">
        <v>1.2241306317732801</v>
      </c>
      <c r="BT80">
        <v>1.1824834701339799</v>
      </c>
      <c r="BU80">
        <v>1.1372789494283</v>
      </c>
      <c r="BV80">
        <v>1.3048936899283801</v>
      </c>
      <c r="BW80">
        <v>1.35023703198927</v>
      </c>
      <c r="BX80">
        <v>1.2763110069407999</v>
      </c>
      <c r="BY80">
        <v>1.2862661492015699</v>
      </c>
      <c r="BZ80">
        <v>1.33176559248003</v>
      </c>
      <c r="CA80">
        <v>1.3371450737466199</v>
      </c>
      <c r="CB80">
        <v>1.2830005233514501</v>
      </c>
      <c r="CC80">
        <v>1.3187159865924201</v>
      </c>
      <c r="CD80">
        <v>1.26748866061328</v>
      </c>
      <c r="CE80">
        <v>1.2498319725803699</v>
      </c>
      <c r="CF80">
        <v>1.3355249705055201</v>
      </c>
      <c r="CG80">
        <v>1.3087104082932599</v>
      </c>
      <c r="CH80">
        <v>1.2784938823091001</v>
      </c>
      <c r="CI80">
        <v>1.3067316685327299</v>
      </c>
      <c r="CJ80">
        <v>1.28981643239314</v>
      </c>
      <c r="CK80">
        <v>1.29595436777123</v>
      </c>
      <c r="CL80">
        <v>1.30113570459534</v>
      </c>
      <c r="CM80">
        <v>1.3138468786376001</v>
      </c>
      <c r="CN80">
        <v>1.3184035191843699</v>
      </c>
      <c r="CO80">
        <v>1.32724156733437</v>
      </c>
      <c r="CP80">
        <v>1.2150082976595999</v>
      </c>
      <c r="CQ80">
        <v>1.23817381317302</v>
      </c>
      <c r="CR80">
        <v>1.31848876494824</v>
      </c>
      <c r="CS80">
        <v>1.30270538554406</v>
      </c>
      <c r="CT80">
        <v>1.2854070943871501</v>
      </c>
      <c r="CU80">
        <v>1.30161980336794</v>
      </c>
      <c r="CV80">
        <v>1.32942832825038</v>
      </c>
      <c r="CW80">
        <v>1.32745025821586</v>
      </c>
      <c r="CX80">
        <v>1.2590939128159899</v>
      </c>
      <c r="CY80">
        <v>1.31335331080771</v>
      </c>
      <c r="CZ80">
        <v>1.2958590368863001</v>
      </c>
      <c r="DA80">
        <v>1.3602843512304801</v>
      </c>
      <c r="DB80">
        <v>1.26448671411002</v>
      </c>
      <c r="DC80">
        <v>1.2952548621448201</v>
      </c>
      <c r="DD80">
        <v>1.2576212464188801</v>
      </c>
      <c r="DE80">
        <v>1.3175576833379701</v>
      </c>
      <c r="DF80">
        <v>1.2482538681581099</v>
      </c>
      <c r="DG80">
        <v>1.28411327590614</v>
      </c>
      <c r="DH80">
        <v>1.3048050693287401</v>
      </c>
      <c r="DI80">
        <v>1.34364597095546</v>
      </c>
      <c r="DJ80">
        <v>1.2990859188327299</v>
      </c>
      <c r="DK80">
        <v>1.32691689915921</v>
      </c>
      <c r="DL80">
        <v>1.29906688706351</v>
      </c>
      <c r="DM80">
        <v>1.3808771996754099</v>
      </c>
      <c r="DN80">
        <v>1.27941319618109</v>
      </c>
      <c r="DO80">
        <v>1.29970192496407</v>
      </c>
      <c r="DP80">
        <v>1.2727877538680199</v>
      </c>
      <c r="DQ80">
        <v>1.28528241039944</v>
      </c>
      <c r="DR80">
        <v>1.25074961461407</v>
      </c>
      <c r="DS80">
        <v>1.2742478393055101</v>
      </c>
      <c r="DT80">
        <v>1.2774795492411</v>
      </c>
      <c r="DU80">
        <v>1.32745461620282</v>
      </c>
      <c r="DV80">
        <v>1.2753065071451</v>
      </c>
      <c r="DW80">
        <v>1.2964887548248301</v>
      </c>
      <c r="DX80">
        <v>1.19981316686756</v>
      </c>
      <c r="DY80">
        <v>1.1724348030214899</v>
      </c>
      <c r="DZ80">
        <v>1.23463502068896</v>
      </c>
      <c r="EA80">
        <v>1.2630449579615499</v>
      </c>
      <c r="EB80">
        <v>1.25280535737944</v>
      </c>
      <c r="EC80">
        <v>1.35198470399774</v>
      </c>
      <c r="ED80">
        <v>1.27655857567389</v>
      </c>
      <c r="EE80">
        <v>1.28981317100648</v>
      </c>
      <c r="EF80">
        <v>1.2661907697027399</v>
      </c>
      <c r="EG80">
        <v>1.3156364356227499</v>
      </c>
      <c r="EH80">
        <v>1.2933727849822001</v>
      </c>
      <c r="EI80">
        <v>1.3462156371401199</v>
      </c>
      <c r="EJ80">
        <v>1.22149298357349</v>
      </c>
      <c r="EK80">
        <v>1.26254939555774</v>
      </c>
      <c r="EL80">
        <v>1.2827983436656001</v>
      </c>
      <c r="EM80">
        <v>1.29327147547542</v>
      </c>
      <c r="EN80">
        <v>1.26218395805645</v>
      </c>
      <c r="EO80">
        <v>1.3310161345798801</v>
      </c>
      <c r="EP80">
        <v>1.2204133899560301</v>
      </c>
      <c r="EQ80">
        <v>1.21872462645142</v>
      </c>
      <c r="ER80">
        <v>1.26140920644085</v>
      </c>
      <c r="ES80">
        <v>1.28448465628071</v>
      </c>
      <c r="ET80">
        <v>1.23965456461375</v>
      </c>
      <c r="EU80">
        <v>1.2852166441770001</v>
      </c>
    </row>
    <row r="81" spans="1:151" x14ac:dyDescent="0.45">
      <c r="A81" t="s">
        <v>90</v>
      </c>
      <c r="B81" t="s">
        <v>91</v>
      </c>
      <c r="C81" t="s">
        <v>89</v>
      </c>
      <c r="D81">
        <v>40</v>
      </c>
      <c r="E81">
        <f>COUNTBLANK(H81:EU81)</f>
        <v>0</v>
      </c>
      <c r="F81" s="1" cm="1">
        <f t="array" ref="F81">SUMPRODUCT($H81:$EU81,$H$2:$EU$2)/SUMPRODUCT(--($H81:$EU81&lt;&gt;""),$H$2:$EU$2)</f>
        <v>1.3841212790936992</v>
      </c>
      <c r="G81" s="1" cm="1">
        <f t="array" ref="G81">SUMPRODUCT($H81:$EU81,$G$2:$ET$2)/SUMPRODUCT(--($H81:$EU81&lt;&gt;""),$G$2:$ET$2)</f>
        <v>1.3853278983916197</v>
      </c>
      <c r="H81">
        <v>1.3134188441919901</v>
      </c>
      <c r="I81">
        <v>1.3172038615362101</v>
      </c>
      <c r="J81">
        <v>1.3478107561935699</v>
      </c>
      <c r="K81">
        <v>1.33618304626164</v>
      </c>
      <c r="L81">
        <v>1.3428958036965299</v>
      </c>
      <c r="M81">
        <v>1.33385547509974</v>
      </c>
      <c r="N81">
        <v>1.3683573432135101</v>
      </c>
      <c r="O81">
        <v>1.36401318002238</v>
      </c>
      <c r="P81">
        <v>1.34198886775333</v>
      </c>
      <c r="Q81">
        <v>1.3335739792958501</v>
      </c>
      <c r="R81">
        <v>1.33808924818748</v>
      </c>
      <c r="S81">
        <v>1.33441491619393</v>
      </c>
      <c r="T81">
        <v>1.34314557656721</v>
      </c>
      <c r="U81">
        <v>1.3917973158122801</v>
      </c>
      <c r="V81">
        <v>1.3445699258900701</v>
      </c>
      <c r="W81">
        <v>1.33833693833986</v>
      </c>
      <c r="X81">
        <v>1.37506348768175</v>
      </c>
      <c r="Y81">
        <v>1.2366950157861401</v>
      </c>
      <c r="Z81">
        <v>1.36294537767753</v>
      </c>
      <c r="AA81">
        <v>1.39448909413129</v>
      </c>
      <c r="AB81">
        <v>1.4135014535188499</v>
      </c>
      <c r="AC81">
        <v>1.4321572118989101</v>
      </c>
      <c r="AD81">
        <v>1.3228291690124701</v>
      </c>
      <c r="AE81">
        <v>1.3532283540121599</v>
      </c>
      <c r="AF81">
        <v>1.40112786774903</v>
      </c>
      <c r="AG81">
        <v>1.436926512291</v>
      </c>
      <c r="AH81">
        <v>1.27577343120853</v>
      </c>
      <c r="AI81">
        <v>1.2902579995055401</v>
      </c>
      <c r="AJ81">
        <v>1.4006975653660001</v>
      </c>
      <c r="AK81">
        <v>1.4206419981486</v>
      </c>
      <c r="AL81">
        <v>1.50918437022756</v>
      </c>
      <c r="AM81">
        <v>1.3412247752989299</v>
      </c>
      <c r="AN81">
        <v>1.43113410246554</v>
      </c>
      <c r="AO81">
        <v>1.4292592492733001</v>
      </c>
      <c r="AP81">
        <v>1.4645482414001201</v>
      </c>
      <c r="AQ81">
        <v>1.2727473988484499</v>
      </c>
      <c r="AR81">
        <v>1.4404567963164301</v>
      </c>
      <c r="AS81">
        <v>1.43965883093616</v>
      </c>
      <c r="AT81">
        <v>1.4266963869396601</v>
      </c>
      <c r="AU81">
        <v>1.4097823167808099</v>
      </c>
      <c r="AV81">
        <v>1.4271524027099101</v>
      </c>
      <c r="AW81">
        <v>1.4385067008996</v>
      </c>
      <c r="AX81">
        <v>1.3659319101597001</v>
      </c>
      <c r="AY81">
        <v>1.38347863503855</v>
      </c>
      <c r="AZ81">
        <v>1.3749008732738199</v>
      </c>
      <c r="BA81">
        <v>1.3994685685314101</v>
      </c>
      <c r="BB81">
        <v>1.33362140364226</v>
      </c>
      <c r="BC81">
        <v>1.36758383728854</v>
      </c>
      <c r="BD81">
        <v>1.4829323486508199</v>
      </c>
      <c r="BE81">
        <v>1.4018867592142601</v>
      </c>
      <c r="BF81">
        <v>1.3163650525708199</v>
      </c>
      <c r="BG81">
        <v>1.3563839858106199</v>
      </c>
      <c r="BH81">
        <v>1.36982021423617</v>
      </c>
      <c r="BI81">
        <v>1.3956433191026401</v>
      </c>
      <c r="BJ81">
        <v>1.3222121326261</v>
      </c>
      <c r="BK81">
        <v>1.3332130633347301</v>
      </c>
      <c r="BL81">
        <v>1.3523237555226499</v>
      </c>
      <c r="BM81">
        <v>1.38591834829347</v>
      </c>
      <c r="BN81">
        <v>1.3496429758928301</v>
      </c>
      <c r="BO81">
        <v>1.3616358997062601</v>
      </c>
      <c r="BP81">
        <v>1.3723575253328999</v>
      </c>
      <c r="BQ81">
        <v>1.4089709057095099</v>
      </c>
      <c r="BR81">
        <v>1.36950128182177</v>
      </c>
      <c r="BS81">
        <v>1.3840512894594701</v>
      </c>
      <c r="BT81">
        <v>1.43539372084761</v>
      </c>
      <c r="BU81">
        <v>1.27432801021535</v>
      </c>
      <c r="BV81">
        <v>1.42465291390182</v>
      </c>
      <c r="BW81">
        <v>1.50028341476125</v>
      </c>
      <c r="BX81">
        <v>1.36900475890865</v>
      </c>
      <c r="BY81">
        <v>1.4323295882347999</v>
      </c>
      <c r="BZ81">
        <v>1.3984246962631099</v>
      </c>
      <c r="CA81">
        <v>1.4487496014363901</v>
      </c>
      <c r="CB81">
        <v>1.4369542917382601</v>
      </c>
      <c r="CC81">
        <v>1.5041265887384301</v>
      </c>
      <c r="CD81">
        <v>1.36806608872747</v>
      </c>
      <c r="CE81">
        <v>1.3971414729743299</v>
      </c>
      <c r="CF81">
        <v>1.4007658610929701</v>
      </c>
      <c r="CG81">
        <v>1.45957961228721</v>
      </c>
      <c r="CH81">
        <v>1.3797065697720099</v>
      </c>
      <c r="CI81">
        <v>1.4370086210373201</v>
      </c>
      <c r="CJ81">
        <v>1.3952201592936</v>
      </c>
      <c r="CK81">
        <v>1.46263458595845</v>
      </c>
      <c r="CL81">
        <v>1.36711956793733</v>
      </c>
      <c r="CM81">
        <v>1.4302128190736301</v>
      </c>
      <c r="CN81">
        <v>1.3765739215085</v>
      </c>
      <c r="CO81">
        <v>1.4535754560141301</v>
      </c>
      <c r="CP81">
        <v>1.3740710228916999</v>
      </c>
      <c r="CQ81">
        <v>1.3887457490847901</v>
      </c>
      <c r="CR81">
        <v>1.3188020619183001</v>
      </c>
      <c r="CS81">
        <v>1.34392019975208</v>
      </c>
      <c r="CT81">
        <v>1.3850235832431801</v>
      </c>
      <c r="CU81">
        <v>1.47554607322737</v>
      </c>
      <c r="CV81">
        <v>1.3945587602015601</v>
      </c>
      <c r="CW81">
        <v>1.4628473202327399</v>
      </c>
      <c r="CX81">
        <v>1.4069779483337601</v>
      </c>
      <c r="CY81">
        <v>1.4812006869804899</v>
      </c>
      <c r="CZ81">
        <v>1.4529035882931101</v>
      </c>
      <c r="DA81">
        <v>1.52858232118676</v>
      </c>
      <c r="DB81">
        <v>1.3538798042728899</v>
      </c>
      <c r="DC81">
        <v>1.41609722449068</v>
      </c>
      <c r="DD81">
        <v>1.4053012102706499</v>
      </c>
      <c r="DE81">
        <v>1.4760585753754001</v>
      </c>
      <c r="DF81">
        <v>1.4349579978031901</v>
      </c>
      <c r="DG81">
        <v>1.46158863557504</v>
      </c>
      <c r="DH81">
        <v>1.4112753882989599</v>
      </c>
      <c r="DI81">
        <v>1.48058845750743</v>
      </c>
      <c r="DJ81">
        <v>1.4000994959067901</v>
      </c>
      <c r="DK81">
        <v>1.4997222438093201</v>
      </c>
      <c r="DL81">
        <v>1.47959203563923</v>
      </c>
      <c r="DM81">
        <v>1.57851567960551</v>
      </c>
      <c r="DN81">
        <v>1.3709827335692699</v>
      </c>
      <c r="DO81">
        <v>1.4365614177814601</v>
      </c>
      <c r="DP81">
        <v>1.3824343153215499</v>
      </c>
      <c r="DQ81">
        <v>1.4388300573930799</v>
      </c>
      <c r="DR81">
        <v>1.3915553441115101</v>
      </c>
      <c r="DS81">
        <v>1.4093657949810601</v>
      </c>
      <c r="DT81">
        <v>1.3871141730233101</v>
      </c>
      <c r="DU81">
        <v>1.4564518784434499</v>
      </c>
      <c r="DV81">
        <v>1.37042598949464</v>
      </c>
      <c r="DW81">
        <v>1.4334057468785</v>
      </c>
      <c r="DX81">
        <v>1.3442028486928199</v>
      </c>
      <c r="DY81">
        <v>1.31140671587942</v>
      </c>
      <c r="DZ81">
        <v>1.38001430564781</v>
      </c>
      <c r="EA81">
        <v>1.4224174381057499</v>
      </c>
      <c r="EB81">
        <v>1.40706807179164</v>
      </c>
      <c r="EC81">
        <v>1.4996085547842599</v>
      </c>
      <c r="ED81">
        <v>1.39411135127984</v>
      </c>
      <c r="EE81">
        <v>1.4482611916413599</v>
      </c>
      <c r="EF81">
        <v>1.4251553206396701</v>
      </c>
      <c r="EG81">
        <v>1.49945418263896</v>
      </c>
      <c r="EH81">
        <v>1.4099434820218899</v>
      </c>
      <c r="EI81">
        <v>1.4673135854424899</v>
      </c>
      <c r="EJ81">
        <v>1.3939315803730301</v>
      </c>
      <c r="EK81">
        <v>1.45901403406498</v>
      </c>
      <c r="EL81">
        <v>1.38588927078517</v>
      </c>
      <c r="EM81">
        <v>1.43040138425365</v>
      </c>
      <c r="EN81">
        <v>1.42152571563762</v>
      </c>
      <c r="EO81">
        <v>1.5140947699790801</v>
      </c>
      <c r="EP81">
        <v>1.3970377429974301</v>
      </c>
      <c r="EQ81">
        <v>1.3737694051905001</v>
      </c>
      <c r="ER81">
        <v>1.36036392700732</v>
      </c>
      <c r="ES81">
        <v>1.4073659778741201</v>
      </c>
      <c r="ET81">
        <v>1.43597568910859</v>
      </c>
      <c r="EU81">
        <v>1.47987412807206</v>
      </c>
    </row>
    <row r="82" spans="1:151" x14ac:dyDescent="0.45">
      <c r="A82" t="s">
        <v>116</v>
      </c>
      <c r="B82" t="s">
        <v>117</v>
      </c>
      <c r="C82" t="s">
        <v>134</v>
      </c>
      <c r="D82">
        <v>40</v>
      </c>
      <c r="E82">
        <f>COUNTBLANK(H82:EU82)</f>
        <v>0</v>
      </c>
      <c r="F82" s="1" cm="1">
        <f t="array" ref="F82">SUMPRODUCT($H82:$EU82,$H$2:$EU$2)/SUMPRODUCT(--($H82:$EU82&lt;&gt;""),$H$2:$EU$2)</f>
        <v>1.3527579765728048</v>
      </c>
      <c r="G82" s="1" cm="1">
        <f t="array" ref="G82">SUMPRODUCT($H82:$EU82,$G$2:$ET$2)/SUMPRODUCT(--($H82:$EU82&lt;&gt;""),$G$2:$ET$2)</f>
        <v>1.2542900976952631</v>
      </c>
      <c r="H82">
        <v>1.48281666005404</v>
      </c>
      <c r="I82">
        <v>1.2274316228622</v>
      </c>
      <c r="J82">
        <v>1.6932016444256699</v>
      </c>
      <c r="K82">
        <v>1.26095607438409</v>
      </c>
      <c r="L82">
        <v>1.500889014904</v>
      </c>
      <c r="M82">
        <v>1.2449439252502801</v>
      </c>
      <c r="N82">
        <v>1.5505776100622199</v>
      </c>
      <c r="O82">
        <v>1.2852356654605701</v>
      </c>
      <c r="P82">
        <v>1.52170752535784</v>
      </c>
      <c r="Q82">
        <v>1.2592542079332201</v>
      </c>
      <c r="R82">
        <v>1.5199765444597999</v>
      </c>
      <c r="S82">
        <v>1.25791909277129</v>
      </c>
      <c r="T82">
        <v>1.23946132257714</v>
      </c>
      <c r="U82">
        <v>1.22607755038152</v>
      </c>
      <c r="V82">
        <v>1.3038022752980001</v>
      </c>
      <c r="W82">
        <v>1.24915910606369</v>
      </c>
      <c r="X82">
        <v>1.31614552168476</v>
      </c>
      <c r="Y82">
        <v>1.1187027387449899</v>
      </c>
      <c r="Z82">
        <v>1.52661314805224</v>
      </c>
      <c r="AA82">
        <v>1.2348149645825801</v>
      </c>
      <c r="AB82">
        <v>1.3105149810511201</v>
      </c>
      <c r="AC82">
        <v>1.2707094458097701</v>
      </c>
      <c r="AD82">
        <v>1.33539544057354</v>
      </c>
      <c r="AE82">
        <v>1.1962643956516601</v>
      </c>
      <c r="AF82">
        <v>1.2499315865649001</v>
      </c>
      <c r="AG82">
        <v>1.24822000872859</v>
      </c>
      <c r="AH82">
        <v>1.1401234644162901</v>
      </c>
      <c r="AI82">
        <v>1.12613637347985</v>
      </c>
      <c r="AJ82">
        <v>1.30921748636706</v>
      </c>
      <c r="AK82">
        <v>1.29994187765508</v>
      </c>
      <c r="AL82">
        <v>1.3416398886732701</v>
      </c>
      <c r="AM82">
        <v>1.2616183770068701</v>
      </c>
      <c r="AN82">
        <v>1.2980490888504299</v>
      </c>
      <c r="AO82">
        <v>1.21766390193073</v>
      </c>
      <c r="AP82">
        <v>1.4803727630511001</v>
      </c>
      <c r="AQ82">
        <v>1.1892118215035199</v>
      </c>
      <c r="AR82">
        <v>1.31785072973663</v>
      </c>
      <c r="AS82">
        <v>1.2495357224552199</v>
      </c>
      <c r="AT82">
        <v>1.2781187750952701</v>
      </c>
      <c r="AU82">
        <v>1.2197132486567801</v>
      </c>
      <c r="AV82">
        <v>1.5738782450554301</v>
      </c>
      <c r="AW82">
        <v>1.3599913854625401</v>
      </c>
      <c r="AX82">
        <v>1.27686009460016</v>
      </c>
      <c r="AY82">
        <v>1.27065828574934</v>
      </c>
      <c r="AZ82">
        <v>1.3549015646163001</v>
      </c>
      <c r="BA82">
        <v>1.3057034683231199</v>
      </c>
      <c r="BB82">
        <v>1.2593457058930899</v>
      </c>
      <c r="BC82">
        <v>1.22124438480562</v>
      </c>
      <c r="BD82">
        <v>1.3429424321489301</v>
      </c>
      <c r="BE82">
        <v>1.28859771974309</v>
      </c>
      <c r="BF82">
        <v>1.5208923726258601</v>
      </c>
      <c r="BG82">
        <v>1.3346796188483001</v>
      </c>
      <c r="BH82">
        <v>1.4268746521375399</v>
      </c>
      <c r="BI82">
        <v>1.2657515858588599</v>
      </c>
      <c r="BJ82">
        <v>1.24227797416006</v>
      </c>
      <c r="BK82">
        <v>1.2059460682152301</v>
      </c>
      <c r="BL82">
        <v>1.3134539344540901</v>
      </c>
      <c r="BM82">
        <v>1.29310308626658</v>
      </c>
      <c r="BN82">
        <v>1.46774504418942</v>
      </c>
      <c r="BO82">
        <v>1.34771124309052</v>
      </c>
      <c r="BP82">
        <v>1.2683332654977599</v>
      </c>
      <c r="BQ82">
        <v>1.2619030053114699</v>
      </c>
      <c r="BR82">
        <v>1.4381993600913401</v>
      </c>
      <c r="BS82">
        <v>1.29005485671866</v>
      </c>
      <c r="BT82">
        <v>1.55240308593799</v>
      </c>
      <c r="BU82">
        <v>1.12676836914297</v>
      </c>
      <c r="BV82">
        <v>1.25488323986318</v>
      </c>
      <c r="BW82">
        <v>1.2867992510514701</v>
      </c>
      <c r="BX82">
        <v>1.2955857891445799</v>
      </c>
      <c r="BY82">
        <v>1.2516372615175699</v>
      </c>
      <c r="BZ82">
        <v>1.3215001732979701</v>
      </c>
      <c r="CA82">
        <v>1.30131517024257</v>
      </c>
      <c r="CB82">
        <v>1.41980358742237</v>
      </c>
      <c r="CC82">
        <v>1.3380564454458299</v>
      </c>
      <c r="CD82">
        <v>1.31105751242956</v>
      </c>
      <c r="CE82">
        <v>1.21695046909687</v>
      </c>
      <c r="CF82">
        <v>1.2794868816552101</v>
      </c>
      <c r="CG82">
        <v>1.25903566588934</v>
      </c>
      <c r="CH82">
        <v>1.3622841811935</v>
      </c>
      <c r="CI82">
        <v>1.3598346850315799</v>
      </c>
      <c r="CJ82">
        <v>1.2294331153732501</v>
      </c>
      <c r="CK82">
        <v>1.2275468598674599</v>
      </c>
      <c r="CL82">
        <v>1.2358665246398</v>
      </c>
      <c r="CM82">
        <v>1.25431583643505</v>
      </c>
      <c r="CN82">
        <v>1.2731460227714</v>
      </c>
      <c r="CO82">
        <v>1.2695281077598199</v>
      </c>
      <c r="CP82">
        <v>1.3401223756124101</v>
      </c>
      <c r="CQ82">
        <v>1.29280886680056</v>
      </c>
      <c r="CR82">
        <v>1.2034538824738801</v>
      </c>
      <c r="CS82">
        <v>1.1643731001550199</v>
      </c>
      <c r="CT82">
        <v>1.2549825110833299</v>
      </c>
      <c r="CU82">
        <v>1.28097043147593</v>
      </c>
      <c r="CV82">
        <v>1.3184513560295299</v>
      </c>
      <c r="CW82">
        <v>1.2694159808116501</v>
      </c>
      <c r="CX82">
        <v>1.31727265005614</v>
      </c>
      <c r="CY82">
        <v>1.28983333418271</v>
      </c>
      <c r="CZ82">
        <v>1.3052593733043301</v>
      </c>
      <c r="DA82">
        <v>1.3169878243932001</v>
      </c>
      <c r="DB82">
        <v>1.3005830486977501</v>
      </c>
      <c r="DC82">
        <v>1.26241729999339</v>
      </c>
      <c r="DD82">
        <v>1.27097444605988</v>
      </c>
      <c r="DE82">
        <v>1.2921555633389299</v>
      </c>
      <c r="DF82">
        <v>1.25723384427472</v>
      </c>
      <c r="DG82">
        <v>1.2773575634526699</v>
      </c>
      <c r="DH82">
        <v>1.2687034036679501</v>
      </c>
      <c r="DI82">
        <v>1.2948495536204401</v>
      </c>
      <c r="DJ82">
        <v>1.25380901784734</v>
      </c>
      <c r="DK82">
        <v>1.2769578902379399</v>
      </c>
      <c r="DL82">
        <v>1.2633578922101201</v>
      </c>
      <c r="DM82">
        <v>1.31630012603387</v>
      </c>
      <c r="DN82">
        <v>1.28409152601123</v>
      </c>
      <c r="DO82">
        <v>1.28204732005495</v>
      </c>
      <c r="DP82">
        <v>1.2451517705519799</v>
      </c>
      <c r="DQ82">
        <v>1.2455413436310301</v>
      </c>
      <c r="DR82">
        <v>1.2850719571873199</v>
      </c>
      <c r="DS82">
        <v>1.2380717082630801</v>
      </c>
      <c r="DT82">
        <v>1.33181918597097</v>
      </c>
      <c r="DU82">
        <v>1.29440694602502</v>
      </c>
      <c r="DV82">
        <v>1.4908870563485399</v>
      </c>
      <c r="DW82">
        <v>1.36979371971571</v>
      </c>
      <c r="DX82">
        <v>1.4704007168266999</v>
      </c>
      <c r="DY82">
        <v>1.1450062191046499</v>
      </c>
      <c r="DZ82">
        <v>1.3206266679177601</v>
      </c>
      <c r="EA82">
        <v>1.25685419750723</v>
      </c>
      <c r="EB82">
        <v>1.2820542855988999</v>
      </c>
      <c r="EC82">
        <v>1.30745984763983</v>
      </c>
      <c r="ED82">
        <v>1.3304097435554001</v>
      </c>
      <c r="EE82">
        <v>1.28855954365293</v>
      </c>
      <c r="EF82">
        <v>1.3206729158225801</v>
      </c>
      <c r="EG82">
        <v>1.31159761372254</v>
      </c>
      <c r="EH82">
        <v>1.37577542399187</v>
      </c>
      <c r="EI82">
        <v>1.31522125435626</v>
      </c>
      <c r="EJ82">
        <v>1.3129075644816099</v>
      </c>
      <c r="EK82">
        <v>1.2834451481306099</v>
      </c>
      <c r="EL82">
        <v>1.2754698013947401</v>
      </c>
      <c r="EM82">
        <v>1.25325840360981</v>
      </c>
      <c r="EN82">
        <v>1.2291981275472601</v>
      </c>
      <c r="EO82">
        <v>1.28641285722579</v>
      </c>
      <c r="EP82">
        <v>1.2854705263713599</v>
      </c>
      <c r="EQ82">
        <v>1.18863659227802</v>
      </c>
      <c r="ER82">
        <v>1.33315461099157</v>
      </c>
      <c r="ES82">
        <v>1.2730670980466801</v>
      </c>
      <c r="ET82">
        <v>1.2794814246022499</v>
      </c>
      <c r="EU82">
        <v>1.2586331053800699</v>
      </c>
    </row>
    <row r="83" spans="1:151" x14ac:dyDescent="0.45">
      <c r="A83" t="s">
        <v>109</v>
      </c>
      <c r="B83" t="s">
        <v>94</v>
      </c>
      <c r="C83" t="s">
        <v>95</v>
      </c>
      <c r="D83">
        <v>40</v>
      </c>
      <c r="E83">
        <f>COUNTBLANK(H83:EU83)</f>
        <v>0</v>
      </c>
      <c r="F83" s="1" cm="1">
        <f t="array" ref="F83">SUMPRODUCT($H83:$EU83,$H$2:$EU$2)/SUMPRODUCT(--($H83:$EU83&lt;&gt;""),$H$2:$EU$2)</f>
        <v>1.2622110829773754</v>
      </c>
      <c r="G83" s="1" cm="1">
        <f t="array" ref="G83">SUMPRODUCT($H83:$EU83,$G$2:$ET$2)/SUMPRODUCT(--($H83:$EU83&lt;&gt;""),$G$2:$ET$2)</f>
        <v>1.2012078738645446</v>
      </c>
      <c r="H83">
        <v>1.2569619568200701</v>
      </c>
      <c r="I83">
        <v>1.1389364405033</v>
      </c>
      <c r="J83">
        <v>1.3986414508790499</v>
      </c>
      <c r="K83">
        <v>1.20859347449051</v>
      </c>
      <c r="L83">
        <v>1.36347129318218</v>
      </c>
      <c r="M83">
        <v>1.20432062222586</v>
      </c>
      <c r="N83">
        <v>1.4080623267416601</v>
      </c>
      <c r="O83">
        <v>1.23240544964901</v>
      </c>
      <c r="P83">
        <v>1.37989194047924</v>
      </c>
      <c r="Q83">
        <v>1.20272247045011</v>
      </c>
      <c r="R83">
        <v>1.3742271485726401</v>
      </c>
      <c r="S83">
        <v>1.21127967385612</v>
      </c>
      <c r="T83">
        <v>1.5636372555232001</v>
      </c>
      <c r="U83">
        <v>1.2397669504087101</v>
      </c>
      <c r="V83">
        <v>1.4348935482635199</v>
      </c>
      <c r="W83">
        <v>1.23470835103208</v>
      </c>
      <c r="X83">
        <v>1.2598421044405601</v>
      </c>
      <c r="Y83">
        <v>1.0977246594488099</v>
      </c>
      <c r="Z83">
        <v>1.46309236249976</v>
      </c>
      <c r="AA83">
        <v>1.23722729227259</v>
      </c>
      <c r="AB83">
        <v>1.19047585024457</v>
      </c>
      <c r="AC83">
        <v>1.20267293970357</v>
      </c>
      <c r="AD83">
        <v>1.2797476645219801</v>
      </c>
      <c r="AE83">
        <v>1.1898684892208899</v>
      </c>
      <c r="AF83">
        <v>1.1776971461688299</v>
      </c>
      <c r="AG83">
        <v>1.1957798555543699</v>
      </c>
      <c r="AH83">
        <v>1.1615740293032</v>
      </c>
      <c r="AI83">
        <v>1.12680787738874</v>
      </c>
      <c r="AJ83">
        <v>1.2272116023789901</v>
      </c>
      <c r="AK83">
        <v>1.23487377640942</v>
      </c>
      <c r="AL83">
        <v>1.2890584570730299</v>
      </c>
      <c r="AM83">
        <v>1.1853179133704601</v>
      </c>
      <c r="AN83">
        <v>1.32920555957951</v>
      </c>
      <c r="AO83">
        <v>1.22048125542446</v>
      </c>
      <c r="AP83">
        <v>1.20163202377669</v>
      </c>
      <c r="AQ83">
        <v>1.1127068226797401</v>
      </c>
      <c r="AR83">
        <v>1.1896502566760601</v>
      </c>
      <c r="AS83">
        <v>1.1879183306944401</v>
      </c>
      <c r="AT83">
        <v>1.2234192346157799</v>
      </c>
      <c r="AU83">
        <v>1.20653235014507</v>
      </c>
      <c r="AV83">
        <v>1.2483357192223801</v>
      </c>
      <c r="AW83">
        <v>1.23100281943113</v>
      </c>
      <c r="AX83">
        <v>1.2288433639813701</v>
      </c>
      <c r="AY83">
        <v>1.2197494201521399</v>
      </c>
      <c r="AZ83">
        <v>1.2378447640647099</v>
      </c>
      <c r="BA83">
        <v>1.2119582174258501</v>
      </c>
      <c r="BB83">
        <v>1.4578052163000901</v>
      </c>
      <c r="BC83">
        <v>1.24836166495972</v>
      </c>
      <c r="BD83">
        <v>1.41863405939881</v>
      </c>
      <c r="BE83">
        <v>1.26668612134588</v>
      </c>
      <c r="BF83">
        <v>1.1655707128352999</v>
      </c>
      <c r="BG83">
        <v>1.1862372707981099</v>
      </c>
      <c r="BH83">
        <v>1.1877564633693101</v>
      </c>
      <c r="BI83">
        <v>1.20193711965634</v>
      </c>
      <c r="BJ83">
        <v>1.23200057568568</v>
      </c>
      <c r="BK83">
        <v>1.1805485670634801</v>
      </c>
      <c r="BL83">
        <v>1.25023654118616</v>
      </c>
      <c r="BM83">
        <v>1.22123378562165</v>
      </c>
      <c r="BN83">
        <v>1.20424372796728</v>
      </c>
      <c r="BO83">
        <v>1.2145598233525099</v>
      </c>
      <c r="BP83">
        <v>1.3406970292525</v>
      </c>
      <c r="BQ83">
        <v>1.2750017617339899</v>
      </c>
      <c r="BR83">
        <v>1.1710237605312199</v>
      </c>
      <c r="BS83">
        <v>1.1742925961227999</v>
      </c>
      <c r="BT83">
        <v>1.29421113996197</v>
      </c>
      <c r="BU83">
        <v>1.0973780536607201</v>
      </c>
      <c r="BV83">
        <v>1.20548808946049</v>
      </c>
      <c r="BW83">
        <v>1.25089625675181</v>
      </c>
      <c r="BX83">
        <v>1.22598535785688</v>
      </c>
      <c r="BY83">
        <v>1.19558135181008</v>
      </c>
      <c r="BZ83">
        <v>1.2500041201054</v>
      </c>
      <c r="CA83">
        <v>1.2356837203533899</v>
      </c>
      <c r="CB83">
        <v>1.17880379289795</v>
      </c>
      <c r="CC83">
        <v>1.21850554172791</v>
      </c>
      <c r="CD83">
        <v>1.18852164743134</v>
      </c>
      <c r="CE83">
        <v>1.1584005645450399</v>
      </c>
      <c r="CF83">
        <v>1.2620772065291599</v>
      </c>
      <c r="CG83">
        <v>1.2483604961730601</v>
      </c>
      <c r="CH83">
        <v>1.1690878293384099</v>
      </c>
      <c r="CI83">
        <v>1.1999972537127599</v>
      </c>
      <c r="CJ83">
        <v>1.19324526393715</v>
      </c>
      <c r="CK83">
        <v>1.2003460671164199</v>
      </c>
      <c r="CL83">
        <v>1.1990367261507799</v>
      </c>
      <c r="CM83">
        <v>1.2034300723090401</v>
      </c>
      <c r="CN83">
        <v>1.2780871373438001</v>
      </c>
      <c r="CO83">
        <v>1.24235380268119</v>
      </c>
      <c r="CP83">
        <v>1.16565419097224</v>
      </c>
      <c r="CQ83">
        <v>1.1496485288998799</v>
      </c>
      <c r="CR83">
        <v>1.4309784470068401</v>
      </c>
      <c r="CS83">
        <v>1.2754846740765899</v>
      </c>
      <c r="CT83">
        <v>1.2670673839220099</v>
      </c>
      <c r="CU83">
        <v>1.2611403626328099</v>
      </c>
      <c r="CV83">
        <v>1.21865498310583</v>
      </c>
      <c r="CW83">
        <v>1.2350882466658499</v>
      </c>
      <c r="CX83">
        <v>1.20055269313682</v>
      </c>
      <c r="CY83">
        <v>1.2129878215549399</v>
      </c>
      <c r="CZ83">
        <v>1.2164557898263</v>
      </c>
      <c r="DA83">
        <v>1.2406618467586801</v>
      </c>
      <c r="DB83">
        <v>1.24304527081406</v>
      </c>
      <c r="DC83">
        <v>1.1979258229776799</v>
      </c>
      <c r="DD83">
        <v>1.1755929345866001</v>
      </c>
      <c r="DE83">
        <v>1.2060431701890399</v>
      </c>
      <c r="DF83">
        <v>1.2051762559957</v>
      </c>
      <c r="DG83">
        <v>1.1958486226535601</v>
      </c>
      <c r="DH83">
        <v>1.22270087661199</v>
      </c>
      <c r="DI83">
        <v>1.2374812136181199</v>
      </c>
      <c r="DJ83">
        <v>1.22624044691763</v>
      </c>
      <c r="DK83">
        <v>1.2265576980972701</v>
      </c>
      <c r="DL83">
        <v>1.1918819814998001</v>
      </c>
      <c r="DM83">
        <v>1.25214497070255</v>
      </c>
      <c r="DN83">
        <v>1.2360286971909</v>
      </c>
      <c r="DO83">
        <v>1.2460888582534999</v>
      </c>
      <c r="DP83">
        <v>1.1677798495957099</v>
      </c>
      <c r="DQ83">
        <v>1.1834732771418801</v>
      </c>
      <c r="DR83">
        <v>1.20093126913505</v>
      </c>
      <c r="DS83">
        <v>1.18565472463583</v>
      </c>
      <c r="DT83">
        <v>1.2062839737912501</v>
      </c>
      <c r="DU83">
        <v>1.2225983293477101</v>
      </c>
      <c r="DV83">
        <v>1.21223027567869</v>
      </c>
      <c r="DW83">
        <v>1.2054000981984501</v>
      </c>
      <c r="DX83">
        <v>1.1785516739583899</v>
      </c>
      <c r="DY83">
        <v>1.11158403854827</v>
      </c>
      <c r="DZ83">
        <v>1.2159274239223401</v>
      </c>
      <c r="EA83">
        <v>1.1856611789165601</v>
      </c>
      <c r="EB83">
        <v>1.1728389212974299</v>
      </c>
      <c r="EC83">
        <v>1.2375928162068399</v>
      </c>
      <c r="ED83">
        <v>1.2282993766888699</v>
      </c>
      <c r="EE83">
        <v>1.22235867238963</v>
      </c>
      <c r="EF83">
        <v>1.17822146627769</v>
      </c>
      <c r="EG83">
        <v>1.2166313784467699</v>
      </c>
      <c r="EH83">
        <v>1.19189089449774</v>
      </c>
      <c r="EI83">
        <v>1.2322840979807399</v>
      </c>
      <c r="EJ83">
        <v>1.23193339106374</v>
      </c>
      <c r="EK83">
        <v>1.2046237150792101</v>
      </c>
      <c r="EL83">
        <v>1.28529316286908</v>
      </c>
      <c r="EM83">
        <v>1.2194933055561601</v>
      </c>
      <c r="EN83">
        <v>1.18169832886277</v>
      </c>
      <c r="EO83">
        <v>1.23535000496266</v>
      </c>
      <c r="EP83">
        <v>1.20653604774115</v>
      </c>
      <c r="EQ83">
        <v>1.16742421647908</v>
      </c>
      <c r="ER83">
        <v>1.2316563661742099</v>
      </c>
      <c r="ES83">
        <v>1.1997019885072699</v>
      </c>
      <c r="ET83">
        <v>1.1986763936720299</v>
      </c>
      <c r="EU83">
        <v>1.2065710722915799</v>
      </c>
    </row>
    <row r="84" spans="1:151" x14ac:dyDescent="0.45">
      <c r="A84" t="s">
        <v>142</v>
      </c>
      <c r="B84" t="s">
        <v>94</v>
      </c>
      <c r="C84" t="s">
        <v>89</v>
      </c>
      <c r="D84">
        <v>40</v>
      </c>
      <c r="E84">
        <f>COUNTBLANK(H84:EU84)</f>
        <v>0</v>
      </c>
      <c r="F84" s="1" cm="1">
        <f t="array" ref="F84">SUMPRODUCT($H84:$EU84,$H$2:$EU$2)/SUMPRODUCT(--($H84:$EU84&lt;&gt;""),$H$2:$EU$2)</f>
        <v>1.2312170690319983</v>
      </c>
      <c r="G84" s="1" cm="1">
        <f t="array" ref="G84">SUMPRODUCT($H84:$EU84,$G$2:$ET$2)/SUMPRODUCT(--($H84:$EU84&lt;&gt;""),$G$2:$ET$2)</f>
        <v>1.2360050662568334</v>
      </c>
      <c r="H84">
        <v>1.1818765739161099</v>
      </c>
      <c r="I84">
        <v>1.2114249778130399</v>
      </c>
      <c r="J84">
        <v>1.2100913988017601</v>
      </c>
      <c r="K84">
        <v>1.19754834518383</v>
      </c>
      <c r="L84">
        <v>1.21137211770089</v>
      </c>
      <c r="M84">
        <v>1.18995488381781</v>
      </c>
      <c r="N84">
        <v>1.2419172657665201</v>
      </c>
      <c r="O84">
        <v>1.2188503608205601</v>
      </c>
      <c r="P84">
        <v>1.21567876609079</v>
      </c>
      <c r="Q84">
        <v>1.1898982040905901</v>
      </c>
      <c r="R84">
        <v>1.21894972127336</v>
      </c>
      <c r="S84">
        <v>1.1992084961377401</v>
      </c>
      <c r="T84">
        <v>1.2420111485502601</v>
      </c>
      <c r="U84">
        <v>1.24637125780578</v>
      </c>
      <c r="V84">
        <v>1.2675020156687</v>
      </c>
      <c r="W84">
        <v>1.2473491086290101</v>
      </c>
      <c r="X84">
        <v>1.1292821904412</v>
      </c>
      <c r="Y84">
        <v>1.1182322545266301</v>
      </c>
      <c r="Z84">
        <v>1.2565319537633499</v>
      </c>
      <c r="AA84">
        <v>1.24908070425814</v>
      </c>
      <c r="AB84">
        <v>1.25103191426347</v>
      </c>
      <c r="AC84">
        <v>1.24243145713047</v>
      </c>
      <c r="AD84">
        <v>1.18023532908372</v>
      </c>
      <c r="AE84">
        <v>1.1744066069095001</v>
      </c>
      <c r="AF84">
        <v>1.24824780746699</v>
      </c>
      <c r="AG84">
        <v>1.27789003558978</v>
      </c>
      <c r="AH84">
        <v>1.15816485561192</v>
      </c>
      <c r="AI84">
        <v>1.17647598440733</v>
      </c>
      <c r="AJ84">
        <v>1.2495231741217301</v>
      </c>
      <c r="AK84">
        <v>1.26410120716162</v>
      </c>
      <c r="AL84">
        <v>1.2019682088738299</v>
      </c>
      <c r="AM84">
        <v>1.1981785727691501</v>
      </c>
      <c r="AN84">
        <v>1.2049786494082</v>
      </c>
      <c r="AO84">
        <v>1.21514738070051</v>
      </c>
      <c r="AP84">
        <v>1.2147114621921999</v>
      </c>
      <c r="AQ84">
        <v>1.1694583997595001</v>
      </c>
      <c r="AR84">
        <v>1.2385910149508199</v>
      </c>
      <c r="AS84">
        <v>1.2406450348771001</v>
      </c>
      <c r="AT84">
        <v>1.25229389541253</v>
      </c>
      <c r="AU84">
        <v>1.25508879010506</v>
      </c>
      <c r="AV84">
        <v>1.2382875087799301</v>
      </c>
      <c r="AW84">
        <v>1.2580135608584599</v>
      </c>
      <c r="AX84">
        <v>1.2347503848833401</v>
      </c>
      <c r="AY84">
        <v>1.25413361083146</v>
      </c>
      <c r="AZ84">
        <v>1.23853317426065</v>
      </c>
      <c r="BA84">
        <v>1.2723813246629401</v>
      </c>
      <c r="BB84">
        <v>1.2150563961556</v>
      </c>
      <c r="BC84">
        <v>1.2138829383651499</v>
      </c>
      <c r="BD84">
        <v>1.18768289026067</v>
      </c>
      <c r="BE84">
        <v>1.19192663364732</v>
      </c>
      <c r="BF84">
        <v>1.2286707199909901</v>
      </c>
      <c r="BG84">
        <v>1.2440871163643401</v>
      </c>
      <c r="BH84">
        <v>1.2323762012155399</v>
      </c>
      <c r="BI84">
        <v>1.2421830607305799</v>
      </c>
      <c r="BJ84">
        <v>1.29149185372048</v>
      </c>
      <c r="BK84">
        <v>1.20190318466401</v>
      </c>
      <c r="BL84">
        <v>1.2455416492740901</v>
      </c>
      <c r="BM84">
        <v>1.2668437594789701</v>
      </c>
      <c r="BN84">
        <v>1.25258877840256</v>
      </c>
      <c r="BO84">
        <v>1.2599541113342001</v>
      </c>
      <c r="BP84">
        <v>1.3828317345118699</v>
      </c>
      <c r="BQ84">
        <v>1.2924517944099101</v>
      </c>
      <c r="BR84">
        <v>1.2278345748353701</v>
      </c>
      <c r="BS84">
        <v>1.2401374200027699</v>
      </c>
      <c r="BT84">
        <v>1.1248352756884701</v>
      </c>
      <c r="BU84">
        <v>1.11320024009265</v>
      </c>
      <c r="BV84">
        <v>1.30018792042997</v>
      </c>
      <c r="BW84">
        <v>1.3579254674282599</v>
      </c>
      <c r="BX84">
        <v>1.2225004592022399</v>
      </c>
      <c r="BY84">
        <v>1.2547899346403599</v>
      </c>
      <c r="BZ84">
        <v>1.26624620945775</v>
      </c>
      <c r="CA84">
        <v>1.30638635896306</v>
      </c>
      <c r="CB84">
        <v>1.28608275578654</v>
      </c>
      <c r="CC84">
        <v>1.33235410345794</v>
      </c>
      <c r="CD84">
        <v>1.21331228767584</v>
      </c>
      <c r="CE84">
        <v>1.24160652412727</v>
      </c>
      <c r="CF84">
        <v>1.2256140726348499</v>
      </c>
      <c r="CG84">
        <v>1.2708684768435701</v>
      </c>
      <c r="CH84">
        <v>1.27044044301646</v>
      </c>
      <c r="CI84">
        <v>1.30747278198896</v>
      </c>
      <c r="CJ84">
        <v>1.20922863712486</v>
      </c>
      <c r="CK84">
        <v>1.2596199017889</v>
      </c>
      <c r="CL84">
        <v>1.22196328638198</v>
      </c>
      <c r="CM84">
        <v>1.2709091415295499</v>
      </c>
      <c r="CN84">
        <v>1.2459003872202601</v>
      </c>
      <c r="CO84">
        <v>1.2974099609563701</v>
      </c>
      <c r="CP84">
        <v>1.20002216145112</v>
      </c>
      <c r="CQ84">
        <v>1.2301555107480999</v>
      </c>
      <c r="CR84">
        <v>1.2466869359650099</v>
      </c>
      <c r="CS84">
        <v>1.22502261118356</v>
      </c>
      <c r="CT84">
        <v>1.2322719727392599</v>
      </c>
      <c r="CU84">
        <v>1.2963243295943501</v>
      </c>
      <c r="CV84">
        <v>1.2512874134832901</v>
      </c>
      <c r="CW84">
        <v>1.2935215839741101</v>
      </c>
      <c r="CX84">
        <v>1.23798395686496</v>
      </c>
      <c r="CY84">
        <v>1.2876446285905501</v>
      </c>
      <c r="CZ84">
        <v>1.27896574500091</v>
      </c>
      <c r="DA84">
        <v>1.35392779918391</v>
      </c>
      <c r="DB84">
        <v>1.22469497558151</v>
      </c>
      <c r="DC84">
        <v>1.25631596053673</v>
      </c>
      <c r="DD84">
        <v>1.2668432432355301</v>
      </c>
      <c r="DE84">
        <v>1.3121247488899499</v>
      </c>
      <c r="DF84">
        <v>1.2607650197542499</v>
      </c>
      <c r="DG84">
        <v>1.3023253518231801</v>
      </c>
      <c r="DH84">
        <v>1.2667354538542299</v>
      </c>
      <c r="DI84">
        <v>1.3007187457483</v>
      </c>
      <c r="DJ84">
        <v>1.2674437685456501</v>
      </c>
      <c r="DK84">
        <v>1.3269590508948901</v>
      </c>
      <c r="DL84">
        <v>1.2859808476404699</v>
      </c>
      <c r="DM84">
        <v>1.3501971681084699</v>
      </c>
      <c r="DN84">
        <v>1.24403671866591</v>
      </c>
      <c r="DO84">
        <v>1.2863843058923301</v>
      </c>
      <c r="DP84">
        <v>1.2521135467645601</v>
      </c>
      <c r="DQ84">
        <v>1.2861569192340301</v>
      </c>
      <c r="DR84">
        <v>1.24926500198886</v>
      </c>
      <c r="DS84">
        <v>1.2791390741777</v>
      </c>
      <c r="DT84">
        <v>1.2376417776737101</v>
      </c>
      <c r="DU84">
        <v>1.29142992302266</v>
      </c>
      <c r="DV84">
        <v>1.24214162782543</v>
      </c>
      <c r="DW84">
        <v>1.27872738917051</v>
      </c>
      <c r="DX84">
        <v>1.18735213847898</v>
      </c>
      <c r="DY84">
        <v>1.1499432650355901</v>
      </c>
      <c r="DZ84">
        <v>1.23126553795857</v>
      </c>
      <c r="EA84">
        <v>1.2743723751052101</v>
      </c>
      <c r="EB84">
        <v>1.2678389791581099</v>
      </c>
      <c r="EC84">
        <v>1.31007278873601</v>
      </c>
      <c r="ED84">
        <v>1.23828560476298</v>
      </c>
      <c r="EE84">
        <v>1.28049177115102</v>
      </c>
      <c r="EF84">
        <v>1.28208999776032</v>
      </c>
      <c r="EG84">
        <v>1.3303740623450799</v>
      </c>
      <c r="EH84">
        <v>1.2753766479195501</v>
      </c>
      <c r="EI84">
        <v>1.32140040618643</v>
      </c>
      <c r="EJ84">
        <v>1.22422719926505</v>
      </c>
      <c r="EK84">
        <v>1.26999258877262</v>
      </c>
      <c r="EL84">
        <v>1.27268224451621</v>
      </c>
      <c r="EM84">
        <v>1.2875363410570899</v>
      </c>
      <c r="EN84">
        <v>1.3048046677732199</v>
      </c>
      <c r="EO84">
        <v>1.37263070370539</v>
      </c>
      <c r="EP84">
        <v>1.20168526739528</v>
      </c>
      <c r="EQ84">
        <v>1.20779901723653</v>
      </c>
      <c r="ER84">
        <v>1.2255939792941899</v>
      </c>
      <c r="ES84">
        <v>1.2597827507799499</v>
      </c>
      <c r="ET84">
        <v>1.2486352329788599</v>
      </c>
      <c r="EU84">
        <v>1.2860107825381999</v>
      </c>
    </row>
    <row r="85" spans="1:151" x14ac:dyDescent="0.45">
      <c r="A85" t="s">
        <v>87</v>
      </c>
      <c r="B85" t="s">
        <v>88</v>
      </c>
      <c r="C85" t="s">
        <v>89</v>
      </c>
      <c r="D85">
        <v>40</v>
      </c>
      <c r="E85">
        <f>COUNTBLANK(H85:EU85)</f>
        <v>0</v>
      </c>
      <c r="F85" s="1" cm="1">
        <f t="array" ref="F85">SUMPRODUCT($H85:$EU85,$H$2:$EU$2)/SUMPRODUCT(--($H85:$EU85&lt;&gt;""),$H$2:$EU$2)</f>
        <v>1.5389941854842477</v>
      </c>
      <c r="G85" s="1" cm="1">
        <f t="array" ref="G85">SUMPRODUCT($H85:$EU85,$G$2:$ET$2)/SUMPRODUCT(--($H85:$EU85&lt;&gt;""),$G$2:$ET$2)</f>
        <v>1.5357343576265625</v>
      </c>
      <c r="H85">
        <v>1.4662288955321101</v>
      </c>
      <c r="I85">
        <v>1.47929663592432</v>
      </c>
      <c r="J85">
        <v>1.5368526393881199</v>
      </c>
      <c r="K85">
        <v>1.5275967247053199</v>
      </c>
      <c r="L85">
        <v>1.5410087223431901</v>
      </c>
      <c r="M85">
        <v>1.5190185895050501</v>
      </c>
      <c r="N85">
        <v>1.57677009905858</v>
      </c>
      <c r="O85">
        <v>1.5546524189351101</v>
      </c>
      <c r="P85">
        <v>1.46878498831518</v>
      </c>
      <c r="Q85">
        <v>1.4325182340439</v>
      </c>
      <c r="R85">
        <v>1.53964517464491</v>
      </c>
      <c r="S85">
        <v>1.5256605280525399</v>
      </c>
      <c r="T85">
        <v>1.55366580181284</v>
      </c>
      <c r="U85">
        <v>1.5282172751388901</v>
      </c>
      <c r="V85">
        <v>1.7032959363859399</v>
      </c>
      <c r="W85">
        <v>1.5479293041473201</v>
      </c>
      <c r="X85">
        <v>1.56337786243147</v>
      </c>
      <c r="Y85">
        <v>1.40803687031268</v>
      </c>
      <c r="Z85">
        <v>1.5708931493798199</v>
      </c>
      <c r="AA85">
        <v>1.5684321358654101</v>
      </c>
      <c r="AB85">
        <v>1.61801246709617</v>
      </c>
      <c r="AC85">
        <v>1.6190323388066801</v>
      </c>
      <c r="AD85">
        <v>1.48346061803366</v>
      </c>
      <c r="AE85">
        <v>1.4748656570604199</v>
      </c>
      <c r="AF85">
        <v>1.55961682557221</v>
      </c>
      <c r="AG85">
        <v>1.6317762199444601</v>
      </c>
      <c r="AH85">
        <v>1.44619718265857</v>
      </c>
      <c r="AI85">
        <v>1.4642773055890499</v>
      </c>
      <c r="AJ85">
        <v>1.58593254521715</v>
      </c>
      <c r="AK85">
        <v>1.59861445585749</v>
      </c>
      <c r="AL85">
        <v>1.5312684122867599</v>
      </c>
      <c r="AM85">
        <v>1.51435773515323</v>
      </c>
      <c r="AN85">
        <v>1.55723758759193</v>
      </c>
      <c r="AO85">
        <v>1.5458698866025</v>
      </c>
      <c r="AP85">
        <v>1.51175447504869</v>
      </c>
      <c r="AQ85">
        <v>1.4373470164730699</v>
      </c>
      <c r="AR85">
        <v>1.4440487402697</v>
      </c>
      <c r="AS85">
        <v>1.43755608684487</v>
      </c>
      <c r="AT85">
        <v>1.64637239944178</v>
      </c>
      <c r="AU85">
        <v>1.6359431868546399</v>
      </c>
      <c r="AV85">
        <v>1.4826434243067901</v>
      </c>
      <c r="AW85">
        <v>1.4627986267413799</v>
      </c>
      <c r="AX85">
        <v>1.55860249603007</v>
      </c>
      <c r="AY85">
        <v>1.5612331848158501</v>
      </c>
      <c r="AZ85">
        <v>1.4949808592304299</v>
      </c>
      <c r="BA85">
        <v>1.4988850833724601</v>
      </c>
      <c r="BB85">
        <v>1.6083851670703999</v>
      </c>
      <c r="BC85">
        <v>1.5931817840618701</v>
      </c>
      <c r="BD85">
        <v>1.5430101597083601</v>
      </c>
      <c r="BE85">
        <v>1.5421064553919099</v>
      </c>
      <c r="BF85">
        <v>1.42675452127877</v>
      </c>
      <c r="BG85">
        <v>1.4575494240846201</v>
      </c>
      <c r="BH85">
        <v>1.4793449701108701</v>
      </c>
      <c r="BI85">
        <v>1.4918576564393999</v>
      </c>
      <c r="BJ85">
        <v>1.62903891438965</v>
      </c>
      <c r="BK85">
        <v>1.52114203157162</v>
      </c>
      <c r="BL85">
        <v>1.59613449774762</v>
      </c>
      <c r="BM85">
        <v>1.59678103265199</v>
      </c>
      <c r="BN85">
        <v>1.4571993952542499</v>
      </c>
      <c r="BO85">
        <v>1.45894522201259</v>
      </c>
      <c r="BP85">
        <v>1.70748122754133</v>
      </c>
      <c r="BQ85">
        <v>1.61818589082137</v>
      </c>
      <c r="BR85">
        <v>1.5343037658395999</v>
      </c>
      <c r="BS85">
        <v>1.5351965310287901</v>
      </c>
      <c r="BT85">
        <v>1.3865383566811</v>
      </c>
      <c r="BU85">
        <v>1.37310814589738</v>
      </c>
      <c r="BV85">
        <v>1.64202742902959</v>
      </c>
      <c r="BW85">
        <v>1.74658655816996</v>
      </c>
      <c r="BX85">
        <v>1.54080334582092</v>
      </c>
      <c r="BY85">
        <v>1.59354073481905</v>
      </c>
      <c r="BZ85">
        <v>1.5819918179596499</v>
      </c>
      <c r="CA85">
        <v>1.63838843643792</v>
      </c>
      <c r="CB85">
        <v>1.52693958504973</v>
      </c>
      <c r="CC85">
        <v>1.5777545659160499</v>
      </c>
      <c r="CD85">
        <v>1.52808299003384</v>
      </c>
      <c r="CE85">
        <v>1.5753439250576</v>
      </c>
      <c r="CF85">
        <v>1.5131757249769999</v>
      </c>
      <c r="CG85">
        <v>1.5031513102340699</v>
      </c>
      <c r="CH85">
        <v>1.4752847592581499</v>
      </c>
      <c r="CI85">
        <v>1.5569847686685101</v>
      </c>
      <c r="CJ85">
        <v>1.5540195874968701</v>
      </c>
      <c r="CK85">
        <v>1.58915067845365</v>
      </c>
      <c r="CL85">
        <v>1.5751530785490999</v>
      </c>
      <c r="CM85">
        <v>1.66024060733977</v>
      </c>
      <c r="CN85">
        <v>1.53401744766512</v>
      </c>
      <c r="CO85">
        <v>1.57531804852305</v>
      </c>
      <c r="CP85">
        <v>1.5008220352220301</v>
      </c>
      <c r="CQ85">
        <v>1.5529983769413001</v>
      </c>
      <c r="CR85">
        <v>1.58130404123651</v>
      </c>
      <c r="CS85">
        <v>1.53492349093867</v>
      </c>
      <c r="CT85">
        <v>1.61995725478785</v>
      </c>
      <c r="CU85">
        <v>1.6635678680880599</v>
      </c>
      <c r="CV85">
        <v>1.5480680657411601</v>
      </c>
      <c r="CW85">
        <v>1.62601880925061</v>
      </c>
      <c r="CX85">
        <v>1.5935135383062899</v>
      </c>
      <c r="CY85">
        <v>1.6692882854876201</v>
      </c>
      <c r="CZ85">
        <v>1.62893627721476</v>
      </c>
      <c r="DA85">
        <v>1.7146068375964001</v>
      </c>
      <c r="DB85">
        <v>1.49805346853198</v>
      </c>
      <c r="DC85">
        <v>1.5341268317242001</v>
      </c>
      <c r="DD85">
        <v>1.5940765494176099</v>
      </c>
      <c r="DE85">
        <v>1.66849755052747</v>
      </c>
      <c r="DF85">
        <v>1.6242654311938201</v>
      </c>
      <c r="DG85">
        <v>1.6686217842701101</v>
      </c>
      <c r="DH85">
        <v>1.62346891091562</v>
      </c>
      <c r="DI85">
        <v>1.66715039471544</v>
      </c>
      <c r="DJ85">
        <v>1.6236130223690901</v>
      </c>
      <c r="DK85">
        <v>1.69558310366079</v>
      </c>
      <c r="DL85">
        <v>1.51871711660333</v>
      </c>
      <c r="DM85">
        <v>1.60686202381555</v>
      </c>
      <c r="DN85">
        <v>1.5418403690068401</v>
      </c>
      <c r="DO85">
        <v>1.56482912422206</v>
      </c>
      <c r="DP85">
        <v>1.5653072387892399</v>
      </c>
      <c r="DQ85">
        <v>1.6068053453236899</v>
      </c>
      <c r="DR85">
        <v>1.5468804393051401</v>
      </c>
      <c r="DS85">
        <v>1.59614079499773</v>
      </c>
      <c r="DT85">
        <v>1.5601907165392901</v>
      </c>
      <c r="DU85">
        <v>1.63503897615298</v>
      </c>
      <c r="DV85">
        <v>1.48943912830266</v>
      </c>
      <c r="DW85">
        <v>1.5369752274280399</v>
      </c>
      <c r="DX85">
        <v>1.50508632705067</v>
      </c>
      <c r="DY85">
        <v>1.47631807903707</v>
      </c>
      <c r="DZ85">
        <v>1.55232329362472</v>
      </c>
      <c r="EA85">
        <v>1.6136214944288001</v>
      </c>
      <c r="EB85">
        <v>1.62929087130863</v>
      </c>
      <c r="EC85">
        <v>1.7011450038247</v>
      </c>
      <c r="ED85">
        <v>1.55609656289378</v>
      </c>
      <c r="EE85">
        <v>1.62808979854449</v>
      </c>
      <c r="EF85">
        <v>1.6217279406580301</v>
      </c>
      <c r="EG85">
        <v>1.7098511266704399</v>
      </c>
      <c r="EH85">
        <v>1.5432410041133999</v>
      </c>
      <c r="EI85">
        <v>1.6021591148804699</v>
      </c>
      <c r="EJ85">
        <v>1.50887499022845</v>
      </c>
      <c r="EK85">
        <v>1.57979673966594</v>
      </c>
      <c r="EL85">
        <v>1.5721301221897901</v>
      </c>
      <c r="EM85">
        <v>1.6050382940715699</v>
      </c>
      <c r="EN85">
        <v>1.63515574329744</v>
      </c>
      <c r="EO85">
        <v>1.72211542963227</v>
      </c>
      <c r="EP85">
        <v>1.52366651968737</v>
      </c>
      <c r="EQ85">
        <v>1.5360891236752201</v>
      </c>
      <c r="ER85">
        <v>1.4980572462352599</v>
      </c>
      <c r="ES85">
        <v>1.53127936552241</v>
      </c>
      <c r="ET85">
        <v>1.5632825347470301</v>
      </c>
      <c r="EU85">
        <v>1.6393750538724501</v>
      </c>
    </row>
    <row r="86" spans="1:151" x14ac:dyDescent="0.45">
      <c r="A86" t="s">
        <v>145</v>
      </c>
      <c r="B86" t="s">
        <v>146</v>
      </c>
      <c r="C86" t="s">
        <v>92</v>
      </c>
      <c r="D86">
        <v>40</v>
      </c>
      <c r="E86">
        <f>COUNTBLANK(H86:EU86)</f>
        <v>0</v>
      </c>
      <c r="F86" s="1" cm="1">
        <f t="array" ref="F86">SUMPRODUCT($H86:$EU86,$H$2:$EU$2)/SUMPRODUCT(--($H86:$EU86&lt;&gt;""),$H$2:$EU$2)</f>
        <v>1.4688252848224896</v>
      </c>
      <c r="G86" s="1" cm="1">
        <f t="array" ref="G86">SUMPRODUCT($H86:$EU86,$G$2:$ET$2)/SUMPRODUCT(--($H86:$EU86&lt;&gt;""),$G$2:$ET$2)</f>
        <v>1.5283579883864171</v>
      </c>
      <c r="H86">
        <v>1.5002032135579599</v>
      </c>
      <c r="I86">
        <v>1.5599846278539999</v>
      </c>
      <c r="J86">
        <v>1.4183145617864501</v>
      </c>
      <c r="K86">
        <v>1.4561097474158</v>
      </c>
      <c r="L86">
        <v>1.4182332403353599</v>
      </c>
      <c r="M86">
        <v>1.4517807894797701</v>
      </c>
      <c r="N86">
        <v>1.24825061901663</v>
      </c>
      <c r="O86">
        <v>1.26692407698591</v>
      </c>
      <c r="P86">
        <v>1.22049143343345</v>
      </c>
      <c r="Q86">
        <v>1.23776428639062</v>
      </c>
      <c r="R86">
        <v>1.5999252517715701</v>
      </c>
      <c r="S86">
        <v>1.6585155418194399</v>
      </c>
      <c r="T86">
        <v>1.26807796629544</v>
      </c>
      <c r="U86">
        <v>1.3233790880694301</v>
      </c>
      <c r="V86">
        <v>1.2143970226721299</v>
      </c>
      <c r="W86">
        <v>1.23873263620806</v>
      </c>
      <c r="X86">
        <v>1.11506845387531</v>
      </c>
      <c r="Y86">
        <v>1.1510029216495501</v>
      </c>
      <c r="Z86">
        <v>1.26257680524352</v>
      </c>
      <c r="AA86">
        <v>1.29141571300206</v>
      </c>
      <c r="AB86">
        <v>1.6312957487367901</v>
      </c>
      <c r="AC86">
        <v>1.7127302576460901</v>
      </c>
      <c r="AD86">
        <v>1.34598099962289</v>
      </c>
      <c r="AE86">
        <v>1.3817510010074101</v>
      </c>
      <c r="AF86">
        <v>1.66221541570053</v>
      </c>
      <c r="AG86">
        <v>1.7926640080643801</v>
      </c>
      <c r="AH86">
        <v>1.48610862011502</v>
      </c>
      <c r="AI86">
        <v>1.55345249217235</v>
      </c>
      <c r="AJ86">
        <v>1.6508662786463699</v>
      </c>
      <c r="AK86">
        <v>1.7225150485634599</v>
      </c>
      <c r="AL86">
        <v>1.4004638894594299</v>
      </c>
      <c r="AM86">
        <v>1.45232164042852</v>
      </c>
      <c r="AN86">
        <v>1.3290829480858399</v>
      </c>
      <c r="AO86">
        <v>1.3214133005958999</v>
      </c>
      <c r="AP86">
        <v>1.3094150614281901</v>
      </c>
      <c r="AQ86">
        <v>1.34152713525527</v>
      </c>
      <c r="AR86">
        <v>1.3305943170102199</v>
      </c>
      <c r="AS86">
        <v>1.34299221248418</v>
      </c>
      <c r="AT86">
        <v>1.67084804518426</v>
      </c>
      <c r="AU86">
        <v>1.7584229088027199</v>
      </c>
      <c r="AV86">
        <v>1.3083140139662399</v>
      </c>
      <c r="AW86">
        <v>1.35040802221762</v>
      </c>
      <c r="AX86">
        <v>1.6283667302555001</v>
      </c>
      <c r="AY86">
        <v>1.74220041059605</v>
      </c>
      <c r="AZ86">
        <v>1.5243033103293699</v>
      </c>
      <c r="BA86">
        <v>1.5757221046833401</v>
      </c>
      <c r="BB86">
        <v>1.24697288168237</v>
      </c>
      <c r="BC86">
        <v>1.2949415415205501</v>
      </c>
      <c r="BD86">
        <v>1.5226224792690799</v>
      </c>
      <c r="BE86">
        <v>1.59914830248349</v>
      </c>
      <c r="BF86">
        <v>1.5791375404853401</v>
      </c>
      <c r="BG86">
        <v>1.6377232485873301</v>
      </c>
      <c r="BH86">
        <v>1.53272457606096</v>
      </c>
      <c r="BI86">
        <v>1.6171971836107999</v>
      </c>
      <c r="BJ86">
        <v>1.37586412610133</v>
      </c>
      <c r="BK86">
        <v>1.4110544231808</v>
      </c>
      <c r="BL86">
        <v>1.4699064808917599</v>
      </c>
      <c r="BM86">
        <v>1.54271402305948</v>
      </c>
      <c r="BN86">
        <v>1.6339142591037901</v>
      </c>
      <c r="BO86">
        <v>1.7013573713032299</v>
      </c>
      <c r="BP86">
        <v>1.66519510962854</v>
      </c>
      <c r="BQ86">
        <v>1.6723013060351899</v>
      </c>
      <c r="BR86">
        <v>1.4464955186349699</v>
      </c>
      <c r="BS86">
        <v>1.50879839836214</v>
      </c>
      <c r="BT86">
        <v>1.3661305557136401</v>
      </c>
      <c r="BU86">
        <v>1.33970559484953</v>
      </c>
      <c r="BV86">
        <v>1.6322765990528401</v>
      </c>
      <c r="BW86">
        <v>1.7406473679832299</v>
      </c>
      <c r="BX86">
        <v>1.4771498708841699</v>
      </c>
      <c r="BY86">
        <v>1.5692383730787001</v>
      </c>
      <c r="BZ86">
        <v>1.6858717003886801</v>
      </c>
      <c r="CA86">
        <v>1.78683556237374</v>
      </c>
      <c r="CB86">
        <v>1.34851172177106</v>
      </c>
      <c r="CC86">
        <v>1.4168348398256601</v>
      </c>
      <c r="CD86">
        <v>1.4406840409494199</v>
      </c>
      <c r="CE86">
        <v>1.5552973190282799</v>
      </c>
      <c r="CF86">
        <v>1.48013700092962</v>
      </c>
      <c r="CG86">
        <v>1.5752982334205099</v>
      </c>
      <c r="CH86">
        <v>1.65610991294461</v>
      </c>
      <c r="CI86">
        <v>1.77635721322903</v>
      </c>
      <c r="CJ86">
        <v>1.3126801706923701</v>
      </c>
      <c r="CK86">
        <v>1.39389533683143</v>
      </c>
      <c r="CL86">
        <v>1.5212515427294699</v>
      </c>
      <c r="CM86">
        <v>1.6493868488836201</v>
      </c>
      <c r="CN86">
        <v>1.5801809986619899</v>
      </c>
      <c r="CO86">
        <v>1.6892181482345601</v>
      </c>
      <c r="CP86">
        <v>1.6274240623406699</v>
      </c>
      <c r="CQ86">
        <v>1.69608424205854</v>
      </c>
      <c r="CR86">
        <v>1.1923552248209099</v>
      </c>
      <c r="CS86">
        <v>1.2805281510697599</v>
      </c>
      <c r="CT86">
        <v>1.2805711409859899</v>
      </c>
      <c r="CU86">
        <v>1.37587025470989</v>
      </c>
      <c r="CV86">
        <v>1.4952023752970101</v>
      </c>
      <c r="CW86">
        <v>1.62263091875424</v>
      </c>
      <c r="CX86">
        <v>1.49450398615166</v>
      </c>
      <c r="CY86">
        <v>1.60100804704899</v>
      </c>
      <c r="CZ86">
        <v>1.76644219400268</v>
      </c>
      <c r="DA86">
        <v>1.8743207837201501</v>
      </c>
      <c r="DB86">
        <v>1.5345251722667701</v>
      </c>
      <c r="DC86">
        <v>1.6274719882205699</v>
      </c>
      <c r="DD86">
        <v>1.5760533883410299</v>
      </c>
      <c r="DE86">
        <v>1.6537087958141701</v>
      </c>
      <c r="DF86">
        <v>1.53086430303168</v>
      </c>
      <c r="DG86">
        <v>1.62343076507132</v>
      </c>
      <c r="DH86">
        <v>1.54981649274468</v>
      </c>
      <c r="DI86">
        <v>1.6549153663840701</v>
      </c>
      <c r="DJ86">
        <v>1.5549092553278401</v>
      </c>
      <c r="DK86">
        <v>1.6684514859347599</v>
      </c>
      <c r="DL86">
        <v>1.4197312354048801</v>
      </c>
      <c r="DM86">
        <v>1.50235610389914</v>
      </c>
      <c r="DN86">
        <v>1.3410846164316701</v>
      </c>
      <c r="DO86">
        <v>1.40390235737665</v>
      </c>
      <c r="DP86">
        <v>1.52014022625321</v>
      </c>
      <c r="DQ86">
        <v>1.59517892033606</v>
      </c>
      <c r="DR86">
        <v>1.5281154505991601</v>
      </c>
      <c r="DS86">
        <v>1.62498101974013</v>
      </c>
      <c r="DT86">
        <v>1.5294661270149399</v>
      </c>
      <c r="DU86">
        <v>1.6432606960594001</v>
      </c>
      <c r="DV86">
        <v>1.6577227215674399</v>
      </c>
      <c r="DW86">
        <v>1.7668340316032001</v>
      </c>
      <c r="DX86">
        <v>1.34352615886166</v>
      </c>
      <c r="DY86">
        <v>1.4214451006228901</v>
      </c>
      <c r="DZ86">
        <v>1.4695541229884901</v>
      </c>
      <c r="EA86">
        <v>1.5567463956973999</v>
      </c>
      <c r="EB86">
        <v>1.57506053526088</v>
      </c>
      <c r="EC86">
        <v>1.71248609867631</v>
      </c>
      <c r="ED86">
        <v>1.51282831067525</v>
      </c>
      <c r="EE86">
        <v>1.6193924904383299</v>
      </c>
      <c r="EF86">
        <v>1.8050975327486101</v>
      </c>
      <c r="EG86">
        <v>1.9099957130654599</v>
      </c>
      <c r="EH86">
        <v>1.35472272827649</v>
      </c>
      <c r="EI86">
        <v>1.42517193265927</v>
      </c>
      <c r="EJ86">
        <v>1.53093005752639</v>
      </c>
      <c r="EK86">
        <v>1.6195952730549401</v>
      </c>
      <c r="EL86">
        <v>1.49040815477627</v>
      </c>
      <c r="EM86">
        <v>1.5814591942426399</v>
      </c>
      <c r="EN86">
        <v>1.5905441012058299</v>
      </c>
      <c r="EO86">
        <v>1.6993183987395399</v>
      </c>
      <c r="EP86">
        <v>1.39525478075113</v>
      </c>
      <c r="EQ86">
        <v>1.4603798059017099</v>
      </c>
      <c r="ER86">
        <v>1.5141746728091501</v>
      </c>
      <c r="ES86">
        <v>1.61120244625477</v>
      </c>
      <c r="ET86">
        <v>1.5205299907118399</v>
      </c>
      <c r="EU86">
        <v>1.59748045642749</v>
      </c>
    </row>
    <row r="87" spans="1:151" x14ac:dyDescent="0.45">
      <c r="A87" t="s">
        <v>147</v>
      </c>
      <c r="B87" t="s">
        <v>94</v>
      </c>
      <c r="C87" t="s">
        <v>95</v>
      </c>
      <c r="D87">
        <v>40</v>
      </c>
      <c r="E87">
        <f>COUNTBLANK(H87:EU87)</f>
        <v>0</v>
      </c>
      <c r="F87" s="1" cm="1">
        <f t="array" ref="F87">SUMPRODUCT($H87:$EU87,$H$2:$EU$2)/SUMPRODUCT(--($H87:$EU87&lt;&gt;""),$H$2:$EU$2)</f>
        <v>1.0965985216279588</v>
      </c>
      <c r="G87" s="1" cm="1">
        <f t="array" ref="G87">SUMPRODUCT($H87:$EU87,$G$2:$ET$2)/SUMPRODUCT(--($H87:$EU87&lt;&gt;""),$G$2:$ET$2)</f>
        <v>1.118892669521208</v>
      </c>
      <c r="H87">
        <v>1.07845537770177</v>
      </c>
      <c r="I87">
        <v>1.07722193342878</v>
      </c>
      <c r="J87">
        <v>1.08801279715224</v>
      </c>
      <c r="K87">
        <v>1.11465627297166</v>
      </c>
      <c r="L87">
        <v>1.0867596290288899</v>
      </c>
      <c r="M87">
        <v>1.09601654734795</v>
      </c>
      <c r="N87">
        <v>1.1111869961068499</v>
      </c>
      <c r="O87">
        <v>1.1261562519894901</v>
      </c>
      <c r="P87">
        <v>1.0885686203295699</v>
      </c>
      <c r="Q87">
        <v>1.1009415866007599</v>
      </c>
      <c r="R87">
        <v>1.0918544132168</v>
      </c>
      <c r="S87">
        <v>1.10636804246085</v>
      </c>
      <c r="T87">
        <v>1.08234823872682</v>
      </c>
      <c r="U87">
        <v>1.11460490555231</v>
      </c>
      <c r="V87">
        <v>1.0925408438428901</v>
      </c>
      <c r="W87">
        <v>1.1095541539982701</v>
      </c>
      <c r="X87">
        <v>1.00626228933656</v>
      </c>
      <c r="Y87">
        <v>1.0135208190431</v>
      </c>
      <c r="Z87">
        <v>1.10150921174843</v>
      </c>
      <c r="AA87">
        <v>1.12521670682738</v>
      </c>
      <c r="AB87">
        <v>1.12200621557068</v>
      </c>
      <c r="AC87">
        <v>1.14279246866804</v>
      </c>
      <c r="AD87">
        <v>1.0580779056615199</v>
      </c>
      <c r="AE87">
        <v>1.0796296717149101</v>
      </c>
      <c r="AF87">
        <v>1.1435161133854499</v>
      </c>
      <c r="AG87">
        <v>1.16334274438658</v>
      </c>
      <c r="AH87">
        <v>1.0383050822426301</v>
      </c>
      <c r="AI87">
        <v>1.0473570543376001</v>
      </c>
      <c r="AJ87">
        <v>1.0883102819283701</v>
      </c>
      <c r="AK87">
        <v>1.1289969928638199</v>
      </c>
      <c r="AL87">
        <v>1.0690076692116799</v>
      </c>
      <c r="AM87">
        <v>1.0818650600011199</v>
      </c>
      <c r="AN87">
        <v>1.1071323329329501</v>
      </c>
      <c r="AO87">
        <v>1.11653378076698</v>
      </c>
      <c r="AP87">
        <v>1.09216194927656</v>
      </c>
      <c r="AQ87">
        <v>1.0671260756897001</v>
      </c>
      <c r="AR87">
        <v>1.11505848092741</v>
      </c>
      <c r="AS87">
        <v>1.1210340319093699</v>
      </c>
      <c r="AT87">
        <v>1.1499050148532699</v>
      </c>
      <c r="AU87">
        <v>1.1420806442843301</v>
      </c>
      <c r="AV87">
        <v>1.13206142221509</v>
      </c>
      <c r="AW87">
        <v>1.15121075071752</v>
      </c>
      <c r="AX87">
        <v>1.11138156774068</v>
      </c>
      <c r="AY87">
        <v>1.1334929647279699</v>
      </c>
      <c r="AZ87">
        <v>1.1151873563497701</v>
      </c>
      <c r="BA87">
        <v>1.1497420181662901</v>
      </c>
      <c r="BB87">
        <v>1.0874796559625499</v>
      </c>
      <c r="BC87">
        <v>1.10623067130817</v>
      </c>
      <c r="BD87">
        <v>1.1181127850560399</v>
      </c>
      <c r="BE87">
        <v>1.1213763266425301</v>
      </c>
      <c r="BF87">
        <v>1.07243125556471</v>
      </c>
      <c r="BG87">
        <v>1.11128639281897</v>
      </c>
      <c r="BH87">
        <v>1.1219454115497201</v>
      </c>
      <c r="BI87">
        <v>1.15137112828268</v>
      </c>
      <c r="BJ87">
        <v>1.0520783687362401</v>
      </c>
      <c r="BK87">
        <v>1.0810199600391599</v>
      </c>
      <c r="BL87">
        <v>1.10697617236282</v>
      </c>
      <c r="BM87">
        <v>1.1379740083988701</v>
      </c>
      <c r="BN87">
        <v>1.10847889543887</v>
      </c>
      <c r="BO87">
        <v>1.12455910691618</v>
      </c>
      <c r="BP87">
        <v>1.09496926865207</v>
      </c>
      <c r="BQ87">
        <v>1.1236141906364301</v>
      </c>
      <c r="BR87">
        <v>1.10027360967784</v>
      </c>
      <c r="BS87">
        <v>1.11497524829464</v>
      </c>
      <c r="BT87">
        <v>0.999999999999999</v>
      </c>
      <c r="BU87">
        <v>1.0276301233484499</v>
      </c>
      <c r="BV87">
        <v>1.1507584904630599</v>
      </c>
      <c r="BW87">
        <v>1.21975947084273</v>
      </c>
      <c r="BX87">
        <v>1.0822518951042399</v>
      </c>
      <c r="BY87">
        <v>1.1261531766099699</v>
      </c>
      <c r="BZ87">
        <v>1.12500019468629</v>
      </c>
      <c r="CA87">
        <v>1.17563105617009</v>
      </c>
      <c r="CB87">
        <v>1.1332948148767401</v>
      </c>
      <c r="CC87">
        <v>1.18679091695355</v>
      </c>
      <c r="CD87">
        <v>1.0851476982622901</v>
      </c>
      <c r="CE87">
        <v>1.1069640829318901</v>
      </c>
      <c r="CF87">
        <v>1.11970729743913</v>
      </c>
      <c r="CG87">
        <v>1.1533253997361399</v>
      </c>
      <c r="CH87">
        <v>1.1232487617701401</v>
      </c>
      <c r="CI87">
        <v>1.1597586340005701</v>
      </c>
      <c r="CJ87">
        <v>1.09534702733845</v>
      </c>
      <c r="CK87">
        <v>1.14794491836047</v>
      </c>
      <c r="CL87">
        <v>1.1136513337602301</v>
      </c>
      <c r="CM87">
        <v>1.1619616554394601</v>
      </c>
      <c r="CN87">
        <v>1.1248612102928699</v>
      </c>
      <c r="CO87">
        <v>1.18221478544337</v>
      </c>
      <c r="CP87">
        <v>1.0870855828461601</v>
      </c>
      <c r="CQ87">
        <v>1.10022090090461</v>
      </c>
      <c r="CR87">
        <v>1.0735474086258801</v>
      </c>
      <c r="CS87">
        <v>1.0828373772875699</v>
      </c>
      <c r="CT87">
        <v>1.0866224946891201</v>
      </c>
      <c r="CU87">
        <v>1.1575061703357401</v>
      </c>
      <c r="CV87">
        <v>1.1420987066241199</v>
      </c>
      <c r="CW87">
        <v>1.1881247871921301</v>
      </c>
      <c r="CX87">
        <v>1.12828171636403</v>
      </c>
      <c r="CY87">
        <v>1.1842888036108901</v>
      </c>
      <c r="CZ87">
        <v>1.1338959135281199</v>
      </c>
      <c r="DA87">
        <v>1.19854295196164</v>
      </c>
      <c r="DB87">
        <v>1.1003340444973999</v>
      </c>
      <c r="DC87">
        <v>1.1486797643815601</v>
      </c>
      <c r="DD87">
        <v>1.1281801794346999</v>
      </c>
      <c r="DE87">
        <v>1.1912123281438101</v>
      </c>
      <c r="DF87">
        <v>1.10783171716531</v>
      </c>
      <c r="DG87">
        <v>1.1566525542035699</v>
      </c>
      <c r="DH87">
        <v>1.1432947214731399</v>
      </c>
      <c r="DI87">
        <v>1.1893890104628899</v>
      </c>
      <c r="DJ87">
        <v>1.11309361146512</v>
      </c>
      <c r="DK87">
        <v>1.1795999521251199</v>
      </c>
      <c r="DL87">
        <v>1.1676719209556501</v>
      </c>
      <c r="DM87">
        <v>1.2393372444862201</v>
      </c>
      <c r="DN87">
        <v>1.10587816791283</v>
      </c>
      <c r="DO87">
        <v>1.15489119252173</v>
      </c>
      <c r="DP87">
        <v>1.1034783310629099</v>
      </c>
      <c r="DQ87">
        <v>1.15419302468649</v>
      </c>
      <c r="DR87">
        <v>1.1136092793918599</v>
      </c>
      <c r="DS87">
        <v>1.1459928478364101</v>
      </c>
      <c r="DT87">
        <v>1.13003687204393</v>
      </c>
      <c r="DU87">
        <v>1.1884546121602599</v>
      </c>
      <c r="DV87">
        <v>1.1121199461148801</v>
      </c>
      <c r="DW87">
        <v>1.1562788170565199</v>
      </c>
      <c r="DX87">
        <v>1.0665390465948601</v>
      </c>
      <c r="DY87">
        <v>1.0539141548781199</v>
      </c>
      <c r="DZ87">
        <v>1.0906881090232601</v>
      </c>
      <c r="EA87">
        <v>1.1359172665474599</v>
      </c>
      <c r="EB87">
        <v>1.1339184268318601</v>
      </c>
      <c r="EC87">
        <v>1.21392888426423</v>
      </c>
      <c r="ED87">
        <v>1.0876191536592701</v>
      </c>
      <c r="EE87">
        <v>1.1425434799668099</v>
      </c>
      <c r="EF87">
        <v>1.13590339967739</v>
      </c>
      <c r="EG87">
        <v>1.18865396511685</v>
      </c>
      <c r="EH87">
        <v>1.1507834312955201</v>
      </c>
      <c r="EI87">
        <v>1.20290252200835</v>
      </c>
      <c r="EJ87">
        <v>1.0897126649573701</v>
      </c>
      <c r="EK87">
        <v>1.1394079289831101</v>
      </c>
      <c r="EL87">
        <v>1.10970864054009</v>
      </c>
      <c r="EM87">
        <v>1.15189125545842</v>
      </c>
      <c r="EN87">
        <v>1.1441935924862101</v>
      </c>
      <c r="EO87">
        <v>1.21071060942106</v>
      </c>
      <c r="EP87">
        <v>1.07486318796653</v>
      </c>
      <c r="EQ87">
        <v>1.0907066814216699</v>
      </c>
      <c r="ER87">
        <v>1.1043617257531699</v>
      </c>
      <c r="ES87">
        <v>1.1410366958515401</v>
      </c>
      <c r="ET87">
        <v>1.1311524645446001</v>
      </c>
      <c r="EU87">
        <v>1.1737861410850801</v>
      </c>
    </row>
    <row r="88" spans="1:151" x14ac:dyDescent="0.45">
      <c r="A88" t="s">
        <v>150</v>
      </c>
      <c r="B88" t="s">
        <v>151</v>
      </c>
      <c r="C88" t="s">
        <v>134</v>
      </c>
      <c r="D88">
        <v>40</v>
      </c>
      <c r="E88">
        <f>COUNTBLANK(H88:EU88)</f>
        <v>0</v>
      </c>
      <c r="F88" s="1" cm="1">
        <f t="array" ref="F88">SUMPRODUCT($H88:$EU88,$H$2:$EU$2)/SUMPRODUCT(--($H88:$EU88&lt;&gt;""),$H$2:$EU$2)</f>
        <v>1.4547129596606037</v>
      </c>
      <c r="G88" s="1" cm="1">
        <f t="array" ref="G88">SUMPRODUCT($H88:$EU88,$G$2:$ET$2)/SUMPRODUCT(--($H88:$EU88&lt;&gt;""),$G$2:$ET$2)</f>
        <v>1.3613304467374825</v>
      </c>
      <c r="H88">
        <v>1.53355050469828</v>
      </c>
      <c r="I88">
        <v>1.30426583400387</v>
      </c>
      <c r="J88">
        <v>1.49539193173995</v>
      </c>
      <c r="K88">
        <v>1.3430824615583301</v>
      </c>
      <c r="L88">
        <v>1.4428014852375299</v>
      </c>
      <c r="M88">
        <v>1.3340963677378299</v>
      </c>
      <c r="N88">
        <v>1.4785003694918699</v>
      </c>
      <c r="O88">
        <v>1.36657775713997</v>
      </c>
      <c r="P88">
        <v>1.4466443446791</v>
      </c>
      <c r="Q88">
        <v>1.3408482147818499</v>
      </c>
      <c r="R88">
        <v>1.4622957239519101</v>
      </c>
      <c r="S88">
        <v>1.36019653262392</v>
      </c>
      <c r="T88">
        <v>1.4210622845163601</v>
      </c>
      <c r="U88">
        <v>1.3801162094152699</v>
      </c>
      <c r="V88">
        <v>1.37970786499231</v>
      </c>
      <c r="W88">
        <v>1.37049184008902</v>
      </c>
      <c r="X88">
        <v>1.2962538360429501</v>
      </c>
      <c r="Y88">
        <v>1.2168386255174299</v>
      </c>
      <c r="Z88">
        <v>1.4570040720384201</v>
      </c>
      <c r="AA88">
        <v>1.3956491345637101</v>
      </c>
      <c r="AB88">
        <v>1.4212240719225</v>
      </c>
      <c r="AC88">
        <v>1.34958390386608</v>
      </c>
      <c r="AD88">
        <v>1.4022539838958701</v>
      </c>
      <c r="AE88">
        <v>1.2788460365790499</v>
      </c>
      <c r="AF88">
        <v>1.3839644193060201</v>
      </c>
      <c r="AG88">
        <v>1.40077694831368</v>
      </c>
      <c r="AH88">
        <v>1.2857853184075201</v>
      </c>
      <c r="AI88">
        <v>1.2349555078515</v>
      </c>
      <c r="AJ88">
        <v>1.38726768684442</v>
      </c>
      <c r="AK88">
        <v>1.4050669986906399</v>
      </c>
      <c r="AL88">
        <v>1.4283394853479801</v>
      </c>
      <c r="AM88">
        <v>1.3676683513008401</v>
      </c>
      <c r="AN88">
        <v>1.3698348030838099</v>
      </c>
      <c r="AO88">
        <v>1.2910832027602099</v>
      </c>
      <c r="AP88">
        <v>1.5750892984153</v>
      </c>
      <c r="AQ88">
        <v>1.2821412836966499</v>
      </c>
      <c r="AR88">
        <v>1.3906735610676699</v>
      </c>
      <c r="AS88">
        <v>1.32061481023745</v>
      </c>
      <c r="AT88">
        <v>1.4111817618632501</v>
      </c>
      <c r="AU88">
        <v>1.3642835664986599</v>
      </c>
      <c r="AV88">
        <v>1.7413136043534301</v>
      </c>
      <c r="AW88">
        <v>1.3950393214221799</v>
      </c>
      <c r="AX88">
        <v>1.40702546325262</v>
      </c>
      <c r="AY88">
        <v>1.39064767774264</v>
      </c>
      <c r="AZ88">
        <v>1.4432865429058299</v>
      </c>
      <c r="BA88">
        <v>1.39374660989838</v>
      </c>
      <c r="BB88">
        <v>1.35338588292339</v>
      </c>
      <c r="BC88">
        <v>1.3187246839983999</v>
      </c>
      <c r="BD88">
        <v>1.4405474768851201</v>
      </c>
      <c r="BE88">
        <v>1.3979058263317501</v>
      </c>
      <c r="BF88">
        <v>1.7915607488366101</v>
      </c>
      <c r="BG88">
        <v>1.4361575611547099</v>
      </c>
      <c r="BH88">
        <v>1.5889337820607901</v>
      </c>
      <c r="BI88">
        <v>1.3449558381317801</v>
      </c>
      <c r="BJ88">
        <v>1.32338494124005</v>
      </c>
      <c r="BK88">
        <v>1.2864891250005299</v>
      </c>
      <c r="BL88">
        <v>1.44364020807965</v>
      </c>
      <c r="BM88">
        <v>1.40614105157264</v>
      </c>
      <c r="BN88">
        <v>1.58996364544851</v>
      </c>
      <c r="BO88">
        <v>1.4264458328204901</v>
      </c>
      <c r="BP88">
        <v>1.4035686529134099</v>
      </c>
      <c r="BQ88">
        <v>1.4212631692487501</v>
      </c>
      <c r="BR88">
        <v>1.57051626762807</v>
      </c>
      <c r="BS88">
        <v>1.40296273973246</v>
      </c>
      <c r="BT88">
        <v>1.60115499275686</v>
      </c>
      <c r="BU88">
        <v>1.2277059672064801</v>
      </c>
      <c r="BV88">
        <v>1.37294129197014</v>
      </c>
      <c r="BW88">
        <v>1.45711005375622</v>
      </c>
      <c r="BX88">
        <v>1.3592275961898299</v>
      </c>
      <c r="BY88">
        <v>1.3797780236677799</v>
      </c>
      <c r="BZ88">
        <v>1.4300952130098099</v>
      </c>
      <c r="CA88">
        <v>1.4429244062620199</v>
      </c>
      <c r="CB88">
        <v>1.52509740371141</v>
      </c>
      <c r="CC88">
        <v>1.4565464483288</v>
      </c>
      <c r="CD88">
        <v>1.35765955934343</v>
      </c>
      <c r="CE88">
        <v>1.3471059001847201</v>
      </c>
      <c r="CF88">
        <v>1.33095875613121</v>
      </c>
      <c r="CG88">
        <v>1.3495214999238501</v>
      </c>
      <c r="CH88">
        <v>1.44856549702997</v>
      </c>
      <c r="CI88">
        <v>1.4587284882168901</v>
      </c>
      <c r="CJ88">
        <v>1.31572629438961</v>
      </c>
      <c r="CK88">
        <v>1.34831795945591</v>
      </c>
      <c r="CL88">
        <v>1.3411541471150501</v>
      </c>
      <c r="CM88">
        <v>1.4136539160157899</v>
      </c>
      <c r="CN88">
        <v>1.3951992791055501</v>
      </c>
      <c r="CO88">
        <v>1.4269277357672301</v>
      </c>
      <c r="CP88">
        <v>1.4417045605015499</v>
      </c>
      <c r="CQ88">
        <v>1.3848058474515099</v>
      </c>
      <c r="CR88">
        <v>1.26764382924592</v>
      </c>
      <c r="CS88">
        <v>1.3032506019782</v>
      </c>
      <c r="CT88">
        <v>1.34542686867626</v>
      </c>
      <c r="CU88">
        <v>1.3939137924562399</v>
      </c>
      <c r="CV88">
        <v>1.3957097502285201</v>
      </c>
      <c r="CW88">
        <v>1.44204801010221</v>
      </c>
      <c r="CX88">
        <v>1.39777801560485</v>
      </c>
      <c r="CY88">
        <v>1.41609346943837</v>
      </c>
      <c r="CZ88">
        <v>1.40793787727002</v>
      </c>
      <c r="DA88">
        <v>1.4561223303119599</v>
      </c>
      <c r="DB88">
        <v>1.38909436498146</v>
      </c>
      <c r="DC88">
        <v>1.39530292549471</v>
      </c>
      <c r="DD88">
        <v>1.39238997856807</v>
      </c>
      <c r="DE88">
        <v>1.4492910322697701</v>
      </c>
      <c r="DF88">
        <v>1.42031782141091</v>
      </c>
      <c r="DG88">
        <v>1.4390686511044</v>
      </c>
      <c r="DH88">
        <v>1.34351867956508</v>
      </c>
      <c r="DI88">
        <v>1.4034395753376401</v>
      </c>
      <c r="DJ88">
        <v>1.4006940134858199</v>
      </c>
      <c r="DK88">
        <v>1.4644999417890401</v>
      </c>
      <c r="DL88">
        <v>1.3635014973136299</v>
      </c>
      <c r="DM88">
        <v>1.4521898316336601</v>
      </c>
      <c r="DN88">
        <v>1.44026523652905</v>
      </c>
      <c r="DO88">
        <v>1.43082803369399</v>
      </c>
      <c r="DP88">
        <v>1.3985055836300999</v>
      </c>
      <c r="DQ88">
        <v>1.41747142504027</v>
      </c>
      <c r="DR88">
        <v>1.3716081087298999</v>
      </c>
      <c r="DS88">
        <v>1.3910438793211599</v>
      </c>
      <c r="DT88">
        <v>1.41764172773629</v>
      </c>
      <c r="DU88">
        <v>1.4466233231035599</v>
      </c>
      <c r="DV88">
        <v>1.57903584001577</v>
      </c>
      <c r="DW88">
        <v>1.51594333289669</v>
      </c>
      <c r="DX88">
        <v>1.3140224701658101</v>
      </c>
      <c r="DY88">
        <v>1.22775148751713</v>
      </c>
      <c r="DZ88">
        <v>1.39634198219982</v>
      </c>
      <c r="EA88">
        <v>1.4016021182318501</v>
      </c>
      <c r="EB88">
        <v>1.4057247593408899</v>
      </c>
      <c r="EC88">
        <v>1.4309949273895599</v>
      </c>
      <c r="ED88">
        <v>1.36273309457064</v>
      </c>
      <c r="EE88">
        <v>1.40018155769849</v>
      </c>
      <c r="EF88">
        <v>1.42601713752551</v>
      </c>
      <c r="EG88">
        <v>1.4566616010478</v>
      </c>
      <c r="EH88">
        <v>1.44067565340009</v>
      </c>
      <c r="EI88">
        <v>1.46449794576638</v>
      </c>
      <c r="EJ88">
        <v>1.3852119501950899</v>
      </c>
      <c r="EK88">
        <v>1.3849568597484301</v>
      </c>
      <c r="EL88">
        <v>1.41343554498308</v>
      </c>
      <c r="EM88">
        <v>1.43157346446034</v>
      </c>
      <c r="EN88">
        <v>1.3907142674331401</v>
      </c>
      <c r="EO88">
        <v>1.45843980166832</v>
      </c>
      <c r="EP88">
        <v>1.3475966388833001</v>
      </c>
      <c r="EQ88">
        <v>1.31464876944086</v>
      </c>
      <c r="ER88">
        <v>1.43931380943469</v>
      </c>
      <c r="ES88">
        <v>1.4148244478253</v>
      </c>
      <c r="ET88">
        <v>1.45506268193705</v>
      </c>
      <c r="EU88">
        <v>1.4553993744995499</v>
      </c>
    </row>
    <row r="89" spans="1:151" x14ac:dyDescent="0.45">
      <c r="A89" t="s">
        <v>123</v>
      </c>
      <c r="B89" t="s">
        <v>94</v>
      </c>
      <c r="C89" t="s">
        <v>89</v>
      </c>
      <c r="D89">
        <v>40</v>
      </c>
      <c r="E89">
        <f>COUNTBLANK(H89:EU89)</f>
        <v>0</v>
      </c>
      <c r="F89" s="1" cm="1">
        <f t="array" ref="F89">SUMPRODUCT($H89:$EU89,$H$2:$EU$2)/SUMPRODUCT(--($H89:$EU89&lt;&gt;""),$H$2:$EU$2)</f>
        <v>1.6165542312432319</v>
      </c>
      <c r="G89" s="1" cm="1">
        <f t="array" ref="G89">SUMPRODUCT($H89:$EU89,$G$2:$ET$2)/SUMPRODUCT(--($H89:$EU89&lt;&gt;""),$G$2:$ET$2)</f>
        <v>1.5470032273158527</v>
      </c>
      <c r="H89">
        <v>1.6481048345584699</v>
      </c>
      <c r="I89">
        <v>1.49342439801218</v>
      </c>
      <c r="J89">
        <v>1.82518813019624</v>
      </c>
      <c r="K89">
        <v>1.5832181461199899</v>
      </c>
      <c r="L89">
        <v>1.7541835733654201</v>
      </c>
      <c r="M89">
        <v>1.5832091777780499</v>
      </c>
      <c r="N89">
        <v>1.8039086911159401</v>
      </c>
      <c r="O89">
        <v>1.6199961656031601</v>
      </c>
      <c r="P89">
        <v>1.7580090873487</v>
      </c>
      <c r="Q89">
        <v>1.5810594438499901</v>
      </c>
      <c r="R89">
        <v>1.76581833919997</v>
      </c>
      <c r="S89">
        <v>1.5854084953604199</v>
      </c>
      <c r="T89">
        <v>1.6167019423645701</v>
      </c>
      <c r="U89">
        <v>1.5465471818241501</v>
      </c>
      <c r="V89">
        <v>1.7698732860751001</v>
      </c>
      <c r="W89">
        <v>1.6010963567779</v>
      </c>
      <c r="X89">
        <v>1.6265893397829601</v>
      </c>
      <c r="Y89">
        <v>1.43408853011124</v>
      </c>
      <c r="Z89">
        <v>1.7020036474101801</v>
      </c>
      <c r="AA89">
        <v>1.5941762602551299</v>
      </c>
      <c r="AB89">
        <v>1.59325430345527</v>
      </c>
      <c r="AC89">
        <v>1.57755865069013</v>
      </c>
      <c r="AD89">
        <v>1.6215939193893401</v>
      </c>
      <c r="AE89">
        <v>1.5075665130589599</v>
      </c>
      <c r="AF89">
        <v>1.5741787137555401</v>
      </c>
      <c r="AG89">
        <v>1.55160127603608</v>
      </c>
      <c r="AH89">
        <v>1.6019422811238</v>
      </c>
      <c r="AI89">
        <v>1.49438109385803</v>
      </c>
      <c r="AJ89">
        <v>1.5982620077137999</v>
      </c>
      <c r="AK89">
        <v>1.57333984041731</v>
      </c>
      <c r="AL89">
        <v>1.6247643438171999</v>
      </c>
      <c r="AM89">
        <v>1.5548104649480601</v>
      </c>
      <c r="AN89">
        <v>1.5941098713279001</v>
      </c>
      <c r="AO89">
        <v>1.5362669558837401</v>
      </c>
      <c r="AP89">
        <v>1.6472288373459101</v>
      </c>
      <c r="AQ89">
        <v>1.48663941946707</v>
      </c>
      <c r="AR89">
        <v>1.5904678384722699</v>
      </c>
      <c r="AS89">
        <v>1.5383720134360801</v>
      </c>
      <c r="AT89">
        <v>1.57367576865473</v>
      </c>
      <c r="AU89">
        <v>1.53351978870953</v>
      </c>
      <c r="AV89">
        <v>1.6274220433626501</v>
      </c>
      <c r="AW89">
        <v>1.58347855585443</v>
      </c>
      <c r="AX89">
        <v>1.57721773135586</v>
      </c>
      <c r="AY89">
        <v>1.56709564240199</v>
      </c>
      <c r="AZ89">
        <v>1.61501725564891</v>
      </c>
      <c r="BA89">
        <v>1.59896998992816</v>
      </c>
      <c r="BB89">
        <v>1.64995773436333</v>
      </c>
      <c r="BC89">
        <v>1.52526017157118</v>
      </c>
      <c r="BD89">
        <v>1.62898136371939</v>
      </c>
      <c r="BE89">
        <v>1.5684407380982699</v>
      </c>
      <c r="BF89">
        <v>1.6602835997555301</v>
      </c>
      <c r="BG89">
        <v>1.5745130907986</v>
      </c>
      <c r="BH89">
        <v>1.5561357584590401</v>
      </c>
      <c r="BI89">
        <v>1.5085987859147201</v>
      </c>
      <c r="BJ89">
        <v>1.5588338439775999</v>
      </c>
      <c r="BK89">
        <v>1.48194427775223</v>
      </c>
      <c r="BL89">
        <v>1.605237883512</v>
      </c>
      <c r="BM89">
        <v>1.57350643636325</v>
      </c>
      <c r="BN89">
        <v>1.6582841166064399</v>
      </c>
      <c r="BO89">
        <v>1.60479622897305</v>
      </c>
      <c r="BP89">
        <v>1.68063019636879</v>
      </c>
      <c r="BQ89">
        <v>1.57537359556265</v>
      </c>
      <c r="BR89">
        <v>1.5888340674979899</v>
      </c>
      <c r="BS89">
        <v>1.5536223301715699</v>
      </c>
      <c r="BT89">
        <v>1.64630573354354</v>
      </c>
      <c r="BU89">
        <v>1.3755607638120899</v>
      </c>
      <c r="BV89">
        <v>1.56597896964605</v>
      </c>
      <c r="BW89">
        <v>1.6194727674298599</v>
      </c>
      <c r="BX89">
        <v>1.55779168535444</v>
      </c>
      <c r="BY89">
        <v>1.55199893079685</v>
      </c>
      <c r="BZ89">
        <v>1.5759776955785001</v>
      </c>
      <c r="CA89">
        <v>1.58447970964901</v>
      </c>
      <c r="CB89">
        <v>1.57072357380813</v>
      </c>
      <c r="CC89">
        <v>1.59704343895935</v>
      </c>
      <c r="CD89">
        <v>1.60264945101617</v>
      </c>
      <c r="CE89">
        <v>1.53719665311124</v>
      </c>
      <c r="CF89">
        <v>1.5572518556135799</v>
      </c>
      <c r="CG89">
        <v>1.5383337895681399</v>
      </c>
      <c r="CH89">
        <v>1.5807765655277499</v>
      </c>
      <c r="CI89">
        <v>1.6034264446335</v>
      </c>
      <c r="CJ89">
        <v>1.5974993185521</v>
      </c>
      <c r="CK89">
        <v>1.5744576036162099</v>
      </c>
      <c r="CL89">
        <v>1.5898400776325201</v>
      </c>
      <c r="CM89">
        <v>1.56469315612275</v>
      </c>
      <c r="CN89">
        <v>1.55129900733903</v>
      </c>
      <c r="CO89">
        <v>1.5862373513432499</v>
      </c>
      <c r="CP89">
        <v>1.6379546368178199</v>
      </c>
      <c r="CQ89">
        <v>1.5481901745878299</v>
      </c>
      <c r="CR89">
        <v>1.6143618210784201</v>
      </c>
      <c r="CS89">
        <v>1.5161660400920101</v>
      </c>
      <c r="CT89">
        <v>1.5928466228887399</v>
      </c>
      <c r="CU89">
        <v>1.5708466307019799</v>
      </c>
      <c r="CV89">
        <v>1.58433624106961</v>
      </c>
      <c r="CW89">
        <v>1.6024540049281899</v>
      </c>
      <c r="CX89">
        <v>1.55787122683097</v>
      </c>
      <c r="CY89">
        <v>1.56473252098399</v>
      </c>
      <c r="CZ89">
        <v>1.5951399787892</v>
      </c>
      <c r="DA89">
        <v>1.6371517777302</v>
      </c>
      <c r="DB89">
        <v>1.5451540560572301</v>
      </c>
      <c r="DC89">
        <v>1.54406714634355</v>
      </c>
      <c r="DD89">
        <v>1.58734155724554</v>
      </c>
      <c r="DE89">
        <v>1.6295589217042099</v>
      </c>
      <c r="DF89">
        <v>1.5440560058758099</v>
      </c>
      <c r="DG89">
        <v>1.56156454591731</v>
      </c>
      <c r="DH89">
        <v>1.5982071557945201</v>
      </c>
      <c r="DI89">
        <v>1.6025309100042799</v>
      </c>
      <c r="DJ89">
        <v>1.57819868297792</v>
      </c>
      <c r="DK89">
        <v>1.5931892650334301</v>
      </c>
      <c r="DL89">
        <v>1.6080917312755001</v>
      </c>
      <c r="DM89">
        <v>1.67495596054465</v>
      </c>
      <c r="DN89">
        <v>1.59799532370798</v>
      </c>
      <c r="DO89">
        <v>1.5882000193097801</v>
      </c>
      <c r="DP89">
        <v>1.52041331848576</v>
      </c>
      <c r="DQ89">
        <v>1.5468373635178101</v>
      </c>
      <c r="DR89">
        <v>1.62418420164044</v>
      </c>
      <c r="DS89">
        <v>1.5902214197453</v>
      </c>
      <c r="DT89">
        <v>1.5822729625118199</v>
      </c>
      <c r="DU89">
        <v>1.5924263092183399</v>
      </c>
      <c r="DV89">
        <v>1.6028837552347499</v>
      </c>
      <c r="DW89">
        <v>1.60245124035297</v>
      </c>
      <c r="DX89">
        <v>1.5295184216247699</v>
      </c>
      <c r="DY89">
        <v>1.42437438369445</v>
      </c>
      <c r="DZ89">
        <v>1.5996021404184</v>
      </c>
      <c r="EA89">
        <v>1.5652969405300201</v>
      </c>
      <c r="EB89">
        <v>1.54660007099151</v>
      </c>
      <c r="EC89">
        <v>1.62087379546462</v>
      </c>
      <c r="ED89">
        <v>1.60022835430826</v>
      </c>
      <c r="EE89">
        <v>1.57445878837455</v>
      </c>
      <c r="EF89">
        <v>1.5821180114589</v>
      </c>
      <c r="EG89">
        <v>1.62380538094994</v>
      </c>
      <c r="EH89">
        <v>1.55497472985539</v>
      </c>
      <c r="EI89">
        <v>1.59915248557409</v>
      </c>
      <c r="EJ89">
        <v>1.5998117499768201</v>
      </c>
      <c r="EK89">
        <v>1.5747405312934899</v>
      </c>
      <c r="EL89">
        <v>1.5881593399164</v>
      </c>
      <c r="EM89">
        <v>1.5623794401144799</v>
      </c>
      <c r="EN89">
        <v>1.5898750470516401</v>
      </c>
      <c r="EO89">
        <v>1.65150668273861</v>
      </c>
      <c r="EP89">
        <v>1.58393641219271</v>
      </c>
      <c r="EQ89">
        <v>1.50762847488295</v>
      </c>
      <c r="ER89">
        <v>1.5590375316445599</v>
      </c>
      <c r="ES89">
        <v>1.54020189734172</v>
      </c>
      <c r="ET89">
        <v>1.5884478424628701</v>
      </c>
      <c r="EU89">
        <v>1.5974937443267401</v>
      </c>
    </row>
    <row r="90" spans="1:151" x14ac:dyDescent="0.45">
      <c r="A90" t="s">
        <v>143</v>
      </c>
      <c r="B90" t="s">
        <v>141</v>
      </c>
      <c r="C90" t="s">
        <v>98</v>
      </c>
      <c r="D90">
        <v>40</v>
      </c>
      <c r="E90">
        <f>COUNTBLANK(H90:EU90)</f>
        <v>0</v>
      </c>
      <c r="F90" s="1" cm="1">
        <f t="array" ref="F90">SUMPRODUCT($H90:$EU90,$H$2:$EU$2)/SUMPRODUCT(--($H90:$EU90&lt;&gt;""),$H$2:$EU$2)</f>
        <v>1.4819977734752756</v>
      </c>
      <c r="G90" s="1" cm="1">
        <f t="array" ref="G90">SUMPRODUCT($H90:$EU90,$G$2:$ET$2)/SUMPRODUCT(--($H90:$EU90&lt;&gt;""),$G$2:$ET$2)</f>
        <v>1.4541094143683979</v>
      </c>
      <c r="H90">
        <v>1.5144112159428</v>
      </c>
      <c r="I90">
        <v>1.41631571914743</v>
      </c>
      <c r="J90">
        <v>1.55125322617845</v>
      </c>
      <c r="K90">
        <v>1.4477080375612801</v>
      </c>
      <c r="L90">
        <v>1.5081188652941899</v>
      </c>
      <c r="M90">
        <v>1.4452218954137801</v>
      </c>
      <c r="N90">
        <v>1.5424978451427001</v>
      </c>
      <c r="O90">
        <v>1.4786138632694801</v>
      </c>
      <c r="P90">
        <v>1.50832864710884</v>
      </c>
      <c r="Q90">
        <v>1.4464415886012001</v>
      </c>
      <c r="R90">
        <v>1.53266882223783</v>
      </c>
      <c r="S90">
        <v>1.4518303018649901</v>
      </c>
      <c r="T90">
        <v>1.45670041107161</v>
      </c>
      <c r="U90">
        <v>1.41217011092752</v>
      </c>
      <c r="V90">
        <v>1.6030716585104301</v>
      </c>
      <c r="W90">
        <v>1.4916334868594601</v>
      </c>
      <c r="X90">
        <v>1.3876799274799101</v>
      </c>
      <c r="Y90">
        <v>1.3132228370793499</v>
      </c>
      <c r="Z90">
        <v>1.47828593928987</v>
      </c>
      <c r="AA90">
        <v>1.4392286213101799</v>
      </c>
      <c r="AB90">
        <v>1.4906035819738299</v>
      </c>
      <c r="AC90">
        <v>1.4398091883411399</v>
      </c>
      <c r="AD90">
        <v>1.28159411602611</v>
      </c>
      <c r="AE90">
        <v>1.2981534571618401</v>
      </c>
      <c r="AF90">
        <v>1.5195640227670599</v>
      </c>
      <c r="AG90">
        <v>1.5319316074932201</v>
      </c>
      <c r="AH90">
        <v>1.4407590127788401</v>
      </c>
      <c r="AI90">
        <v>1.37471586669126</v>
      </c>
      <c r="AJ90">
        <v>1.48864397496947</v>
      </c>
      <c r="AK90">
        <v>1.4869267503863</v>
      </c>
      <c r="AL90">
        <v>1.5583604381876399</v>
      </c>
      <c r="AM90">
        <v>1.5079083473532</v>
      </c>
      <c r="AN90">
        <v>1.45330135934274</v>
      </c>
      <c r="AO90">
        <v>1.38449891060035</v>
      </c>
      <c r="AP90">
        <v>1.52823100518319</v>
      </c>
      <c r="AQ90">
        <v>1.3379236179174101</v>
      </c>
      <c r="AR90">
        <v>1.42224346484806</v>
      </c>
      <c r="AS90">
        <v>1.3885739484452799</v>
      </c>
      <c r="AT90">
        <v>1.4963508156530201</v>
      </c>
      <c r="AU90">
        <v>1.4810448613282701</v>
      </c>
      <c r="AV90">
        <v>1.36029920034007</v>
      </c>
      <c r="AW90">
        <v>1.39108434786403</v>
      </c>
      <c r="AX90">
        <v>1.4920415326874299</v>
      </c>
      <c r="AY90">
        <v>1.48723277147495</v>
      </c>
      <c r="AZ90">
        <v>1.5401305983163101</v>
      </c>
      <c r="BA90">
        <v>1.5223347887427101</v>
      </c>
      <c r="BB90">
        <v>1.4782105864139901</v>
      </c>
      <c r="BC90">
        <v>1.4449396964547301</v>
      </c>
      <c r="BD90">
        <v>1.4807345060521999</v>
      </c>
      <c r="BE90">
        <v>1.46473035163566</v>
      </c>
      <c r="BF90">
        <v>1.51566051082209</v>
      </c>
      <c r="BG90">
        <v>1.50107159321922</v>
      </c>
      <c r="BH90">
        <v>1.5335953276288401</v>
      </c>
      <c r="BI90">
        <v>1.5211543475663201</v>
      </c>
      <c r="BJ90">
        <v>1.4730723776296699</v>
      </c>
      <c r="BK90">
        <v>1.4177456621655899</v>
      </c>
      <c r="BL90">
        <v>1.57581077338964</v>
      </c>
      <c r="BM90">
        <v>1.54193239722227</v>
      </c>
      <c r="BN90">
        <v>1.49618029212232</v>
      </c>
      <c r="BO90">
        <v>1.4846598488870399</v>
      </c>
      <c r="BP90">
        <v>1.6238821487697299</v>
      </c>
      <c r="BQ90">
        <v>1.5711531516020101</v>
      </c>
      <c r="BR90">
        <v>1.47932349601076</v>
      </c>
      <c r="BS90">
        <v>1.4731663278657401</v>
      </c>
      <c r="BT90">
        <v>1.2652289103837799</v>
      </c>
      <c r="BU90">
        <v>1.2106958487496799</v>
      </c>
      <c r="BV90">
        <v>1.5044395253779199</v>
      </c>
      <c r="BW90">
        <v>1.5588716468813399</v>
      </c>
      <c r="BX90">
        <v>1.50127842965737</v>
      </c>
      <c r="BY90">
        <v>1.4868504630650199</v>
      </c>
      <c r="BZ90">
        <v>1.5044581170368501</v>
      </c>
      <c r="CA90">
        <v>1.5517273166103001</v>
      </c>
      <c r="CB90">
        <v>1.48980194282888</v>
      </c>
      <c r="CC90">
        <v>1.5404335929319499</v>
      </c>
      <c r="CD90">
        <v>1.45600413532434</v>
      </c>
      <c r="CE90">
        <v>1.45187131988888</v>
      </c>
      <c r="CF90">
        <v>1.4322619556988001</v>
      </c>
      <c r="CG90">
        <v>1.45484934297447</v>
      </c>
      <c r="CH90">
        <v>1.52842752970503</v>
      </c>
      <c r="CI90">
        <v>1.5376870308025801</v>
      </c>
      <c r="CJ90">
        <v>1.41282629480261</v>
      </c>
      <c r="CK90">
        <v>1.44979523007126</v>
      </c>
      <c r="CL90">
        <v>1.5120866382910101</v>
      </c>
      <c r="CM90">
        <v>1.5149275399742801</v>
      </c>
      <c r="CN90">
        <v>1.4875147714056101</v>
      </c>
      <c r="CO90">
        <v>1.53200633355421</v>
      </c>
      <c r="CP90">
        <v>1.4774422989552001</v>
      </c>
      <c r="CQ90">
        <v>1.4449969830296401</v>
      </c>
      <c r="CR90">
        <v>1.47500380629464</v>
      </c>
      <c r="CS90">
        <v>1.4270831256310601</v>
      </c>
      <c r="CT90">
        <v>1.50149587860128</v>
      </c>
      <c r="CU90">
        <v>1.4895102508847999</v>
      </c>
      <c r="CV90">
        <v>1.52305721375279</v>
      </c>
      <c r="CW90">
        <v>1.5409257646365899</v>
      </c>
      <c r="CX90">
        <v>1.4625060518497</v>
      </c>
      <c r="CY90">
        <v>1.4983907600783399</v>
      </c>
      <c r="CZ90">
        <v>1.5012946302738399</v>
      </c>
      <c r="DA90">
        <v>1.5841879257259699</v>
      </c>
      <c r="DB90">
        <v>1.47313927202343</v>
      </c>
      <c r="DC90">
        <v>1.5010644076091499</v>
      </c>
      <c r="DD90">
        <v>1.50477008444675</v>
      </c>
      <c r="DE90">
        <v>1.5592939274298201</v>
      </c>
      <c r="DF90">
        <v>1.5184147384504001</v>
      </c>
      <c r="DG90">
        <v>1.55885073915468</v>
      </c>
      <c r="DH90">
        <v>1.4836665003780101</v>
      </c>
      <c r="DI90">
        <v>1.5195748409418199</v>
      </c>
      <c r="DJ90">
        <v>1.5030085949763701</v>
      </c>
      <c r="DK90">
        <v>1.5892799883922399</v>
      </c>
      <c r="DL90">
        <v>1.4709537305860201</v>
      </c>
      <c r="DM90">
        <v>1.55873885925697</v>
      </c>
      <c r="DN90">
        <v>1.5130825778247601</v>
      </c>
      <c r="DO90">
        <v>1.5336893641065901</v>
      </c>
      <c r="DP90">
        <v>1.50081210694858</v>
      </c>
      <c r="DQ90">
        <v>1.51077121932362</v>
      </c>
      <c r="DR90">
        <v>1.4691690249541001</v>
      </c>
      <c r="DS90">
        <v>1.48579009531529</v>
      </c>
      <c r="DT90">
        <v>1.5044900870662801</v>
      </c>
      <c r="DU90">
        <v>1.54769796043704</v>
      </c>
      <c r="DV90">
        <v>1.52922656464837</v>
      </c>
      <c r="DW90">
        <v>1.5475882840712401</v>
      </c>
      <c r="DX90">
        <v>1.36774875194005</v>
      </c>
      <c r="DY90">
        <v>1.33164034019124</v>
      </c>
      <c r="DZ90">
        <v>1.48910516424133</v>
      </c>
      <c r="EA90">
        <v>1.5147381161709199</v>
      </c>
      <c r="EB90">
        <v>1.4892213345790299</v>
      </c>
      <c r="EC90">
        <v>1.57405541258325</v>
      </c>
      <c r="ED90">
        <v>1.44944897916421</v>
      </c>
      <c r="EE90">
        <v>1.5045510627431999</v>
      </c>
      <c r="EF90">
        <v>1.53139715413421</v>
      </c>
      <c r="EG90">
        <v>1.5773432889049199</v>
      </c>
      <c r="EH90">
        <v>1.5105341534349199</v>
      </c>
      <c r="EI90">
        <v>1.5664235684958301</v>
      </c>
      <c r="EJ90">
        <v>1.43582425513528</v>
      </c>
      <c r="EK90">
        <v>1.4766340907975299</v>
      </c>
      <c r="EL90">
        <v>1.55032804018349</v>
      </c>
      <c r="EM90">
        <v>1.5367641876062501</v>
      </c>
      <c r="EN90">
        <v>1.50458656036375</v>
      </c>
      <c r="EO90">
        <v>1.5860956838578599</v>
      </c>
      <c r="EP90">
        <v>1.4464052682800099</v>
      </c>
      <c r="EQ90">
        <v>1.42569982833389</v>
      </c>
      <c r="ER90">
        <v>1.4813912685357999</v>
      </c>
      <c r="ES90">
        <v>1.5029704452581301</v>
      </c>
      <c r="ET90">
        <v>1.52754751449077</v>
      </c>
      <c r="EU90">
        <v>1.5544329254145599</v>
      </c>
    </row>
    <row r="91" spans="1:151" x14ac:dyDescent="0.45">
      <c r="A91" t="s">
        <v>93</v>
      </c>
      <c r="B91" t="s">
        <v>94</v>
      </c>
      <c r="C91" t="s">
        <v>95</v>
      </c>
      <c r="D91">
        <v>40</v>
      </c>
      <c r="E91">
        <f>COUNTBLANK(H91:EU91)</f>
        <v>0</v>
      </c>
      <c r="F91" s="1" cm="1">
        <f t="array" ref="F91">SUMPRODUCT($H91:$EU91,$H$2:$EU$2)/SUMPRODUCT(--($H91:$EU91&lt;&gt;""),$H$2:$EU$2)</f>
        <v>1.229662688159324</v>
      </c>
      <c r="G91" s="1" cm="1">
        <f t="array" ref="G91">SUMPRODUCT($H91:$EU91,$G$2:$ET$2)/SUMPRODUCT(--($H91:$EU91&lt;&gt;""),$G$2:$ET$2)</f>
        <v>1.2625901394482291</v>
      </c>
      <c r="H91">
        <v>1.2153077193412201</v>
      </c>
      <c r="I91">
        <v>1.21914494415802</v>
      </c>
      <c r="J91">
        <v>1.2445314837022801</v>
      </c>
      <c r="K91">
        <v>1.2556580868915601</v>
      </c>
      <c r="L91">
        <v>1.22916358800059</v>
      </c>
      <c r="M91">
        <v>1.2421505142781799</v>
      </c>
      <c r="N91">
        <v>1.2590769424557799</v>
      </c>
      <c r="O91">
        <v>1.2755998890181901</v>
      </c>
      <c r="P91">
        <v>1.2292357282792901</v>
      </c>
      <c r="Q91">
        <v>1.24862567298258</v>
      </c>
      <c r="R91">
        <v>1.2437014275562399</v>
      </c>
      <c r="S91">
        <v>1.2563536775954101</v>
      </c>
      <c r="T91">
        <v>1.2116237653950399</v>
      </c>
      <c r="U91">
        <v>1.26559034303388</v>
      </c>
      <c r="V91">
        <v>1.2423097535120999</v>
      </c>
      <c r="W91">
        <v>1.2686877496031399</v>
      </c>
      <c r="X91">
        <v>1.1522824565538199</v>
      </c>
      <c r="Y91">
        <v>1.1653816977239999</v>
      </c>
      <c r="Z91">
        <v>1.21883070071957</v>
      </c>
      <c r="AA91">
        <v>1.25831380612841</v>
      </c>
      <c r="AB91">
        <v>1.2567084510603299</v>
      </c>
      <c r="AC91">
        <v>1.28703874429246</v>
      </c>
      <c r="AD91">
        <v>1.1831617247709501</v>
      </c>
      <c r="AE91">
        <v>1.2196624520315</v>
      </c>
      <c r="AF91">
        <v>1.26728539823172</v>
      </c>
      <c r="AG91">
        <v>1.30567513886949</v>
      </c>
      <c r="AH91">
        <v>1.1976904667674599</v>
      </c>
      <c r="AI91">
        <v>1.2050033094155099</v>
      </c>
      <c r="AJ91">
        <v>1.2247125748928001</v>
      </c>
      <c r="AK91">
        <v>1.2806305875791799</v>
      </c>
      <c r="AL91">
        <v>1.21515857605041</v>
      </c>
      <c r="AM91">
        <v>1.2562107266055</v>
      </c>
      <c r="AN91">
        <v>1.2359906385923101</v>
      </c>
      <c r="AO91">
        <v>1.24816896017687</v>
      </c>
      <c r="AP91">
        <v>1.2517042773469</v>
      </c>
      <c r="AQ91">
        <v>1.1876709951289199</v>
      </c>
      <c r="AR91">
        <v>1.24383212463604</v>
      </c>
      <c r="AS91">
        <v>1.2556804845963001</v>
      </c>
      <c r="AT91">
        <v>1.3102010587589801</v>
      </c>
      <c r="AU91">
        <v>1.3259461031375499</v>
      </c>
      <c r="AV91">
        <v>1.25351508318236</v>
      </c>
      <c r="AW91">
        <v>1.2874355845146599</v>
      </c>
      <c r="AX91">
        <v>1.24125493365151</v>
      </c>
      <c r="AY91">
        <v>1.27924919693191</v>
      </c>
      <c r="AZ91">
        <v>1.2344328817821799</v>
      </c>
      <c r="BA91">
        <v>1.27270624435077</v>
      </c>
      <c r="BB91">
        <v>1.2036385511591099</v>
      </c>
      <c r="BC91">
        <v>1.2376632328913599</v>
      </c>
      <c r="BD91">
        <v>1.2287199127449899</v>
      </c>
      <c r="BE91">
        <v>1.24587057200203</v>
      </c>
      <c r="BF91">
        <v>1.19957945684828</v>
      </c>
      <c r="BG91">
        <v>1.27110416918386</v>
      </c>
      <c r="BH91">
        <v>1.2363858717418099</v>
      </c>
      <c r="BI91">
        <v>1.2759267963518599</v>
      </c>
      <c r="BJ91">
        <v>1.16711234501084</v>
      </c>
      <c r="BK91">
        <v>1.20310266403079</v>
      </c>
      <c r="BL91">
        <v>1.22697974573588</v>
      </c>
      <c r="BM91">
        <v>1.2741965621932601</v>
      </c>
      <c r="BN91">
        <v>1.2357308477278801</v>
      </c>
      <c r="BO91">
        <v>1.2770505601980999</v>
      </c>
      <c r="BP91">
        <v>1.2230184351336799</v>
      </c>
      <c r="BQ91">
        <v>1.25943694522031</v>
      </c>
      <c r="BR91">
        <v>1.23348414639793</v>
      </c>
      <c r="BS91">
        <v>1.2628410271439301</v>
      </c>
      <c r="BT91">
        <v>1.14132228932984</v>
      </c>
      <c r="BU91">
        <v>1.15609192591857</v>
      </c>
      <c r="BV91">
        <v>1.30266840574325</v>
      </c>
      <c r="BW91">
        <v>1.38653078510738</v>
      </c>
      <c r="BX91">
        <v>1.2331991201702599</v>
      </c>
      <c r="BY91">
        <v>1.2973201505016501</v>
      </c>
      <c r="BZ91">
        <v>1.2602178161181199</v>
      </c>
      <c r="CA91">
        <v>1.3210536625346401</v>
      </c>
      <c r="CB91">
        <v>1.27225663467268</v>
      </c>
      <c r="CC91">
        <v>1.34605508559971</v>
      </c>
      <c r="CD91">
        <v>1.2150456273544601</v>
      </c>
      <c r="CE91">
        <v>1.2399362258435001</v>
      </c>
      <c r="CF91">
        <v>1.2693622049206701</v>
      </c>
      <c r="CG91">
        <v>1.3157919830221501</v>
      </c>
      <c r="CH91">
        <v>1.2561765536207701</v>
      </c>
      <c r="CI91">
        <v>1.3168951590445901</v>
      </c>
      <c r="CJ91">
        <v>1.23310809415544</v>
      </c>
      <c r="CK91">
        <v>1.30784498815726</v>
      </c>
      <c r="CL91">
        <v>1.24080407905537</v>
      </c>
      <c r="CM91">
        <v>1.31683354738577</v>
      </c>
      <c r="CN91">
        <v>1.2526005633435</v>
      </c>
      <c r="CO91">
        <v>1.32887118562469</v>
      </c>
      <c r="CP91">
        <v>1.2229404320809001</v>
      </c>
      <c r="CQ91">
        <v>1.24466876361303</v>
      </c>
      <c r="CR91">
        <v>1.20767677080891</v>
      </c>
      <c r="CS91">
        <v>1.2286463270982599</v>
      </c>
      <c r="CT91">
        <v>1.23747416323181</v>
      </c>
      <c r="CU91">
        <v>1.3201510401034799</v>
      </c>
      <c r="CV91">
        <v>1.2893624206155201</v>
      </c>
      <c r="CW91">
        <v>1.35256237386517</v>
      </c>
      <c r="CX91">
        <v>1.2510815186277999</v>
      </c>
      <c r="CY91">
        <v>1.3219483813319299</v>
      </c>
      <c r="CZ91">
        <v>1.27973564312469</v>
      </c>
      <c r="DA91">
        <v>1.3551513998442</v>
      </c>
      <c r="DB91">
        <v>1.23393698523055</v>
      </c>
      <c r="DC91">
        <v>1.29983211950559</v>
      </c>
      <c r="DD91">
        <v>1.27394297869677</v>
      </c>
      <c r="DE91">
        <v>1.3417677841141999</v>
      </c>
      <c r="DF91">
        <v>1.2604781539218599</v>
      </c>
      <c r="DG91">
        <v>1.31430815166023</v>
      </c>
      <c r="DH91">
        <v>1.2807272694954299</v>
      </c>
      <c r="DI91">
        <v>1.3467805993136099</v>
      </c>
      <c r="DJ91">
        <v>1.24331798515415</v>
      </c>
      <c r="DK91">
        <v>1.33125956688557</v>
      </c>
      <c r="DL91">
        <v>1.33199358524885</v>
      </c>
      <c r="DM91">
        <v>1.4232548095317901</v>
      </c>
      <c r="DN91">
        <v>1.25039153756544</v>
      </c>
      <c r="DO91">
        <v>1.2986618476616101</v>
      </c>
      <c r="DP91">
        <v>1.2494939911987499</v>
      </c>
      <c r="DQ91">
        <v>1.3057702441374699</v>
      </c>
      <c r="DR91">
        <v>1.2485927623203701</v>
      </c>
      <c r="DS91">
        <v>1.2869553665706699</v>
      </c>
      <c r="DT91">
        <v>1.2551050108550399</v>
      </c>
      <c r="DU91">
        <v>1.3172451889857699</v>
      </c>
      <c r="DV91">
        <v>1.2503499114065999</v>
      </c>
      <c r="DW91">
        <v>1.3061885900414101</v>
      </c>
      <c r="DX91">
        <v>1.1878886431725999</v>
      </c>
      <c r="DY91">
        <v>1.18098201188506</v>
      </c>
      <c r="DZ91">
        <v>1.25252119805416</v>
      </c>
      <c r="EA91">
        <v>1.2948696876331101</v>
      </c>
      <c r="EB91">
        <v>1.2833535530826801</v>
      </c>
      <c r="EC91">
        <v>1.3664811897289499</v>
      </c>
      <c r="ED91">
        <v>1.2330049216557299</v>
      </c>
      <c r="EE91">
        <v>1.2868987570343799</v>
      </c>
      <c r="EF91">
        <v>1.3060719590215399</v>
      </c>
      <c r="EG91">
        <v>1.3740134124205099</v>
      </c>
      <c r="EH91">
        <v>1.28227722281514</v>
      </c>
      <c r="EI91">
        <v>1.35636651038495</v>
      </c>
      <c r="EJ91">
        <v>1.23079404362746</v>
      </c>
      <c r="EK91">
        <v>1.2992991451333999</v>
      </c>
      <c r="EL91">
        <v>1.2422677406101299</v>
      </c>
      <c r="EM91">
        <v>1.29007736142068</v>
      </c>
      <c r="EN91">
        <v>1.30488519397763</v>
      </c>
      <c r="EO91">
        <v>1.38945568655455</v>
      </c>
      <c r="EP91">
        <v>1.2111509120564401</v>
      </c>
      <c r="EQ91">
        <v>1.23424139421986</v>
      </c>
      <c r="ER91">
        <v>1.2387008735763201</v>
      </c>
      <c r="ES91">
        <v>1.2825514935059701</v>
      </c>
      <c r="ET91">
        <v>1.2592179045101299</v>
      </c>
      <c r="EU91">
        <v>1.32147550587372</v>
      </c>
    </row>
    <row r="92" spans="1:151" x14ac:dyDescent="0.45">
      <c r="A92" t="s">
        <v>153</v>
      </c>
      <c r="B92" t="s">
        <v>94</v>
      </c>
      <c r="C92" t="s">
        <v>98</v>
      </c>
      <c r="D92">
        <v>40</v>
      </c>
      <c r="E92">
        <f>COUNTBLANK(H92:EU92)</f>
        <v>0</v>
      </c>
      <c r="F92" s="1" cm="1">
        <f t="array" ref="F92">SUMPRODUCT($H92:$EU92,$H$2:$EU$2)/SUMPRODUCT(--($H92:$EU92&lt;&gt;""),$H$2:$EU$2)</f>
        <v>1.3296268963045981</v>
      </c>
      <c r="G92" s="1" cm="1">
        <f t="array" ref="G92">SUMPRODUCT($H92:$EU92,$G$2:$ET$2)/SUMPRODUCT(--($H92:$EU92&lt;&gt;""),$G$2:$ET$2)</f>
        <v>1.308216056736905</v>
      </c>
      <c r="H92">
        <v>1.35837670607085</v>
      </c>
      <c r="I92">
        <v>1.2868160357132301</v>
      </c>
      <c r="J92">
        <v>1.3401121209056299</v>
      </c>
      <c r="K92">
        <v>1.2821537770257301</v>
      </c>
      <c r="L92">
        <v>1.3216128144913</v>
      </c>
      <c r="M92">
        <v>1.27448024698172</v>
      </c>
      <c r="N92">
        <v>1.35048211874589</v>
      </c>
      <c r="O92">
        <v>1.3066984582730301</v>
      </c>
      <c r="P92">
        <v>1.3196513360074</v>
      </c>
      <c r="Q92">
        <v>1.2786818943401199</v>
      </c>
      <c r="R92">
        <v>1.34015938813312</v>
      </c>
      <c r="S92">
        <v>1.2804584623531701</v>
      </c>
      <c r="T92">
        <v>1.3365289450759701</v>
      </c>
      <c r="U92">
        <v>1.32607719133311</v>
      </c>
      <c r="V92">
        <v>1.4179060774830301</v>
      </c>
      <c r="W92">
        <v>1.3480178463196899</v>
      </c>
      <c r="X92">
        <v>1.24888651378284</v>
      </c>
      <c r="Y92">
        <v>1.2000644218188301</v>
      </c>
      <c r="Z92">
        <v>1.3715290911833</v>
      </c>
      <c r="AA92">
        <v>1.3302751761841101</v>
      </c>
      <c r="AB92">
        <v>1.35760159362733</v>
      </c>
      <c r="AC92">
        <v>1.30871689536761</v>
      </c>
      <c r="AD92">
        <v>1.2518932064628501</v>
      </c>
      <c r="AE92">
        <v>1.25251470759763</v>
      </c>
      <c r="AF92">
        <v>1.3395099029570301</v>
      </c>
      <c r="AG92">
        <v>1.35313582981506</v>
      </c>
      <c r="AH92">
        <v>1.2717061730362</v>
      </c>
      <c r="AI92">
        <v>1.24234460693075</v>
      </c>
      <c r="AJ92">
        <v>1.3218818475205201</v>
      </c>
      <c r="AK92">
        <v>1.3517804853789399</v>
      </c>
      <c r="AL92">
        <v>1.27761394899029</v>
      </c>
      <c r="AM92">
        <v>1.26559432383862</v>
      </c>
      <c r="AN92">
        <v>1.29115734846179</v>
      </c>
      <c r="AO92">
        <v>1.25495314533832</v>
      </c>
      <c r="AP92">
        <v>1.3895282272302201</v>
      </c>
      <c r="AQ92">
        <v>1.23809924542321</v>
      </c>
      <c r="AR92">
        <v>1.29327503631758</v>
      </c>
      <c r="AS92">
        <v>1.2836673914774499</v>
      </c>
      <c r="AT92">
        <v>1.2905198150714099</v>
      </c>
      <c r="AU92">
        <v>1.2873236843362601</v>
      </c>
      <c r="AV92">
        <v>1.4044289983347999</v>
      </c>
      <c r="AW92">
        <v>1.3733464522040899</v>
      </c>
      <c r="AX92">
        <v>1.38116416818776</v>
      </c>
      <c r="AY92">
        <v>1.3695957090047699</v>
      </c>
      <c r="AZ92">
        <v>1.3805008601462001</v>
      </c>
      <c r="BA92">
        <v>1.3420356021077</v>
      </c>
      <c r="BB92">
        <v>1.33074609131859</v>
      </c>
      <c r="BC92">
        <v>1.2849237698954299</v>
      </c>
      <c r="BD92">
        <v>1.2970582074044901</v>
      </c>
      <c r="BE92">
        <v>1.26903303350915</v>
      </c>
      <c r="BF92">
        <v>1.30882460241956</v>
      </c>
      <c r="BG92">
        <v>1.3341888092118299</v>
      </c>
      <c r="BH92">
        <v>1.3158909363679301</v>
      </c>
      <c r="BI92">
        <v>1.3090671945374399</v>
      </c>
      <c r="BJ92">
        <v>1.4194477594177299</v>
      </c>
      <c r="BK92">
        <v>1.28203561250012</v>
      </c>
      <c r="BL92">
        <v>1.3381660144754599</v>
      </c>
      <c r="BM92">
        <v>1.35334545498243</v>
      </c>
      <c r="BN92">
        <v>1.33777893713914</v>
      </c>
      <c r="BO92">
        <v>1.3482460352596799</v>
      </c>
      <c r="BP92">
        <v>1.45187838513627</v>
      </c>
      <c r="BQ92">
        <v>1.38038910295628</v>
      </c>
      <c r="BR92">
        <v>1.3067143061539099</v>
      </c>
      <c r="BS92">
        <v>1.2925384943968199</v>
      </c>
      <c r="BT92">
        <v>1.2364959630376</v>
      </c>
      <c r="BU92">
        <v>1.1755177398768899</v>
      </c>
      <c r="BV92">
        <v>1.3550893360445999</v>
      </c>
      <c r="BW92">
        <v>1.41792629884876</v>
      </c>
      <c r="BX92">
        <v>1.2854321601386201</v>
      </c>
      <c r="BY92">
        <v>1.3078189325328899</v>
      </c>
      <c r="BZ92">
        <v>1.34418619804895</v>
      </c>
      <c r="CA92">
        <v>1.35476255388871</v>
      </c>
      <c r="CB92">
        <v>1.3644210932326699</v>
      </c>
      <c r="CC92">
        <v>1.39573444902765</v>
      </c>
      <c r="CD92">
        <v>1.2931896775390801</v>
      </c>
      <c r="CE92">
        <v>1.30264895321615</v>
      </c>
      <c r="CF92">
        <v>1.28583171476389</v>
      </c>
      <c r="CG92">
        <v>1.3083626698173501</v>
      </c>
      <c r="CH92">
        <v>1.3342942137840501</v>
      </c>
      <c r="CI92">
        <v>1.3709837469728401</v>
      </c>
      <c r="CJ92">
        <v>1.30977472468472</v>
      </c>
      <c r="CK92">
        <v>1.35957888585334</v>
      </c>
      <c r="CL92">
        <v>1.33893681388859</v>
      </c>
      <c r="CM92">
        <v>1.3688479969140701</v>
      </c>
      <c r="CN92">
        <v>1.3422370464682001</v>
      </c>
      <c r="CO92">
        <v>1.3838720611756801</v>
      </c>
      <c r="CP92">
        <v>1.3036287294867801</v>
      </c>
      <c r="CQ92">
        <v>1.2863544928278501</v>
      </c>
      <c r="CR92">
        <v>1.3137680982512601</v>
      </c>
      <c r="CS92">
        <v>1.2963596113384599</v>
      </c>
      <c r="CT92">
        <v>1.3181047697616699</v>
      </c>
      <c r="CU92">
        <v>1.34355758518596</v>
      </c>
      <c r="CV92">
        <v>1.3383832186965099</v>
      </c>
      <c r="CW92">
        <v>1.34912070322178</v>
      </c>
      <c r="CX92">
        <v>1.2998328415409099</v>
      </c>
      <c r="CY92">
        <v>1.3313471374963199</v>
      </c>
      <c r="CZ92">
        <v>1.35557213356439</v>
      </c>
      <c r="DA92">
        <v>1.40548387099801</v>
      </c>
      <c r="DB92">
        <v>1.2721361569972001</v>
      </c>
      <c r="DC92">
        <v>1.3114411055655399</v>
      </c>
      <c r="DD92">
        <v>1.3101760544685399</v>
      </c>
      <c r="DE92">
        <v>1.36068629458136</v>
      </c>
      <c r="DF92">
        <v>1.31895841329454</v>
      </c>
      <c r="DG92">
        <v>1.34932405304439</v>
      </c>
      <c r="DH92">
        <v>1.32327685665602</v>
      </c>
      <c r="DI92">
        <v>1.36534931913849</v>
      </c>
      <c r="DJ92">
        <v>1.32047777626915</v>
      </c>
      <c r="DK92">
        <v>1.3860397547861301</v>
      </c>
      <c r="DL92">
        <v>1.3182982614231</v>
      </c>
      <c r="DM92">
        <v>1.39176778244425</v>
      </c>
      <c r="DN92">
        <v>1.3052841545795799</v>
      </c>
      <c r="DO92">
        <v>1.34032528284088</v>
      </c>
      <c r="DP92">
        <v>1.30445772881401</v>
      </c>
      <c r="DQ92">
        <v>1.33329028809856</v>
      </c>
      <c r="DR92">
        <v>1.31952695803276</v>
      </c>
      <c r="DS92">
        <v>1.33394693082897</v>
      </c>
      <c r="DT92">
        <v>1.3084734441146</v>
      </c>
      <c r="DU92">
        <v>1.3467914140302399</v>
      </c>
      <c r="DV92">
        <v>1.3183055714463301</v>
      </c>
      <c r="DW92">
        <v>1.3410257472959799</v>
      </c>
      <c r="DX92">
        <v>1.22332369601332</v>
      </c>
      <c r="DY92">
        <v>1.1980695718294301</v>
      </c>
      <c r="DZ92">
        <v>1.30780362802557</v>
      </c>
      <c r="EA92">
        <v>1.32987526584107</v>
      </c>
      <c r="EB92">
        <v>1.3138186183389</v>
      </c>
      <c r="EC92">
        <v>1.36623732467328</v>
      </c>
      <c r="ED92">
        <v>1.3030421494064901</v>
      </c>
      <c r="EE92">
        <v>1.3400786462426899</v>
      </c>
      <c r="EF92">
        <v>1.33846790431259</v>
      </c>
      <c r="EG92">
        <v>1.38280861135142</v>
      </c>
      <c r="EH92">
        <v>1.3255299517618599</v>
      </c>
      <c r="EI92">
        <v>1.37190109115053</v>
      </c>
      <c r="EJ92">
        <v>1.28194654099293</v>
      </c>
      <c r="EK92">
        <v>1.3266803882440801</v>
      </c>
      <c r="EL92">
        <v>1.3770936733408501</v>
      </c>
      <c r="EM92">
        <v>1.3541906917586499</v>
      </c>
      <c r="EN92">
        <v>1.3491026946315201</v>
      </c>
      <c r="EO92">
        <v>1.4168410880900399</v>
      </c>
      <c r="EP92">
        <v>1.2764766067476301</v>
      </c>
      <c r="EQ92">
        <v>1.2826711951984799</v>
      </c>
      <c r="ER92">
        <v>1.27994145389054</v>
      </c>
      <c r="ES92">
        <v>1.3158815291333099</v>
      </c>
      <c r="ET92">
        <v>1.2995892175319601</v>
      </c>
      <c r="EU92">
        <v>1.35179904012689</v>
      </c>
    </row>
    <row r="93" spans="1:151" x14ac:dyDescent="0.45">
      <c r="A93" t="s">
        <v>110</v>
      </c>
      <c r="B93" t="s">
        <v>111</v>
      </c>
      <c r="C93" t="s">
        <v>112</v>
      </c>
      <c r="D93">
        <v>40</v>
      </c>
      <c r="E93">
        <f>COUNTBLANK(H93:EU93)</f>
        <v>0</v>
      </c>
      <c r="F93" s="1" cm="1">
        <f t="array" ref="F93">SUMPRODUCT($H93:$EU93,$H$2:$EU$2)/SUMPRODUCT(--($H93:$EU93&lt;&gt;""),$H$2:$EU$2)</f>
        <v>1.5923498963206766</v>
      </c>
      <c r="G93" s="1" cm="1">
        <f t="array" ref="G93">SUMPRODUCT($H93:$EU93,$G$2:$ET$2)/SUMPRODUCT(--($H93:$EU93&lt;&gt;""),$G$2:$ET$2)</f>
        <v>1.5234798175963538</v>
      </c>
      <c r="H93">
        <v>1.7413187617344701</v>
      </c>
      <c r="I93">
        <v>1.5254343183110599</v>
      </c>
      <c r="J93">
        <v>1.7502547675376601</v>
      </c>
      <c r="K93">
        <v>1.6106176745971399</v>
      </c>
      <c r="L93">
        <v>1.7115630246714599</v>
      </c>
      <c r="M93">
        <v>1.5874827075406599</v>
      </c>
      <c r="N93">
        <v>1.60858298741015</v>
      </c>
      <c r="O93">
        <v>1.4853159120232999</v>
      </c>
      <c r="P93">
        <v>1.69588055306487</v>
      </c>
      <c r="Q93">
        <v>1.5846309025868399</v>
      </c>
      <c r="R93">
        <v>1.64694368333912</v>
      </c>
      <c r="S93">
        <v>1.4522358507638999</v>
      </c>
      <c r="T93">
        <v>1.4520340917438499</v>
      </c>
      <c r="U93">
        <v>1.43212796252543</v>
      </c>
      <c r="V93">
        <v>1.6159048009727699</v>
      </c>
      <c r="W93">
        <v>1.6016833844977401</v>
      </c>
      <c r="X93">
        <v>1.51281848252045</v>
      </c>
      <c r="Y93">
        <v>1.45118173773923</v>
      </c>
      <c r="Z93">
        <v>1.6365343307053499</v>
      </c>
      <c r="AA93">
        <v>1.5563308410421199</v>
      </c>
      <c r="AB93">
        <v>1.5053898203205001</v>
      </c>
      <c r="AC93">
        <v>1.4862023457740701</v>
      </c>
      <c r="AD93">
        <v>1.6066207278042599</v>
      </c>
      <c r="AE93">
        <v>1.50041135230276</v>
      </c>
      <c r="AF93">
        <v>1.4143231784083901</v>
      </c>
      <c r="AG93">
        <v>1.41978959420289</v>
      </c>
      <c r="AH93">
        <v>1.37410063207635</v>
      </c>
      <c r="AI93">
        <v>1.35813822266281</v>
      </c>
      <c r="AJ93">
        <v>1.4637395030004701</v>
      </c>
      <c r="AK93">
        <v>1.4381503093619601</v>
      </c>
      <c r="AL93">
        <v>1.6074257424698599</v>
      </c>
      <c r="AM93">
        <v>1.5576061802441801</v>
      </c>
      <c r="AN93">
        <v>1.4815914612872201</v>
      </c>
      <c r="AO93">
        <v>1.40837979772876</v>
      </c>
      <c r="AP93">
        <v>1.7390029329563199</v>
      </c>
      <c r="AQ93">
        <v>1.50985590258036</v>
      </c>
      <c r="AR93">
        <v>1.58341103601219</v>
      </c>
      <c r="AS93">
        <v>1.5614416194287</v>
      </c>
      <c r="AT93">
        <v>1.4582099954360901</v>
      </c>
      <c r="AU93">
        <v>1.4065159975417501</v>
      </c>
      <c r="AV93">
        <v>1.92919019125117</v>
      </c>
      <c r="AW93">
        <v>1.73945342730498</v>
      </c>
      <c r="AX93">
        <v>1.56673772308904</v>
      </c>
      <c r="AY93">
        <v>1.57818056538899</v>
      </c>
      <c r="AZ93">
        <v>1.4808276237899101</v>
      </c>
      <c r="BA93">
        <v>1.4567507478594399</v>
      </c>
      <c r="BB93">
        <v>1.4048975980335101</v>
      </c>
      <c r="BC93">
        <v>1.3716707496122</v>
      </c>
      <c r="BD93">
        <v>1.47565608799336</v>
      </c>
      <c r="BE93">
        <v>1.4499424018946001</v>
      </c>
      <c r="BF93">
        <v>1.86525750496499</v>
      </c>
      <c r="BG93">
        <v>1.6691433940706299</v>
      </c>
      <c r="BH93">
        <v>1.5782640495325799</v>
      </c>
      <c r="BI93">
        <v>1.4504679547494601</v>
      </c>
      <c r="BJ93">
        <v>1.53430510485757</v>
      </c>
      <c r="BK93">
        <v>1.5233865012274801</v>
      </c>
      <c r="BL93">
        <v>1.58635182776183</v>
      </c>
      <c r="BM93">
        <v>1.5872084600993801</v>
      </c>
      <c r="BN93">
        <v>1.7729567694967101</v>
      </c>
      <c r="BO93">
        <v>1.68408229097969</v>
      </c>
      <c r="BP93">
        <v>1.5937407405603901</v>
      </c>
      <c r="BQ93">
        <v>1.5981094733697001</v>
      </c>
      <c r="BR93">
        <v>1.75875416185997</v>
      </c>
      <c r="BS93">
        <v>1.63437174490191</v>
      </c>
      <c r="BT93">
        <v>1.78833387498637</v>
      </c>
      <c r="BU93">
        <v>1.4096814744439801</v>
      </c>
      <c r="BV93">
        <v>1.5730001967459999</v>
      </c>
      <c r="BW93">
        <v>1.64385860402734</v>
      </c>
      <c r="BX93">
        <v>1.5709009813227099</v>
      </c>
      <c r="BY93">
        <v>1.57871396057914</v>
      </c>
      <c r="BZ93">
        <v>1.62941879493201</v>
      </c>
      <c r="CA93">
        <v>1.63570665530495</v>
      </c>
      <c r="CB93">
        <v>1.74398806427402</v>
      </c>
      <c r="CC93">
        <v>1.67106245077558</v>
      </c>
      <c r="CD93">
        <v>1.6347274853512299</v>
      </c>
      <c r="CE93">
        <v>1.56727319285151</v>
      </c>
      <c r="CF93">
        <v>1.56891726584545</v>
      </c>
      <c r="CG93">
        <v>1.5828885903582199</v>
      </c>
      <c r="CH93">
        <v>1.64997962370103</v>
      </c>
      <c r="CI93">
        <v>1.70320727938959</v>
      </c>
      <c r="CJ93">
        <v>1.43630875681189</v>
      </c>
      <c r="CK93">
        <v>1.4474784363042299</v>
      </c>
      <c r="CL93">
        <v>1.5179963236082601</v>
      </c>
      <c r="CM93">
        <v>1.57070310361043</v>
      </c>
      <c r="CN93">
        <v>1.57961363518322</v>
      </c>
      <c r="CO93">
        <v>1.6015513573774001</v>
      </c>
      <c r="CP93">
        <v>1.49590429424698</v>
      </c>
      <c r="CQ93">
        <v>1.4773542874677099</v>
      </c>
      <c r="CR93">
        <v>1.3861951070315299</v>
      </c>
      <c r="CS93">
        <v>1.3691337279640901</v>
      </c>
      <c r="CT93">
        <v>1.43110260260693</v>
      </c>
      <c r="CU93">
        <v>1.4498957357209199</v>
      </c>
      <c r="CV93">
        <v>1.6098474597506001</v>
      </c>
      <c r="CW93">
        <v>1.6227285165671499</v>
      </c>
      <c r="CX93">
        <v>1.64276283714111</v>
      </c>
      <c r="CY93">
        <v>1.6322256877024699</v>
      </c>
      <c r="CZ93">
        <v>1.5926348884508801</v>
      </c>
      <c r="DA93">
        <v>1.6485635404594701</v>
      </c>
      <c r="DB93">
        <v>1.5809989143152099</v>
      </c>
      <c r="DC93">
        <v>1.5730825959910399</v>
      </c>
      <c r="DD93">
        <v>1.5548388253904599</v>
      </c>
      <c r="DE93">
        <v>1.6191273777686499</v>
      </c>
      <c r="DF93">
        <v>1.5733482929862199</v>
      </c>
      <c r="DG93">
        <v>1.60440980706909</v>
      </c>
      <c r="DH93">
        <v>1.5634287806954901</v>
      </c>
      <c r="DI93">
        <v>1.6166662762787101</v>
      </c>
      <c r="DJ93">
        <v>1.5790325155520599</v>
      </c>
      <c r="DK93">
        <v>1.64202412872213</v>
      </c>
      <c r="DL93">
        <v>1.6054517309190599</v>
      </c>
      <c r="DM93">
        <v>1.66655894659516</v>
      </c>
      <c r="DN93">
        <v>1.4613138726567101</v>
      </c>
      <c r="DO93">
        <v>1.46658477154307</v>
      </c>
      <c r="DP93">
        <v>1.5578170069456301</v>
      </c>
      <c r="DQ93">
        <v>1.5866129253027399</v>
      </c>
      <c r="DR93">
        <v>1.60721963723312</v>
      </c>
      <c r="DS93">
        <v>1.60168967619796</v>
      </c>
      <c r="DT93">
        <v>1.6274988227056</v>
      </c>
      <c r="DU93">
        <v>1.61639032384097</v>
      </c>
      <c r="DV93">
        <v>1.75533519222665</v>
      </c>
      <c r="DW93">
        <v>1.6919250073588299</v>
      </c>
      <c r="DX93">
        <v>1.6461898045871</v>
      </c>
      <c r="DY93">
        <v>1.4379264777862399</v>
      </c>
      <c r="DZ93">
        <v>1.59014201125549</v>
      </c>
      <c r="EA93">
        <v>1.55113330929627</v>
      </c>
      <c r="EB93">
        <v>1.5782506661653599</v>
      </c>
      <c r="EC93">
        <v>1.6390869442924401</v>
      </c>
      <c r="ED93">
        <v>1.61285953580556</v>
      </c>
      <c r="EE93">
        <v>1.5914175264191299</v>
      </c>
      <c r="EF93">
        <v>1.47518905780334</v>
      </c>
      <c r="EG93">
        <v>1.48751454411104</v>
      </c>
      <c r="EH93">
        <v>1.6650073502518901</v>
      </c>
      <c r="EI93">
        <v>1.6419963768288901</v>
      </c>
      <c r="EJ93">
        <v>1.61374719049035</v>
      </c>
      <c r="EK93">
        <v>1.6055095476363701</v>
      </c>
      <c r="EL93">
        <v>1.5930627014037699</v>
      </c>
      <c r="EM93">
        <v>1.60323295170132</v>
      </c>
      <c r="EN93">
        <v>1.57642255158202</v>
      </c>
      <c r="EO93">
        <v>1.6392459750943</v>
      </c>
      <c r="EP93">
        <v>1.57626976550381</v>
      </c>
      <c r="EQ93">
        <v>1.50292324684386</v>
      </c>
      <c r="ER93">
        <v>1.63305857363143</v>
      </c>
      <c r="ES93">
        <v>1.5907886652972101</v>
      </c>
      <c r="ET93">
        <v>1.6386031277916699</v>
      </c>
      <c r="EU93">
        <v>1.6393145347273801</v>
      </c>
    </row>
    <row r="94" spans="1:151" x14ac:dyDescent="0.45">
      <c r="A94" t="s">
        <v>139</v>
      </c>
      <c r="B94" t="s">
        <v>94</v>
      </c>
      <c r="C94" t="s">
        <v>140</v>
      </c>
      <c r="D94">
        <v>40</v>
      </c>
      <c r="E94">
        <f>COUNTBLANK(H94:EU94)</f>
        <v>0</v>
      </c>
      <c r="F94" s="1" cm="1">
        <f t="array" ref="F94">SUMPRODUCT($H94:$EU94,$H$2:$EU$2)/SUMPRODUCT(--($H94:$EU94&lt;&gt;""),$H$2:$EU$2)</f>
        <v>1.09882484419714</v>
      </c>
      <c r="G94" s="1" cm="1">
        <f t="array" ref="G94">SUMPRODUCT($H94:$EU94,$G$2:$ET$2)/SUMPRODUCT(--($H94:$EU94&lt;&gt;""),$G$2:$ET$2)</f>
        <v>1.0607711785366831</v>
      </c>
      <c r="H94">
        <v>1</v>
      </c>
      <c r="I94">
        <v>1.0160162660707599</v>
      </c>
      <c r="J94">
        <v>1</v>
      </c>
      <c r="K94">
        <v>1.0137248039676801</v>
      </c>
      <c r="L94">
        <v>1</v>
      </c>
      <c r="M94">
        <v>1.0051059713955499</v>
      </c>
      <c r="N94">
        <v>1.0240312380018599</v>
      </c>
      <c r="O94">
        <v>1.0290392078225301</v>
      </c>
      <c r="P94">
        <v>1</v>
      </c>
      <c r="Q94">
        <v>1.0054556988416501</v>
      </c>
      <c r="R94">
        <v>0.999999999999999</v>
      </c>
      <c r="S94">
        <v>1.0067860866260101</v>
      </c>
      <c r="T94">
        <v>1.0599751072705601</v>
      </c>
      <c r="U94">
        <v>1.0700166724615701</v>
      </c>
      <c r="V94">
        <v>1.0316451664825801</v>
      </c>
      <c r="W94">
        <v>1.03924544060562</v>
      </c>
      <c r="X94">
        <v>1.0250482257968101</v>
      </c>
      <c r="Y94">
        <v>0.94740057857500404</v>
      </c>
      <c r="Z94">
        <v>1.04689951831538</v>
      </c>
      <c r="AA94">
        <v>1.0458440486887499</v>
      </c>
      <c r="AB94">
        <v>1.0680718847067801</v>
      </c>
      <c r="AC94">
        <v>1.0679970941146799</v>
      </c>
      <c r="AD94">
        <v>1.14937254334994</v>
      </c>
      <c r="AE94">
        <v>1.0478943774724301</v>
      </c>
      <c r="AF94">
        <v>1.05645369908721</v>
      </c>
      <c r="AG94">
        <v>1.06574095106143</v>
      </c>
      <c r="AH94">
        <v>1.0781688416790101</v>
      </c>
      <c r="AI94">
        <v>1.02145688408837</v>
      </c>
      <c r="AJ94">
        <v>1.0776973148118301</v>
      </c>
      <c r="AK94">
        <v>1.0759351227068801</v>
      </c>
      <c r="AL94">
        <v>1.1478308138330899</v>
      </c>
      <c r="AM94">
        <v>1.0499570019725499</v>
      </c>
      <c r="AN94">
        <v>1.1435589365279</v>
      </c>
      <c r="AO94">
        <v>1.05882406382626</v>
      </c>
      <c r="AP94">
        <v>1.11375561582185</v>
      </c>
      <c r="AQ94">
        <v>1.01312192968362</v>
      </c>
      <c r="AR94">
        <v>1.1058157640530599</v>
      </c>
      <c r="AS94">
        <v>1.05532485411082</v>
      </c>
      <c r="AT94">
        <v>1.0773418410807001</v>
      </c>
      <c r="AU94">
        <v>1.0661246554419901</v>
      </c>
      <c r="AV94">
        <v>1.3310399520288501</v>
      </c>
      <c r="AW94">
        <v>1.1137397086540901</v>
      </c>
      <c r="AX94">
        <v>1.02121964628675</v>
      </c>
      <c r="AY94">
        <v>1.03077064666053</v>
      </c>
      <c r="AZ94">
        <v>1.0370747348552101</v>
      </c>
      <c r="BA94">
        <v>1.05176576256626</v>
      </c>
      <c r="BB94">
        <v>1.02619672046976</v>
      </c>
      <c r="BC94">
        <v>1.02416663950941</v>
      </c>
      <c r="BD94">
        <v>1.34656203649131</v>
      </c>
      <c r="BE94">
        <v>1.12443316226236</v>
      </c>
      <c r="BF94">
        <v>1.1687762252938201</v>
      </c>
      <c r="BG94">
        <v>1.1052109108952901</v>
      </c>
      <c r="BH94">
        <v>1.1217502175023399</v>
      </c>
      <c r="BI94">
        <v>1.07132746738777</v>
      </c>
      <c r="BJ94">
        <v>1.07594094290169</v>
      </c>
      <c r="BK94">
        <v>1.0088539351060299</v>
      </c>
      <c r="BL94">
        <v>1.0559065176026901</v>
      </c>
      <c r="BM94">
        <v>1.07962579151335</v>
      </c>
      <c r="BN94">
        <v>1.11580609191327</v>
      </c>
      <c r="BO94">
        <v>1.0866264849980001</v>
      </c>
      <c r="BP94">
        <v>1.1749607204522701</v>
      </c>
      <c r="BQ94">
        <v>1.12303398984377</v>
      </c>
      <c r="BR94">
        <v>1.1504972459321401</v>
      </c>
      <c r="BS94">
        <v>1.1055064768459899</v>
      </c>
      <c r="BT94">
        <v>1.07354586669994</v>
      </c>
      <c r="BU94">
        <v>0.966352269210489</v>
      </c>
      <c r="BV94">
        <v>1.0768054443847701</v>
      </c>
      <c r="BW94">
        <v>1.12013369382715</v>
      </c>
      <c r="BX94">
        <v>1.0552843261854501</v>
      </c>
      <c r="BY94">
        <v>1.06382409575166</v>
      </c>
      <c r="BZ94">
        <v>1.05325909030173</v>
      </c>
      <c r="CA94">
        <v>1.0787561859986901</v>
      </c>
      <c r="CB94">
        <v>1.1126933038226701</v>
      </c>
      <c r="CC94">
        <v>1.1134883878685</v>
      </c>
      <c r="CD94">
        <v>1.04443183793542</v>
      </c>
      <c r="CE94">
        <v>1.03519366511638</v>
      </c>
      <c r="CF94">
        <v>1.02258493370078</v>
      </c>
      <c r="CG94">
        <v>1.0596227059841601</v>
      </c>
      <c r="CH94">
        <v>1.1006282852220901</v>
      </c>
      <c r="CI94">
        <v>1.1075953086500301</v>
      </c>
      <c r="CJ94">
        <v>1.01721373509848</v>
      </c>
      <c r="CK94">
        <v>1.05015224165381</v>
      </c>
      <c r="CL94">
        <v>1.023815062221</v>
      </c>
      <c r="CM94">
        <v>1.06540003806934</v>
      </c>
      <c r="CN94">
        <v>1.03875836738119</v>
      </c>
      <c r="CO94">
        <v>1.0870562206652199</v>
      </c>
      <c r="CP94">
        <v>1.0962681147067099</v>
      </c>
      <c r="CQ94">
        <v>1.08108010710443</v>
      </c>
      <c r="CR94">
        <v>1.02186569875515</v>
      </c>
      <c r="CS94">
        <v>1.0244765154095301</v>
      </c>
      <c r="CT94">
        <v>1.0418567109694301</v>
      </c>
      <c r="CU94">
        <v>1.08872058718869</v>
      </c>
      <c r="CV94">
        <v>1.0901544163010299</v>
      </c>
      <c r="CW94">
        <v>1.09165223867948</v>
      </c>
      <c r="CX94">
        <v>1.11769287351166</v>
      </c>
      <c r="CY94">
        <v>1.09958901782513</v>
      </c>
      <c r="CZ94">
        <v>1.0715027219336299</v>
      </c>
      <c r="DA94">
        <v>1.1273221662046899</v>
      </c>
      <c r="DB94">
        <v>1.0416108853361901</v>
      </c>
      <c r="DC94">
        <v>1.06331869500774</v>
      </c>
      <c r="DD94">
        <v>1.04715218055689</v>
      </c>
      <c r="DE94">
        <v>1.1116179481172199</v>
      </c>
      <c r="DF94">
        <v>1.10792711810341</v>
      </c>
      <c r="DG94">
        <v>1.1000455125093</v>
      </c>
      <c r="DH94">
        <v>1.0565013672715</v>
      </c>
      <c r="DI94">
        <v>1.0876862420475</v>
      </c>
      <c r="DJ94">
        <v>1.0617921291310699</v>
      </c>
      <c r="DK94">
        <v>1.1091418862450499</v>
      </c>
      <c r="DL94">
        <v>1.07355293562024</v>
      </c>
      <c r="DM94">
        <v>1.1346638688222901</v>
      </c>
      <c r="DN94">
        <v>1.06004809244639</v>
      </c>
      <c r="DO94">
        <v>1.0837791466973901</v>
      </c>
      <c r="DP94">
        <v>1.05268161149887</v>
      </c>
      <c r="DQ94">
        <v>1.0848186329243901</v>
      </c>
      <c r="DR94">
        <v>1.0678040249921701</v>
      </c>
      <c r="DS94">
        <v>1.0786767149698899</v>
      </c>
      <c r="DT94">
        <v>1.06756682953926</v>
      </c>
      <c r="DU94">
        <v>1.0989032514885499</v>
      </c>
      <c r="DV94">
        <v>1.0726452564186699</v>
      </c>
      <c r="DW94">
        <v>1.09563358725973</v>
      </c>
      <c r="DX94">
        <v>1.0680921309203399</v>
      </c>
      <c r="DY94">
        <v>0.97355367665704895</v>
      </c>
      <c r="DZ94">
        <v>1.0595372758977899</v>
      </c>
      <c r="EA94">
        <v>1.07258336014209</v>
      </c>
      <c r="EB94">
        <v>1.0530431765844199</v>
      </c>
      <c r="EC94">
        <v>1.1171716565796199</v>
      </c>
      <c r="ED94">
        <v>1.04457995420588</v>
      </c>
      <c r="EE94">
        <v>1.0766621116323001</v>
      </c>
      <c r="EF94">
        <v>1.08868885373687</v>
      </c>
      <c r="EG94">
        <v>1.12192681627528</v>
      </c>
      <c r="EH94">
        <v>1.08054417059237</v>
      </c>
      <c r="EI94">
        <v>1.1020297629624001</v>
      </c>
      <c r="EJ94">
        <v>1.1144813443711901</v>
      </c>
      <c r="EK94">
        <v>1.0768146144798201</v>
      </c>
      <c r="EL94">
        <v>1.10444891975193</v>
      </c>
      <c r="EM94">
        <v>1.08114124902349</v>
      </c>
      <c r="EN94">
        <v>1.0910894945763401</v>
      </c>
      <c r="EO94">
        <v>1.1436500967875001</v>
      </c>
      <c r="EP94">
        <v>1.0385351515955801</v>
      </c>
      <c r="EQ94">
        <v>1.04170466009968</v>
      </c>
      <c r="ER94">
        <v>1.0741351739809499</v>
      </c>
      <c r="ES94">
        <v>1.05618798478854</v>
      </c>
      <c r="ET94">
        <v>1.0988612467693699</v>
      </c>
      <c r="EU94">
        <v>1.11265544567164</v>
      </c>
    </row>
    <row r="95" spans="1:151" x14ac:dyDescent="0.45">
      <c r="A95" t="s">
        <v>119</v>
      </c>
      <c r="B95" t="s">
        <v>120</v>
      </c>
      <c r="C95" t="s">
        <v>95</v>
      </c>
      <c r="D95">
        <v>40</v>
      </c>
      <c r="E95">
        <f>COUNTBLANK(H95:EU95)</f>
        <v>0</v>
      </c>
      <c r="F95" s="1" cm="1">
        <f t="array" ref="F95">SUMPRODUCT($H95:$EU95,$H$2:$EU$2)/SUMPRODUCT(--($H95:$EU95&lt;&gt;""),$H$2:$EU$2)</f>
        <v>1.1608112967020887</v>
      </c>
      <c r="G95" s="1" cm="1">
        <f t="array" ref="G95">SUMPRODUCT($H95:$EU95,$G$2:$ET$2)/SUMPRODUCT(--($H95:$EU95&lt;&gt;""),$G$2:$ET$2)</f>
        <v>1.1734679918072157</v>
      </c>
      <c r="H95">
        <v>1.1559120738253701</v>
      </c>
      <c r="I95">
        <v>1.14739195104355</v>
      </c>
      <c r="J95">
        <v>1.15288130356785</v>
      </c>
      <c r="K95">
        <v>1.1572180597853201</v>
      </c>
      <c r="L95">
        <v>1.14225889816099</v>
      </c>
      <c r="M95">
        <v>1.15396840798987</v>
      </c>
      <c r="N95">
        <v>1.17226967486763</v>
      </c>
      <c r="O95">
        <v>1.18396331102032</v>
      </c>
      <c r="P95">
        <v>1.1455580148664</v>
      </c>
      <c r="Q95">
        <v>1.15816352159879</v>
      </c>
      <c r="R95">
        <v>1.16854161926588</v>
      </c>
      <c r="S95">
        <v>1.1577580749373699</v>
      </c>
      <c r="T95">
        <v>1.17093159574603</v>
      </c>
      <c r="U95">
        <v>1.1872616027707601</v>
      </c>
      <c r="V95">
        <v>1.1759369185259101</v>
      </c>
      <c r="W95">
        <v>1.17157390058396</v>
      </c>
      <c r="X95">
        <v>1.07309045562393</v>
      </c>
      <c r="Y95">
        <v>1.0639800573896501</v>
      </c>
      <c r="Z95">
        <v>1.16214270827893</v>
      </c>
      <c r="AA95">
        <v>1.1915192344392</v>
      </c>
      <c r="AB95">
        <v>1.2008153903135399</v>
      </c>
      <c r="AC95">
        <v>1.1848457550634599</v>
      </c>
      <c r="AD95">
        <v>1.1016446086952401</v>
      </c>
      <c r="AE95">
        <v>1.1275580039519599</v>
      </c>
      <c r="AF95">
        <v>1.1925499169684399</v>
      </c>
      <c r="AG95">
        <v>1.2130478399376099</v>
      </c>
      <c r="AH95">
        <v>1.1499858918501999</v>
      </c>
      <c r="AI95">
        <v>1.1196679607539199</v>
      </c>
      <c r="AJ95">
        <v>1.17374954558496</v>
      </c>
      <c r="AK95">
        <v>1.2067844857868999</v>
      </c>
      <c r="AL95">
        <v>1.1435510972194001</v>
      </c>
      <c r="AM95">
        <v>1.1569841849923099</v>
      </c>
      <c r="AN95">
        <v>1.1742733538079</v>
      </c>
      <c r="AO95">
        <v>1.1511509947906</v>
      </c>
      <c r="AP95">
        <v>1.15662115696863</v>
      </c>
      <c r="AQ95">
        <v>1.1283699879983999</v>
      </c>
      <c r="AR95">
        <v>1.1688026888283201</v>
      </c>
      <c r="AS95">
        <v>1.1583130508589301</v>
      </c>
      <c r="AT95">
        <v>1.17652581734183</v>
      </c>
      <c r="AU95">
        <v>1.1760256830610001</v>
      </c>
      <c r="AV95">
        <v>1.20032262287328</v>
      </c>
      <c r="AW95">
        <v>1.22303088142764</v>
      </c>
      <c r="AX95">
        <v>1.1744573084241601</v>
      </c>
      <c r="AY95">
        <v>1.20708859461671</v>
      </c>
      <c r="AZ95">
        <v>1.16967540681078</v>
      </c>
      <c r="BA95">
        <v>1.19028000667433</v>
      </c>
      <c r="BB95">
        <v>1.1543411184532599</v>
      </c>
      <c r="BC95">
        <v>1.14682771345</v>
      </c>
      <c r="BD95">
        <v>1.1593697258383699</v>
      </c>
      <c r="BE95">
        <v>1.1613765640815299</v>
      </c>
      <c r="BF95">
        <v>1.13855066870466</v>
      </c>
      <c r="BG95">
        <v>1.18003939146174</v>
      </c>
      <c r="BH95">
        <v>1.1671697999241</v>
      </c>
      <c r="BI95">
        <v>1.1859070582886799</v>
      </c>
      <c r="BJ95">
        <v>1.0880132327191701</v>
      </c>
      <c r="BK95">
        <v>1.1151324567713601</v>
      </c>
      <c r="BL95">
        <v>1.18243539239822</v>
      </c>
      <c r="BM95">
        <v>1.1945581463463899</v>
      </c>
      <c r="BN95">
        <v>1.1764840611285501</v>
      </c>
      <c r="BO95">
        <v>1.2015508825944501</v>
      </c>
      <c r="BP95">
        <v>1.16844869008301</v>
      </c>
      <c r="BQ95">
        <v>1.19499542592296</v>
      </c>
      <c r="BR95">
        <v>1.1796681951299699</v>
      </c>
      <c r="BS95">
        <v>1.1861438315308099</v>
      </c>
      <c r="BT95">
        <v>1.07376904217516</v>
      </c>
      <c r="BU95">
        <v>1.0593590075135899</v>
      </c>
      <c r="BV95">
        <v>1.20806730044772</v>
      </c>
      <c r="BW95">
        <v>1.25734783296594</v>
      </c>
      <c r="BX95">
        <v>1.14754397955361</v>
      </c>
      <c r="BY95">
        <v>1.1860647278048799</v>
      </c>
      <c r="BZ95">
        <v>1.1753865663990499</v>
      </c>
      <c r="CA95">
        <v>1.2156997603312001</v>
      </c>
      <c r="CB95">
        <v>1.18777806743306</v>
      </c>
      <c r="CC95">
        <v>1.24857754494926</v>
      </c>
      <c r="CD95">
        <v>1.13785516289311</v>
      </c>
      <c r="CE95">
        <v>1.1583858296643801</v>
      </c>
      <c r="CF95">
        <v>1.16494140389205</v>
      </c>
      <c r="CG95">
        <v>1.18532157751258</v>
      </c>
      <c r="CH95">
        <v>1.1840238293230401</v>
      </c>
      <c r="CI95">
        <v>1.2257800319951999</v>
      </c>
      <c r="CJ95">
        <v>1.17547102504217</v>
      </c>
      <c r="CK95">
        <v>1.2181185636730401</v>
      </c>
      <c r="CL95">
        <v>1.1765257450459099</v>
      </c>
      <c r="CM95">
        <v>1.21725981721836</v>
      </c>
      <c r="CN95">
        <v>1.18709246477816</v>
      </c>
      <c r="CO95">
        <v>1.2469957505626701</v>
      </c>
      <c r="CP95">
        <v>1.1514209097850501</v>
      </c>
      <c r="CQ95">
        <v>1.1613912633929999</v>
      </c>
      <c r="CR95">
        <v>1.1596238034887201</v>
      </c>
      <c r="CS95">
        <v>1.1500271714735699</v>
      </c>
      <c r="CT95">
        <v>1.1664727284833101</v>
      </c>
      <c r="CU95">
        <v>1.20519814799056</v>
      </c>
      <c r="CV95">
        <v>1.18303896214235</v>
      </c>
      <c r="CW95">
        <v>1.2134355918048001</v>
      </c>
      <c r="CX95">
        <v>1.1752491663311599</v>
      </c>
      <c r="CY95">
        <v>1.21599234196815</v>
      </c>
      <c r="CZ95">
        <v>1.1923827579613899</v>
      </c>
      <c r="DA95">
        <v>1.26417553508271</v>
      </c>
      <c r="DB95">
        <v>1.14224786908888</v>
      </c>
      <c r="DC95">
        <v>1.18341789134774</v>
      </c>
      <c r="DD95">
        <v>1.1822822727036899</v>
      </c>
      <c r="DE95">
        <v>1.23445425927365</v>
      </c>
      <c r="DF95">
        <v>1.1847936503493</v>
      </c>
      <c r="DG95">
        <v>1.2197645696386299</v>
      </c>
      <c r="DH95">
        <v>1.1738609767041299</v>
      </c>
      <c r="DI95">
        <v>1.22699161396844</v>
      </c>
      <c r="DJ95">
        <v>1.17637271728314</v>
      </c>
      <c r="DK95">
        <v>1.2420238081314701</v>
      </c>
      <c r="DL95">
        <v>1.1976008452011</v>
      </c>
      <c r="DM95">
        <v>1.2683775268733899</v>
      </c>
      <c r="DN95">
        <v>1.1774102411507299</v>
      </c>
      <c r="DO95">
        <v>1.2091271581059899</v>
      </c>
      <c r="DP95">
        <v>1.1764767451946301</v>
      </c>
      <c r="DQ95">
        <v>1.20471306212963</v>
      </c>
      <c r="DR95">
        <v>1.17605745539257</v>
      </c>
      <c r="DS95">
        <v>1.20575420531297</v>
      </c>
      <c r="DT95">
        <v>1.17516689995894</v>
      </c>
      <c r="DU95">
        <v>1.21495374328886</v>
      </c>
      <c r="DV95">
        <v>1.1622790270063901</v>
      </c>
      <c r="DW95">
        <v>1.21070193743796</v>
      </c>
      <c r="DX95">
        <v>1.09041379183012</v>
      </c>
      <c r="DY95">
        <v>1.0905325595845199</v>
      </c>
      <c r="DZ95">
        <v>1.17014415143492</v>
      </c>
      <c r="EA95">
        <v>1.1899143293635299</v>
      </c>
      <c r="EB95">
        <v>1.1915618345283701</v>
      </c>
      <c r="EC95">
        <v>1.2364072862892099</v>
      </c>
      <c r="ED95">
        <v>1.1600051069522299</v>
      </c>
      <c r="EE95">
        <v>1.19666203356948</v>
      </c>
      <c r="EF95">
        <v>1.19769568730057</v>
      </c>
      <c r="EG95">
        <v>1.2453211729623701</v>
      </c>
      <c r="EH95">
        <v>1.1800886641116799</v>
      </c>
      <c r="EI95">
        <v>1.23058966195757</v>
      </c>
      <c r="EJ95">
        <v>1.1522785433756699</v>
      </c>
      <c r="EK95">
        <v>1.19291355163831</v>
      </c>
      <c r="EL95">
        <v>1.1716237340159801</v>
      </c>
      <c r="EM95">
        <v>1.1985297735198199</v>
      </c>
      <c r="EN95">
        <v>1.21283132007418</v>
      </c>
      <c r="EO95">
        <v>1.2842239177808701</v>
      </c>
      <c r="EP95">
        <v>1.15554090519265</v>
      </c>
      <c r="EQ95">
        <v>1.14603070297483</v>
      </c>
      <c r="ER95">
        <v>1.14369348662573</v>
      </c>
      <c r="ES95">
        <v>1.17583491613517</v>
      </c>
      <c r="ET95">
        <v>1.1748721966123099</v>
      </c>
      <c r="EU95">
        <v>1.2267281137719499</v>
      </c>
    </row>
    <row r="96" spans="1:151" x14ac:dyDescent="0.45">
      <c r="A96" t="s">
        <v>155</v>
      </c>
      <c r="B96" t="s">
        <v>91</v>
      </c>
      <c r="C96" t="s">
        <v>134</v>
      </c>
      <c r="D96">
        <v>40</v>
      </c>
      <c r="E96">
        <f>COUNTBLANK(H96:EU96)</f>
        <v>0</v>
      </c>
      <c r="F96" s="1" cm="1">
        <f t="array" ref="F96">SUMPRODUCT($H96:$EU96,$H$2:$EU$2)/SUMPRODUCT(--($H96:$EU96&lt;&gt;""),$H$2:$EU$2)</f>
        <v>1.258366364637209</v>
      </c>
      <c r="G96" s="1" cm="1">
        <f t="array" ref="G96">SUMPRODUCT($H96:$EU96,$G$2:$ET$2)/SUMPRODUCT(--($H96:$EU96&lt;&gt;""),$G$2:$ET$2)</f>
        <v>1.1829418425448177</v>
      </c>
      <c r="H96">
        <v>1.2425718387520599</v>
      </c>
      <c r="I96">
        <v>1.16735322667576</v>
      </c>
      <c r="J96">
        <v>1.2586014033664401</v>
      </c>
      <c r="K96">
        <v>1.1700424145808499</v>
      </c>
      <c r="L96">
        <v>1.2322861120854001</v>
      </c>
      <c r="M96">
        <v>1.16498581884802</v>
      </c>
      <c r="N96">
        <v>1.2621565192049899</v>
      </c>
      <c r="O96">
        <v>1.19344987090424</v>
      </c>
      <c r="P96">
        <v>1.2303033428302499</v>
      </c>
      <c r="Q96">
        <v>1.16692413117398</v>
      </c>
      <c r="R96">
        <v>1.25261698095515</v>
      </c>
      <c r="S96">
        <v>1.1766694392725801</v>
      </c>
      <c r="T96">
        <v>1.1999524600493101</v>
      </c>
      <c r="U96">
        <v>1.14835686345786</v>
      </c>
      <c r="V96">
        <v>1.2581929577322499</v>
      </c>
      <c r="W96">
        <v>1.1989938215120901</v>
      </c>
      <c r="X96">
        <v>1.3469424425619501</v>
      </c>
      <c r="Y96">
        <v>1.0913482035534801</v>
      </c>
      <c r="Z96">
        <v>1.2400817580194901</v>
      </c>
      <c r="AA96">
        <v>1.19404369815081</v>
      </c>
      <c r="AB96">
        <v>1.3215529315722501</v>
      </c>
      <c r="AC96">
        <v>1.1933157031894399</v>
      </c>
      <c r="AD96">
        <v>1.19977871379029</v>
      </c>
      <c r="AE96">
        <v>1.1721454989601601</v>
      </c>
      <c r="AF96">
        <v>1.19977758895305</v>
      </c>
      <c r="AG96">
        <v>1.2062586058499301</v>
      </c>
      <c r="AH96">
        <v>1.1622745376368</v>
      </c>
      <c r="AI96">
        <v>1.10252041705593</v>
      </c>
      <c r="AJ96">
        <v>1.20542841117057</v>
      </c>
      <c r="AK96">
        <v>1.18821887875599</v>
      </c>
      <c r="AL96">
        <v>1.37934013316524</v>
      </c>
      <c r="AM96">
        <v>1.1356754359586601</v>
      </c>
      <c r="AN96">
        <v>1.2190761137863899</v>
      </c>
      <c r="AO96">
        <v>1.13921302397089</v>
      </c>
      <c r="AP96">
        <v>1.58916067545924</v>
      </c>
      <c r="AQ96">
        <v>1.1446667013471501</v>
      </c>
      <c r="AR96">
        <v>1.20166048375528</v>
      </c>
      <c r="AS96">
        <v>1.14509765560343</v>
      </c>
      <c r="AT96">
        <v>1.2682787917032501</v>
      </c>
      <c r="AU96">
        <v>1.1938005097728399</v>
      </c>
      <c r="AV96">
        <v>1.2941511513498201</v>
      </c>
      <c r="AW96">
        <v>1.2503628944282801</v>
      </c>
      <c r="AX96">
        <v>1.2048775033563699</v>
      </c>
      <c r="AY96">
        <v>1.15864128710481</v>
      </c>
      <c r="AZ96">
        <v>1.2560913560028599</v>
      </c>
      <c r="BA96">
        <v>1.20474068087535</v>
      </c>
      <c r="BB96">
        <v>1.1923374721800799</v>
      </c>
      <c r="BC96">
        <v>1.1547223371235</v>
      </c>
      <c r="BD96">
        <v>1.5727694042234199</v>
      </c>
      <c r="BE96">
        <v>1.27986283685221</v>
      </c>
      <c r="BF96">
        <v>1.18032902076204</v>
      </c>
      <c r="BG96">
        <v>1.1782758082698599</v>
      </c>
      <c r="BH96">
        <v>1.2299794078558199</v>
      </c>
      <c r="BI96">
        <v>1.1918511994500001</v>
      </c>
      <c r="BJ96">
        <v>1.1885355014139201</v>
      </c>
      <c r="BK96">
        <v>1.1527977997132099</v>
      </c>
      <c r="BL96">
        <v>1.2565499624505301</v>
      </c>
      <c r="BM96">
        <v>1.22343115915283</v>
      </c>
      <c r="BN96">
        <v>1.21090541019654</v>
      </c>
      <c r="BO96">
        <v>1.1978877987218</v>
      </c>
      <c r="BP96">
        <v>1.2366271067421499</v>
      </c>
      <c r="BQ96">
        <v>1.21636941673879</v>
      </c>
      <c r="BR96">
        <v>1.27786208441015</v>
      </c>
      <c r="BS96">
        <v>1.2140393525158399</v>
      </c>
      <c r="BT96">
        <v>1.4198304388523399</v>
      </c>
      <c r="BU96">
        <v>1.0971281001121</v>
      </c>
      <c r="BV96">
        <v>1.23582552583489</v>
      </c>
      <c r="BW96">
        <v>1.26926553609054</v>
      </c>
      <c r="BX96">
        <v>1.1539064056547499</v>
      </c>
      <c r="BY96">
        <v>1.1790625344180701</v>
      </c>
      <c r="BZ96">
        <v>1.21097205257348</v>
      </c>
      <c r="CA96">
        <v>1.2440757683579999</v>
      </c>
      <c r="CB96">
        <v>1.19948711952014</v>
      </c>
      <c r="CC96">
        <v>1.21190725123748</v>
      </c>
      <c r="CD96">
        <v>1.2066923438555599</v>
      </c>
      <c r="CE96">
        <v>1.1870527391247101</v>
      </c>
      <c r="CF96">
        <v>1.1734607734995099</v>
      </c>
      <c r="CG96">
        <v>1.1800091417969401</v>
      </c>
      <c r="CH96">
        <v>1.2233979254968701</v>
      </c>
      <c r="CI96">
        <v>1.2166617054251601</v>
      </c>
      <c r="CJ96">
        <v>1.15254980248336</v>
      </c>
      <c r="CK96">
        <v>1.1806508033857599</v>
      </c>
      <c r="CL96">
        <v>1.2174615822194701</v>
      </c>
      <c r="CM96">
        <v>1.2317293853365301</v>
      </c>
      <c r="CN96">
        <v>1.17984299899291</v>
      </c>
      <c r="CO96">
        <v>1.2091607397465201</v>
      </c>
      <c r="CP96">
        <v>1.2351653069816799</v>
      </c>
      <c r="CQ96">
        <v>1.18239508594599</v>
      </c>
      <c r="CR96">
        <v>1.25278879620209</v>
      </c>
      <c r="CS96">
        <v>1.1762689488261799</v>
      </c>
      <c r="CT96">
        <v>1.19458299638739</v>
      </c>
      <c r="CU96">
        <v>1.2208713528096999</v>
      </c>
      <c r="CV96">
        <v>1.2648246139700201</v>
      </c>
      <c r="CW96">
        <v>1.2565381370030899</v>
      </c>
      <c r="CX96">
        <v>1.2414901904825</v>
      </c>
      <c r="CY96">
        <v>1.23133898342515</v>
      </c>
      <c r="CZ96">
        <v>1.1964105617726699</v>
      </c>
      <c r="DA96">
        <v>1.2613118238048799</v>
      </c>
      <c r="DB96">
        <v>1.1586127612433399</v>
      </c>
      <c r="DC96">
        <v>1.1801514670823301</v>
      </c>
      <c r="DD96">
        <v>1.20020752213737</v>
      </c>
      <c r="DE96">
        <v>1.2267628554124801</v>
      </c>
      <c r="DF96">
        <v>1.18806258006864</v>
      </c>
      <c r="DG96">
        <v>1.1890992457064</v>
      </c>
      <c r="DH96">
        <v>1.19608410152545</v>
      </c>
      <c r="DI96">
        <v>1.2427452213607599</v>
      </c>
      <c r="DJ96">
        <v>1.1918456695533</v>
      </c>
      <c r="DK96">
        <v>1.21664543545088</v>
      </c>
      <c r="DL96">
        <v>1.18555090949898</v>
      </c>
      <c r="DM96">
        <v>1.24461634018342</v>
      </c>
      <c r="DN96">
        <v>1.1966051971814</v>
      </c>
      <c r="DO96">
        <v>1.2214200329532501</v>
      </c>
      <c r="DP96">
        <v>1.22465070035412</v>
      </c>
      <c r="DQ96">
        <v>1.2081648901900199</v>
      </c>
      <c r="DR96">
        <v>1.22614347468242</v>
      </c>
      <c r="DS96">
        <v>1.2074860982923901</v>
      </c>
      <c r="DT96">
        <v>1.2114751663213099</v>
      </c>
      <c r="DU96">
        <v>1.2213097656738201</v>
      </c>
      <c r="DV96">
        <v>1.24463334554511</v>
      </c>
      <c r="DW96">
        <v>1.26703263691892</v>
      </c>
      <c r="DX96">
        <v>1.1378523609801201</v>
      </c>
      <c r="DY96">
        <v>1.08846698034114</v>
      </c>
      <c r="DZ96">
        <v>1.2022998548330499</v>
      </c>
      <c r="EA96">
        <v>1.1897613325318399</v>
      </c>
      <c r="EB96">
        <v>1.17653813172349</v>
      </c>
      <c r="EC96">
        <v>1.21756253499685</v>
      </c>
      <c r="ED96">
        <v>1.1934058687632401</v>
      </c>
      <c r="EE96">
        <v>1.2242516959148899</v>
      </c>
      <c r="EF96">
        <v>1.2064612966778101</v>
      </c>
      <c r="EG96">
        <v>1.2383011781680999</v>
      </c>
      <c r="EH96">
        <v>1.2074487437878501</v>
      </c>
      <c r="EI96">
        <v>1.2448958688241401</v>
      </c>
      <c r="EJ96">
        <v>1.1849118500253599</v>
      </c>
      <c r="EK96">
        <v>1.2103423587094599</v>
      </c>
      <c r="EL96">
        <v>1.1694423745875799</v>
      </c>
      <c r="EM96">
        <v>1.1873076920152901</v>
      </c>
      <c r="EN96">
        <v>1.19972246550013</v>
      </c>
      <c r="EO96">
        <v>1.2621420095220599</v>
      </c>
      <c r="EP96">
        <v>1.22686663698541</v>
      </c>
      <c r="EQ96">
        <v>1.1561716853672801</v>
      </c>
      <c r="ER96">
        <v>1.17583798462253</v>
      </c>
      <c r="ES96">
        <v>1.1862611011775099</v>
      </c>
      <c r="ET96">
        <v>1.27145980926865</v>
      </c>
      <c r="EU96">
        <v>1.2438610398859899</v>
      </c>
    </row>
    <row r="97" spans="1:151" x14ac:dyDescent="0.45">
      <c r="A97" t="s">
        <v>121</v>
      </c>
      <c r="B97" t="s">
        <v>91</v>
      </c>
      <c r="C97" t="s">
        <v>122</v>
      </c>
      <c r="D97">
        <v>40</v>
      </c>
      <c r="E97">
        <f>COUNTBLANK(H97:EU97)</f>
        <v>0</v>
      </c>
      <c r="F97" s="1" cm="1">
        <f t="array" ref="F97">SUMPRODUCT($H97:$EU97,$H$2:$EU$2)/SUMPRODUCT(--($H97:$EU97&lt;&gt;""),$H$2:$EU$2)</f>
        <v>1.5185654997647713</v>
      </c>
      <c r="G97" s="1" cm="1">
        <f t="array" ref="G97">SUMPRODUCT($H97:$EU97,$G$2:$ET$2)/SUMPRODUCT(--($H97:$EU97&lt;&gt;""),$G$2:$ET$2)</f>
        <v>1.450247597488586</v>
      </c>
      <c r="H97">
        <v>1.49486823498109</v>
      </c>
      <c r="I97">
        <v>1.3736662187275199</v>
      </c>
      <c r="J97">
        <v>1.5937096365364001</v>
      </c>
      <c r="K97">
        <v>1.4146500208434001</v>
      </c>
      <c r="L97">
        <v>1.5892681261472601</v>
      </c>
      <c r="M97">
        <v>1.4085931282392701</v>
      </c>
      <c r="N97">
        <v>1.63838871054549</v>
      </c>
      <c r="O97">
        <v>1.4459788503844799</v>
      </c>
      <c r="P97">
        <v>1.60729290629344</v>
      </c>
      <c r="Q97">
        <v>1.4129551398287801</v>
      </c>
      <c r="R97">
        <v>1.58533867018648</v>
      </c>
      <c r="S97">
        <v>1.4106293392514799</v>
      </c>
      <c r="T97">
        <v>1.50297005817651</v>
      </c>
      <c r="U97">
        <v>1.47233546533693</v>
      </c>
      <c r="V97">
        <v>1.6838188023427101</v>
      </c>
      <c r="W97">
        <v>1.4463428173054</v>
      </c>
      <c r="X97">
        <v>1.45880703916016</v>
      </c>
      <c r="Y97">
        <v>1.29845964160395</v>
      </c>
      <c r="Z97">
        <v>1.6902841519466201</v>
      </c>
      <c r="AA97">
        <v>1.4641226350769201</v>
      </c>
      <c r="AB97">
        <v>1.5729208273014901</v>
      </c>
      <c r="AC97">
        <v>1.5138711771808699</v>
      </c>
      <c r="AD97">
        <v>1.51857285330537</v>
      </c>
      <c r="AE97">
        <v>1.42724329378624</v>
      </c>
      <c r="AF97">
        <v>1.47497558626006</v>
      </c>
      <c r="AG97">
        <v>1.50103135433445</v>
      </c>
      <c r="AH97">
        <v>1.4580009539864101</v>
      </c>
      <c r="AI97">
        <v>1.39053474502874</v>
      </c>
      <c r="AJ97">
        <v>1.4707635271299</v>
      </c>
      <c r="AK97">
        <v>1.4789422686051501</v>
      </c>
      <c r="AL97">
        <v>1.5525552827262601</v>
      </c>
      <c r="AM97">
        <v>1.4237676499627301</v>
      </c>
      <c r="AN97">
        <v>1.4772382587131001</v>
      </c>
      <c r="AO97">
        <v>1.44463492107219</v>
      </c>
      <c r="AP97">
        <v>1.4717345598562901</v>
      </c>
      <c r="AQ97">
        <v>1.3353053639816701</v>
      </c>
      <c r="AR97">
        <v>1.47057209551039</v>
      </c>
      <c r="AS97">
        <v>1.4562210208648201</v>
      </c>
      <c r="AT97">
        <v>1.4402194132175099</v>
      </c>
      <c r="AU97">
        <v>1.43192444191077</v>
      </c>
      <c r="AV97">
        <v>1.6353072166457601</v>
      </c>
      <c r="AW97">
        <v>1.5118990691513601</v>
      </c>
      <c r="AX97">
        <v>1.50775377476311</v>
      </c>
      <c r="AY97">
        <v>1.48204752290126</v>
      </c>
      <c r="AZ97">
        <v>1.4785040138182699</v>
      </c>
      <c r="BA97">
        <v>1.43795395783137</v>
      </c>
      <c r="BB97">
        <v>1.50648149040958</v>
      </c>
      <c r="BC97">
        <v>1.4653250291945501</v>
      </c>
      <c r="BD97">
        <v>1.6042583152477501</v>
      </c>
      <c r="BE97">
        <v>1.4605598505206601</v>
      </c>
      <c r="BF97">
        <v>1.5595957155040201</v>
      </c>
      <c r="BG97">
        <v>1.46593882006266</v>
      </c>
      <c r="BH97">
        <v>1.4885420409098999</v>
      </c>
      <c r="BI97">
        <v>1.4134178523368099</v>
      </c>
      <c r="BJ97">
        <v>1.5169303674449699</v>
      </c>
      <c r="BK97">
        <v>1.43031815440403</v>
      </c>
      <c r="BL97">
        <v>1.4993931472318101</v>
      </c>
      <c r="BM97">
        <v>1.4796660414804399</v>
      </c>
      <c r="BN97">
        <v>1.5693875204138401</v>
      </c>
      <c r="BO97">
        <v>1.50277885447341</v>
      </c>
      <c r="BP97">
        <v>1.55428919982179</v>
      </c>
      <c r="BQ97">
        <v>1.4988469944817899</v>
      </c>
      <c r="BR97">
        <v>1.49129067943811</v>
      </c>
      <c r="BS97">
        <v>1.43436115233323</v>
      </c>
      <c r="BT97">
        <v>1.5043419639039</v>
      </c>
      <c r="BU97">
        <v>1.3190052490245201</v>
      </c>
      <c r="BV97">
        <v>1.4852128160957301</v>
      </c>
      <c r="BW97">
        <v>1.5355042783549899</v>
      </c>
      <c r="BX97">
        <v>1.5012827388218499</v>
      </c>
      <c r="BY97">
        <v>1.44720173024223</v>
      </c>
      <c r="BZ97">
        <v>1.5358104167637801</v>
      </c>
      <c r="CA97">
        <v>1.49572213531063</v>
      </c>
      <c r="CB97">
        <v>1.5483599222426701</v>
      </c>
      <c r="CC97">
        <v>1.50607750255266</v>
      </c>
      <c r="CD97">
        <v>1.5047515012155199</v>
      </c>
      <c r="CE97">
        <v>1.4498038369231001</v>
      </c>
      <c r="CF97">
        <v>1.5414152565627901</v>
      </c>
      <c r="CG97">
        <v>1.49063071763106</v>
      </c>
      <c r="CH97">
        <v>1.5255875230217599</v>
      </c>
      <c r="CI97">
        <v>1.51034082768872</v>
      </c>
      <c r="CJ97">
        <v>1.5188651362998999</v>
      </c>
      <c r="CK97">
        <v>1.4690718163477201</v>
      </c>
      <c r="CL97">
        <v>1.52948216691784</v>
      </c>
      <c r="CM97">
        <v>1.4872008862772099</v>
      </c>
      <c r="CN97">
        <v>1.52203550411557</v>
      </c>
      <c r="CO97">
        <v>1.4840481683296201</v>
      </c>
      <c r="CP97">
        <v>1.5068567688366299</v>
      </c>
      <c r="CQ97">
        <v>1.4473805283702199</v>
      </c>
      <c r="CR97">
        <v>1.4127928241958001</v>
      </c>
      <c r="CS97">
        <v>1.4029167060859</v>
      </c>
      <c r="CT97">
        <v>1.4986761315566</v>
      </c>
      <c r="CU97">
        <v>1.4530333457156099</v>
      </c>
      <c r="CV97">
        <v>1.53621860012476</v>
      </c>
      <c r="CW97">
        <v>1.5127683643352601</v>
      </c>
      <c r="CX97">
        <v>1.52873773279448</v>
      </c>
      <c r="CY97">
        <v>1.52048268703825</v>
      </c>
      <c r="CZ97">
        <v>1.52387841025447</v>
      </c>
      <c r="DA97">
        <v>1.5427395063660001</v>
      </c>
      <c r="DB97">
        <v>1.47216680567489</v>
      </c>
      <c r="DC97">
        <v>1.4548082733994401</v>
      </c>
      <c r="DD97">
        <v>1.5031429453937699</v>
      </c>
      <c r="DE97">
        <v>1.5277674993877901</v>
      </c>
      <c r="DF97">
        <v>1.4511324717535801</v>
      </c>
      <c r="DG97">
        <v>1.47657579144102</v>
      </c>
      <c r="DH97">
        <v>1.45905939262611</v>
      </c>
      <c r="DI97">
        <v>1.5052899436229901</v>
      </c>
      <c r="DJ97">
        <v>1.55264998166399</v>
      </c>
      <c r="DK97">
        <v>1.5226377974376299</v>
      </c>
      <c r="DL97">
        <v>1.5087992586111501</v>
      </c>
      <c r="DM97">
        <v>1.5968932064789001</v>
      </c>
      <c r="DN97">
        <v>1.5296389386581899</v>
      </c>
      <c r="DO97">
        <v>1.4969430788662299</v>
      </c>
      <c r="DP97">
        <v>1.5089650442142799</v>
      </c>
      <c r="DQ97">
        <v>1.48461336752083</v>
      </c>
      <c r="DR97">
        <v>1.50061964316041</v>
      </c>
      <c r="DS97">
        <v>1.4402827869905599</v>
      </c>
      <c r="DT97">
        <v>1.5167501189580499</v>
      </c>
      <c r="DU97">
        <v>1.50404944882171</v>
      </c>
      <c r="DV97">
        <v>1.5346955772275099</v>
      </c>
      <c r="DW97">
        <v>1.5077775233236399</v>
      </c>
      <c r="DX97">
        <v>1.7152711895125601</v>
      </c>
      <c r="DY97">
        <v>1.4015344100554601</v>
      </c>
      <c r="DZ97">
        <v>1.5316943796004301</v>
      </c>
      <c r="EA97">
        <v>1.4680192781498</v>
      </c>
      <c r="EB97">
        <v>1.4629625754757101</v>
      </c>
      <c r="EC97">
        <v>1.5449850258920601</v>
      </c>
      <c r="ED97">
        <v>1.4929805085341099</v>
      </c>
      <c r="EE97">
        <v>1.4738093878354199</v>
      </c>
      <c r="EF97">
        <v>1.4767945024435301</v>
      </c>
      <c r="EG97">
        <v>1.5271404347608299</v>
      </c>
      <c r="EH97">
        <v>1.4830003914315799</v>
      </c>
      <c r="EI97">
        <v>1.5182712260239899</v>
      </c>
      <c r="EJ97">
        <v>1.47751968095969</v>
      </c>
      <c r="EK97">
        <v>1.4262098086352</v>
      </c>
      <c r="EL97">
        <v>1.56716268292982</v>
      </c>
      <c r="EM97">
        <v>1.5128472132848201</v>
      </c>
      <c r="EN97">
        <v>1.43407382068125</v>
      </c>
      <c r="EO97">
        <v>1.5090790486421899</v>
      </c>
      <c r="EP97">
        <v>1.4914707418458599</v>
      </c>
      <c r="EQ97">
        <v>1.4300334877329299</v>
      </c>
      <c r="ER97">
        <v>1.5120474557463901</v>
      </c>
      <c r="ES97">
        <v>1.4525786442689499</v>
      </c>
      <c r="ET97">
        <v>1.5353384773290999</v>
      </c>
      <c r="EU97">
        <v>1.5205308020192201</v>
      </c>
    </row>
    <row r="98" spans="1:151" x14ac:dyDescent="0.45">
      <c r="A98" t="s">
        <v>129</v>
      </c>
      <c r="B98" t="s">
        <v>130</v>
      </c>
      <c r="C98" t="s">
        <v>131</v>
      </c>
      <c r="D98">
        <v>40</v>
      </c>
      <c r="E98">
        <f>COUNTBLANK(H98:EU98)</f>
        <v>0</v>
      </c>
      <c r="F98" s="1" cm="1">
        <f t="array" ref="F98">SUMPRODUCT($H98:$EU98,$H$2:$EU$2)/SUMPRODUCT(--($H98:$EU98&lt;&gt;""),$H$2:$EU$2)</f>
        <v>1.5722734576448014</v>
      </c>
      <c r="G98" s="1" cm="1">
        <f t="array" ref="G98">SUMPRODUCT($H98:$EU98,$G$2:$ET$2)/SUMPRODUCT(--($H98:$EU98&lt;&gt;""),$G$2:$ET$2)</f>
        <v>1.512737245826995</v>
      </c>
      <c r="H98">
        <v>1.5359291924065599</v>
      </c>
      <c r="I98">
        <v>1.4339996452431401</v>
      </c>
      <c r="J98">
        <v>1.4921807369876801</v>
      </c>
      <c r="K98">
        <v>1.4291473327849999</v>
      </c>
      <c r="L98">
        <v>1.47377127840458</v>
      </c>
      <c r="M98">
        <v>1.42585037949937</v>
      </c>
      <c r="N98">
        <v>1.5083964689874101</v>
      </c>
      <c r="O98">
        <v>1.45521211982485</v>
      </c>
      <c r="P98">
        <v>1.47261370410593</v>
      </c>
      <c r="Q98">
        <v>1.42694299758035</v>
      </c>
      <c r="R98">
        <v>1.4732176677614499</v>
      </c>
      <c r="S98">
        <v>1.4295708584122799</v>
      </c>
      <c r="T98">
        <v>1.57623078156979</v>
      </c>
      <c r="U98">
        <v>1.5299795235660401</v>
      </c>
      <c r="V98">
        <v>1.53255685071504</v>
      </c>
      <c r="W98">
        <v>1.47814663077964</v>
      </c>
      <c r="X98">
        <v>1.5522454843917299</v>
      </c>
      <c r="Y98">
        <v>1.34128384901322</v>
      </c>
      <c r="Z98">
        <v>1.58968185094963</v>
      </c>
      <c r="AA98">
        <v>1.54103232738739</v>
      </c>
      <c r="AB98">
        <v>1.6703723926144201</v>
      </c>
      <c r="AC98">
        <v>1.5771735770945801</v>
      </c>
      <c r="AD98">
        <v>1.58075117287654</v>
      </c>
      <c r="AE98">
        <v>1.5209273368574201</v>
      </c>
      <c r="AF98">
        <v>1.5246617617572</v>
      </c>
      <c r="AG98">
        <v>1.5434122750561401</v>
      </c>
      <c r="AH98">
        <v>1.5358210325461501</v>
      </c>
      <c r="AI98">
        <v>1.3993236182355899</v>
      </c>
      <c r="AJ98">
        <v>1.5494240219515401</v>
      </c>
      <c r="AK98">
        <v>1.53462795719791</v>
      </c>
      <c r="AL98">
        <v>1.7283757774545201</v>
      </c>
      <c r="AM98">
        <v>1.4637335151383</v>
      </c>
      <c r="AN98">
        <v>1.6634067957026499</v>
      </c>
      <c r="AO98">
        <v>1.5678474931352899</v>
      </c>
      <c r="AP98">
        <v>1.7274758759623201</v>
      </c>
      <c r="AQ98">
        <v>1.3961097701834599</v>
      </c>
      <c r="AR98">
        <v>1.62982876233314</v>
      </c>
      <c r="AS98">
        <v>1.5768096758810299</v>
      </c>
      <c r="AT98">
        <v>1.57607461729965</v>
      </c>
      <c r="AU98">
        <v>1.51672031034522</v>
      </c>
      <c r="AV98">
        <v>1.65661930078671</v>
      </c>
      <c r="AW98">
        <v>1.58345654092538</v>
      </c>
      <c r="AX98">
        <v>1.4901596609958701</v>
      </c>
      <c r="AY98">
        <v>1.5075946142972301</v>
      </c>
      <c r="AZ98">
        <v>1.5440969079453799</v>
      </c>
      <c r="BA98">
        <v>1.5405112314112099</v>
      </c>
      <c r="BB98">
        <v>1.51591970387487</v>
      </c>
      <c r="BC98">
        <v>1.50617289450629</v>
      </c>
      <c r="BD98">
        <v>1.76118548313283</v>
      </c>
      <c r="BE98">
        <v>1.56579463364885</v>
      </c>
      <c r="BF98">
        <v>1.4807115566665701</v>
      </c>
      <c r="BG98">
        <v>1.4877398474314001</v>
      </c>
      <c r="BH98">
        <v>1.5145860878539901</v>
      </c>
      <c r="BI98">
        <v>1.52957361090661</v>
      </c>
      <c r="BJ98">
        <v>1.48951635609078</v>
      </c>
      <c r="BK98">
        <v>1.46059962394238</v>
      </c>
      <c r="BL98">
        <v>1.5109004385107101</v>
      </c>
      <c r="BM98">
        <v>1.4993874689228099</v>
      </c>
      <c r="BN98">
        <v>1.48545138244657</v>
      </c>
      <c r="BO98">
        <v>1.4775478037552201</v>
      </c>
      <c r="BP98">
        <v>1.55066402441786</v>
      </c>
      <c r="BQ98">
        <v>1.53888856681032</v>
      </c>
      <c r="BR98">
        <v>1.5229258264449901</v>
      </c>
      <c r="BS98">
        <v>1.5012893385191399</v>
      </c>
      <c r="BT98">
        <v>1.7464094072043099</v>
      </c>
      <c r="BU98">
        <v>1.4139528382184401</v>
      </c>
      <c r="BV98">
        <v>1.53210475598535</v>
      </c>
      <c r="BW98">
        <v>1.60552103769389</v>
      </c>
      <c r="BX98">
        <v>1.50304032547052</v>
      </c>
      <c r="BY98">
        <v>1.5502726574100201</v>
      </c>
      <c r="BZ98">
        <v>1.5202071520176099</v>
      </c>
      <c r="CA98">
        <v>1.5683654793917301</v>
      </c>
      <c r="CB98">
        <v>1.5755123579171699</v>
      </c>
      <c r="CC98">
        <v>1.63920606362013</v>
      </c>
      <c r="CD98">
        <v>1.5379209123200901</v>
      </c>
      <c r="CE98">
        <v>1.5694216977489599</v>
      </c>
      <c r="CF98">
        <v>1.53778720000098</v>
      </c>
      <c r="CG98">
        <v>1.5797511372458899</v>
      </c>
      <c r="CH98">
        <v>1.5147037754727699</v>
      </c>
      <c r="CI98">
        <v>1.55535381973985</v>
      </c>
      <c r="CJ98">
        <v>1.5210744213371601</v>
      </c>
      <c r="CK98">
        <v>1.5754806788872899</v>
      </c>
      <c r="CL98">
        <v>1.5830273809090201</v>
      </c>
      <c r="CM98">
        <v>1.57296057955571</v>
      </c>
      <c r="CN98">
        <v>1.5032866528240001</v>
      </c>
      <c r="CO98">
        <v>1.5568308173369001</v>
      </c>
      <c r="CP98">
        <v>1.5701067000528801</v>
      </c>
      <c r="CQ98">
        <v>1.52372345680578</v>
      </c>
      <c r="CR98">
        <v>1.4773654252277399</v>
      </c>
      <c r="CS98">
        <v>1.44097039629032</v>
      </c>
      <c r="CT98">
        <v>1.54820437327376</v>
      </c>
      <c r="CU98">
        <v>1.5994400964901001</v>
      </c>
      <c r="CV98">
        <v>1.5759886091319699</v>
      </c>
      <c r="CW98">
        <v>1.5908757473747599</v>
      </c>
      <c r="CX98">
        <v>1.5843416351970401</v>
      </c>
      <c r="CY98">
        <v>1.60246932455411</v>
      </c>
      <c r="CZ98">
        <v>1.5767979127477501</v>
      </c>
      <c r="DA98">
        <v>1.6598018003930299</v>
      </c>
      <c r="DB98">
        <v>1.4923834790677999</v>
      </c>
      <c r="DC98">
        <v>1.52680250407937</v>
      </c>
      <c r="DD98">
        <v>1.5239051663371801</v>
      </c>
      <c r="DE98">
        <v>1.58917729864345</v>
      </c>
      <c r="DF98">
        <v>1.5423629523164699</v>
      </c>
      <c r="DG98">
        <v>1.58709177422907</v>
      </c>
      <c r="DH98">
        <v>1.5734673576699501</v>
      </c>
      <c r="DI98">
        <v>1.62128032961368</v>
      </c>
      <c r="DJ98">
        <v>1.52699530732444</v>
      </c>
      <c r="DK98">
        <v>1.61025151584468</v>
      </c>
      <c r="DL98">
        <v>1.59030148996212</v>
      </c>
      <c r="DM98">
        <v>1.6953852275821999</v>
      </c>
      <c r="DN98">
        <v>1.5260666282581301</v>
      </c>
      <c r="DO98">
        <v>1.5558406958487101</v>
      </c>
      <c r="DP98">
        <v>1.5271044893158201</v>
      </c>
      <c r="DQ98">
        <v>1.54395863405751</v>
      </c>
      <c r="DR98">
        <v>1.51221427701078</v>
      </c>
      <c r="DS98">
        <v>1.5149280024910099</v>
      </c>
      <c r="DT98">
        <v>1.5075056134014899</v>
      </c>
      <c r="DU98">
        <v>1.57251089131073</v>
      </c>
      <c r="DV98">
        <v>1.49260522678367</v>
      </c>
      <c r="DW98">
        <v>1.55509120869712</v>
      </c>
      <c r="DX98">
        <v>1.80269525935041</v>
      </c>
      <c r="DY98">
        <v>1.4891834603844301</v>
      </c>
      <c r="DZ98">
        <v>1.5152631819204001</v>
      </c>
      <c r="EA98">
        <v>1.54789793091283</v>
      </c>
      <c r="EB98">
        <v>1.48797416532425</v>
      </c>
      <c r="EC98">
        <v>1.58977745837632</v>
      </c>
      <c r="ED98">
        <v>1.53549298934195</v>
      </c>
      <c r="EE98">
        <v>1.5827613861821399</v>
      </c>
      <c r="EF98">
        <v>1.54427187328285</v>
      </c>
      <c r="EG98">
        <v>1.60705718632697</v>
      </c>
      <c r="EH98">
        <v>1.5186903888148999</v>
      </c>
      <c r="EI98">
        <v>1.58053931269092</v>
      </c>
      <c r="EJ98">
        <v>1.5407705373715499</v>
      </c>
      <c r="EK98">
        <v>1.59275850973125</v>
      </c>
      <c r="EL98">
        <v>1.5246724947029899</v>
      </c>
      <c r="EM98">
        <v>1.55359122790497</v>
      </c>
      <c r="EN98">
        <v>1.49885097221346</v>
      </c>
      <c r="EO98">
        <v>1.5796146352943199</v>
      </c>
      <c r="EP98">
        <v>1.5971602673595999</v>
      </c>
      <c r="EQ98">
        <v>1.5482436331568099</v>
      </c>
      <c r="ER98">
        <v>1.47746920666714</v>
      </c>
      <c r="ES98">
        <v>1.5116813301285299</v>
      </c>
      <c r="ET98">
        <v>1.53818800811824</v>
      </c>
      <c r="EU98">
        <v>1.57509589379135</v>
      </c>
    </row>
    <row r="99" spans="1:151" x14ac:dyDescent="0.45">
      <c r="A99" t="s">
        <v>102</v>
      </c>
      <c r="B99" t="s">
        <v>103</v>
      </c>
      <c r="C99" t="s">
        <v>104</v>
      </c>
      <c r="D99">
        <v>40</v>
      </c>
      <c r="E99">
        <f>COUNTBLANK(H99:EU99)</f>
        <v>0</v>
      </c>
      <c r="F99" s="1" cm="1">
        <f t="array" ref="F99">SUMPRODUCT($H99:$EU99,$H$2:$EU$2)/SUMPRODUCT(--($H99:$EU99&lt;&gt;""),$H$2:$EU$2)</f>
        <v>1.3408465347637228</v>
      </c>
      <c r="G99" s="1" cm="1">
        <f t="array" ref="G99">SUMPRODUCT($H99:$EU99,$G$2:$ET$2)/SUMPRODUCT(--($H99:$EU99&lt;&gt;""),$G$2:$ET$2)</f>
        <v>1.1556510847821633</v>
      </c>
      <c r="H99">
        <v>1.46863791143541</v>
      </c>
      <c r="I99">
        <v>1.1947110167437001</v>
      </c>
      <c r="J99">
        <v>1.51627363879751</v>
      </c>
      <c r="K99">
        <v>1.1674180815116899</v>
      </c>
      <c r="L99">
        <v>1.3423605163968999</v>
      </c>
      <c r="M99">
        <v>1.07811215306029</v>
      </c>
      <c r="N99">
        <v>1.5692486561749599</v>
      </c>
      <c r="O99">
        <v>1.1786547692665501</v>
      </c>
      <c r="P99">
        <v>1.54168253314846</v>
      </c>
      <c r="Q99">
        <v>1.14793294157237</v>
      </c>
      <c r="R99">
        <v>1.47419767725643</v>
      </c>
      <c r="S99">
        <v>1.18145744481767</v>
      </c>
      <c r="T99">
        <v>1.23270078060036</v>
      </c>
      <c r="U99">
        <v>1.12342405645716</v>
      </c>
      <c r="V99">
        <v>1.6079477967899001</v>
      </c>
      <c r="W99">
        <v>1.22875130318179</v>
      </c>
      <c r="X99">
        <v>1.4623887432394</v>
      </c>
      <c r="Y99">
        <v>1.0449079799940399</v>
      </c>
      <c r="Z99">
        <v>1.6182234579283701</v>
      </c>
      <c r="AA99">
        <v>1.21599673426715</v>
      </c>
      <c r="AB99">
        <v>1.46263812347292</v>
      </c>
      <c r="AC99">
        <v>1.15598350089575</v>
      </c>
      <c r="AD99">
        <v>1.2603027593780001</v>
      </c>
      <c r="AE99">
        <v>1.1432792211507601</v>
      </c>
      <c r="AF99">
        <v>1.1844484344500901</v>
      </c>
      <c r="AG99">
        <v>1.12952626616118</v>
      </c>
      <c r="AH99">
        <v>1.1879605295575999</v>
      </c>
      <c r="AI99">
        <v>1.05362982032593</v>
      </c>
      <c r="AJ99">
        <v>1.28221670145289</v>
      </c>
      <c r="AK99">
        <v>1.2295802483587801</v>
      </c>
      <c r="AL99">
        <v>1.43441461738925</v>
      </c>
      <c r="AM99">
        <v>1.04873174798052</v>
      </c>
      <c r="AN99">
        <v>1.4331449382883501</v>
      </c>
      <c r="AO99">
        <v>1.1179248552363701</v>
      </c>
      <c r="AP99">
        <v>1.3918215127351801</v>
      </c>
      <c r="AQ99">
        <v>1.11810339787433</v>
      </c>
      <c r="AR99">
        <v>1.3289312833445499</v>
      </c>
      <c r="AS99">
        <v>1.14691316198134</v>
      </c>
      <c r="AT99">
        <v>1.1706051039893699</v>
      </c>
      <c r="AU99">
        <v>1.0950173988403999</v>
      </c>
      <c r="AV99">
        <v>1.3344242265566999</v>
      </c>
      <c r="AW99">
        <v>1.2797525994929799</v>
      </c>
      <c r="AX99">
        <v>1.39507494629393</v>
      </c>
      <c r="AY99">
        <v>1.21163134835515</v>
      </c>
      <c r="AZ99">
        <v>1.44945742303049</v>
      </c>
      <c r="BA99">
        <v>1.2632164691989101</v>
      </c>
      <c r="BB99">
        <v>1.3740596724798599</v>
      </c>
      <c r="BC99">
        <v>1.21895432654507</v>
      </c>
      <c r="BD99">
        <v>1.4997328811269299</v>
      </c>
      <c r="BE99">
        <v>1.2025335507049</v>
      </c>
      <c r="BF99">
        <v>1.3300013255613901</v>
      </c>
      <c r="BG99">
        <v>1.1479776273389399</v>
      </c>
      <c r="BH99">
        <v>1.2317052680641101</v>
      </c>
      <c r="BI99">
        <v>1.1197769820945001</v>
      </c>
      <c r="BJ99">
        <v>1.4448964885437701</v>
      </c>
      <c r="BK99">
        <v>1.14616523638464</v>
      </c>
      <c r="BL99">
        <v>1.3391529838127201</v>
      </c>
      <c r="BM99">
        <v>1.17004369788913</v>
      </c>
      <c r="BN99">
        <v>1.4581880773971601</v>
      </c>
      <c r="BO99">
        <v>1.17132086979045</v>
      </c>
      <c r="BP99">
        <v>1.5076134931092</v>
      </c>
      <c r="BQ99">
        <v>1.2582805862058399</v>
      </c>
      <c r="BR99">
        <v>1.2462376509311399</v>
      </c>
      <c r="BS99">
        <v>1.1254155812019699</v>
      </c>
      <c r="BT99">
        <v>1.3480179116220601</v>
      </c>
      <c r="BU99">
        <v>1.0632169894418999</v>
      </c>
      <c r="BV99">
        <v>1.1749607180263799</v>
      </c>
      <c r="BW99">
        <v>1.1235704670092399</v>
      </c>
      <c r="BX99">
        <v>1.1533120724314401</v>
      </c>
      <c r="BY99">
        <v>1.10725430823634</v>
      </c>
      <c r="BZ99">
        <v>1.2721476492199799</v>
      </c>
      <c r="CA99">
        <v>1.2511908191229499</v>
      </c>
      <c r="CB99">
        <v>1.25474812281682</v>
      </c>
      <c r="CC99">
        <v>1.19597747025238</v>
      </c>
      <c r="CD99">
        <v>1.17238496189938</v>
      </c>
      <c r="CE99">
        <v>1.18879655251581</v>
      </c>
      <c r="CF99">
        <v>1.2629438760917899</v>
      </c>
      <c r="CG99">
        <v>1.1840682468543899</v>
      </c>
      <c r="CH99">
        <v>1.19953937273263</v>
      </c>
      <c r="CI99">
        <v>1.14734937190682</v>
      </c>
      <c r="CJ99">
        <v>1.1674689166837</v>
      </c>
      <c r="CK99">
        <v>1.1114180853172699</v>
      </c>
      <c r="CL99">
        <v>1.1942023568170801</v>
      </c>
      <c r="CM99">
        <v>1.1435525915037399</v>
      </c>
      <c r="CN99">
        <v>1.2454620489243999</v>
      </c>
      <c r="CO99">
        <v>1.1336563090082299</v>
      </c>
      <c r="CP99">
        <v>1.16838133791733</v>
      </c>
      <c r="CQ99">
        <v>1.0893118373864801</v>
      </c>
      <c r="CR99">
        <v>1.25291430782781</v>
      </c>
      <c r="CS99">
        <v>1.1544643667634999</v>
      </c>
      <c r="CT99">
        <v>1.18519883759384</v>
      </c>
      <c r="CU99">
        <v>1.1523265702954499</v>
      </c>
      <c r="CV99">
        <v>1.1584554186517</v>
      </c>
      <c r="CW99">
        <v>1.151207174539</v>
      </c>
      <c r="CX99">
        <v>1.1108894223010399</v>
      </c>
      <c r="CY99">
        <v>1.08989421791415</v>
      </c>
      <c r="CZ99">
        <v>1.2632012537630199</v>
      </c>
      <c r="DA99">
        <v>1.21105437137407</v>
      </c>
      <c r="DB99">
        <v>1.2252054687129501</v>
      </c>
      <c r="DC99">
        <v>1.14204488085712</v>
      </c>
      <c r="DD99">
        <v>1.16190513556146</v>
      </c>
      <c r="DE99">
        <v>1.1085170187209099</v>
      </c>
      <c r="DF99">
        <v>1.16768597105262</v>
      </c>
      <c r="DG99">
        <v>1.1063249716928101</v>
      </c>
      <c r="DH99">
        <v>1.1382904878404101</v>
      </c>
      <c r="DI99">
        <v>1.10396554419332</v>
      </c>
      <c r="DJ99">
        <v>1.22613174293449</v>
      </c>
      <c r="DK99">
        <v>1.16567359750043</v>
      </c>
      <c r="DL99">
        <v>1.12559951023336</v>
      </c>
      <c r="DM99">
        <v>1.14522355001172</v>
      </c>
      <c r="DN99">
        <v>1.2035773752619401</v>
      </c>
      <c r="DO99">
        <v>1.14894524251191</v>
      </c>
      <c r="DP99">
        <v>1.2350151291733</v>
      </c>
      <c r="DQ99">
        <v>1.1002680884496301</v>
      </c>
      <c r="DR99">
        <v>1.1802951071196901</v>
      </c>
      <c r="DS99">
        <v>1.09769819597931</v>
      </c>
      <c r="DT99">
        <v>1.2330228837811199</v>
      </c>
      <c r="DU99">
        <v>1.1309156120293999</v>
      </c>
      <c r="DV99">
        <v>1.23128646328554</v>
      </c>
      <c r="DW99">
        <v>1.15573712219233</v>
      </c>
      <c r="DX99">
        <v>1.3821448205465201</v>
      </c>
      <c r="DY99">
        <v>1.06360277009207</v>
      </c>
      <c r="DZ99">
        <v>1.1866807271966</v>
      </c>
      <c r="EA99">
        <v>1.15642352474762</v>
      </c>
      <c r="EB99">
        <v>1.1134655028718901</v>
      </c>
      <c r="EC99">
        <v>1.13763041384084</v>
      </c>
      <c r="ED99">
        <v>1.20022960742204</v>
      </c>
      <c r="EE99">
        <v>1.2095840401785201</v>
      </c>
      <c r="EF99">
        <v>1.18158070912599</v>
      </c>
      <c r="EG99">
        <v>1.1474915988493799</v>
      </c>
      <c r="EH99">
        <v>1.23577240056575</v>
      </c>
      <c r="EI99">
        <v>1.18433562269486</v>
      </c>
      <c r="EJ99">
        <v>1.19772175961808</v>
      </c>
      <c r="EK99">
        <v>1.1691665671837099</v>
      </c>
      <c r="EL99">
        <v>1.3197514520946401</v>
      </c>
      <c r="EM99">
        <v>1.2517983861307</v>
      </c>
      <c r="EN99">
        <v>1.0452541662947199</v>
      </c>
      <c r="EO99">
        <v>1.0730865319611</v>
      </c>
      <c r="EP99">
        <v>1.3795873948848301</v>
      </c>
      <c r="EQ99">
        <v>1.1561037787947399</v>
      </c>
      <c r="ER99">
        <v>1.19215502023336</v>
      </c>
      <c r="ES99">
        <v>1.14167431178981</v>
      </c>
      <c r="ET99">
        <v>1.1818548341739199</v>
      </c>
      <c r="EU99">
        <v>1.13574604307301</v>
      </c>
    </row>
    <row r="100" spans="1:151" x14ac:dyDescent="0.45">
      <c r="A100" t="s">
        <v>105</v>
      </c>
      <c r="B100" t="s">
        <v>94</v>
      </c>
      <c r="C100" t="s">
        <v>106</v>
      </c>
      <c r="D100">
        <v>40</v>
      </c>
      <c r="E100">
        <f>COUNTBLANK(H100:EU100)</f>
        <v>0</v>
      </c>
      <c r="F100" s="1" cm="1">
        <f t="array" ref="F100">SUMPRODUCT($H100:$EU100,$H$2:$EU$2)/SUMPRODUCT(--($H100:$EU100&lt;&gt;""),$H$2:$EU$2)</f>
        <v>1.606373353151521</v>
      </c>
      <c r="G100" s="1" cm="1">
        <f t="array" ref="G100">SUMPRODUCT($H100:$EU100,$G$2:$ET$2)/SUMPRODUCT(--($H100:$EU100&lt;&gt;""),$G$2:$ET$2)</f>
        <v>1.5206947293293056</v>
      </c>
      <c r="H100">
        <v>1.60601061848224</v>
      </c>
      <c r="I100">
        <v>1.4575195756045201</v>
      </c>
      <c r="J100">
        <v>1.7793811231390999</v>
      </c>
      <c r="K100">
        <v>1.5505464056862399</v>
      </c>
      <c r="L100">
        <v>1.7442061581630199</v>
      </c>
      <c r="M100">
        <v>1.53661755044412</v>
      </c>
      <c r="N100">
        <v>1.7968894149668799</v>
      </c>
      <c r="O100">
        <v>1.5780864721560399</v>
      </c>
      <c r="P100">
        <v>1.7658153074837399</v>
      </c>
      <c r="Q100">
        <v>1.5418539489424501</v>
      </c>
      <c r="R100">
        <v>1.7522569770113401</v>
      </c>
      <c r="S100">
        <v>1.5486575808762399</v>
      </c>
      <c r="T100">
        <v>1.57411472489565</v>
      </c>
      <c r="U100">
        <v>1.5327011105367401</v>
      </c>
      <c r="V100">
        <v>1.8575991485869501</v>
      </c>
      <c r="W100">
        <v>1.6190622823152501</v>
      </c>
      <c r="X100">
        <v>1.6136975236207201</v>
      </c>
      <c r="Y100">
        <v>1.4174266816252801</v>
      </c>
      <c r="Z100">
        <v>1.8744048493521399</v>
      </c>
      <c r="AA100">
        <v>1.5714519991936899</v>
      </c>
      <c r="AB100">
        <v>1.5859727075415799</v>
      </c>
      <c r="AC100">
        <v>1.54602623409662</v>
      </c>
      <c r="AD100">
        <v>1.5748047909957901</v>
      </c>
      <c r="AE100">
        <v>1.48306175700111</v>
      </c>
      <c r="AF100">
        <v>1.53032107754251</v>
      </c>
      <c r="AG100">
        <v>1.54734384111551</v>
      </c>
      <c r="AH100">
        <v>1.5386231723839801</v>
      </c>
      <c r="AI100">
        <v>1.44513669284804</v>
      </c>
      <c r="AJ100">
        <v>1.53334971285442</v>
      </c>
      <c r="AK100">
        <v>1.5258999799809401</v>
      </c>
      <c r="AL100">
        <v>1.67778239834941</v>
      </c>
      <c r="AM100">
        <v>1.5259294553990801</v>
      </c>
      <c r="AN100">
        <v>1.53531276957494</v>
      </c>
      <c r="AO100">
        <v>1.45926865962302</v>
      </c>
      <c r="AP100">
        <v>1.58672730227404</v>
      </c>
      <c r="AQ100">
        <v>1.43712355751812</v>
      </c>
      <c r="AR100">
        <v>1.5103681071523001</v>
      </c>
      <c r="AS100">
        <v>1.46732826651723</v>
      </c>
      <c r="AT100">
        <v>1.62309679587832</v>
      </c>
      <c r="AU100">
        <v>1.55624059828285</v>
      </c>
      <c r="AV100">
        <v>1.70486848050538</v>
      </c>
      <c r="AW100">
        <v>1.5689044476068601</v>
      </c>
      <c r="AX100">
        <v>1.57008049652575</v>
      </c>
      <c r="AY100">
        <v>1.53768324847197</v>
      </c>
      <c r="AZ100">
        <v>1.5969045337800001</v>
      </c>
      <c r="BA100">
        <v>1.5516156803466901</v>
      </c>
      <c r="BB100">
        <v>1.5726234382596</v>
      </c>
      <c r="BC100">
        <v>1.51169639500991</v>
      </c>
      <c r="BD100">
        <v>1.77035407516169</v>
      </c>
      <c r="BE100">
        <v>1.5904666518841699</v>
      </c>
      <c r="BF100">
        <v>1.6786910726372399</v>
      </c>
      <c r="BG100">
        <v>1.57041605031971</v>
      </c>
      <c r="BH100">
        <v>1.6315502546457299</v>
      </c>
      <c r="BI100">
        <v>1.5389816899534099</v>
      </c>
      <c r="BJ100">
        <v>1.5791077425447</v>
      </c>
      <c r="BK100">
        <v>1.4603381499203201</v>
      </c>
      <c r="BL100">
        <v>1.5859803607099501</v>
      </c>
      <c r="BM100">
        <v>1.5605107678565899</v>
      </c>
      <c r="BN100">
        <v>1.6344519170183001</v>
      </c>
      <c r="BO100">
        <v>1.56205224106796</v>
      </c>
      <c r="BP100">
        <v>1.6209812366830501</v>
      </c>
      <c r="BQ100">
        <v>1.5299401524949501</v>
      </c>
      <c r="BR100">
        <v>1.5684095042124899</v>
      </c>
      <c r="BS100">
        <v>1.5131245900347601</v>
      </c>
      <c r="BT100">
        <v>1.61825760372345</v>
      </c>
      <c r="BU100">
        <v>1.3865370886386299</v>
      </c>
      <c r="BV100">
        <v>1.5196020608119201</v>
      </c>
      <c r="BW100">
        <v>1.56951933976219</v>
      </c>
      <c r="BX100">
        <v>1.5716496489290499</v>
      </c>
      <c r="BY100">
        <v>1.52820971320145</v>
      </c>
      <c r="BZ100">
        <v>1.56640784073987</v>
      </c>
      <c r="CA100">
        <v>1.5459256648953601</v>
      </c>
      <c r="CB100">
        <v>1.5807808940041701</v>
      </c>
      <c r="CC100">
        <v>1.5652550638295499</v>
      </c>
      <c r="CD100">
        <v>1.56585593627522</v>
      </c>
      <c r="CE100">
        <v>1.50394685725902</v>
      </c>
      <c r="CF100">
        <v>1.62625574938115</v>
      </c>
      <c r="CG100">
        <v>1.5467368374211601</v>
      </c>
      <c r="CH100">
        <v>1.58023320395695</v>
      </c>
      <c r="CI100">
        <v>1.5817884667459099</v>
      </c>
      <c r="CJ100">
        <v>1.5883637868265701</v>
      </c>
      <c r="CK100">
        <v>1.5198559460458401</v>
      </c>
      <c r="CL100">
        <v>1.60035835314674</v>
      </c>
      <c r="CM100">
        <v>1.5470204766137201</v>
      </c>
      <c r="CN100">
        <v>1.5277178220536201</v>
      </c>
      <c r="CO100">
        <v>1.5165179569962099</v>
      </c>
      <c r="CP100">
        <v>1.5703459565064599</v>
      </c>
      <c r="CQ100">
        <v>1.51881225722506</v>
      </c>
      <c r="CR100">
        <v>1.5357388086999</v>
      </c>
      <c r="CS100">
        <v>1.49776983852144</v>
      </c>
      <c r="CT100">
        <v>1.6167592620429601</v>
      </c>
      <c r="CU100">
        <v>1.5413377250531299</v>
      </c>
      <c r="CV100">
        <v>1.6122162444939501</v>
      </c>
      <c r="CW100">
        <v>1.57145934606877</v>
      </c>
      <c r="CX100">
        <v>1.55800500456118</v>
      </c>
      <c r="CY100">
        <v>1.52242233671897</v>
      </c>
      <c r="CZ100">
        <v>1.5931329874290401</v>
      </c>
      <c r="DA100">
        <v>1.60850349544542</v>
      </c>
      <c r="DB100">
        <v>1.51557281648414</v>
      </c>
      <c r="DC100">
        <v>1.4987752221428501</v>
      </c>
      <c r="DD100">
        <v>1.50451484974567</v>
      </c>
      <c r="DE100">
        <v>1.5340037617718401</v>
      </c>
      <c r="DF100">
        <v>1.5406211300922501</v>
      </c>
      <c r="DG100">
        <v>1.5596255863105899</v>
      </c>
      <c r="DH100">
        <v>1.5534328764465299</v>
      </c>
      <c r="DI100">
        <v>1.58582596040004</v>
      </c>
      <c r="DJ100">
        <v>1.64168973484717</v>
      </c>
      <c r="DK100">
        <v>1.601830370848</v>
      </c>
      <c r="DL100">
        <v>1.52204228344645</v>
      </c>
      <c r="DM100">
        <v>1.59749636462162</v>
      </c>
      <c r="DN100">
        <v>1.5478587900678</v>
      </c>
      <c r="DO100">
        <v>1.5119838787028801</v>
      </c>
      <c r="DP100">
        <v>1.53049508872188</v>
      </c>
      <c r="DQ100">
        <v>1.4987818546185401</v>
      </c>
      <c r="DR100">
        <v>1.6375627744325301</v>
      </c>
      <c r="DS100">
        <v>1.5422249310798</v>
      </c>
      <c r="DT100">
        <v>1.5962899195143601</v>
      </c>
      <c r="DU100">
        <v>1.5687824687330301</v>
      </c>
      <c r="DV100">
        <v>1.62677296462828</v>
      </c>
      <c r="DW100">
        <v>1.5669529830276401</v>
      </c>
      <c r="DX100">
        <v>1.44750642351933</v>
      </c>
      <c r="DY100">
        <v>1.39606868182487</v>
      </c>
      <c r="DZ100">
        <v>1.62674402057297</v>
      </c>
      <c r="EA100">
        <v>1.53335249386531</v>
      </c>
      <c r="EB100">
        <v>1.48465499329406</v>
      </c>
      <c r="EC100">
        <v>1.56539378680204</v>
      </c>
      <c r="ED100">
        <v>1.6221917411995399</v>
      </c>
      <c r="EE100">
        <v>1.57289231397525</v>
      </c>
      <c r="EF100">
        <v>1.5311773967462301</v>
      </c>
      <c r="EG100">
        <v>1.5658008943620101</v>
      </c>
      <c r="EH100">
        <v>1.51285102660631</v>
      </c>
      <c r="EI100">
        <v>1.54776774488475</v>
      </c>
      <c r="EJ100">
        <v>1.57760730675512</v>
      </c>
      <c r="EK100">
        <v>1.53529256168498</v>
      </c>
      <c r="EL100">
        <v>1.6196845179738599</v>
      </c>
      <c r="EM100">
        <v>1.57184665950081</v>
      </c>
      <c r="EN100">
        <v>1.51199921596191</v>
      </c>
      <c r="EO100">
        <v>1.5763389042069</v>
      </c>
      <c r="EP100">
        <v>1.5474496952676899</v>
      </c>
      <c r="EQ100">
        <v>1.4845722403211199</v>
      </c>
      <c r="ER100">
        <v>1.5810675399717999</v>
      </c>
      <c r="ES100">
        <v>1.5008040931796001</v>
      </c>
      <c r="ET100">
        <v>1.61421321065839</v>
      </c>
      <c r="EU100">
        <v>1.5579499648320101</v>
      </c>
    </row>
    <row r="101" spans="1:151" x14ac:dyDescent="0.45">
      <c r="A101" t="s">
        <v>113</v>
      </c>
      <c r="B101" t="s">
        <v>91</v>
      </c>
      <c r="C101" t="s">
        <v>114</v>
      </c>
      <c r="D101">
        <v>40</v>
      </c>
      <c r="E101">
        <f>COUNTBLANK(H101:EU101)</f>
        <v>0</v>
      </c>
      <c r="F101" s="1" cm="1">
        <f t="array" ref="F101">SUMPRODUCT($H101:$EU101,$H$2:$EU$2)/SUMPRODUCT(--($H101:$EU101&lt;&gt;""),$H$2:$EU$2)</f>
        <v>1.5545732229730571</v>
      </c>
      <c r="G101" s="1" cm="1">
        <f t="array" ref="G101">SUMPRODUCT($H101:$EU101,$G$2:$ET$2)/SUMPRODUCT(--($H101:$EU101&lt;&gt;""),$G$2:$ET$2)</f>
        <v>1.4261644665064943</v>
      </c>
      <c r="H101">
        <v>1.6976960730017701</v>
      </c>
      <c r="I101">
        <v>1.3560419722684001</v>
      </c>
      <c r="J101">
        <v>1.8681876551771901</v>
      </c>
      <c r="K101">
        <v>1.42788370720346</v>
      </c>
      <c r="L101">
        <v>1.7279530268257901</v>
      </c>
      <c r="M101">
        <v>1.4143369844087399</v>
      </c>
      <c r="N101">
        <v>1.7637274341810001</v>
      </c>
      <c r="O101">
        <v>1.4402873695214</v>
      </c>
      <c r="P101">
        <v>1.7222872983830599</v>
      </c>
      <c r="Q101">
        <v>1.41761332846706</v>
      </c>
      <c r="R101">
        <v>1.7567720702163301</v>
      </c>
      <c r="S101">
        <v>1.41558790942491</v>
      </c>
      <c r="T101">
        <v>1.5644789814514599</v>
      </c>
      <c r="U101">
        <v>1.43663775615314</v>
      </c>
      <c r="V101">
        <v>1.6917051149606701</v>
      </c>
      <c r="W101">
        <v>1.4262018708497199</v>
      </c>
      <c r="X101">
        <v>1.6681685831226201</v>
      </c>
      <c r="Y101">
        <v>1.28309683880768</v>
      </c>
      <c r="Z101">
        <v>1.76701905116575</v>
      </c>
      <c r="AA101">
        <v>1.4706626421345399</v>
      </c>
      <c r="AB101">
        <v>1.55935780118885</v>
      </c>
      <c r="AC101">
        <v>1.47601175307073</v>
      </c>
      <c r="AD101">
        <v>1.58781736355328</v>
      </c>
      <c r="AE101">
        <v>1.3459360310501201</v>
      </c>
      <c r="AF101">
        <v>1.4481286639767701</v>
      </c>
      <c r="AG101">
        <v>1.44190777139628</v>
      </c>
      <c r="AH101">
        <v>1.5326305458270599</v>
      </c>
      <c r="AI101">
        <v>1.3192845414297401</v>
      </c>
      <c r="AJ101">
        <v>1.5304196291351</v>
      </c>
      <c r="AK101">
        <v>1.4824197407517801</v>
      </c>
      <c r="AL101">
        <v>1.5226647473955499</v>
      </c>
      <c r="AM101">
        <v>1.4192257065362399</v>
      </c>
      <c r="AN101">
        <v>1.44640899618882</v>
      </c>
      <c r="AO101">
        <v>1.33972538395677</v>
      </c>
      <c r="AP101">
        <v>1.7253138852533201</v>
      </c>
      <c r="AQ101">
        <v>1.3343695432902201</v>
      </c>
      <c r="AR101">
        <v>1.43674272507581</v>
      </c>
      <c r="AS101">
        <v>1.35161400380965</v>
      </c>
      <c r="AT101">
        <v>1.4851959099544101</v>
      </c>
      <c r="AU101">
        <v>1.4103221586424901</v>
      </c>
      <c r="AV101">
        <v>1.5787969770293</v>
      </c>
      <c r="AW101">
        <v>1.51413051587284</v>
      </c>
      <c r="AX101">
        <v>1.4971543658728901</v>
      </c>
      <c r="AY101">
        <v>1.4370356676061</v>
      </c>
      <c r="AZ101">
        <v>1.51502195294326</v>
      </c>
      <c r="BA101">
        <v>1.46334432808475</v>
      </c>
      <c r="BB101">
        <v>1.6455258130403501</v>
      </c>
      <c r="BC101">
        <v>1.48713677885846</v>
      </c>
      <c r="BD101">
        <v>1.5263794727092499</v>
      </c>
      <c r="BE101">
        <v>1.46286827458824</v>
      </c>
      <c r="BF101">
        <v>1.59432436839345</v>
      </c>
      <c r="BG101">
        <v>1.4526605659560601</v>
      </c>
      <c r="BH101">
        <v>1.5324229644340901</v>
      </c>
      <c r="BI101">
        <v>1.4606783332837501</v>
      </c>
      <c r="BJ101">
        <v>1.5395321698343201</v>
      </c>
      <c r="BK101">
        <v>1.4127777563908499</v>
      </c>
      <c r="BL101">
        <v>1.51603442217329</v>
      </c>
      <c r="BM101">
        <v>1.4793553191295401</v>
      </c>
      <c r="BN101">
        <v>1.5636660230986399</v>
      </c>
      <c r="BO101">
        <v>1.4454030321790099</v>
      </c>
      <c r="BP101">
        <v>1.7199675344810601</v>
      </c>
      <c r="BQ101">
        <v>1.5237527221891101</v>
      </c>
      <c r="BR101">
        <v>1.4664516242745</v>
      </c>
      <c r="BS101">
        <v>1.41954019611976</v>
      </c>
      <c r="BT101">
        <v>1.71657221863647</v>
      </c>
      <c r="BU101">
        <v>1.2657920704232</v>
      </c>
      <c r="BV101">
        <v>1.4493050166616901</v>
      </c>
      <c r="BW101">
        <v>1.50482900576611</v>
      </c>
      <c r="BX101">
        <v>1.4628910666203001</v>
      </c>
      <c r="BY101">
        <v>1.47775348538481</v>
      </c>
      <c r="BZ101">
        <v>1.48365549659911</v>
      </c>
      <c r="CA101">
        <v>1.4762719779552</v>
      </c>
      <c r="CB101">
        <v>1.4441297674970699</v>
      </c>
      <c r="CC101">
        <v>1.4830295305099599</v>
      </c>
      <c r="CD101">
        <v>1.45770043868129</v>
      </c>
      <c r="CE101">
        <v>1.3809665564006399</v>
      </c>
      <c r="CF101">
        <v>1.5079281974695</v>
      </c>
      <c r="CG101">
        <v>1.48168108021087</v>
      </c>
      <c r="CH101">
        <v>1.46899660651081</v>
      </c>
      <c r="CI101">
        <v>1.4781925589059399</v>
      </c>
      <c r="CJ101">
        <v>1.4762915502526499</v>
      </c>
      <c r="CK101">
        <v>1.4652794555850801</v>
      </c>
      <c r="CL101">
        <v>1.47674527461951</v>
      </c>
      <c r="CM101">
        <v>1.46703700304933</v>
      </c>
      <c r="CN101">
        <v>1.43818634072907</v>
      </c>
      <c r="CO101">
        <v>1.4628025897013599</v>
      </c>
      <c r="CP101">
        <v>1.4901331391794601</v>
      </c>
      <c r="CQ101">
        <v>1.4046865324187501</v>
      </c>
      <c r="CR101">
        <v>1.45968195176633</v>
      </c>
      <c r="CS101">
        <v>1.3505675721077599</v>
      </c>
      <c r="CT101">
        <v>1.4721685967915099</v>
      </c>
      <c r="CU101">
        <v>1.4248371321811499</v>
      </c>
      <c r="CV101">
        <v>1.4670702262194799</v>
      </c>
      <c r="CW101">
        <v>1.4873693206040699</v>
      </c>
      <c r="CX101">
        <v>1.48106947438517</v>
      </c>
      <c r="CY101">
        <v>1.5103680713753</v>
      </c>
      <c r="CZ101">
        <v>1.4668996134506</v>
      </c>
      <c r="DA101">
        <v>1.50166331784839</v>
      </c>
      <c r="DB101">
        <v>1.4050207484675601</v>
      </c>
      <c r="DC101">
        <v>1.42199890052283</v>
      </c>
      <c r="DD101">
        <v>1.4442611375258001</v>
      </c>
      <c r="DE101">
        <v>1.4807781448332</v>
      </c>
      <c r="DF101">
        <v>1.46566398684572</v>
      </c>
      <c r="DG101">
        <v>1.4738730349800899</v>
      </c>
      <c r="DH101">
        <v>1.4914701686293199</v>
      </c>
      <c r="DI101">
        <v>1.5052192377201801</v>
      </c>
      <c r="DJ101">
        <v>1.4729286414453999</v>
      </c>
      <c r="DK101">
        <v>1.5153201670704799</v>
      </c>
      <c r="DL101">
        <v>1.38768950332182</v>
      </c>
      <c r="DM101">
        <v>1.4725478112822299</v>
      </c>
      <c r="DN101">
        <v>1.4917124218903299</v>
      </c>
      <c r="DO101">
        <v>1.4699538939291299</v>
      </c>
      <c r="DP101">
        <v>1.44951228157961</v>
      </c>
      <c r="DQ101">
        <v>1.4477762998178401</v>
      </c>
      <c r="DR101">
        <v>1.4451425244403899</v>
      </c>
      <c r="DS101">
        <v>1.4212648108641801</v>
      </c>
      <c r="DT101">
        <v>1.4677759801188801</v>
      </c>
      <c r="DU101">
        <v>1.4728827546366201</v>
      </c>
      <c r="DV101">
        <v>1.5000645883243</v>
      </c>
      <c r="DW101">
        <v>1.4970015588929</v>
      </c>
      <c r="DX101">
        <v>1.43649547706618</v>
      </c>
      <c r="DY101">
        <v>1.3276786518352599</v>
      </c>
      <c r="DZ101">
        <v>1.48582594560479</v>
      </c>
      <c r="EA101">
        <v>1.4449537018669301</v>
      </c>
      <c r="EB101">
        <v>1.4156741985528201</v>
      </c>
      <c r="EC101">
        <v>1.44798256338873</v>
      </c>
      <c r="ED101">
        <v>1.4561773784613099</v>
      </c>
      <c r="EE101">
        <v>1.4503448528043199</v>
      </c>
      <c r="EF101">
        <v>1.4566225428369599</v>
      </c>
      <c r="EG101">
        <v>1.47959659935883</v>
      </c>
      <c r="EH101">
        <v>1.4505944671631299</v>
      </c>
      <c r="EI101">
        <v>1.48865210690479</v>
      </c>
      <c r="EJ101">
        <v>1.4310197285297099</v>
      </c>
      <c r="EK101">
        <v>1.40699894376375</v>
      </c>
      <c r="EL101">
        <v>1.4876862613237001</v>
      </c>
      <c r="EM101">
        <v>1.46710130945643</v>
      </c>
      <c r="EN101">
        <v>1.4224941524866599</v>
      </c>
      <c r="EO101">
        <v>1.48066253714973</v>
      </c>
      <c r="EP101">
        <v>1.45825691837226</v>
      </c>
      <c r="EQ101">
        <v>1.38397750931463</v>
      </c>
      <c r="ER101">
        <v>1.42856776212242</v>
      </c>
      <c r="ES101">
        <v>1.43255188611499</v>
      </c>
      <c r="ET101">
        <v>1.46772170832477</v>
      </c>
      <c r="EU101">
        <v>1.48160997502861</v>
      </c>
    </row>
    <row r="102" spans="1:151" x14ac:dyDescent="0.45">
      <c r="A102" t="s">
        <v>124</v>
      </c>
      <c r="B102" t="s">
        <v>125</v>
      </c>
      <c r="C102" t="s">
        <v>98</v>
      </c>
      <c r="D102">
        <v>40</v>
      </c>
      <c r="E102">
        <f>COUNTBLANK(H102:EU102)</f>
        <v>0</v>
      </c>
      <c r="F102" s="1" cm="1">
        <f t="array" ref="F102">SUMPRODUCT($H102:$EU102,$H$2:$EU$2)/SUMPRODUCT(--($H102:$EU102&lt;&gt;""),$H$2:$EU$2)</f>
        <v>1.3037688527456308</v>
      </c>
      <c r="G102" s="1" cm="1">
        <f t="array" ref="G102">SUMPRODUCT($H102:$EU102,$G$2:$ET$2)/SUMPRODUCT(--($H102:$EU102&lt;&gt;""),$G$2:$ET$2)</f>
        <v>1.2404830729853082</v>
      </c>
      <c r="H102">
        <v>1.4416579296069401</v>
      </c>
      <c r="I102">
        <v>1.2470105483513401</v>
      </c>
      <c r="J102">
        <v>1.3549432215781001</v>
      </c>
      <c r="K102">
        <v>1.2525784008857499</v>
      </c>
      <c r="L102">
        <v>1.3135539943132899</v>
      </c>
      <c r="M102">
        <v>1.24004012206651</v>
      </c>
      <c r="N102">
        <v>1.3450509818690699</v>
      </c>
      <c r="O102">
        <v>1.2696157543925399</v>
      </c>
      <c r="P102">
        <v>1.30939808428624</v>
      </c>
      <c r="Q102">
        <v>1.24306919623507</v>
      </c>
      <c r="R102">
        <v>1.3240025666000499</v>
      </c>
      <c r="S102">
        <v>1.26219763812216</v>
      </c>
      <c r="T102">
        <v>1.2616221787892199</v>
      </c>
      <c r="U102">
        <v>1.2296928767803099</v>
      </c>
      <c r="V102">
        <v>1.4207162505464701</v>
      </c>
      <c r="W102">
        <v>1.23556358920652</v>
      </c>
      <c r="X102">
        <v>1.24889774412883</v>
      </c>
      <c r="Y102">
        <v>1.10041388741479</v>
      </c>
      <c r="Z102">
        <v>1.4010098831003299</v>
      </c>
      <c r="AA102">
        <v>1.2656717106319499</v>
      </c>
      <c r="AB102">
        <v>1.3073424309731201</v>
      </c>
      <c r="AC102">
        <v>1.2713071943479</v>
      </c>
      <c r="AD102">
        <v>1.2182329134601</v>
      </c>
      <c r="AE102">
        <v>1.11237764532196</v>
      </c>
      <c r="AF102">
        <v>1.26563343441997</v>
      </c>
      <c r="AG102">
        <v>1.28306345479549</v>
      </c>
      <c r="AH102">
        <v>1.28763379134053</v>
      </c>
      <c r="AI102">
        <v>1.1838230146453499</v>
      </c>
      <c r="AJ102">
        <v>1.2361608684166601</v>
      </c>
      <c r="AK102">
        <v>1.2501985619921201</v>
      </c>
      <c r="AL102">
        <v>1.36447180961595</v>
      </c>
      <c r="AM102">
        <v>1.2384687683332001</v>
      </c>
      <c r="AN102">
        <v>1.2458509545379799</v>
      </c>
      <c r="AO102">
        <v>1.17470060742327</v>
      </c>
      <c r="AP102">
        <v>1.3362906273838</v>
      </c>
      <c r="AQ102">
        <v>1.1755670144382799</v>
      </c>
      <c r="AR102">
        <v>1.2243871939026401</v>
      </c>
      <c r="AS102">
        <v>1.1791832100180699</v>
      </c>
      <c r="AT102">
        <v>1.2970534421200199</v>
      </c>
      <c r="AU102">
        <v>1.25233879298839</v>
      </c>
      <c r="AV102">
        <v>1.2131112697011699</v>
      </c>
      <c r="AW102">
        <v>1.1724509344380201</v>
      </c>
      <c r="AX102">
        <v>1.2639709628017399</v>
      </c>
      <c r="AY102">
        <v>1.2577668934928601</v>
      </c>
      <c r="AZ102">
        <v>1.30605951533959</v>
      </c>
      <c r="BA102">
        <v>1.27440251459192</v>
      </c>
      <c r="BB102">
        <v>1.3391812155293501</v>
      </c>
      <c r="BC102">
        <v>1.2932325671082101</v>
      </c>
      <c r="BD102">
        <v>1.4447004572998501</v>
      </c>
      <c r="BE102">
        <v>1.2252019859091401</v>
      </c>
      <c r="BF102">
        <v>1.35338047483251</v>
      </c>
      <c r="BG102">
        <v>1.2862627262692199</v>
      </c>
      <c r="BH102">
        <v>1.3461869479409601</v>
      </c>
      <c r="BI102">
        <v>1.2947105838619899</v>
      </c>
      <c r="BJ102">
        <v>1.2676740662909101</v>
      </c>
      <c r="BK102">
        <v>1.1958404696467899</v>
      </c>
      <c r="BL102">
        <v>1.3561699515243999</v>
      </c>
      <c r="BM102">
        <v>1.3326904078966999</v>
      </c>
      <c r="BN102">
        <v>1.3536951398061201</v>
      </c>
      <c r="BO102">
        <v>1.3050037750683801</v>
      </c>
      <c r="BP102">
        <v>1.4254977622073399</v>
      </c>
      <c r="BQ102">
        <v>1.3021773929699501</v>
      </c>
      <c r="BR102">
        <v>1.3280606648331501</v>
      </c>
      <c r="BS102">
        <v>1.2815213589729899</v>
      </c>
      <c r="BT102">
        <v>1.1697169676987</v>
      </c>
      <c r="BU102">
        <v>1.0362289431291101</v>
      </c>
      <c r="BV102">
        <v>1.25856829301656</v>
      </c>
      <c r="BW102">
        <v>1.3228213156995701</v>
      </c>
      <c r="BX102">
        <v>1.3446411849344799</v>
      </c>
      <c r="BY102">
        <v>1.2831770307302199</v>
      </c>
      <c r="BZ102">
        <v>1.29416295703242</v>
      </c>
      <c r="CA102">
        <v>1.29128147303239</v>
      </c>
      <c r="CB102">
        <v>1.2714233936916199</v>
      </c>
      <c r="CC102">
        <v>1.31828592736733</v>
      </c>
      <c r="CD102">
        <v>1.28039852675087</v>
      </c>
      <c r="CE102">
        <v>1.2387497692696801</v>
      </c>
      <c r="CF102">
        <v>1.2622962438501</v>
      </c>
      <c r="CG102">
        <v>1.24426592580601</v>
      </c>
      <c r="CH102">
        <v>1.3132696950084699</v>
      </c>
      <c r="CI102">
        <v>1.3075473542499201</v>
      </c>
      <c r="CJ102">
        <v>1.2679333853711701</v>
      </c>
      <c r="CK102">
        <v>1.25379649074986</v>
      </c>
      <c r="CL102">
        <v>1.29049136538319</v>
      </c>
      <c r="CM102">
        <v>1.30189082509457</v>
      </c>
      <c r="CN102">
        <v>1.2522898512785301</v>
      </c>
      <c r="CO102">
        <v>1.2712403928578799</v>
      </c>
      <c r="CP102">
        <v>1.3059338772073199</v>
      </c>
      <c r="CQ102">
        <v>1.23718620138455</v>
      </c>
      <c r="CR102">
        <v>1.31819128066892</v>
      </c>
      <c r="CS102">
        <v>1.24392280048975</v>
      </c>
      <c r="CT102">
        <v>1.29547734050249</v>
      </c>
      <c r="CU102">
        <v>1.25479006760659</v>
      </c>
      <c r="CV102">
        <v>1.26126606746583</v>
      </c>
      <c r="CW102">
        <v>1.2874682553733201</v>
      </c>
      <c r="CX102">
        <v>1.29704557616157</v>
      </c>
      <c r="CY102">
        <v>1.31625412162816</v>
      </c>
      <c r="CZ102">
        <v>1.2983216080109501</v>
      </c>
      <c r="DA102">
        <v>1.3530936294672899</v>
      </c>
      <c r="DB102">
        <v>1.2386314062533099</v>
      </c>
      <c r="DC102">
        <v>1.24716669551082</v>
      </c>
      <c r="DD102">
        <v>1.22195046963042</v>
      </c>
      <c r="DE102">
        <v>1.26438354949882</v>
      </c>
      <c r="DF102">
        <v>1.24261709452207</v>
      </c>
      <c r="DG102">
        <v>1.2671579287019701</v>
      </c>
      <c r="DH102">
        <v>1.2865247382199601</v>
      </c>
      <c r="DI102">
        <v>1.31118542048852</v>
      </c>
      <c r="DJ102">
        <v>1.25327336427666</v>
      </c>
      <c r="DK102">
        <v>1.29736244716116</v>
      </c>
      <c r="DL102">
        <v>1.2595746064295601</v>
      </c>
      <c r="DM102">
        <v>1.3318738447126699</v>
      </c>
      <c r="DN102">
        <v>1.29841196795208</v>
      </c>
      <c r="DO102">
        <v>1.3043750514400001</v>
      </c>
      <c r="DP102">
        <v>1.2372329581833099</v>
      </c>
      <c r="DQ102">
        <v>1.22618733300877</v>
      </c>
      <c r="DR102">
        <v>1.2467558624247701</v>
      </c>
      <c r="DS102">
        <v>1.23568579790531</v>
      </c>
      <c r="DT102">
        <v>1.2920166876575501</v>
      </c>
      <c r="DU102">
        <v>1.31004627454592</v>
      </c>
      <c r="DV102">
        <v>1.3022579291621801</v>
      </c>
      <c r="DW102">
        <v>1.30275116009403</v>
      </c>
      <c r="DX102">
        <v>1.26114037391495</v>
      </c>
      <c r="DY102">
        <v>1.18623986640134</v>
      </c>
      <c r="DZ102">
        <v>1.26118299863035</v>
      </c>
      <c r="EA102">
        <v>1.2553756587320899</v>
      </c>
      <c r="EB102">
        <v>1.21055844058617</v>
      </c>
      <c r="EC102">
        <v>1.25121754222471</v>
      </c>
      <c r="ED102">
        <v>1.2742097268746</v>
      </c>
      <c r="EE102">
        <v>1.26813767159955</v>
      </c>
      <c r="EF102">
        <v>1.27145787933799</v>
      </c>
      <c r="EG102">
        <v>1.3074795256351499</v>
      </c>
      <c r="EH102">
        <v>1.25378232089452</v>
      </c>
      <c r="EI102">
        <v>1.2914508674318199</v>
      </c>
      <c r="EJ102">
        <v>1.2513380961932401</v>
      </c>
      <c r="EK102">
        <v>1.28114422866575</v>
      </c>
      <c r="EL102">
        <v>1.30961984395216</v>
      </c>
      <c r="EM102">
        <v>1.2773984337437401</v>
      </c>
      <c r="EN102">
        <v>1.3049332600066199</v>
      </c>
      <c r="EO102">
        <v>1.34709715517774</v>
      </c>
      <c r="EP102">
        <v>1.2481623129403101</v>
      </c>
      <c r="EQ102">
        <v>1.22162354322832</v>
      </c>
      <c r="ER102">
        <v>1.26232424510844</v>
      </c>
      <c r="ES102">
        <v>1.24941699133492</v>
      </c>
      <c r="ET102">
        <v>1.27251325901012</v>
      </c>
      <c r="EU102">
        <v>1.2845685411441199</v>
      </c>
    </row>
    <row r="103" spans="1:151" x14ac:dyDescent="0.45">
      <c r="A103" t="s">
        <v>99</v>
      </c>
      <c r="B103" t="s">
        <v>94</v>
      </c>
      <c r="C103" t="s">
        <v>95</v>
      </c>
      <c r="D103">
        <v>40</v>
      </c>
      <c r="E103">
        <f>COUNTBLANK(H103:EU103)</f>
        <v>0</v>
      </c>
      <c r="F103" s="1" cm="1">
        <f t="array" ref="F103">SUMPRODUCT($H103:$EU103,$H$2:$EU$2)/SUMPRODUCT(--($H103:$EU103&lt;&gt;""),$H$2:$EU$2)</f>
        <v>1.0669733709751676</v>
      </c>
      <c r="G103" s="1" cm="1">
        <f t="array" ref="G103">SUMPRODUCT($H103:$EU103,$G$2:$ET$2)/SUMPRODUCT(--($H103:$EU103&lt;&gt;""),$G$2:$ET$2)</f>
        <v>1.0673245282873305</v>
      </c>
      <c r="H103">
        <v>1.12003870287921</v>
      </c>
      <c r="I103">
        <v>1.0367877587004799</v>
      </c>
      <c r="J103">
        <v>1.12098144678707</v>
      </c>
      <c r="K103">
        <v>1.05872023839784</v>
      </c>
      <c r="L103">
        <v>1.09902890711657</v>
      </c>
      <c r="M103">
        <v>1.0593623199759199</v>
      </c>
      <c r="N103">
        <v>1.12001134209668</v>
      </c>
      <c r="O103">
        <v>1.0814638676813599</v>
      </c>
      <c r="P103">
        <v>1.0921540821719999</v>
      </c>
      <c r="Q103">
        <v>1.0550155790106299</v>
      </c>
      <c r="R103">
        <v>1.0935293685887699</v>
      </c>
      <c r="S103">
        <v>1.05787055020316</v>
      </c>
      <c r="T103">
        <v>1.06899435488558</v>
      </c>
      <c r="U103">
        <v>1.0803257287202901</v>
      </c>
      <c r="V103">
        <v>1.1345765984290901</v>
      </c>
      <c r="W103">
        <v>1.09033767041787</v>
      </c>
      <c r="X103">
        <v>1.04983277135025</v>
      </c>
      <c r="Y103">
        <v>0.98072241244806702</v>
      </c>
      <c r="Z103">
        <v>1.0606112889614701</v>
      </c>
      <c r="AA103">
        <v>1.06274730324459</v>
      </c>
      <c r="AB103">
        <v>1.07402113635143</v>
      </c>
      <c r="AC103">
        <v>1.08411423623363</v>
      </c>
      <c r="AD103">
        <v>1.05923876104006</v>
      </c>
      <c r="AE103">
        <v>1.02920802821726</v>
      </c>
      <c r="AF103">
        <v>1.0565405199378699</v>
      </c>
      <c r="AG103">
        <v>1.0923988842030301</v>
      </c>
      <c r="AH103">
        <v>1.0520739122204601</v>
      </c>
      <c r="AI103">
        <v>1.0030447900739901</v>
      </c>
      <c r="AJ103">
        <v>1.05402052910779</v>
      </c>
      <c r="AK103">
        <v>1.0862618047036701</v>
      </c>
      <c r="AL103">
        <v>1.0522910525723099</v>
      </c>
      <c r="AM103">
        <v>1.0549831213236001</v>
      </c>
      <c r="AN103">
        <v>1.1030953852213501</v>
      </c>
      <c r="AO103">
        <v>1.09009728472872</v>
      </c>
      <c r="AP103">
        <v>1.0901369157968499</v>
      </c>
      <c r="AQ103">
        <v>1.0138261430404301</v>
      </c>
      <c r="AR103">
        <v>1.09536608959162</v>
      </c>
      <c r="AS103">
        <v>1.0944436856017099</v>
      </c>
      <c r="AT103">
        <v>1.0904786246348399</v>
      </c>
      <c r="AU103">
        <v>1.10810537172721</v>
      </c>
      <c r="AV103">
        <v>1.0624113666851001</v>
      </c>
      <c r="AW103">
        <v>1.0812738817640599</v>
      </c>
      <c r="AX103">
        <v>1.0351968253481301</v>
      </c>
      <c r="AY103">
        <v>1.0879446139339399</v>
      </c>
      <c r="AZ103">
        <v>1.0266492225808601</v>
      </c>
      <c r="BA103">
        <v>1.0598984538570899</v>
      </c>
      <c r="BB103">
        <v>1.06584915807836</v>
      </c>
      <c r="BC103">
        <v>1.0498149868898601</v>
      </c>
      <c r="BD103">
        <v>1.0458573213740601</v>
      </c>
      <c r="BE103">
        <v>1.06417305932872</v>
      </c>
      <c r="BF103">
        <v>1.01895904719115</v>
      </c>
      <c r="BG103">
        <v>1.0678194397684799</v>
      </c>
      <c r="BH103">
        <v>1.0398196427555</v>
      </c>
      <c r="BI103">
        <v>1.06275160349997</v>
      </c>
      <c r="BJ103">
        <v>1.03893401529945</v>
      </c>
      <c r="BK103">
        <v>1.02123590758936</v>
      </c>
      <c r="BL103">
        <v>1.05576218291101</v>
      </c>
      <c r="BM103">
        <v>1.07755083176002</v>
      </c>
      <c r="BN103">
        <v>1.0633421571346899</v>
      </c>
      <c r="BO103">
        <v>1.09187285643166</v>
      </c>
      <c r="BP103">
        <v>1.09394107750867</v>
      </c>
      <c r="BQ103">
        <v>1.05955836934819</v>
      </c>
      <c r="BR103">
        <v>1.0639667597246001</v>
      </c>
      <c r="BS103">
        <v>1.0884895066178499</v>
      </c>
      <c r="BT103">
        <v>1.12039071223036</v>
      </c>
      <c r="BU103">
        <v>0.96626268573931795</v>
      </c>
      <c r="BV103">
        <v>1.09070676429347</v>
      </c>
      <c r="BW103">
        <v>1.1611872631845701</v>
      </c>
      <c r="BX103">
        <v>1.04089584921831</v>
      </c>
      <c r="BY103">
        <v>1.0680304590307601</v>
      </c>
      <c r="BZ103">
        <v>1.0728076049865301</v>
      </c>
      <c r="CA103">
        <v>1.1052993175982599</v>
      </c>
      <c r="CB103">
        <v>1.0601420345080601</v>
      </c>
      <c r="CC103">
        <v>1.11617856025897</v>
      </c>
      <c r="CD103">
        <v>1.0348728827818301</v>
      </c>
      <c r="CE103">
        <v>1.04221045511466</v>
      </c>
      <c r="CF103">
        <v>1.0743490624026</v>
      </c>
      <c r="CG103">
        <v>1.1017484676449001</v>
      </c>
      <c r="CH103">
        <v>1.0473469521012899</v>
      </c>
      <c r="CI103">
        <v>1.0996854252808199</v>
      </c>
      <c r="CJ103">
        <v>1.04000279806634</v>
      </c>
      <c r="CK103">
        <v>1.0734586629579299</v>
      </c>
      <c r="CL103">
        <v>1.05423548370735</v>
      </c>
      <c r="CM103">
        <v>1.0973210906942801</v>
      </c>
      <c r="CN103">
        <v>1.05880132967976</v>
      </c>
      <c r="CO103">
        <v>1.1187580650789199</v>
      </c>
      <c r="CP103">
        <v>1.0462849241079299</v>
      </c>
      <c r="CQ103">
        <v>1.0480770679329701</v>
      </c>
      <c r="CR103">
        <v>1.06252976851519</v>
      </c>
      <c r="CS103">
        <v>1.04596804476323</v>
      </c>
      <c r="CT103">
        <v>1.0707433430777999</v>
      </c>
      <c r="CU103">
        <v>1.1023505450498601</v>
      </c>
      <c r="CV103">
        <v>1.06592833612117</v>
      </c>
      <c r="CW103">
        <v>1.13139261900906</v>
      </c>
      <c r="CX103">
        <v>1.06798524792623</v>
      </c>
      <c r="CY103">
        <v>1.11382658668881</v>
      </c>
      <c r="CZ103">
        <v>1.07879059024459</v>
      </c>
      <c r="DA103">
        <v>1.1413729125576799</v>
      </c>
      <c r="DB103">
        <v>1.0733107748078301</v>
      </c>
      <c r="DC103">
        <v>1.0830290113930601</v>
      </c>
      <c r="DD103">
        <v>1.05232127940597</v>
      </c>
      <c r="DE103">
        <v>1.12030505876481</v>
      </c>
      <c r="DF103">
        <v>1.07340450218759</v>
      </c>
      <c r="DG103">
        <v>1.11470089411674</v>
      </c>
      <c r="DH103">
        <v>1.0721751735523599</v>
      </c>
      <c r="DI103">
        <v>1.1209101255504199</v>
      </c>
      <c r="DJ103">
        <v>1.06161357794084</v>
      </c>
      <c r="DK103">
        <v>1.1350878379834499</v>
      </c>
      <c r="DL103">
        <v>1.09755173765795</v>
      </c>
      <c r="DM103">
        <v>1.16776512364741</v>
      </c>
      <c r="DN103">
        <v>1.0539958792600199</v>
      </c>
      <c r="DO103">
        <v>1.0840746695177601</v>
      </c>
      <c r="DP103">
        <v>1.0639443346698401</v>
      </c>
      <c r="DQ103">
        <v>1.0910992328368401</v>
      </c>
      <c r="DR103">
        <v>1.0604142427466701</v>
      </c>
      <c r="DS103">
        <v>1.07933974268916</v>
      </c>
      <c r="DT103">
        <v>1.06858947647436</v>
      </c>
      <c r="DU103">
        <v>1.1187911245517601</v>
      </c>
      <c r="DV103">
        <v>1.04261728226247</v>
      </c>
      <c r="DW103">
        <v>1.09098428673464</v>
      </c>
      <c r="DX103">
        <v>1</v>
      </c>
      <c r="DY103">
        <v>1.0086164649335501</v>
      </c>
      <c r="DZ103">
        <v>1.0493318301374399</v>
      </c>
      <c r="EA103">
        <v>1.05828998436558</v>
      </c>
      <c r="EB103">
        <v>1.0721557401691699</v>
      </c>
      <c r="EC103">
        <v>1.1569859450502999</v>
      </c>
      <c r="ED103">
        <v>1.05184070088913</v>
      </c>
      <c r="EE103">
        <v>1.08363877125825</v>
      </c>
      <c r="EF103">
        <v>1.09321006990337</v>
      </c>
      <c r="EG103">
        <v>1.1509742047739799</v>
      </c>
      <c r="EH103">
        <v>1.08041770048024</v>
      </c>
      <c r="EI103">
        <v>1.1324342977063599</v>
      </c>
      <c r="EJ103">
        <v>1.05580489080407</v>
      </c>
      <c r="EK103">
        <v>1.0901348867621401</v>
      </c>
      <c r="EL103">
        <v>1.06367286624546</v>
      </c>
      <c r="EM103">
        <v>1.08531651324384</v>
      </c>
      <c r="EN103">
        <v>1.10133991858738</v>
      </c>
      <c r="EO103">
        <v>1.1671076048572899</v>
      </c>
      <c r="EP103">
        <v>1.03831450428737</v>
      </c>
      <c r="EQ103">
        <v>1.03492047778258</v>
      </c>
      <c r="ER103">
        <v>1.05524887029703</v>
      </c>
      <c r="ES103">
        <v>1.0759085393753001</v>
      </c>
      <c r="ET103">
        <v>1.0690029424803</v>
      </c>
      <c r="EU103">
        <v>1.11499536579032</v>
      </c>
    </row>
    <row r="104" spans="1:151" x14ac:dyDescent="0.45">
      <c r="A104" t="s">
        <v>137</v>
      </c>
      <c r="B104" t="s">
        <v>94</v>
      </c>
      <c r="C104" t="s">
        <v>138</v>
      </c>
      <c r="D104">
        <v>40</v>
      </c>
      <c r="E104">
        <f>COUNTBLANK(H104:EU104)</f>
        <v>0</v>
      </c>
      <c r="F104" s="1" cm="1">
        <f t="array" ref="F104">SUMPRODUCT($H104:$EU104,$H$2:$EU$2)/SUMPRODUCT(--($H104:$EU104&lt;&gt;""),$H$2:$EU$2)</f>
        <v>1.4791604123228432</v>
      </c>
      <c r="G104" s="1" cm="1">
        <f t="array" ref="G104">SUMPRODUCT($H104:$EU104,$G$2:$ET$2)/SUMPRODUCT(--($H104:$EU104&lt;&gt;""),$G$2:$ET$2)</f>
        <v>1.3770489249036486</v>
      </c>
      <c r="H104">
        <v>1.55253605245869</v>
      </c>
      <c r="I104">
        <v>1.36140864649514</v>
      </c>
      <c r="J104">
        <v>1.59798636875498</v>
      </c>
      <c r="K104">
        <v>1.36017877697668</v>
      </c>
      <c r="L104">
        <v>1.5724841140830501</v>
      </c>
      <c r="M104">
        <v>1.35001491112966</v>
      </c>
      <c r="N104">
        <v>1.6160897771276099</v>
      </c>
      <c r="O104">
        <v>1.3865082474344499</v>
      </c>
      <c r="P104">
        <v>1.58288033657242</v>
      </c>
      <c r="Q104">
        <v>1.3555861944493399</v>
      </c>
      <c r="R104">
        <v>1.5834256480506499</v>
      </c>
      <c r="S104">
        <v>1.36748278729049</v>
      </c>
      <c r="T104">
        <v>1.5009735549198899</v>
      </c>
      <c r="U104">
        <v>1.4228520923352099</v>
      </c>
      <c r="V104">
        <v>1.70818691255972</v>
      </c>
      <c r="W104">
        <v>1.45347431552031</v>
      </c>
      <c r="X104">
        <v>1.47835239542244</v>
      </c>
      <c r="Y104">
        <v>1.26318631516615</v>
      </c>
      <c r="Z104">
        <v>1.6949096103132899</v>
      </c>
      <c r="AA104">
        <v>1.3986346493717701</v>
      </c>
      <c r="AB104">
        <v>1.4270940386251301</v>
      </c>
      <c r="AC104">
        <v>1.3793877243400801</v>
      </c>
      <c r="AD104">
        <v>1.4552583922666</v>
      </c>
      <c r="AE104">
        <v>1.3199779358501</v>
      </c>
      <c r="AF104">
        <v>1.3777190046445</v>
      </c>
      <c r="AG104">
        <v>1.3623108932685899</v>
      </c>
      <c r="AH104">
        <v>1.43297088097762</v>
      </c>
      <c r="AI104">
        <v>1.3159618839967799</v>
      </c>
      <c r="AJ104">
        <v>1.44697220793254</v>
      </c>
      <c r="AK104">
        <v>1.4140861223810699</v>
      </c>
      <c r="AL104">
        <v>1.5354172790915701</v>
      </c>
      <c r="AM104">
        <v>1.35272426982432</v>
      </c>
      <c r="AN104">
        <v>1.4130125120138699</v>
      </c>
      <c r="AO104">
        <v>1.31852026280401</v>
      </c>
      <c r="AP104">
        <v>1.5145103307183301</v>
      </c>
      <c r="AQ104">
        <v>1.34527787586012</v>
      </c>
      <c r="AR104">
        <v>1.39237573809467</v>
      </c>
      <c r="AS104">
        <v>1.3266399800898201</v>
      </c>
      <c r="AT104">
        <v>1.3978691363354001</v>
      </c>
      <c r="AU104">
        <v>1.3461591977420999</v>
      </c>
      <c r="AV104">
        <v>1.6385426792619</v>
      </c>
      <c r="AW104">
        <v>1.4448120355786001</v>
      </c>
      <c r="AX104">
        <v>1.4972943124453499</v>
      </c>
      <c r="AY104">
        <v>1.4264735159083699</v>
      </c>
      <c r="AZ104">
        <v>1.4577820661813199</v>
      </c>
      <c r="BA104">
        <v>1.40146224009737</v>
      </c>
      <c r="BB104">
        <v>1.4520181785567201</v>
      </c>
      <c r="BC104">
        <v>1.3633287941052601</v>
      </c>
      <c r="BD104">
        <v>1.62180036588583</v>
      </c>
      <c r="BE104">
        <v>1.452268442404</v>
      </c>
      <c r="BF104">
        <v>1.5511498951867999</v>
      </c>
      <c r="BG104">
        <v>1.43563941914603</v>
      </c>
      <c r="BH104">
        <v>1.4761122506787101</v>
      </c>
      <c r="BI104">
        <v>1.3903800449226</v>
      </c>
      <c r="BJ104">
        <v>1.4709345909851299</v>
      </c>
      <c r="BK104">
        <v>1.3156028181424499</v>
      </c>
      <c r="BL104">
        <v>1.4514822169227599</v>
      </c>
      <c r="BM104">
        <v>1.4372844636051401</v>
      </c>
      <c r="BN104">
        <v>1.5313822996136699</v>
      </c>
      <c r="BO104">
        <v>1.43267831457433</v>
      </c>
      <c r="BP104">
        <v>1.5464604857534701</v>
      </c>
      <c r="BQ104">
        <v>1.4279448957168299</v>
      </c>
      <c r="BR104">
        <v>1.4404854886992999</v>
      </c>
      <c r="BS104">
        <v>1.39550007637708</v>
      </c>
      <c r="BT104">
        <v>1.45839623507747</v>
      </c>
      <c r="BU104">
        <v>1.22275620070904</v>
      </c>
      <c r="BV104">
        <v>1.3976911726022301</v>
      </c>
      <c r="BW104">
        <v>1.43267065533965</v>
      </c>
      <c r="BX104">
        <v>1.42704655258886</v>
      </c>
      <c r="BY104">
        <v>1.35748824062162</v>
      </c>
      <c r="BZ104">
        <v>1.4256179352190399</v>
      </c>
      <c r="CA104">
        <v>1.39366944265785</v>
      </c>
      <c r="CB104">
        <v>1.43449627521266</v>
      </c>
      <c r="CC104">
        <v>1.4126045864833301</v>
      </c>
      <c r="CD104">
        <v>1.43453800275064</v>
      </c>
      <c r="CE104">
        <v>1.3787518839241799</v>
      </c>
      <c r="CF104">
        <v>1.4082229443043499</v>
      </c>
      <c r="CG104">
        <v>1.34517409981822</v>
      </c>
      <c r="CH104">
        <v>1.45706419974534</v>
      </c>
      <c r="CI104">
        <v>1.43977687856609</v>
      </c>
      <c r="CJ104">
        <v>1.40287909152671</v>
      </c>
      <c r="CK104">
        <v>1.3316564294608499</v>
      </c>
      <c r="CL104">
        <v>1.4288688265482099</v>
      </c>
      <c r="CM104">
        <v>1.3707891044964799</v>
      </c>
      <c r="CN104">
        <v>1.3792939987692401</v>
      </c>
      <c r="CO104">
        <v>1.3644346682176201</v>
      </c>
      <c r="CP104">
        <v>1.4469142062434199</v>
      </c>
      <c r="CQ104">
        <v>1.3811168974919801</v>
      </c>
      <c r="CR104">
        <v>1.42730900284747</v>
      </c>
      <c r="CS104">
        <v>1.40585928070538</v>
      </c>
      <c r="CT104">
        <v>1.4683743010335699</v>
      </c>
      <c r="CU104">
        <v>1.3834363407000201</v>
      </c>
      <c r="CV104">
        <v>1.4400162677397299</v>
      </c>
      <c r="CW104">
        <v>1.3946328534594501</v>
      </c>
      <c r="CX104">
        <v>1.40575631558293</v>
      </c>
      <c r="CY104">
        <v>1.3713600141337201</v>
      </c>
      <c r="CZ104">
        <v>1.4304624307079901</v>
      </c>
      <c r="DA104">
        <v>1.4320872419175199</v>
      </c>
      <c r="DB104">
        <v>1.352738631796</v>
      </c>
      <c r="DC104">
        <v>1.34046762729839</v>
      </c>
      <c r="DD104">
        <v>1.37377209190038</v>
      </c>
      <c r="DE104">
        <v>1.39413922183682</v>
      </c>
      <c r="DF104">
        <v>1.3611456068788801</v>
      </c>
      <c r="DG104">
        <v>1.3718973883716901</v>
      </c>
      <c r="DH104">
        <v>1.3782679832209499</v>
      </c>
      <c r="DI104">
        <v>1.40091982876753</v>
      </c>
      <c r="DJ104">
        <v>1.45573046612873</v>
      </c>
      <c r="DK104">
        <v>1.4162301933595101</v>
      </c>
      <c r="DL104">
        <v>1.3334824056597701</v>
      </c>
      <c r="DM104">
        <v>1.4043860679936799</v>
      </c>
      <c r="DN104">
        <v>1.4063761665009999</v>
      </c>
      <c r="DO104">
        <v>1.3765190628739199</v>
      </c>
      <c r="DP104">
        <v>1.3796876295756599</v>
      </c>
      <c r="DQ104">
        <v>1.3628812564208099</v>
      </c>
      <c r="DR104">
        <v>1.45015466226908</v>
      </c>
      <c r="DS104">
        <v>1.3707467294439799</v>
      </c>
      <c r="DT104">
        <v>1.4040669348438</v>
      </c>
      <c r="DU104">
        <v>1.3787606936418</v>
      </c>
      <c r="DV104">
        <v>1.4791441124339</v>
      </c>
      <c r="DW104">
        <v>1.4187775653741199</v>
      </c>
      <c r="DX104">
        <v>1.3437171217358099</v>
      </c>
      <c r="DY104">
        <v>1.2553493908442499</v>
      </c>
      <c r="DZ104">
        <v>1.4549359256535099</v>
      </c>
      <c r="EA104">
        <v>1.3688412578668001</v>
      </c>
      <c r="EB104">
        <v>1.34452965052857</v>
      </c>
      <c r="EC104">
        <v>1.4082865704888301</v>
      </c>
      <c r="ED104">
        <v>1.4453319868180601</v>
      </c>
      <c r="EE104">
        <v>1.39013437899173</v>
      </c>
      <c r="EF104">
        <v>1.3784794060257199</v>
      </c>
      <c r="EG104">
        <v>1.40655657842227</v>
      </c>
      <c r="EH104">
        <v>1.3617478301236301</v>
      </c>
      <c r="EI104">
        <v>1.3925614166365099</v>
      </c>
      <c r="EJ104">
        <v>1.42263736070619</v>
      </c>
      <c r="EK104">
        <v>1.36914684228992</v>
      </c>
      <c r="EL104">
        <v>1.46300480659319</v>
      </c>
      <c r="EM104">
        <v>1.4011434732824399</v>
      </c>
      <c r="EN104">
        <v>1.3844750471764899</v>
      </c>
      <c r="EO104">
        <v>1.4395328731063</v>
      </c>
      <c r="EP104">
        <v>1.4006291569810101</v>
      </c>
      <c r="EQ104">
        <v>1.3588456560484801</v>
      </c>
      <c r="ER104">
        <v>1.42946517665745</v>
      </c>
      <c r="ES104">
        <v>1.35141517929085</v>
      </c>
      <c r="ET104">
        <v>1.43387067536712</v>
      </c>
      <c r="EU104">
        <v>1.38250724371408</v>
      </c>
    </row>
    <row r="105" spans="1:151" x14ac:dyDescent="0.45">
      <c r="A105" t="s">
        <v>135</v>
      </c>
      <c r="B105" t="s">
        <v>133</v>
      </c>
      <c r="C105" t="s">
        <v>136</v>
      </c>
      <c r="D105">
        <v>40</v>
      </c>
      <c r="E105">
        <f>COUNTBLANK(H105:EU105)</f>
        <v>0</v>
      </c>
      <c r="F105" s="1" cm="1">
        <f t="array" ref="F105">SUMPRODUCT($H105:$EU105,$H$2:$EU$2)/SUMPRODUCT(--($H105:$EU105&lt;&gt;""),$H$2:$EU$2)</f>
        <v>1.4405767925227098</v>
      </c>
      <c r="G105" s="1" cm="1">
        <f t="array" ref="G105">SUMPRODUCT($H105:$EU105,$G$2:$ET$2)/SUMPRODUCT(--($H105:$EU105&lt;&gt;""),$G$2:$ET$2)</f>
        <v>1.3514490834877171</v>
      </c>
      <c r="H105">
        <v>1.4565598664895201</v>
      </c>
      <c r="I105">
        <v>1.31843149412609</v>
      </c>
      <c r="J105">
        <v>1.56149703955929</v>
      </c>
      <c r="K105">
        <v>1.3559497161212599</v>
      </c>
      <c r="L105">
        <v>1.5530508616407399</v>
      </c>
      <c r="M105">
        <v>1.34413867973742</v>
      </c>
      <c r="N105">
        <v>1.60226870147873</v>
      </c>
      <c r="O105">
        <v>1.3805128271404601</v>
      </c>
      <c r="P105">
        <v>1.5709151940808199</v>
      </c>
      <c r="Q105">
        <v>1.3494968884210301</v>
      </c>
      <c r="R105">
        <v>1.5522288057031599</v>
      </c>
      <c r="S105">
        <v>1.3535299931287199</v>
      </c>
      <c r="T105">
        <v>1.4383008781062601</v>
      </c>
      <c r="U105">
        <v>1.39174200294866</v>
      </c>
      <c r="V105">
        <v>1.6428453394371401</v>
      </c>
      <c r="W105">
        <v>1.4227011997312</v>
      </c>
      <c r="X105">
        <v>1.43416564170352</v>
      </c>
      <c r="Y105">
        <v>1.23179340966035</v>
      </c>
      <c r="Z105">
        <v>1.60999579764463</v>
      </c>
      <c r="AA105">
        <v>1.3425290565297301</v>
      </c>
      <c r="AB105">
        <v>1.4352633838859301</v>
      </c>
      <c r="AC105">
        <v>1.3569650092963801</v>
      </c>
      <c r="AD105">
        <v>1.4197471885105599</v>
      </c>
      <c r="AE105">
        <v>1.2910146828031299</v>
      </c>
      <c r="AF105">
        <v>1.35366611981721</v>
      </c>
      <c r="AG105">
        <v>1.3662318894654499</v>
      </c>
      <c r="AH105">
        <v>1.34359145638281</v>
      </c>
      <c r="AI105">
        <v>1.2401503884746801</v>
      </c>
      <c r="AJ105">
        <v>1.4183540992538699</v>
      </c>
      <c r="AK105">
        <v>1.41091700590003</v>
      </c>
      <c r="AL105">
        <v>1.4762450132621101</v>
      </c>
      <c r="AM105">
        <v>1.32231481641592</v>
      </c>
      <c r="AN105">
        <v>1.4255494364999901</v>
      </c>
      <c r="AO105">
        <v>1.3659871760173501</v>
      </c>
      <c r="AP105">
        <v>1.4520059055036501</v>
      </c>
      <c r="AQ105">
        <v>1.30225728531896</v>
      </c>
      <c r="AR105">
        <v>1.4114697206342</v>
      </c>
      <c r="AS105">
        <v>1.37411084922752</v>
      </c>
      <c r="AT105">
        <v>1.4261476067532499</v>
      </c>
      <c r="AU105">
        <v>1.3437168931865999</v>
      </c>
      <c r="AV105">
        <v>1.5277464398171801</v>
      </c>
      <c r="AW105">
        <v>1.36964039936545</v>
      </c>
      <c r="AX105">
        <v>1.4205138182607799</v>
      </c>
      <c r="AY105">
        <v>1.38838213366249</v>
      </c>
      <c r="AZ105">
        <v>1.4551438559079799</v>
      </c>
      <c r="BA105">
        <v>1.3707416531532499</v>
      </c>
      <c r="BB105">
        <v>1.38928766992761</v>
      </c>
      <c r="BC105">
        <v>1.3522485330913001</v>
      </c>
      <c r="BD105">
        <v>1.5371057794567</v>
      </c>
      <c r="BE105">
        <v>1.3942179582773699</v>
      </c>
      <c r="BF105">
        <v>1.4853972402515501</v>
      </c>
      <c r="BG105">
        <v>1.4170659578236799</v>
      </c>
      <c r="BH105">
        <v>1.45172144422128</v>
      </c>
      <c r="BI105">
        <v>1.35855553664575</v>
      </c>
      <c r="BJ105">
        <v>1.4232787866115799</v>
      </c>
      <c r="BK105">
        <v>1.30381303701623</v>
      </c>
      <c r="BL105">
        <v>1.43563101925514</v>
      </c>
      <c r="BM105">
        <v>1.39235939945675</v>
      </c>
      <c r="BN105">
        <v>1.4561927838327799</v>
      </c>
      <c r="BO105">
        <v>1.39211097047731</v>
      </c>
      <c r="BP105">
        <v>1.4654060215746401</v>
      </c>
      <c r="BQ105">
        <v>1.3635193629496301</v>
      </c>
      <c r="BR105">
        <v>1.4452248423901799</v>
      </c>
      <c r="BS105">
        <v>1.36137256535079</v>
      </c>
      <c r="BT105">
        <v>1.3913334219968501</v>
      </c>
      <c r="BU105">
        <v>1.1814757493217201</v>
      </c>
      <c r="BV105">
        <v>1.3472241245607199</v>
      </c>
      <c r="BW105">
        <v>1.3772529081973699</v>
      </c>
      <c r="BX105">
        <v>1.4196844003296001</v>
      </c>
      <c r="BY105">
        <v>1.37502819740446</v>
      </c>
      <c r="BZ105">
        <v>1.4117490265775501</v>
      </c>
      <c r="CA105">
        <v>1.3617874513143799</v>
      </c>
      <c r="CB105">
        <v>1.4376265242561701</v>
      </c>
      <c r="CC105">
        <v>1.40061021517356</v>
      </c>
      <c r="CD105">
        <v>1.41807655248395</v>
      </c>
      <c r="CE105">
        <v>1.38245915998834</v>
      </c>
      <c r="CF105">
        <v>1.42296368759367</v>
      </c>
      <c r="CG105">
        <v>1.3628829995532801</v>
      </c>
      <c r="CH105">
        <v>1.43782405709204</v>
      </c>
      <c r="CI105">
        <v>1.41832263305569</v>
      </c>
      <c r="CJ105">
        <v>1.3800725277380199</v>
      </c>
      <c r="CK105">
        <v>1.3057041060332899</v>
      </c>
      <c r="CL105">
        <v>1.43934756915965</v>
      </c>
      <c r="CM105">
        <v>1.3494007526896401</v>
      </c>
      <c r="CN105">
        <v>1.4294937675079999</v>
      </c>
      <c r="CO105">
        <v>1.3727318525774701</v>
      </c>
      <c r="CP105">
        <v>1.37815483520047</v>
      </c>
      <c r="CQ105">
        <v>1.3268366054841401</v>
      </c>
      <c r="CR105">
        <v>1.33482597420348</v>
      </c>
      <c r="CS105">
        <v>1.3616160148257701</v>
      </c>
      <c r="CT105">
        <v>1.4355740684028699</v>
      </c>
      <c r="CU105">
        <v>1.36784532775943</v>
      </c>
      <c r="CV105">
        <v>1.4258557437046</v>
      </c>
      <c r="CW105">
        <v>1.3758904506599401</v>
      </c>
      <c r="CX105">
        <v>1.40491367726526</v>
      </c>
      <c r="CY105">
        <v>1.35760188766747</v>
      </c>
      <c r="CZ105">
        <v>1.3940253652921299</v>
      </c>
      <c r="DA105">
        <v>1.4022183390718601</v>
      </c>
      <c r="DB105">
        <v>1.4025039171081299</v>
      </c>
      <c r="DC105">
        <v>1.3593106939625099</v>
      </c>
      <c r="DD105">
        <v>1.3542468308901401</v>
      </c>
      <c r="DE105">
        <v>1.3782496541042899</v>
      </c>
      <c r="DF105">
        <v>1.3554478355774</v>
      </c>
      <c r="DG105">
        <v>1.34539211995618</v>
      </c>
      <c r="DH105">
        <v>1.3772841225233401</v>
      </c>
      <c r="DI105">
        <v>1.4148168092080999</v>
      </c>
      <c r="DJ105">
        <v>1.41583390767546</v>
      </c>
      <c r="DK105">
        <v>1.3539231006294301</v>
      </c>
      <c r="DL105">
        <v>1.3093273979156199</v>
      </c>
      <c r="DM105">
        <v>1.3823024322922901</v>
      </c>
      <c r="DN105">
        <v>1.3977813926470799</v>
      </c>
      <c r="DO105">
        <v>1.3609089211211001</v>
      </c>
      <c r="DP105">
        <v>1.3718297049221999</v>
      </c>
      <c r="DQ105">
        <v>1.33038073373106</v>
      </c>
      <c r="DR105">
        <v>1.4309037665039399</v>
      </c>
      <c r="DS105">
        <v>1.34141489057623</v>
      </c>
      <c r="DT105">
        <v>1.3763219444583299</v>
      </c>
      <c r="DU105">
        <v>1.3659558286911999</v>
      </c>
      <c r="DV105">
        <v>1.4662165551219699</v>
      </c>
      <c r="DW105">
        <v>1.40279841394067</v>
      </c>
      <c r="DX105">
        <v>1.58269397069013</v>
      </c>
      <c r="DY105">
        <v>1.26376071010456</v>
      </c>
      <c r="DZ105">
        <v>1.41739736580954</v>
      </c>
      <c r="EA105">
        <v>1.3276270601548099</v>
      </c>
      <c r="EB105">
        <v>1.3269222912168099</v>
      </c>
      <c r="EC105">
        <v>1.3800339087204001</v>
      </c>
      <c r="ED105">
        <v>1.4096232770199</v>
      </c>
      <c r="EE105">
        <v>1.38575949172061</v>
      </c>
      <c r="EF105">
        <v>1.3412763756631501</v>
      </c>
      <c r="EG105">
        <v>1.35138433627773</v>
      </c>
      <c r="EH105">
        <v>1.3881049919301101</v>
      </c>
      <c r="EI105">
        <v>1.38756937124428</v>
      </c>
      <c r="EJ105">
        <v>1.4407588569620899</v>
      </c>
      <c r="EK105">
        <v>1.35303131622307</v>
      </c>
      <c r="EL105">
        <v>1.4615853210204</v>
      </c>
      <c r="EM105">
        <v>1.40112305528032</v>
      </c>
      <c r="EN105">
        <v>1.33444268063619</v>
      </c>
      <c r="EO105">
        <v>1.39471448466662</v>
      </c>
      <c r="EP105">
        <v>1.4105445511352299</v>
      </c>
      <c r="EQ105">
        <v>1.36147879716715</v>
      </c>
      <c r="ER105">
        <v>1.4520370169097401</v>
      </c>
      <c r="ES105">
        <v>1.3637448335917599</v>
      </c>
      <c r="ET105">
        <v>1.4017356671532899</v>
      </c>
      <c r="EU105">
        <v>1.37402697658433</v>
      </c>
    </row>
    <row r="106" spans="1:151" x14ac:dyDescent="0.45">
      <c r="A106" t="s">
        <v>126</v>
      </c>
      <c r="B106" t="s">
        <v>120</v>
      </c>
      <c r="C106" t="s">
        <v>95</v>
      </c>
      <c r="D106">
        <v>40</v>
      </c>
      <c r="E106">
        <f>COUNTBLANK(H106:EU106)</f>
        <v>0</v>
      </c>
      <c r="F106" s="1" cm="1">
        <f t="array" ref="F106">SUMPRODUCT($H106:$EU106,$H$2:$EU$2)/SUMPRODUCT(--($H106:$EU106&lt;&gt;""),$H$2:$EU$2)</f>
        <v>1.0099108162152846</v>
      </c>
      <c r="G106" s="1" cm="1">
        <f t="array" ref="G106">SUMPRODUCT($H106:$EU106,$G$2:$ET$2)/SUMPRODUCT(--($H106:$EU106&lt;&gt;""),$G$2:$ET$2)</f>
        <v>0.99388383338994557</v>
      </c>
      <c r="H106">
        <v>1.0411409535340701</v>
      </c>
      <c r="I106">
        <v>0.96880268974461603</v>
      </c>
      <c r="J106">
        <v>1.1556454399331</v>
      </c>
      <c r="K106">
        <v>1.01984569105282</v>
      </c>
      <c r="L106">
        <v>1.1054199953352599</v>
      </c>
      <c r="M106">
        <v>1.0102385602703401</v>
      </c>
      <c r="N106">
        <v>1.1309559375197999</v>
      </c>
      <c r="O106">
        <v>1.03934821078697</v>
      </c>
      <c r="P106">
        <v>1.1085230457777</v>
      </c>
      <c r="Q106">
        <v>1.0137918142734701</v>
      </c>
      <c r="R106">
        <v>1.12266746281362</v>
      </c>
      <c r="S106">
        <v>1.01547898572747</v>
      </c>
      <c r="T106">
        <v>1</v>
      </c>
      <c r="U106">
        <v>1.0003489077213501</v>
      </c>
      <c r="V106">
        <v>1.05305449902162</v>
      </c>
      <c r="W106">
        <v>0.99135560074374496</v>
      </c>
      <c r="X106">
        <v>1.0001294336189701</v>
      </c>
      <c r="Y106">
        <v>0.894979341856182</v>
      </c>
      <c r="Z106">
        <v>1.0396722968141601</v>
      </c>
      <c r="AA106">
        <v>0.99913018321000402</v>
      </c>
      <c r="AB106">
        <v>0.999999999999999</v>
      </c>
      <c r="AC106">
        <v>1.0101935313167401</v>
      </c>
      <c r="AD106">
        <v>1</v>
      </c>
      <c r="AE106">
        <v>0.96261994104227899</v>
      </c>
      <c r="AF106">
        <v>1</v>
      </c>
      <c r="AG106">
        <v>1.0076716801990799</v>
      </c>
      <c r="AH106">
        <v>1</v>
      </c>
      <c r="AI106">
        <v>0.95079656729615802</v>
      </c>
      <c r="AJ106">
        <v>1</v>
      </c>
      <c r="AK106">
        <v>1.01166943650396</v>
      </c>
      <c r="AL106">
        <v>1</v>
      </c>
      <c r="AM106">
        <v>0.98146487679030103</v>
      </c>
      <c r="AN106">
        <v>0.999999999999999</v>
      </c>
      <c r="AO106">
        <v>0.99098074688166704</v>
      </c>
      <c r="AP106">
        <v>1</v>
      </c>
      <c r="AQ106">
        <v>0.95157399534391396</v>
      </c>
      <c r="AR106">
        <v>1</v>
      </c>
      <c r="AS106">
        <v>0.99110879051039602</v>
      </c>
      <c r="AT106">
        <v>1</v>
      </c>
      <c r="AU106">
        <v>0.99881021423969796</v>
      </c>
      <c r="AV106">
        <v>1</v>
      </c>
      <c r="AW106">
        <v>1.0129391478645899</v>
      </c>
      <c r="AX106">
        <v>1</v>
      </c>
      <c r="AY106">
        <v>1.0124474948069999</v>
      </c>
      <c r="AZ106">
        <v>1</v>
      </c>
      <c r="BA106">
        <v>1.0081817506674999</v>
      </c>
      <c r="BB106">
        <v>0.999999999999999</v>
      </c>
      <c r="BC106">
        <v>0.98361155379807097</v>
      </c>
      <c r="BD106">
        <v>1</v>
      </c>
      <c r="BE106">
        <v>1.0012233852903401</v>
      </c>
      <c r="BF106">
        <v>1</v>
      </c>
      <c r="BG106">
        <v>1.01694548423461</v>
      </c>
      <c r="BH106">
        <v>0.999999999999999</v>
      </c>
      <c r="BI106">
        <v>0.99795517250809096</v>
      </c>
      <c r="BJ106">
        <v>1</v>
      </c>
      <c r="BK106">
        <v>0.95726978045189803</v>
      </c>
      <c r="BL106">
        <v>1</v>
      </c>
      <c r="BM106">
        <v>1.00258871466457</v>
      </c>
      <c r="BN106">
        <v>0.999999999999999</v>
      </c>
      <c r="BO106">
        <v>1.01043594232503</v>
      </c>
      <c r="BP106">
        <v>1.0686606769854501</v>
      </c>
      <c r="BQ106">
        <v>1.0176706284167101</v>
      </c>
      <c r="BR106">
        <v>1</v>
      </c>
      <c r="BS106">
        <v>1.0031159950206201</v>
      </c>
      <c r="BT106">
        <v>1.04863808135924</v>
      </c>
      <c r="BU106">
        <v>0.89149345641599997</v>
      </c>
      <c r="BV106">
        <v>1</v>
      </c>
      <c r="BW106">
        <v>1.03745110720655</v>
      </c>
      <c r="BX106">
        <v>1</v>
      </c>
      <c r="BY106">
        <v>0.99784802535963102</v>
      </c>
      <c r="BZ106">
        <v>1</v>
      </c>
      <c r="CA106">
        <v>1.01259526181721</v>
      </c>
      <c r="CB106">
        <v>1</v>
      </c>
      <c r="CC106">
        <v>1.0480290316105001</v>
      </c>
      <c r="CD106">
        <v>1</v>
      </c>
      <c r="CE106">
        <v>0.98158498332469402</v>
      </c>
      <c r="CF106">
        <v>1</v>
      </c>
      <c r="CG106">
        <v>1.00214514936332</v>
      </c>
      <c r="CH106">
        <v>1</v>
      </c>
      <c r="CI106">
        <v>1.03350195792995</v>
      </c>
      <c r="CJ106">
        <v>1</v>
      </c>
      <c r="CK106">
        <v>1.01342994405932</v>
      </c>
      <c r="CL106">
        <v>0.999999999999999</v>
      </c>
      <c r="CM106">
        <v>1.01278994545384</v>
      </c>
      <c r="CN106">
        <v>1</v>
      </c>
      <c r="CO106">
        <v>1.03075015505051</v>
      </c>
      <c r="CP106">
        <v>1</v>
      </c>
      <c r="CQ106">
        <v>0.976848102480258</v>
      </c>
      <c r="CR106">
        <v>1.00606984918022</v>
      </c>
      <c r="CS106">
        <v>0.97277346483423999</v>
      </c>
      <c r="CT106">
        <v>1</v>
      </c>
      <c r="CU106">
        <v>1.0069042536802399</v>
      </c>
      <c r="CV106">
        <v>1</v>
      </c>
      <c r="CW106">
        <v>1.0298852869895301</v>
      </c>
      <c r="CX106">
        <v>1</v>
      </c>
      <c r="CY106">
        <v>1.02701562693765</v>
      </c>
      <c r="CZ106">
        <v>1</v>
      </c>
      <c r="DA106">
        <v>1.0590015568790201</v>
      </c>
      <c r="DB106">
        <v>0.999999999999999</v>
      </c>
      <c r="DC106">
        <v>1.0048045373660299</v>
      </c>
      <c r="DD106">
        <v>1</v>
      </c>
      <c r="DE106">
        <v>1.04488810629323</v>
      </c>
      <c r="DF106">
        <v>1</v>
      </c>
      <c r="DG106">
        <v>1.0245981189439699</v>
      </c>
      <c r="DH106">
        <v>0.999999999999999</v>
      </c>
      <c r="DI106">
        <v>1.03457423127213</v>
      </c>
      <c r="DJ106">
        <v>1</v>
      </c>
      <c r="DK106">
        <v>1.0451828610567699</v>
      </c>
      <c r="DL106">
        <v>1</v>
      </c>
      <c r="DM106">
        <v>1.05779360518704</v>
      </c>
      <c r="DN106">
        <v>1</v>
      </c>
      <c r="DO106">
        <v>1.01601101765737</v>
      </c>
      <c r="DP106">
        <v>1</v>
      </c>
      <c r="DQ106">
        <v>1.0106398073493399</v>
      </c>
      <c r="DR106">
        <v>1</v>
      </c>
      <c r="DS106">
        <v>0.99652586998369597</v>
      </c>
      <c r="DT106">
        <v>1</v>
      </c>
      <c r="DU106">
        <v>1.02058711578211</v>
      </c>
      <c r="DV106">
        <v>1</v>
      </c>
      <c r="DW106">
        <v>1.0257958809287699</v>
      </c>
      <c r="DX106">
        <v>1.00188655343286</v>
      </c>
      <c r="DY106">
        <v>0.95184397112345898</v>
      </c>
      <c r="DZ106">
        <v>1</v>
      </c>
      <c r="EA106">
        <v>0.99097267021228497</v>
      </c>
      <c r="EB106">
        <v>1</v>
      </c>
      <c r="EC106">
        <v>1.04257258976612</v>
      </c>
      <c r="ED106">
        <v>0.999999999999999</v>
      </c>
      <c r="EE106">
        <v>1.0127376550831</v>
      </c>
      <c r="EF106">
        <v>1</v>
      </c>
      <c r="EG106">
        <v>1.034368959821</v>
      </c>
      <c r="EH106">
        <v>0.999999999999999</v>
      </c>
      <c r="EI106">
        <v>1.0444311899668299</v>
      </c>
      <c r="EJ106">
        <v>1</v>
      </c>
      <c r="EK106">
        <v>1.00454845142919</v>
      </c>
      <c r="EL106">
        <v>1</v>
      </c>
      <c r="EM106">
        <v>1.0095452204986699</v>
      </c>
      <c r="EN106">
        <v>1</v>
      </c>
      <c r="EO106">
        <v>1.0525113751066599</v>
      </c>
      <c r="EP106">
        <v>1</v>
      </c>
      <c r="EQ106">
        <v>0.97944876344753495</v>
      </c>
      <c r="ER106">
        <v>1</v>
      </c>
      <c r="ES106">
        <v>1.00485990175773</v>
      </c>
      <c r="ET106">
        <v>1</v>
      </c>
      <c r="EU106">
        <v>1.02088502539929</v>
      </c>
    </row>
    <row r="107" spans="1:151" x14ac:dyDescent="0.45">
      <c r="A107" t="s">
        <v>127</v>
      </c>
      <c r="B107" t="s">
        <v>144</v>
      </c>
      <c r="C107" t="s">
        <v>95</v>
      </c>
      <c r="D107">
        <v>40</v>
      </c>
      <c r="E107">
        <f>COUNTBLANK(H107:EU107)</f>
        <v>0</v>
      </c>
      <c r="F107" s="1" cm="1">
        <f t="array" ref="F107">SUMPRODUCT($H107:$EU107,$H$2:$EU$2)/SUMPRODUCT(--($H107:$EU107&lt;&gt;""),$H$2:$EU$2)</f>
        <v>1.3203348868147093</v>
      </c>
      <c r="G107" s="1" cm="1">
        <f t="array" ref="G107">SUMPRODUCT($H107:$EU107,$G$2:$ET$2)/SUMPRODUCT(--($H107:$EU107&lt;&gt;""),$G$2:$ET$2)</f>
        <v>1.3428669375202438</v>
      </c>
      <c r="H107">
        <v>1.3229766210151599</v>
      </c>
      <c r="I107">
        <v>1.3379480050689501</v>
      </c>
      <c r="J107">
        <v>1.3584535998434499</v>
      </c>
      <c r="K107">
        <v>1.3650911125060201</v>
      </c>
      <c r="L107">
        <v>1.33342621260867</v>
      </c>
      <c r="M107">
        <v>1.3622806728613801</v>
      </c>
      <c r="N107">
        <v>1.36522411403294</v>
      </c>
      <c r="O107">
        <v>1.39640204702</v>
      </c>
      <c r="P107">
        <v>1.28216591146214</v>
      </c>
      <c r="Q107">
        <v>1.2975984451662801</v>
      </c>
      <c r="R107">
        <v>1.3379022435949599</v>
      </c>
      <c r="S107">
        <v>1.36436120441857</v>
      </c>
      <c r="T107">
        <v>1.30689614582877</v>
      </c>
      <c r="U107">
        <v>1.3400774593578999</v>
      </c>
      <c r="V107">
        <v>1.30551890119243</v>
      </c>
      <c r="W107">
        <v>1.35002891696855</v>
      </c>
      <c r="X107">
        <v>1.2130371792765799</v>
      </c>
      <c r="Y107">
        <v>1.23041223236196</v>
      </c>
      <c r="Z107">
        <v>1.2914449977084701</v>
      </c>
      <c r="AA107">
        <v>1.3463576658331899</v>
      </c>
      <c r="AB107">
        <v>1.3762213395882299</v>
      </c>
      <c r="AC107">
        <v>1.3851206133704299</v>
      </c>
      <c r="AD107">
        <v>1.2736186146036901</v>
      </c>
      <c r="AE107">
        <v>1.27906599038661</v>
      </c>
      <c r="AF107">
        <v>1.349894370079</v>
      </c>
      <c r="AG107">
        <v>1.39438091311139</v>
      </c>
      <c r="AH107">
        <v>1.3104759295935799</v>
      </c>
      <c r="AI107">
        <v>1.27941936194809</v>
      </c>
      <c r="AJ107">
        <v>1.31290142020559</v>
      </c>
      <c r="AK107">
        <v>1.35357573468909</v>
      </c>
      <c r="AL107">
        <v>1.31777197675786</v>
      </c>
      <c r="AM107">
        <v>1.3377823498474699</v>
      </c>
      <c r="AN107">
        <v>1.31626398419436</v>
      </c>
      <c r="AO107">
        <v>1.3190891039374699</v>
      </c>
      <c r="AP107">
        <v>1.4505597292343999</v>
      </c>
      <c r="AQ107">
        <v>1.34807230973418</v>
      </c>
      <c r="AR107">
        <v>1.3244701330933899</v>
      </c>
      <c r="AS107">
        <v>1.32296490309296</v>
      </c>
      <c r="AT107">
        <v>1.3432651988591799</v>
      </c>
      <c r="AU107">
        <v>1.3685449643043599</v>
      </c>
      <c r="AV107">
        <v>1.29460974878488</v>
      </c>
      <c r="AW107">
        <v>1.33610349831861</v>
      </c>
      <c r="AX107">
        <v>1.31218451473213</v>
      </c>
      <c r="AY107">
        <v>1.3504907615886801</v>
      </c>
      <c r="AZ107">
        <v>1.3187538264199099</v>
      </c>
      <c r="BA107">
        <v>1.3720124601794299</v>
      </c>
      <c r="BB107">
        <v>1.28293722191023</v>
      </c>
      <c r="BC107">
        <v>1.3206767514261799</v>
      </c>
      <c r="BD107">
        <v>1.3240060975866601</v>
      </c>
      <c r="BE107">
        <v>1.35158482872031</v>
      </c>
      <c r="BF107">
        <v>1.29125762930968</v>
      </c>
      <c r="BG107">
        <v>1.33139785728278</v>
      </c>
      <c r="BH107">
        <v>1.24853665837268</v>
      </c>
      <c r="BI107">
        <v>1.2820911944990701</v>
      </c>
      <c r="BJ107">
        <v>1.2688417420429901</v>
      </c>
      <c r="BK107">
        <v>1.2902901601779899</v>
      </c>
      <c r="BL107">
        <v>1.39751398349619</v>
      </c>
      <c r="BM107">
        <v>1.39164327225365</v>
      </c>
      <c r="BN107">
        <v>1.3481613120704801</v>
      </c>
      <c r="BO107">
        <v>1.3888206539410399</v>
      </c>
      <c r="BP107">
        <v>1.25567781371888</v>
      </c>
      <c r="BQ107">
        <v>1.32560758231937</v>
      </c>
      <c r="BR107">
        <v>1.3406813734604399</v>
      </c>
      <c r="BS107">
        <v>1.36291963333469</v>
      </c>
      <c r="BT107">
        <v>1.2977898541833199</v>
      </c>
      <c r="BU107">
        <v>1.2113280798085</v>
      </c>
      <c r="BV107">
        <v>1.35989843797424</v>
      </c>
      <c r="BW107">
        <v>1.45178451008943</v>
      </c>
      <c r="BX107">
        <v>1.3337487220565001</v>
      </c>
      <c r="BY107">
        <v>1.3811280959468299</v>
      </c>
      <c r="BZ107">
        <v>1.3552657862789199</v>
      </c>
      <c r="CA107">
        <v>1.41414250899459</v>
      </c>
      <c r="CB107">
        <v>1.3090602508853</v>
      </c>
      <c r="CC107">
        <v>1.37735315890125</v>
      </c>
      <c r="CD107">
        <v>1.30534854265061</v>
      </c>
      <c r="CE107">
        <v>1.34597300689333</v>
      </c>
      <c r="CF107">
        <v>1.3076122104830401</v>
      </c>
      <c r="CG107">
        <v>1.37934793682513</v>
      </c>
      <c r="CH107">
        <v>1.3257050564333199</v>
      </c>
      <c r="CI107">
        <v>1.4089039241179699</v>
      </c>
      <c r="CJ107">
        <v>1.40579060345308</v>
      </c>
      <c r="CK107">
        <v>1.4015985373650199</v>
      </c>
      <c r="CL107">
        <v>1.36109397551365</v>
      </c>
      <c r="CM107">
        <v>1.38937974641913</v>
      </c>
      <c r="CN107">
        <v>1.3362226784270801</v>
      </c>
      <c r="CO107">
        <v>1.41493591915408</v>
      </c>
      <c r="CP107">
        <v>1.25242725374821</v>
      </c>
      <c r="CQ107">
        <v>1.2662907479311301</v>
      </c>
      <c r="CR107">
        <v>1.2389928406178601</v>
      </c>
      <c r="CS107">
        <v>1.3139116980524701</v>
      </c>
      <c r="CT107">
        <v>1.3165619607697201</v>
      </c>
      <c r="CU107">
        <v>1.4138132632451801</v>
      </c>
      <c r="CV107">
        <v>1.3890499825440901</v>
      </c>
      <c r="CW107">
        <v>1.4207454006006299</v>
      </c>
      <c r="CX107">
        <v>1.3577659883498701</v>
      </c>
      <c r="CY107">
        <v>1.4161864258497601</v>
      </c>
      <c r="CZ107">
        <v>1.35551300088314</v>
      </c>
      <c r="DA107">
        <v>1.4348284640699001</v>
      </c>
      <c r="DB107">
        <v>1.3146128762275899</v>
      </c>
      <c r="DC107">
        <v>1.37022013421499</v>
      </c>
      <c r="DD107">
        <v>1.3648986964034799</v>
      </c>
      <c r="DE107">
        <v>1.4329328175104401</v>
      </c>
      <c r="DF107">
        <v>1.3392828648864801</v>
      </c>
      <c r="DG107">
        <v>1.40399077962825</v>
      </c>
      <c r="DH107">
        <v>1.3534000630933301</v>
      </c>
      <c r="DI107">
        <v>1.41155208614184</v>
      </c>
      <c r="DJ107">
        <v>1.3668467634205299</v>
      </c>
      <c r="DK107">
        <v>1.43192200812768</v>
      </c>
      <c r="DL107">
        <v>1.32046048311686</v>
      </c>
      <c r="DM107">
        <v>1.4132755497065199</v>
      </c>
      <c r="DN107">
        <v>1.2554993320713299</v>
      </c>
      <c r="DO107">
        <v>1.3234064678286299</v>
      </c>
      <c r="DP107">
        <v>1.3651860048503599</v>
      </c>
      <c r="DQ107">
        <v>1.4017006444250599</v>
      </c>
      <c r="DR107">
        <v>1.43640920886616</v>
      </c>
      <c r="DS107">
        <v>1.3875346539494799</v>
      </c>
      <c r="DT107">
        <v>1.33813646722587</v>
      </c>
      <c r="DU107">
        <v>1.4075396857795099</v>
      </c>
      <c r="DV107">
        <v>1.3231843042203799</v>
      </c>
      <c r="DW107">
        <v>1.3678492330023</v>
      </c>
      <c r="DX107">
        <v>1.2495319713977699</v>
      </c>
      <c r="DY107">
        <v>1.27211569004178</v>
      </c>
      <c r="DZ107">
        <v>1.3141490323487199</v>
      </c>
      <c r="EA107">
        <v>1.34766935445364</v>
      </c>
      <c r="EB107">
        <v>1.3614179787067899</v>
      </c>
      <c r="EC107">
        <v>1.4518589691966199</v>
      </c>
      <c r="ED107">
        <v>1.35943185875394</v>
      </c>
      <c r="EE107">
        <v>1.3943004071181699</v>
      </c>
      <c r="EF107">
        <v>1.3124426237419</v>
      </c>
      <c r="EG107">
        <v>1.3676110107903101</v>
      </c>
      <c r="EH107">
        <v>1.30477584407684</v>
      </c>
      <c r="EI107">
        <v>1.3627941068221201</v>
      </c>
      <c r="EJ107">
        <v>1.3145694852560199</v>
      </c>
      <c r="EK107">
        <v>1.37786154881926</v>
      </c>
      <c r="EL107">
        <v>1.32383101236038</v>
      </c>
      <c r="EM107">
        <v>1.3902865264753601</v>
      </c>
      <c r="EN107">
        <v>1.3720249468932799</v>
      </c>
      <c r="EO107">
        <v>1.4492766686870999</v>
      </c>
      <c r="EP107">
        <v>1.3062931573292</v>
      </c>
      <c r="EQ107">
        <v>1.31818510186521</v>
      </c>
      <c r="ER107">
        <v>1.3061339046657401</v>
      </c>
      <c r="ES107">
        <v>1.3584746514697901</v>
      </c>
      <c r="ET107">
        <v>1.36846044316284</v>
      </c>
      <c r="EU107">
        <v>1.4291221152019999</v>
      </c>
    </row>
    <row r="108" spans="1:151" x14ac:dyDescent="0.45">
      <c r="A108" t="s">
        <v>115</v>
      </c>
      <c r="B108" t="s">
        <v>94</v>
      </c>
      <c r="C108" t="s">
        <v>98</v>
      </c>
      <c r="D108">
        <v>40</v>
      </c>
      <c r="E108">
        <f>COUNTBLANK(H108:EU108)</f>
        <v>0</v>
      </c>
      <c r="F108" s="1" cm="1">
        <f t="array" ref="F108">SUMPRODUCT($H108:$EU108,$H$2:$EU$2)/SUMPRODUCT(--($H108:$EU108&lt;&gt;""),$H$2:$EU$2)</f>
        <v>1.3343193394366586</v>
      </c>
      <c r="G108" s="1" cm="1">
        <f t="array" ref="G108">SUMPRODUCT($H108:$EU108,$G$2:$ET$2)/SUMPRODUCT(--($H108:$EU108&lt;&gt;""),$G$2:$ET$2)</f>
        <v>1.2703936066004033</v>
      </c>
      <c r="H108">
        <v>1.4076629044076701</v>
      </c>
      <c r="I108">
        <v>1.2360770142756401</v>
      </c>
      <c r="J108">
        <v>1.50104961728234</v>
      </c>
      <c r="K108">
        <v>1.2938248772629599</v>
      </c>
      <c r="L108">
        <v>1.4571121637428901</v>
      </c>
      <c r="M108">
        <v>1.29144568520869</v>
      </c>
      <c r="N108">
        <v>1.4858271345965599</v>
      </c>
      <c r="O108">
        <v>1.3236449359454101</v>
      </c>
      <c r="P108">
        <v>1.4560098884152499</v>
      </c>
      <c r="Q108">
        <v>1.29904925581273</v>
      </c>
      <c r="R108">
        <v>1.4726233273174001</v>
      </c>
      <c r="S108">
        <v>1.30714441083434</v>
      </c>
      <c r="T108">
        <v>1.32381819457454</v>
      </c>
      <c r="U108">
        <v>1.2739765494807</v>
      </c>
      <c r="V108">
        <v>1.46592500138364</v>
      </c>
      <c r="W108">
        <v>1.3015075357038901</v>
      </c>
      <c r="X108">
        <v>1.3174994252857499</v>
      </c>
      <c r="Y108">
        <v>1.17078737560062</v>
      </c>
      <c r="Z108">
        <v>1.3833509610996599</v>
      </c>
      <c r="AA108">
        <v>1.28504641137886</v>
      </c>
      <c r="AB108">
        <v>1.3056637912814599</v>
      </c>
      <c r="AC108">
        <v>1.27057277147659</v>
      </c>
      <c r="AD108">
        <v>1.3351354072495201</v>
      </c>
      <c r="AE108">
        <v>1.22449987774672</v>
      </c>
      <c r="AF108">
        <v>1.2821430311680899</v>
      </c>
      <c r="AG108">
        <v>1.28688625696963</v>
      </c>
      <c r="AH108">
        <v>1.3068135973311099</v>
      </c>
      <c r="AI108">
        <v>1.1889631880243601</v>
      </c>
      <c r="AJ108">
        <v>1.3117958025322001</v>
      </c>
      <c r="AK108">
        <v>1.2884660202556999</v>
      </c>
      <c r="AL108">
        <v>1.3120176428983199</v>
      </c>
      <c r="AM108">
        <v>1.2442904777188299</v>
      </c>
      <c r="AN108">
        <v>1.33911811454221</v>
      </c>
      <c r="AO108">
        <v>1.28438261467929</v>
      </c>
      <c r="AP108">
        <v>1.3680042592547399</v>
      </c>
      <c r="AQ108">
        <v>1.21594693149054</v>
      </c>
      <c r="AR108">
        <v>1.3259423335527301</v>
      </c>
      <c r="AS108">
        <v>1.27526372187307</v>
      </c>
      <c r="AT108">
        <v>1.3203535128028101</v>
      </c>
      <c r="AU108">
        <v>1.2783536017741499</v>
      </c>
      <c r="AV108">
        <v>1.3797236873035501</v>
      </c>
      <c r="AW108">
        <v>1.3333224103250501</v>
      </c>
      <c r="AX108">
        <v>1.3230512631520299</v>
      </c>
      <c r="AY108">
        <v>1.3091686600408301</v>
      </c>
      <c r="AZ108">
        <v>1.2794086010560799</v>
      </c>
      <c r="BA108">
        <v>1.2589850133754401</v>
      </c>
      <c r="BB108">
        <v>1.3528876948105699</v>
      </c>
      <c r="BC108">
        <v>1.25927379511404</v>
      </c>
      <c r="BD108">
        <v>1.3301372895265999</v>
      </c>
      <c r="BE108">
        <v>1.28181893208363</v>
      </c>
      <c r="BF108">
        <v>1.35784949364727</v>
      </c>
      <c r="BG108">
        <v>1.30979554681753</v>
      </c>
      <c r="BH108">
        <v>1.2992543975608899</v>
      </c>
      <c r="BI108">
        <v>1.25242849312421</v>
      </c>
      <c r="BJ108">
        <v>1.28887389288069</v>
      </c>
      <c r="BK108">
        <v>1.2151302677567399</v>
      </c>
      <c r="BL108">
        <v>1.32107047481359</v>
      </c>
      <c r="BM108">
        <v>1.28876138517462</v>
      </c>
      <c r="BN108">
        <v>1.35292601784477</v>
      </c>
      <c r="BO108">
        <v>1.30344855711559</v>
      </c>
      <c r="BP108">
        <v>1.41899482762248</v>
      </c>
      <c r="BQ108">
        <v>1.3173382280291099</v>
      </c>
      <c r="BR108">
        <v>1.30745224358553</v>
      </c>
      <c r="BS108">
        <v>1.28288716097732</v>
      </c>
      <c r="BT108">
        <v>1.4177835945289401</v>
      </c>
      <c r="BU108">
        <v>1.1430977725640501</v>
      </c>
      <c r="BV108">
        <v>1.2741774855296</v>
      </c>
      <c r="BW108">
        <v>1.3221984115812699</v>
      </c>
      <c r="BX108">
        <v>1.2948506677834799</v>
      </c>
      <c r="BY108">
        <v>1.2734262975535</v>
      </c>
      <c r="BZ108">
        <v>1.30000740351247</v>
      </c>
      <c r="CA108">
        <v>1.3085443343443599</v>
      </c>
      <c r="CB108">
        <v>1.2947063414657201</v>
      </c>
      <c r="CC108">
        <v>1.33018448237307</v>
      </c>
      <c r="CD108">
        <v>1.3091182826615999</v>
      </c>
      <c r="CE108">
        <v>1.2688750535881701</v>
      </c>
      <c r="CF108">
        <v>1.3076389767544401</v>
      </c>
      <c r="CG108">
        <v>1.29847286711432</v>
      </c>
      <c r="CH108">
        <v>1.3235649688978099</v>
      </c>
      <c r="CI108">
        <v>1.33632377766212</v>
      </c>
      <c r="CJ108">
        <v>1.2856922916886</v>
      </c>
      <c r="CK108">
        <v>1.28915808661822</v>
      </c>
      <c r="CL108">
        <v>1.2981412133791701</v>
      </c>
      <c r="CM108">
        <v>1.2887501302693201</v>
      </c>
      <c r="CN108">
        <v>1.2956038656742299</v>
      </c>
      <c r="CO108">
        <v>1.3247670302709</v>
      </c>
      <c r="CP108">
        <v>1.3302262370966</v>
      </c>
      <c r="CQ108">
        <v>1.27040605804476</v>
      </c>
      <c r="CR108">
        <v>1.30545975057627</v>
      </c>
      <c r="CS108">
        <v>1.2317177172959</v>
      </c>
      <c r="CT108">
        <v>1.3175185899888899</v>
      </c>
      <c r="CU108">
        <v>1.2903944887449399</v>
      </c>
      <c r="CV108">
        <v>1.2935010120975099</v>
      </c>
      <c r="CW108">
        <v>1.3153284847820901</v>
      </c>
      <c r="CX108">
        <v>1.2647585290735099</v>
      </c>
      <c r="CY108">
        <v>1.28047983311334</v>
      </c>
      <c r="CZ108">
        <v>1.3135092270917399</v>
      </c>
      <c r="DA108">
        <v>1.36060113345147</v>
      </c>
      <c r="DB108">
        <v>1.2625396179020101</v>
      </c>
      <c r="DC108">
        <v>1.25775708153319</v>
      </c>
      <c r="DD108">
        <v>1.2736445153124001</v>
      </c>
      <c r="DE108">
        <v>1.31713375282751</v>
      </c>
      <c r="DF108">
        <v>1.26673763415987</v>
      </c>
      <c r="DG108">
        <v>1.2869216732514099</v>
      </c>
      <c r="DH108">
        <v>1.28963496733117</v>
      </c>
      <c r="DI108">
        <v>1.30614318632652</v>
      </c>
      <c r="DJ108">
        <v>1.28552324166557</v>
      </c>
      <c r="DK108">
        <v>1.32187620462684</v>
      </c>
      <c r="DL108">
        <v>1.2973573820597399</v>
      </c>
      <c r="DM108">
        <v>1.3678890968723201</v>
      </c>
      <c r="DN108">
        <v>1.30223712575418</v>
      </c>
      <c r="DO108">
        <v>1.2974030909902401</v>
      </c>
      <c r="DP108">
        <v>1.2955899023861199</v>
      </c>
      <c r="DQ108">
        <v>1.2872924470453799</v>
      </c>
      <c r="DR108">
        <v>1.29631371445069</v>
      </c>
      <c r="DS108">
        <v>1.27977842067395</v>
      </c>
      <c r="DT108">
        <v>1.2860957350989699</v>
      </c>
      <c r="DU108">
        <v>1.3023002283408101</v>
      </c>
      <c r="DV108">
        <v>1.29211039248827</v>
      </c>
      <c r="DW108">
        <v>1.3054250259639</v>
      </c>
      <c r="DX108">
        <v>1.2401808043124101</v>
      </c>
      <c r="DY108">
        <v>1.17312035521807</v>
      </c>
      <c r="DZ108">
        <v>1.30931517213306</v>
      </c>
      <c r="EA108">
        <v>1.2816609988405001</v>
      </c>
      <c r="EB108">
        <v>1.2559250399533901</v>
      </c>
      <c r="EC108">
        <v>1.31540482756454</v>
      </c>
      <c r="ED108">
        <v>1.32078480256473</v>
      </c>
      <c r="EE108">
        <v>1.30087261913517</v>
      </c>
      <c r="EF108">
        <v>1.28463808103865</v>
      </c>
      <c r="EG108">
        <v>1.3198684181292699</v>
      </c>
      <c r="EH108">
        <v>1.26426621563384</v>
      </c>
      <c r="EI108">
        <v>1.30053893064579</v>
      </c>
      <c r="EJ108">
        <v>1.26731503291421</v>
      </c>
      <c r="EK108">
        <v>1.27569079547375</v>
      </c>
      <c r="EL108">
        <v>1.3186899331972901</v>
      </c>
      <c r="EM108">
        <v>1.3046388723354601</v>
      </c>
      <c r="EN108">
        <v>1.27341130850088</v>
      </c>
      <c r="EO108">
        <v>1.3327095569623</v>
      </c>
      <c r="EP108">
        <v>1.30051182327096</v>
      </c>
      <c r="EQ108">
        <v>1.2551167165397299</v>
      </c>
      <c r="ER108">
        <v>1.27172506756061</v>
      </c>
      <c r="ES108">
        <v>1.2551320726529001</v>
      </c>
      <c r="ET108">
        <v>1.30491029758031</v>
      </c>
      <c r="EU108">
        <v>1.3115517255707601</v>
      </c>
    </row>
    <row r="109" spans="1:151" x14ac:dyDescent="0.45">
      <c r="A109" t="s">
        <v>96</v>
      </c>
      <c r="B109" t="s">
        <v>94</v>
      </c>
      <c r="C109" t="s">
        <v>98</v>
      </c>
      <c r="D109">
        <v>40</v>
      </c>
      <c r="E109">
        <f>COUNTBLANK(H109:EU109)</f>
        <v>0</v>
      </c>
      <c r="F109" s="1" cm="1">
        <f t="array" ref="F109">SUMPRODUCT($H109:$EU109,$H$2:$EU$2)/SUMPRODUCT(--($H109:$EU109&lt;&gt;""),$H$2:$EU$2)</f>
        <v>1.2458165388712286</v>
      </c>
      <c r="G109" s="1" cm="1">
        <f t="array" ref="G109">SUMPRODUCT($H109:$EU109,$G$2:$ET$2)/SUMPRODUCT(--($H109:$EU109&lt;&gt;""),$G$2:$ET$2)</f>
        <v>1.2028012593392399</v>
      </c>
      <c r="H109">
        <v>1.27798618440831</v>
      </c>
      <c r="I109">
        <v>1.1578692924143901</v>
      </c>
      <c r="J109">
        <v>1.41211532242341</v>
      </c>
      <c r="K109">
        <v>1.22577460836793</v>
      </c>
      <c r="L109">
        <v>1.38221765442143</v>
      </c>
      <c r="M109">
        <v>1.21346728720705</v>
      </c>
      <c r="N109">
        <v>1.42768787645724</v>
      </c>
      <c r="O109">
        <v>1.2447626648976</v>
      </c>
      <c r="P109">
        <v>1.3975192720518901</v>
      </c>
      <c r="Q109">
        <v>1.2153946141833201</v>
      </c>
      <c r="R109">
        <v>1.40265390163013</v>
      </c>
      <c r="S109">
        <v>1.2316262738682699</v>
      </c>
      <c r="T109">
        <v>1.27070217351412</v>
      </c>
      <c r="U109">
        <v>1.21192085369679</v>
      </c>
      <c r="V109">
        <v>1.32006398686773</v>
      </c>
      <c r="W109">
        <v>1.2142677129620001</v>
      </c>
      <c r="X109">
        <v>1.14013970964432</v>
      </c>
      <c r="Y109">
        <v>1.0878348130996101</v>
      </c>
      <c r="Z109">
        <v>1.27226613843564</v>
      </c>
      <c r="AA109">
        <v>1.2168555082824399</v>
      </c>
      <c r="AB109">
        <v>1.2629173378421199</v>
      </c>
      <c r="AC109">
        <v>1.2298464130823801</v>
      </c>
      <c r="AD109">
        <v>1.1819276409997099</v>
      </c>
      <c r="AE109">
        <v>1.1671849872231701</v>
      </c>
      <c r="AF109">
        <v>1.23763228315055</v>
      </c>
      <c r="AG109">
        <v>1.2291118112822901</v>
      </c>
      <c r="AH109">
        <v>1.1442766708288099</v>
      </c>
      <c r="AI109">
        <v>1.1374502291882</v>
      </c>
      <c r="AJ109">
        <v>1.2347147615296901</v>
      </c>
      <c r="AK109">
        <v>1.2431504255483099</v>
      </c>
      <c r="AL109">
        <v>1.1883732722236899</v>
      </c>
      <c r="AM109">
        <v>1.1571525183685201</v>
      </c>
      <c r="AN109">
        <v>1.22613819879576</v>
      </c>
      <c r="AO109">
        <v>1.1798479456292199</v>
      </c>
      <c r="AP109">
        <v>1.26096728172355</v>
      </c>
      <c r="AQ109">
        <v>1.12199169417703</v>
      </c>
      <c r="AR109">
        <v>1.20651631092682</v>
      </c>
      <c r="AS109">
        <v>1.1649192200316101</v>
      </c>
      <c r="AT109">
        <v>1.20128345281305</v>
      </c>
      <c r="AU109">
        <v>1.18108502200393</v>
      </c>
      <c r="AV109">
        <v>1.41281736195274</v>
      </c>
      <c r="AW109">
        <v>1.28947745510798</v>
      </c>
      <c r="AX109">
        <v>1.2299285453064399</v>
      </c>
      <c r="AY109">
        <v>1.2280572089640001</v>
      </c>
      <c r="AZ109">
        <v>1.2290437938394101</v>
      </c>
      <c r="BA109">
        <v>1.2154563201531401</v>
      </c>
      <c r="BB109">
        <v>1.2711771141535</v>
      </c>
      <c r="BC109">
        <v>1.2138761236237201</v>
      </c>
      <c r="BD109">
        <v>1.1761281320405901</v>
      </c>
      <c r="BE109">
        <v>1.1625685461495201</v>
      </c>
      <c r="BF109">
        <v>1.2217084726834599</v>
      </c>
      <c r="BG109">
        <v>1.22332331146352</v>
      </c>
      <c r="BH109">
        <v>1.35337070546691</v>
      </c>
      <c r="BI109">
        <v>1.22673218731572</v>
      </c>
      <c r="BJ109">
        <v>1.2313740646051099</v>
      </c>
      <c r="BK109">
        <v>1.1804607045456701</v>
      </c>
      <c r="BL109">
        <v>1.23247829004194</v>
      </c>
      <c r="BM109">
        <v>1.2190314336660599</v>
      </c>
      <c r="BN109">
        <v>1.25666004728479</v>
      </c>
      <c r="BO109">
        <v>1.2526302949696899</v>
      </c>
      <c r="BP109">
        <v>1.2624093373096299</v>
      </c>
      <c r="BQ109">
        <v>1.2250661810191501</v>
      </c>
      <c r="BR109">
        <v>1.3111490154959</v>
      </c>
      <c r="BS109">
        <v>1.2169256114832401</v>
      </c>
      <c r="BT109">
        <v>1.22137231882675</v>
      </c>
      <c r="BU109">
        <v>1.0938429750185901</v>
      </c>
      <c r="BV109">
        <v>1.2143022047764001</v>
      </c>
      <c r="BW109">
        <v>1.2606631552743</v>
      </c>
      <c r="BX109">
        <v>1.2119054391644</v>
      </c>
      <c r="BY109">
        <v>1.21303245141162</v>
      </c>
      <c r="BZ109">
        <v>1.2129733371770699</v>
      </c>
      <c r="CA109">
        <v>1.2352761106291901</v>
      </c>
      <c r="CB109">
        <v>1.2706168724248901</v>
      </c>
      <c r="CC109">
        <v>1.2708212831694099</v>
      </c>
      <c r="CD109">
        <v>1.1993560458907899</v>
      </c>
      <c r="CE109">
        <v>1.1846206275983899</v>
      </c>
      <c r="CF109">
        <v>1.20137721388431</v>
      </c>
      <c r="CG109">
        <v>1.20916129171126</v>
      </c>
      <c r="CH109">
        <v>1.24691484397055</v>
      </c>
      <c r="CI109">
        <v>1.25664649521896</v>
      </c>
      <c r="CJ109">
        <v>1.1897370850137201</v>
      </c>
      <c r="CK109">
        <v>1.20616385104788</v>
      </c>
      <c r="CL109">
        <v>1.1664807498735501</v>
      </c>
      <c r="CM109">
        <v>1.2162019966471</v>
      </c>
      <c r="CN109">
        <v>1.21633062606639</v>
      </c>
      <c r="CO109">
        <v>1.25188806261387</v>
      </c>
      <c r="CP109">
        <v>1.2662430155748601</v>
      </c>
      <c r="CQ109">
        <v>1.24864295801059</v>
      </c>
      <c r="CR109">
        <v>1.2400904341924399</v>
      </c>
      <c r="CS109">
        <v>1.16847402507787</v>
      </c>
      <c r="CT109">
        <v>1.2225515389278501</v>
      </c>
      <c r="CU109">
        <v>1.2312942987303599</v>
      </c>
      <c r="CV109">
        <v>1.2134217909651499</v>
      </c>
      <c r="CW109">
        <v>1.2445950844428</v>
      </c>
      <c r="CX109">
        <v>1.2526007240135599</v>
      </c>
      <c r="CY109">
        <v>1.2701540609822499</v>
      </c>
      <c r="CZ109">
        <v>1.2480251327035901</v>
      </c>
      <c r="DA109">
        <v>1.30231362716393</v>
      </c>
      <c r="DB109">
        <v>1.22176914520653</v>
      </c>
      <c r="DC109">
        <v>1.22830422088097</v>
      </c>
      <c r="DD109">
        <v>1.21580445553004</v>
      </c>
      <c r="DE109">
        <v>1.2545455082779</v>
      </c>
      <c r="DF109">
        <v>1.1843868077077999</v>
      </c>
      <c r="DG109">
        <v>1.2118632650400101</v>
      </c>
      <c r="DH109">
        <v>1.18923518099797</v>
      </c>
      <c r="DI109">
        <v>1.2356036136966699</v>
      </c>
      <c r="DJ109">
        <v>1.2236429204171</v>
      </c>
      <c r="DK109">
        <v>1.24073663660852</v>
      </c>
      <c r="DL109">
        <v>1.2147309820004899</v>
      </c>
      <c r="DM109">
        <v>1.2835118952476301</v>
      </c>
      <c r="DN109">
        <v>1.2473181951997701</v>
      </c>
      <c r="DO109">
        <v>1.2376871426898199</v>
      </c>
      <c r="DP109">
        <v>1.1988022407722001</v>
      </c>
      <c r="DQ109">
        <v>1.2195585540370899</v>
      </c>
      <c r="DR109">
        <v>1.21105379007583</v>
      </c>
      <c r="DS109">
        <v>1.2136118119024799</v>
      </c>
      <c r="DT109">
        <v>1.23688809920836</v>
      </c>
      <c r="DU109">
        <v>1.2417370420927201</v>
      </c>
      <c r="DV109">
        <v>1.2267389007157901</v>
      </c>
      <c r="DW109">
        <v>1.2484515592105501</v>
      </c>
      <c r="DX109">
        <v>1.2358829338800399</v>
      </c>
      <c r="DY109">
        <v>1.1219259819158001</v>
      </c>
      <c r="DZ109">
        <v>1.22767628880292</v>
      </c>
      <c r="EA109">
        <v>1.22376005433414</v>
      </c>
      <c r="EB109">
        <v>1.21486896681371</v>
      </c>
      <c r="EC109">
        <v>1.2543491748004201</v>
      </c>
      <c r="ED109">
        <v>1.2398270785151699</v>
      </c>
      <c r="EE109">
        <v>1.24502113242865</v>
      </c>
      <c r="EF109">
        <v>1.22573136668872</v>
      </c>
      <c r="EG109">
        <v>1.2514825634508999</v>
      </c>
      <c r="EH109">
        <v>1.24169673488093</v>
      </c>
      <c r="EI109">
        <v>1.2843165039708799</v>
      </c>
      <c r="EJ109">
        <v>1.23025677509197</v>
      </c>
      <c r="EK109">
        <v>1.2180671846244</v>
      </c>
      <c r="EL109">
        <v>1.2269732451405899</v>
      </c>
      <c r="EM109">
        <v>1.24287565404128</v>
      </c>
      <c r="EN109">
        <v>1.1896089360366</v>
      </c>
      <c r="EO109">
        <v>1.24812508154058</v>
      </c>
      <c r="EP109">
        <v>1.18183220030851</v>
      </c>
      <c r="EQ109">
        <v>1.15804991659282</v>
      </c>
      <c r="ER109">
        <v>1.2418481030461599</v>
      </c>
      <c r="ES109">
        <v>1.2327401559109401</v>
      </c>
      <c r="ET109">
        <v>1.24691585336939</v>
      </c>
      <c r="EU109">
        <v>1.2412541557850001</v>
      </c>
    </row>
    <row r="110" spans="1:151" x14ac:dyDescent="0.45">
      <c r="A110" t="s">
        <v>96</v>
      </c>
      <c r="B110" t="s">
        <v>94</v>
      </c>
      <c r="C110" t="s">
        <v>95</v>
      </c>
      <c r="D110">
        <v>40</v>
      </c>
      <c r="E110">
        <f>COUNTBLANK(H110:EU110)</f>
        <v>0</v>
      </c>
      <c r="F110" s="1" cm="1">
        <f t="array" ref="F110">SUMPRODUCT($H110:$EU110,$H$2:$EU$2)/SUMPRODUCT(--($H110:$EU110&lt;&gt;""),$H$2:$EU$2)</f>
        <v>1.0915303626344575</v>
      </c>
      <c r="G110" s="1" cm="1">
        <f t="array" ref="G110">SUMPRODUCT($H110:$EU110,$G$2:$ET$2)/SUMPRODUCT(--($H110:$EU110&lt;&gt;""),$G$2:$ET$2)</f>
        <v>1.0791826341272464</v>
      </c>
      <c r="H110">
        <v>1.1200278609157699</v>
      </c>
      <c r="I110">
        <v>1.0364461391768101</v>
      </c>
      <c r="J110">
        <v>1.2386596560776399</v>
      </c>
      <c r="K110">
        <v>1.1136285961109</v>
      </c>
      <c r="L110">
        <v>1.2100611845935501</v>
      </c>
      <c r="M110">
        <v>1.0928428358030899</v>
      </c>
      <c r="N110">
        <v>1.2516598009908899</v>
      </c>
      <c r="O110">
        <v>1.12393211069802</v>
      </c>
      <c r="P110">
        <v>1.2267817173675399</v>
      </c>
      <c r="Q110">
        <v>1.10178839662662</v>
      </c>
      <c r="R110">
        <v>1.2140728148350299</v>
      </c>
      <c r="S110">
        <v>1.1011915087406301</v>
      </c>
      <c r="T110">
        <v>1.1386551812578201</v>
      </c>
      <c r="U110">
        <v>1.0914731145033501</v>
      </c>
      <c r="V110">
        <v>1.13785097755489</v>
      </c>
      <c r="W110">
        <v>1.08192644613192</v>
      </c>
      <c r="X110">
        <v>0.991260099677859</v>
      </c>
      <c r="Y110">
        <v>0.97169864831141595</v>
      </c>
      <c r="Z110">
        <v>1.0828454582592799</v>
      </c>
      <c r="AA110">
        <v>1.09156510161061</v>
      </c>
      <c r="AB110">
        <v>1.1101928744502101</v>
      </c>
      <c r="AC110">
        <v>1.10103085405785</v>
      </c>
      <c r="AD110">
        <v>1.04113420948445</v>
      </c>
      <c r="AE110">
        <v>1.0409089368134601</v>
      </c>
      <c r="AF110">
        <v>1.0975223079590699</v>
      </c>
      <c r="AG110">
        <v>1.10420341235327</v>
      </c>
      <c r="AH110">
        <v>1.0026513665308601</v>
      </c>
      <c r="AI110">
        <v>1.02132900901146</v>
      </c>
      <c r="AJ110">
        <v>1.0948348505780201</v>
      </c>
      <c r="AK110">
        <v>1.11271208992415</v>
      </c>
      <c r="AL110">
        <v>1.0604079055637601</v>
      </c>
      <c r="AM110">
        <v>1.0432241413996099</v>
      </c>
      <c r="AN110">
        <v>1.08318012086335</v>
      </c>
      <c r="AO110">
        <v>1.06997302766938</v>
      </c>
      <c r="AP110">
        <v>1.0551646686256499</v>
      </c>
      <c r="AQ110">
        <v>1.0219120518218501</v>
      </c>
      <c r="AR110">
        <v>1.0753755004012699</v>
      </c>
      <c r="AS110">
        <v>1.05750394639641</v>
      </c>
      <c r="AT110">
        <v>1.0832423299288001</v>
      </c>
      <c r="AU110">
        <v>1.07987534126276</v>
      </c>
      <c r="AV110">
        <v>1.1785602743138901</v>
      </c>
      <c r="AW110">
        <v>1.1260579341719801</v>
      </c>
      <c r="AX110">
        <v>1.0802180050327399</v>
      </c>
      <c r="AY110">
        <v>1.10824566658082</v>
      </c>
      <c r="AZ110">
        <v>1.07950038156353</v>
      </c>
      <c r="BA110">
        <v>1.0970576610643299</v>
      </c>
      <c r="BB110">
        <v>1.09823402993823</v>
      </c>
      <c r="BC110">
        <v>1.0798133769834799</v>
      </c>
      <c r="BD110">
        <v>1.02332570081843</v>
      </c>
      <c r="BE110">
        <v>1.0370263139855</v>
      </c>
      <c r="BF110">
        <v>1.0627467978307701</v>
      </c>
      <c r="BG110">
        <v>1.08737056714085</v>
      </c>
      <c r="BH110">
        <v>1.17410869425344</v>
      </c>
      <c r="BI110">
        <v>1.0959348770086199</v>
      </c>
      <c r="BJ110">
        <v>1.0638793213853299</v>
      </c>
      <c r="BK110">
        <v>1.05034406529201</v>
      </c>
      <c r="BL110">
        <v>1.0715956193562699</v>
      </c>
      <c r="BM110">
        <v>1.0933850737328401</v>
      </c>
      <c r="BN110">
        <v>1.1039320597911999</v>
      </c>
      <c r="BO110">
        <v>1.12114269758487</v>
      </c>
      <c r="BP110">
        <v>1.10112343962507</v>
      </c>
      <c r="BQ110">
        <v>1.0948136296746001</v>
      </c>
      <c r="BR110">
        <v>1.14460601519662</v>
      </c>
      <c r="BS110">
        <v>1.0874014787433199</v>
      </c>
      <c r="BT110">
        <v>1.0440649980669801</v>
      </c>
      <c r="BU110">
        <v>0.98134649849837596</v>
      </c>
      <c r="BV110">
        <v>1.1013125555207901</v>
      </c>
      <c r="BW110">
        <v>1.1348021380114801</v>
      </c>
      <c r="BX110">
        <v>1.08011209661579</v>
      </c>
      <c r="BY110">
        <v>1.08545550476094</v>
      </c>
      <c r="BZ110">
        <v>1.0852177246608301</v>
      </c>
      <c r="CA110">
        <v>1.1083605106351699</v>
      </c>
      <c r="CB110">
        <v>1.12004104779141</v>
      </c>
      <c r="CC110">
        <v>1.14310171909317</v>
      </c>
      <c r="CD110">
        <v>1.04475072862989</v>
      </c>
      <c r="CE110">
        <v>1.0743330325957401</v>
      </c>
      <c r="CF110">
        <v>1.0795269976044699</v>
      </c>
      <c r="CG110">
        <v>1.09444467710034</v>
      </c>
      <c r="CH110">
        <v>1.08543085021595</v>
      </c>
      <c r="CI110">
        <v>1.1247158168860101</v>
      </c>
      <c r="CJ110">
        <v>1.06178400218476</v>
      </c>
      <c r="CK110">
        <v>1.0923849746934999</v>
      </c>
      <c r="CL110">
        <v>1.04840873337336</v>
      </c>
      <c r="CM110">
        <v>1.0934605345134401</v>
      </c>
      <c r="CN110">
        <v>1.08650886059218</v>
      </c>
      <c r="CO110">
        <v>1.12588590243901</v>
      </c>
      <c r="CP110">
        <v>1.12847427329073</v>
      </c>
      <c r="CQ110">
        <v>1.10292051452625</v>
      </c>
      <c r="CR110">
        <v>1.0689893169589899</v>
      </c>
      <c r="CS110">
        <v>1.04481396260077</v>
      </c>
      <c r="CT110">
        <v>1.0910561681871001</v>
      </c>
      <c r="CU110">
        <v>1.1047682330002999</v>
      </c>
      <c r="CV110">
        <v>1.0827179201099499</v>
      </c>
      <c r="CW110">
        <v>1.11931214027518</v>
      </c>
      <c r="CX110">
        <v>1.1163988563915099</v>
      </c>
      <c r="CY110">
        <v>1.13256662980346</v>
      </c>
      <c r="CZ110">
        <v>1.10455197748602</v>
      </c>
      <c r="DA110">
        <v>1.16470833462001</v>
      </c>
      <c r="DB110">
        <v>1.0917066628516701</v>
      </c>
      <c r="DC110">
        <v>1.1038669464955899</v>
      </c>
      <c r="DD110">
        <v>1.0811681201402701</v>
      </c>
      <c r="DE110">
        <v>1.1301467686151601</v>
      </c>
      <c r="DF110">
        <v>1.0756783596048101</v>
      </c>
      <c r="DG110">
        <v>1.11028486941121</v>
      </c>
      <c r="DH110">
        <v>1.0747907728236099</v>
      </c>
      <c r="DI110">
        <v>1.1184928973480599</v>
      </c>
      <c r="DJ110">
        <v>1.10038282978137</v>
      </c>
      <c r="DK110">
        <v>1.12368208294167</v>
      </c>
      <c r="DL110">
        <v>1.1069912322080799</v>
      </c>
      <c r="DM110">
        <v>1.1668043590010599</v>
      </c>
      <c r="DN110">
        <v>1.1097838491051</v>
      </c>
      <c r="DO110">
        <v>1.1059662094573599</v>
      </c>
      <c r="DP110">
        <v>1.06913326758556</v>
      </c>
      <c r="DQ110">
        <v>1.1075631827869801</v>
      </c>
      <c r="DR110">
        <v>1.06950179964112</v>
      </c>
      <c r="DS110">
        <v>1.0932358285210799</v>
      </c>
      <c r="DT110">
        <v>1.1043675343068</v>
      </c>
      <c r="DU110">
        <v>1.11525884504586</v>
      </c>
      <c r="DV110">
        <v>1.0740522835678501</v>
      </c>
      <c r="DW110">
        <v>1.1030337756095701</v>
      </c>
      <c r="DX110">
        <v>1.0769039145505099</v>
      </c>
      <c r="DY110">
        <v>1.00874457735899</v>
      </c>
      <c r="DZ110">
        <v>1.0902666612863401</v>
      </c>
      <c r="EA110">
        <v>1.0931455691625001</v>
      </c>
      <c r="EB110">
        <v>1.08804147264642</v>
      </c>
      <c r="EC110">
        <v>1.12393157891878</v>
      </c>
      <c r="ED110">
        <v>1.09584335995549</v>
      </c>
      <c r="EE110">
        <v>1.10655483276683</v>
      </c>
      <c r="EF110">
        <v>1.0955918767984301</v>
      </c>
      <c r="EG110">
        <v>1.1379509122493201</v>
      </c>
      <c r="EH110">
        <v>1.1063834307026901</v>
      </c>
      <c r="EI110">
        <v>1.15327732968897</v>
      </c>
      <c r="EJ110">
        <v>1.11461466162565</v>
      </c>
      <c r="EK110">
        <v>1.0992561351691501</v>
      </c>
      <c r="EL110">
        <v>1.0935006566885599</v>
      </c>
      <c r="EM110">
        <v>1.10716377551014</v>
      </c>
      <c r="EN110">
        <v>1.08247955789241</v>
      </c>
      <c r="EO110">
        <v>1.1337352485669101</v>
      </c>
      <c r="EP110">
        <v>1.0487784665350901</v>
      </c>
      <c r="EQ110">
        <v>1.0380837789088999</v>
      </c>
      <c r="ER110">
        <v>1.1015556491348</v>
      </c>
      <c r="ES110">
        <v>1.1018490122625699</v>
      </c>
      <c r="ET110">
        <v>1.1098584086626699</v>
      </c>
      <c r="EU110">
        <v>1.1231594642415501</v>
      </c>
    </row>
    <row r="111" spans="1:151" x14ac:dyDescent="0.45">
      <c r="A111" t="s">
        <v>96</v>
      </c>
      <c r="B111" t="s">
        <v>97</v>
      </c>
      <c r="C111" t="s">
        <v>98</v>
      </c>
      <c r="D111">
        <v>40</v>
      </c>
      <c r="E111">
        <f>COUNTBLANK(H111:EU111)</f>
        <v>0</v>
      </c>
      <c r="F111" s="1" cm="1">
        <f t="array" ref="F111">SUMPRODUCT($H111:$EU111,$H$2:$EU$2)/SUMPRODUCT(--($H111:$EU111&lt;&gt;""),$H$2:$EU$2)</f>
        <v>1.3998150158305629</v>
      </c>
      <c r="G111" s="1" cm="1">
        <f t="array" ref="G111">SUMPRODUCT($H111:$EU111,$G$2:$ET$2)/SUMPRODUCT(--($H111:$EU111&lt;&gt;""),$G$2:$ET$2)</f>
        <v>1.3558133244729271</v>
      </c>
      <c r="H111">
        <v>1.4895639264629601</v>
      </c>
      <c r="I111">
        <v>1.3157620269118999</v>
      </c>
      <c r="J111">
        <v>1.65145129645594</v>
      </c>
      <c r="K111">
        <v>1.42890812867647</v>
      </c>
      <c r="L111">
        <v>1.6195217399819399</v>
      </c>
      <c r="M111">
        <v>1.41720949113433</v>
      </c>
      <c r="N111">
        <v>1.6719684885937101</v>
      </c>
      <c r="O111">
        <v>1.4486104589112201</v>
      </c>
      <c r="P111">
        <v>1.62817251470437</v>
      </c>
      <c r="Q111">
        <v>1.4150432473690799</v>
      </c>
      <c r="R111">
        <v>1.6050128845985501</v>
      </c>
      <c r="S111">
        <v>1.4222817892953199</v>
      </c>
      <c r="T111">
        <v>1.4134554557260699</v>
      </c>
      <c r="U111">
        <v>1.3550447320950501</v>
      </c>
      <c r="V111">
        <v>1.48383388847556</v>
      </c>
      <c r="W111">
        <v>1.3959976162330301</v>
      </c>
      <c r="X111">
        <v>1.2931231053966401</v>
      </c>
      <c r="Y111">
        <v>1.2434316707970501</v>
      </c>
      <c r="Z111">
        <v>1.42000315054633</v>
      </c>
      <c r="AA111">
        <v>1.3734956202281099</v>
      </c>
      <c r="AB111">
        <v>1.3867646811397001</v>
      </c>
      <c r="AC111">
        <v>1.3584042960453599</v>
      </c>
      <c r="AD111">
        <v>1.3190716874803401</v>
      </c>
      <c r="AE111">
        <v>1.29902741626967</v>
      </c>
      <c r="AF111">
        <v>1.38164433448499</v>
      </c>
      <c r="AG111">
        <v>1.3797654357251401</v>
      </c>
      <c r="AH111">
        <v>1.2736068681341699</v>
      </c>
      <c r="AI111">
        <v>1.27754799078504</v>
      </c>
      <c r="AJ111">
        <v>1.3848747340961001</v>
      </c>
      <c r="AK111">
        <v>1.3861679514090099</v>
      </c>
      <c r="AL111">
        <v>1.37341846760006</v>
      </c>
      <c r="AM111">
        <v>1.31870194880809</v>
      </c>
      <c r="AN111">
        <v>1.3771089213544101</v>
      </c>
      <c r="AO111">
        <v>1.33036701682682</v>
      </c>
      <c r="AP111">
        <v>1.4364117482141401</v>
      </c>
      <c r="AQ111">
        <v>1.2843120672899599</v>
      </c>
      <c r="AR111">
        <v>1.34595305361462</v>
      </c>
      <c r="AS111">
        <v>1.30763498345838</v>
      </c>
      <c r="AT111">
        <v>1.34578341738928</v>
      </c>
      <c r="AU111">
        <v>1.34454070191799</v>
      </c>
      <c r="AV111">
        <v>1.6143422476904701</v>
      </c>
      <c r="AW111">
        <v>1.46440436526201</v>
      </c>
      <c r="AX111">
        <v>1.3640054347869901</v>
      </c>
      <c r="AY111">
        <v>1.3909259159093399</v>
      </c>
      <c r="AZ111">
        <v>1.34997983772398</v>
      </c>
      <c r="BA111">
        <v>1.3549594772368101</v>
      </c>
      <c r="BB111">
        <v>1.4097137894034899</v>
      </c>
      <c r="BC111">
        <v>1.36877061942419</v>
      </c>
      <c r="BD111">
        <v>1.35048399259037</v>
      </c>
      <c r="BE111">
        <v>1.33563227898929</v>
      </c>
      <c r="BF111">
        <v>1.3436685674200399</v>
      </c>
      <c r="BG111">
        <v>1.37110205767013</v>
      </c>
      <c r="BH111">
        <v>1.49896240005439</v>
      </c>
      <c r="BI111">
        <v>1.35595258777123</v>
      </c>
      <c r="BJ111">
        <v>1.38260125890985</v>
      </c>
      <c r="BK111">
        <v>1.3267668933429</v>
      </c>
      <c r="BL111">
        <v>1.38414896079682</v>
      </c>
      <c r="BM111">
        <v>1.3891321391365301</v>
      </c>
      <c r="BN111">
        <v>1.37173427192616</v>
      </c>
      <c r="BO111">
        <v>1.38452115416056</v>
      </c>
      <c r="BP111">
        <v>1.4199291208703799</v>
      </c>
      <c r="BQ111">
        <v>1.39861071540365</v>
      </c>
      <c r="BR111">
        <v>1.4838859900924</v>
      </c>
      <c r="BS111">
        <v>1.3742985231228999</v>
      </c>
      <c r="BT111">
        <v>1.4065881221268099</v>
      </c>
      <c r="BU111">
        <v>1.2286683368526401</v>
      </c>
      <c r="BV111">
        <v>1.3895222237245</v>
      </c>
      <c r="BW111">
        <v>1.4212044585122701</v>
      </c>
      <c r="BX111">
        <v>1.3450861337893401</v>
      </c>
      <c r="BY111">
        <v>1.36050414749346</v>
      </c>
      <c r="BZ111">
        <v>1.3821553689392301</v>
      </c>
      <c r="CA111">
        <v>1.3969193817980099</v>
      </c>
      <c r="CB111">
        <v>1.40304239935541</v>
      </c>
      <c r="CC111">
        <v>1.41897103661843</v>
      </c>
      <c r="CD111">
        <v>1.35736844589023</v>
      </c>
      <c r="CE111">
        <v>1.33851146244288</v>
      </c>
      <c r="CF111">
        <v>1.3621701245250499</v>
      </c>
      <c r="CG111">
        <v>1.3823986226076701</v>
      </c>
      <c r="CH111">
        <v>1.38661857143131</v>
      </c>
      <c r="CI111">
        <v>1.41233096410045</v>
      </c>
      <c r="CJ111">
        <v>1.3308255276574901</v>
      </c>
      <c r="CK111">
        <v>1.3579057247817801</v>
      </c>
      <c r="CL111">
        <v>1.32587362878654</v>
      </c>
      <c r="CM111">
        <v>1.3703206816549001</v>
      </c>
      <c r="CN111">
        <v>1.35347545506542</v>
      </c>
      <c r="CO111">
        <v>1.3937375350562</v>
      </c>
      <c r="CP111">
        <v>1.4228219337313099</v>
      </c>
      <c r="CQ111">
        <v>1.3866287160075399</v>
      </c>
      <c r="CR111">
        <v>1.3731336959273299</v>
      </c>
      <c r="CS111">
        <v>1.3179022812480301</v>
      </c>
      <c r="CT111">
        <v>1.38620800235348</v>
      </c>
      <c r="CU111">
        <v>1.3912608580668999</v>
      </c>
      <c r="CV111">
        <v>1.3646589392027699</v>
      </c>
      <c r="CW111">
        <v>1.4018780786384699</v>
      </c>
      <c r="CX111">
        <v>1.4137587550092301</v>
      </c>
      <c r="CY111">
        <v>1.4125335718399099</v>
      </c>
      <c r="CZ111">
        <v>1.3809757211535501</v>
      </c>
      <c r="DA111">
        <v>1.45537268278498</v>
      </c>
      <c r="DB111">
        <v>1.3489926557871399</v>
      </c>
      <c r="DC111">
        <v>1.36216286951673</v>
      </c>
      <c r="DD111">
        <v>1.3558413395225799</v>
      </c>
      <c r="DE111">
        <v>1.4121025434913399</v>
      </c>
      <c r="DF111">
        <v>1.3524459842835199</v>
      </c>
      <c r="DG111">
        <v>1.3792541635695099</v>
      </c>
      <c r="DH111">
        <v>1.33944722395128</v>
      </c>
      <c r="DI111">
        <v>1.39383063276238</v>
      </c>
      <c r="DJ111">
        <v>1.37276774648925</v>
      </c>
      <c r="DK111">
        <v>1.41754031086252</v>
      </c>
      <c r="DL111">
        <v>1.3645203082734001</v>
      </c>
      <c r="DM111">
        <v>1.4529320837248101</v>
      </c>
      <c r="DN111">
        <v>1.3926407556773901</v>
      </c>
      <c r="DO111">
        <v>1.3921116556716899</v>
      </c>
      <c r="DP111">
        <v>1.3608465518270001</v>
      </c>
      <c r="DQ111">
        <v>1.3694226747576199</v>
      </c>
      <c r="DR111">
        <v>1.34994442666758</v>
      </c>
      <c r="DS111">
        <v>1.3530259787668899</v>
      </c>
      <c r="DT111">
        <v>1.3924025849825801</v>
      </c>
      <c r="DU111">
        <v>1.3917259528157999</v>
      </c>
      <c r="DV111">
        <v>1.3705309644292201</v>
      </c>
      <c r="DW111">
        <v>1.38684406926409</v>
      </c>
      <c r="DX111">
        <v>1.34125600668294</v>
      </c>
      <c r="DY111">
        <v>1.2570436399905101</v>
      </c>
      <c r="DZ111">
        <v>1.3782195195957601</v>
      </c>
      <c r="EA111">
        <v>1.3619257203369299</v>
      </c>
      <c r="EB111">
        <v>1.37314896007825</v>
      </c>
      <c r="EC111">
        <v>1.41256507260098</v>
      </c>
      <c r="ED111">
        <v>1.3967150752053099</v>
      </c>
      <c r="EE111">
        <v>1.3925555591619601</v>
      </c>
      <c r="EF111">
        <v>1.3552566281699201</v>
      </c>
      <c r="EG111">
        <v>1.4048542829458599</v>
      </c>
      <c r="EH111">
        <v>1.3719290034995</v>
      </c>
      <c r="EI111">
        <v>1.4187017019616499</v>
      </c>
      <c r="EJ111">
        <v>1.3796072473683401</v>
      </c>
      <c r="EK111">
        <v>1.3841813926683899</v>
      </c>
      <c r="EL111">
        <v>1.3652319001742099</v>
      </c>
      <c r="EM111">
        <v>1.3703130720502401</v>
      </c>
      <c r="EN111">
        <v>1.38494846635034</v>
      </c>
      <c r="EO111">
        <v>1.44217400776422</v>
      </c>
      <c r="EP111">
        <v>1.31776048511727</v>
      </c>
      <c r="EQ111">
        <v>1.2960238534545101</v>
      </c>
      <c r="ER111">
        <v>1.38203097261906</v>
      </c>
      <c r="ES111">
        <v>1.3715099005059399</v>
      </c>
      <c r="ET111">
        <v>1.3744274993030901</v>
      </c>
      <c r="EU111">
        <v>1.39213274795532</v>
      </c>
    </row>
    <row r="112" spans="1:151" x14ac:dyDescent="0.45">
      <c r="A112" t="s">
        <v>96</v>
      </c>
      <c r="B112" t="s">
        <v>97</v>
      </c>
      <c r="C112" t="s">
        <v>95</v>
      </c>
      <c r="D112">
        <v>40</v>
      </c>
      <c r="E112">
        <f>COUNTBLANK(H112:EU112)</f>
        <v>0</v>
      </c>
      <c r="F112" s="1" cm="1">
        <f t="array" ref="F112">SUMPRODUCT($H112:$EU112,$H$2:$EU$2)/SUMPRODUCT(--($H112:$EU112&lt;&gt;""),$H$2:$EU$2)</f>
        <v>1.1846908721107257</v>
      </c>
      <c r="G112" s="1" cm="1">
        <f t="array" ref="G112">SUMPRODUCT($H112:$EU112,$G$2:$ET$2)/SUMPRODUCT(--($H112:$EU112&lt;&gt;""),$G$2:$ET$2)</f>
        <v>1.1851116964338502</v>
      </c>
      <c r="H112">
        <v>1.2065967389327401</v>
      </c>
      <c r="I112">
        <v>1.14449182349908</v>
      </c>
      <c r="J112">
        <v>1.34810494513913</v>
      </c>
      <c r="K112">
        <v>1.2395883334751401</v>
      </c>
      <c r="L112">
        <v>1.32298049891304</v>
      </c>
      <c r="M112">
        <v>1.2350003827931699</v>
      </c>
      <c r="N112">
        <v>1.37372595384716</v>
      </c>
      <c r="O112">
        <v>1.2601248258628199</v>
      </c>
      <c r="P112">
        <v>1.3391593068862799</v>
      </c>
      <c r="Q112">
        <v>1.22968693945901</v>
      </c>
      <c r="R112">
        <v>1.33417546454178</v>
      </c>
      <c r="S112">
        <v>1.2425349048807299</v>
      </c>
      <c r="T112">
        <v>1.21438771037447</v>
      </c>
      <c r="U112">
        <v>1.1969759972254199</v>
      </c>
      <c r="V112">
        <v>1.26494741546166</v>
      </c>
      <c r="W112">
        <v>1.2092767079417699</v>
      </c>
      <c r="X112">
        <v>1.09486066245792</v>
      </c>
      <c r="Y112">
        <v>1.0918901065620099</v>
      </c>
      <c r="Z112">
        <v>1.16926828744501</v>
      </c>
      <c r="AA112">
        <v>1.1998898406960701</v>
      </c>
      <c r="AB112">
        <v>1.18307538453773</v>
      </c>
      <c r="AC112">
        <v>1.1991180817838001</v>
      </c>
      <c r="AD112">
        <v>1.1187463127247701</v>
      </c>
      <c r="AE112">
        <v>1.1323390712050201</v>
      </c>
      <c r="AF112">
        <v>1.18087529242845</v>
      </c>
      <c r="AG112">
        <v>1.2125064515798201</v>
      </c>
      <c r="AH112">
        <v>1.0879750353200699</v>
      </c>
      <c r="AI112">
        <v>1.1177555857835799</v>
      </c>
      <c r="AJ112">
        <v>1.1797236631544601</v>
      </c>
      <c r="AK112">
        <v>1.20814882470454</v>
      </c>
      <c r="AL112">
        <v>1.16899553318186</v>
      </c>
      <c r="AM112">
        <v>1.15298815202955</v>
      </c>
      <c r="AN112">
        <v>1.16379650023496</v>
      </c>
      <c r="AO112">
        <v>1.17352277511242</v>
      </c>
      <c r="AP112">
        <v>1.15362922846813</v>
      </c>
      <c r="AQ112">
        <v>1.1395374574569399</v>
      </c>
      <c r="AR112">
        <v>1.16571640254466</v>
      </c>
      <c r="AS112">
        <v>1.1629190688263999</v>
      </c>
      <c r="AT112">
        <v>1.1843218488904099</v>
      </c>
      <c r="AU112">
        <v>1.1964690322059699</v>
      </c>
      <c r="AV112">
        <v>1.32024610551119</v>
      </c>
      <c r="AW112">
        <v>1.2418120369862</v>
      </c>
      <c r="AX112">
        <v>1.16901905001021</v>
      </c>
      <c r="AY112">
        <v>1.2161290140285601</v>
      </c>
      <c r="AZ112">
        <v>1.1644822180341901</v>
      </c>
      <c r="BA112">
        <v>1.1890779391655799</v>
      </c>
      <c r="BB112">
        <v>1.2091752742953701</v>
      </c>
      <c r="BC112">
        <v>1.18488916321444</v>
      </c>
      <c r="BD112">
        <v>1.1226210622944099</v>
      </c>
      <c r="BE112">
        <v>1.1560885678100801</v>
      </c>
      <c r="BF112">
        <v>1.1374229444120501</v>
      </c>
      <c r="BG112">
        <v>1.19698088728153</v>
      </c>
      <c r="BH112">
        <v>1.26440829228159</v>
      </c>
      <c r="BI112">
        <v>1.19198953088516</v>
      </c>
      <c r="BJ112">
        <v>1.14249282468685</v>
      </c>
      <c r="BK112">
        <v>1.1444921247053901</v>
      </c>
      <c r="BL112">
        <v>1.1743769739551799</v>
      </c>
      <c r="BM112">
        <v>1.1951666497858</v>
      </c>
      <c r="BN112">
        <v>1.1703008848907199</v>
      </c>
      <c r="BO112">
        <v>1.21875681762653</v>
      </c>
      <c r="BP112">
        <v>1.1969862083101801</v>
      </c>
      <c r="BQ112">
        <v>1.2039767320647401</v>
      </c>
      <c r="BR112">
        <v>1.25643079510274</v>
      </c>
      <c r="BS112">
        <v>1.19611700278344</v>
      </c>
      <c r="BT112">
        <v>1.14932311519845</v>
      </c>
      <c r="BU112">
        <v>1.08238121369715</v>
      </c>
      <c r="BV112">
        <v>1.20356925382302</v>
      </c>
      <c r="BW112">
        <v>1.2520491804181999</v>
      </c>
      <c r="BX112">
        <v>1.1623268445124399</v>
      </c>
      <c r="BY112">
        <v>1.1925743063482701</v>
      </c>
      <c r="BZ112">
        <v>1.1795320262946301</v>
      </c>
      <c r="CA112">
        <v>1.2191640717246699</v>
      </c>
      <c r="CB112">
        <v>1.2021483439101299</v>
      </c>
      <c r="CC112">
        <v>1.23695220148754</v>
      </c>
      <c r="CD112">
        <v>1.14695090516969</v>
      </c>
      <c r="CE112">
        <v>1.17220933805141</v>
      </c>
      <c r="CF112">
        <v>1.1808929863837101</v>
      </c>
      <c r="CG112">
        <v>1.20784082232231</v>
      </c>
      <c r="CH112">
        <v>1.17467231800085</v>
      </c>
      <c r="CI112">
        <v>1.21947444128418</v>
      </c>
      <c r="CJ112">
        <v>1.15271879639782</v>
      </c>
      <c r="CK112">
        <v>1.18790868804761</v>
      </c>
      <c r="CL112">
        <v>1.14565225126002</v>
      </c>
      <c r="CM112">
        <v>1.2029805537651199</v>
      </c>
      <c r="CN112">
        <v>1.1694974433750001</v>
      </c>
      <c r="CO112">
        <v>1.2238887617682801</v>
      </c>
      <c r="CP112">
        <v>1.19333110793776</v>
      </c>
      <c r="CQ112">
        <v>1.19363280497367</v>
      </c>
      <c r="CR112">
        <v>1.1629235135135401</v>
      </c>
      <c r="CS112">
        <v>1.1495718174038401</v>
      </c>
      <c r="CT112">
        <v>1.18369468715026</v>
      </c>
      <c r="CU112">
        <v>1.2136534315491401</v>
      </c>
      <c r="CV112">
        <v>1.17333953796082</v>
      </c>
      <c r="CW112">
        <v>1.22497762215414</v>
      </c>
      <c r="CX112">
        <v>1.22285637113254</v>
      </c>
      <c r="CY112">
        <v>1.2424381352318701</v>
      </c>
      <c r="CZ112">
        <v>1.1939391676765301</v>
      </c>
      <c r="DA112">
        <v>1.2631348468233501</v>
      </c>
      <c r="DB112">
        <v>1.1776119347662599</v>
      </c>
      <c r="DC112">
        <v>1.20031214372164</v>
      </c>
      <c r="DD112">
        <v>1.17520497702571</v>
      </c>
      <c r="DE112">
        <v>1.2359742947289201</v>
      </c>
      <c r="DF112">
        <v>1.17806927655148</v>
      </c>
      <c r="DG112">
        <v>1.22323627976122</v>
      </c>
      <c r="DH112">
        <v>1.1634800627212201</v>
      </c>
      <c r="DI112">
        <v>1.22335733056373</v>
      </c>
      <c r="DJ112">
        <v>1.1954074466918501</v>
      </c>
      <c r="DK112">
        <v>1.23654862419406</v>
      </c>
      <c r="DL112">
        <v>1.21054841722503</v>
      </c>
      <c r="DM112">
        <v>1.2789604321575101</v>
      </c>
      <c r="DN112">
        <v>1.2110743600863501</v>
      </c>
      <c r="DO112">
        <v>1.2115224816557</v>
      </c>
      <c r="DP112">
        <v>1.1608854589968001</v>
      </c>
      <c r="DQ112">
        <v>1.2117304515287299</v>
      </c>
      <c r="DR112">
        <v>1.1606891636010599</v>
      </c>
      <c r="DS112">
        <v>1.1893764141563301</v>
      </c>
      <c r="DT112">
        <v>1.1959086235654901</v>
      </c>
      <c r="DU112">
        <v>1.21704049314069</v>
      </c>
      <c r="DV112">
        <v>1.16504812662094</v>
      </c>
      <c r="DW112">
        <v>1.21705034954838</v>
      </c>
      <c r="DX112">
        <v>1.1573123369628</v>
      </c>
      <c r="DY112">
        <v>1.10509145154769</v>
      </c>
      <c r="DZ112">
        <v>1.18313459166001</v>
      </c>
      <c r="EA112">
        <v>1.19269402747358</v>
      </c>
      <c r="EB112">
        <v>1.1837568774503699</v>
      </c>
      <c r="EC112">
        <v>1.2267805679746</v>
      </c>
      <c r="ED112">
        <v>1.18945231532287</v>
      </c>
      <c r="EE112">
        <v>1.21390890561259</v>
      </c>
      <c r="EF112">
        <v>1.18559322168591</v>
      </c>
      <c r="EG112">
        <v>1.24314236731376</v>
      </c>
      <c r="EH112">
        <v>1.19222972900649</v>
      </c>
      <c r="EI112">
        <v>1.251948553671</v>
      </c>
      <c r="EJ112">
        <v>1.2336714238706901</v>
      </c>
      <c r="EK112">
        <v>1.2222058672923599</v>
      </c>
      <c r="EL112">
        <v>1.17549566057721</v>
      </c>
      <c r="EM112">
        <v>1.2029690598845799</v>
      </c>
      <c r="EN112">
        <v>1.20445366091476</v>
      </c>
      <c r="EO112">
        <v>1.27672861358221</v>
      </c>
      <c r="EP112">
        <v>1.1247203112536099</v>
      </c>
      <c r="EQ112">
        <v>1.1306646960025899</v>
      </c>
      <c r="ER112">
        <v>1.19710645732952</v>
      </c>
      <c r="ES112">
        <v>1.1911255820625399</v>
      </c>
      <c r="ET112">
        <v>1.19049534547474</v>
      </c>
      <c r="EU112">
        <v>1.2225207175562001</v>
      </c>
    </row>
    <row r="113" spans="1:151" x14ac:dyDescent="0.45">
      <c r="A113" t="s">
        <v>107</v>
      </c>
      <c r="B113" t="s">
        <v>94</v>
      </c>
      <c r="C113" t="s">
        <v>92</v>
      </c>
      <c r="D113">
        <v>40</v>
      </c>
      <c r="E113">
        <f>COUNTBLANK(H113:EU113)</f>
        <v>0</v>
      </c>
      <c r="F113" s="1" cm="1">
        <f t="array" ref="F113">SUMPRODUCT($H113:$EU113,$H$2:$EU$2)/SUMPRODUCT(--($H113:$EU113&lt;&gt;""),$H$2:$EU$2)</f>
        <v>0.96461125618178889</v>
      </c>
      <c r="G113" s="1" cm="1">
        <f t="array" ref="G113">SUMPRODUCT($H113:$EU113,$G$2:$ET$2)/SUMPRODUCT(--($H113:$EU113&lt;&gt;""),$G$2:$ET$2)</f>
        <v>0.9689495615990007</v>
      </c>
      <c r="H113">
        <v>0.92120681211307098</v>
      </c>
      <c r="I113">
        <v>0.93195871888234405</v>
      </c>
      <c r="J113">
        <v>0.92455464957668299</v>
      </c>
      <c r="K113">
        <v>0.94211670841589901</v>
      </c>
      <c r="L113">
        <v>0.92108825430286201</v>
      </c>
      <c r="M113">
        <v>0.94012571640188602</v>
      </c>
      <c r="N113">
        <v>0.94174442666597702</v>
      </c>
      <c r="O113">
        <v>0.96306487443579003</v>
      </c>
      <c r="P113">
        <v>0.91993579909499901</v>
      </c>
      <c r="Q113">
        <v>0.94015308283926002</v>
      </c>
      <c r="R113">
        <v>0.92194532845239097</v>
      </c>
      <c r="S113">
        <v>0.94432378295012198</v>
      </c>
      <c r="T113">
        <v>0.94017947762725596</v>
      </c>
      <c r="U113">
        <v>0.96128487706521903</v>
      </c>
      <c r="V113">
        <v>0.94201565290655997</v>
      </c>
      <c r="W113">
        <v>0.95294283117291501</v>
      </c>
      <c r="X113">
        <v>0.92776268840199205</v>
      </c>
      <c r="Y113">
        <v>0.87283967216498104</v>
      </c>
      <c r="Z113">
        <v>0.948157833341712</v>
      </c>
      <c r="AA113">
        <v>0.96298108061542798</v>
      </c>
      <c r="AB113">
        <v>0.98024416304948303</v>
      </c>
      <c r="AC113">
        <v>0.99945727843834398</v>
      </c>
      <c r="AD113">
        <v>0.90279954348033797</v>
      </c>
      <c r="AE113">
        <v>0.92533153845868599</v>
      </c>
      <c r="AF113">
        <v>0.99225053618269998</v>
      </c>
      <c r="AG113">
        <v>1.0209956895043599</v>
      </c>
      <c r="AH113">
        <v>0.90471616916090503</v>
      </c>
      <c r="AI113">
        <v>0.92553392637263998</v>
      </c>
      <c r="AJ113">
        <v>1.00384620582524</v>
      </c>
      <c r="AK113">
        <v>1.0032207440573999</v>
      </c>
      <c r="AL113">
        <v>0.95574445422449805</v>
      </c>
      <c r="AM113">
        <v>0.93733453983675497</v>
      </c>
      <c r="AN113">
        <v>0.97249868523259397</v>
      </c>
      <c r="AO113">
        <v>0.97131836186062304</v>
      </c>
      <c r="AP113">
        <v>0.93819477021339004</v>
      </c>
      <c r="AQ113">
        <v>0.86499861201328898</v>
      </c>
      <c r="AR113">
        <v>0.97770748292827503</v>
      </c>
      <c r="AS113">
        <v>0.97679611363832197</v>
      </c>
      <c r="AT113">
        <v>0.99523640839164496</v>
      </c>
      <c r="AU113">
        <v>1.00144487813397</v>
      </c>
      <c r="AV113">
        <v>0.97442546524836404</v>
      </c>
      <c r="AW113">
        <v>0.99723101740220998</v>
      </c>
      <c r="AX113">
        <v>0.99192717772932104</v>
      </c>
      <c r="AY113">
        <v>0.99369352386841803</v>
      </c>
      <c r="AZ113">
        <v>0.96422815813111495</v>
      </c>
      <c r="BA113">
        <v>0.96995908278814902</v>
      </c>
      <c r="BB113">
        <v>0.94963533810007195</v>
      </c>
      <c r="BC113">
        <v>0.96574396288158804</v>
      </c>
      <c r="BD113">
        <v>0.9851764344092</v>
      </c>
      <c r="BE113">
        <v>0.96639050979301799</v>
      </c>
      <c r="BF113">
        <v>1.05777875793723</v>
      </c>
      <c r="BG113">
        <v>0.99685999138971604</v>
      </c>
      <c r="BH113">
        <v>0.98881462177542301</v>
      </c>
      <c r="BI113">
        <v>0.98819284395443296</v>
      </c>
      <c r="BJ113">
        <v>0.89336149362254402</v>
      </c>
      <c r="BK113">
        <v>0.91332597119910897</v>
      </c>
      <c r="BL113">
        <v>0.93436041178040397</v>
      </c>
      <c r="BM113">
        <v>0.96149030257067603</v>
      </c>
      <c r="BN113">
        <v>1.02886246443077</v>
      </c>
      <c r="BO113">
        <v>0.99950995754655403</v>
      </c>
      <c r="BP113">
        <v>0.93816933833129801</v>
      </c>
      <c r="BQ113">
        <v>0.95278653948861303</v>
      </c>
      <c r="BR113">
        <v>0.969586713566575</v>
      </c>
      <c r="BS113">
        <v>0.97606468275170399</v>
      </c>
      <c r="BT113">
        <v>0.94805829504528805</v>
      </c>
      <c r="BU113">
        <v>0.87156139514806596</v>
      </c>
      <c r="BV113">
        <v>0.99820962456074303</v>
      </c>
      <c r="BW113">
        <v>1.05176416982332</v>
      </c>
      <c r="BX113">
        <v>0.94736989814814598</v>
      </c>
      <c r="BY113">
        <v>0.99581688411078895</v>
      </c>
      <c r="BZ113">
        <v>0.98437884222466498</v>
      </c>
      <c r="CA113">
        <v>1.0157170520966401</v>
      </c>
      <c r="CB113">
        <v>1.00683847212926</v>
      </c>
      <c r="CC113">
        <v>1.0408452145681799</v>
      </c>
      <c r="CD113">
        <v>0.94509618193356204</v>
      </c>
      <c r="CE113">
        <v>0.967792617307073</v>
      </c>
      <c r="CF113">
        <v>0.956881878827193</v>
      </c>
      <c r="CG113">
        <v>1.00133435439223</v>
      </c>
      <c r="CH113">
        <v>1.00028231064541</v>
      </c>
      <c r="CI113">
        <v>1.0204538863805199</v>
      </c>
      <c r="CJ113">
        <v>0.97287277264626804</v>
      </c>
      <c r="CK113">
        <v>1.0026775997753199</v>
      </c>
      <c r="CL113">
        <v>0.95456697971398496</v>
      </c>
      <c r="CM113">
        <v>0.99756738067855399</v>
      </c>
      <c r="CN113">
        <v>0.98419367541837099</v>
      </c>
      <c r="CO113">
        <v>1.0385302578043401</v>
      </c>
      <c r="CP113">
        <v>0.99599561607644704</v>
      </c>
      <c r="CQ113">
        <v>0.97373618279113705</v>
      </c>
      <c r="CR113">
        <v>0.92706805215148802</v>
      </c>
      <c r="CS113">
        <v>0.93606120503785095</v>
      </c>
      <c r="CT113">
        <v>0.951979152919187</v>
      </c>
      <c r="CU113">
        <v>1.0118832572986201</v>
      </c>
      <c r="CV113">
        <v>0.97898869603413397</v>
      </c>
      <c r="CW113">
        <v>1.0244710882113</v>
      </c>
      <c r="CX113">
        <v>0.98643893025381202</v>
      </c>
      <c r="CY113">
        <v>1.01397770880792</v>
      </c>
      <c r="CZ113">
        <v>1.00450117031085</v>
      </c>
      <c r="DA113">
        <v>1.04631008783831</v>
      </c>
      <c r="DB113">
        <v>0.96861871932974597</v>
      </c>
      <c r="DC113">
        <v>0.98966944209591201</v>
      </c>
      <c r="DD113">
        <v>0.99816768265621802</v>
      </c>
      <c r="DE113">
        <v>1.04278712298845</v>
      </c>
      <c r="DF113">
        <v>0.98555298288160897</v>
      </c>
      <c r="DG113">
        <v>1.02017033671742</v>
      </c>
      <c r="DH113">
        <v>0.98868610034498605</v>
      </c>
      <c r="DI113">
        <v>1.0233109574588399</v>
      </c>
      <c r="DJ113">
        <v>0.97304126375890498</v>
      </c>
      <c r="DK113">
        <v>1.03416784073103</v>
      </c>
      <c r="DL113">
        <v>1.0281450130294401</v>
      </c>
      <c r="DM113">
        <v>1.0872422028025901</v>
      </c>
      <c r="DN113">
        <v>0.98098583579717702</v>
      </c>
      <c r="DO113">
        <v>1.0189764151540599</v>
      </c>
      <c r="DP113">
        <v>0.97535232798744098</v>
      </c>
      <c r="DQ113">
        <v>1.0134696020187599</v>
      </c>
      <c r="DR113">
        <v>0.97012448553628505</v>
      </c>
      <c r="DS113">
        <v>1.0075681125555001</v>
      </c>
      <c r="DT113">
        <v>0.974933834905793</v>
      </c>
      <c r="DU113">
        <v>1.0239940563378001</v>
      </c>
      <c r="DV113">
        <v>0.970830732909581</v>
      </c>
      <c r="DW113">
        <v>1.0160942003315001</v>
      </c>
      <c r="DX113">
        <v>0.92284317644962</v>
      </c>
      <c r="DY113">
        <v>0.91346887376743602</v>
      </c>
      <c r="DZ113">
        <v>0.96568199520528097</v>
      </c>
      <c r="EA113">
        <v>0.98985397675581699</v>
      </c>
      <c r="EB113">
        <v>0.98472407186154798</v>
      </c>
      <c r="EC113">
        <v>1.06300855700422</v>
      </c>
      <c r="ED113">
        <v>0.95340255314743105</v>
      </c>
      <c r="EE113">
        <v>1.0069309517871601</v>
      </c>
      <c r="EF113">
        <v>1.0094942225466501</v>
      </c>
      <c r="EG113">
        <v>1.04817815089096</v>
      </c>
      <c r="EH113">
        <v>1.01529213031493</v>
      </c>
      <c r="EI113">
        <v>1.06205372970735</v>
      </c>
      <c r="EJ113">
        <v>0.98025647209821298</v>
      </c>
      <c r="EK113">
        <v>0.98956625837247503</v>
      </c>
      <c r="EL113">
        <v>0.97562618374181798</v>
      </c>
      <c r="EM113">
        <v>1.0066736022709999</v>
      </c>
      <c r="EN113">
        <v>0.99565345766412805</v>
      </c>
      <c r="EO113">
        <v>1.05906534670276</v>
      </c>
      <c r="EP113">
        <v>0.94197189841590501</v>
      </c>
      <c r="EQ113">
        <v>0.95152346531502796</v>
      </c>
      <c r="ER113">
        <v>1.001399670841</v>
      </c>
      <c r="ES113">
        <v>1.0056804624861899</v>
      </c>
      <c r="ET113">
        <v>1.02782461981533</v>
      </c>
      <c r="EU113">
        <v>1.0264731571388499</v>
      </c>
    </row>
    <row r="114" spans="1:151" x14ac:dyDescent="0.45">
      <c r="A114" t="s">
        <v>107</v>
      </c>
      <c r="B114" t="s">
        <v>97</v>
      </c>
      <c r="C114" t="s">
        <v>92</v>
      </c>
      <c r="D114">
        <v>40</v>
      </c>
      <c r="E114">
        <f>COUNTBLANK(H114:EU114)</f>
        <v>0</v>
      </c>
      <c r="F114" s="1" cm="1">
        <f t="array" ref="F114">SUMPRODUCT($H114:$EU114,$H$2:$EU$2)/SUMPRODUCT(--($H114:$EU114&lt;&gt;""),$H$2:$EU$2)</f>
        <v>1.0522481390851148</v>
      </c>
      <c r="G114" s="1" cm="1">
        <f t="array" ref="G114">SUMPRODUCT($H114:$EU114,$G$2:$ET$2)/SUMPRODUCT(--($H114:$EU114&lt;&gt;""),$G$2:$ET$2)</f>
        <v>1.0643621306214028</v>
      </c>
      <c r="H114">
        <v>1.0001037312177601</v>
      </c>
      <c r="I114">
        <v>1.02526773300795</v>
      </c>
      <c r="J114">
        <v>1.00144512459751</v>
      </c>
      <c r="K114">
        <v>1.0302572237946099</v>
      </c>
      <c r="L114">
        <v>0.99876816264615098</v>
      </c>
      <c r="M114">
        <v>1.0282070501601499</v>
      </c>
      <c r="N114">
        <v>1.0208970076732899</v>
      </c>
      <c r="O114">
        <v>1.0527628203485799</v>
      </c>
      <c r="P114">
        <v>0.99889562174011004</v>
      </c>
      <c r="Q114">
        <v>1.0277650910135101</v>
      </c>
      <c r="R114">
        <v>0.99796626921415199</v>
      </c>
      <c r="S114">
        <v>1.0305055150495499</v>
      </c>
      <c r="T114">
        <v>1.0261865652429201</v>
      </c>
      <c r="U114">
        <v>1.06379315046253</v>
      </c>
      <c r="V114">
        <v>1.01153288029424</v>
      </c>
      <c r="W114">
        <v>1.0351673892194599</v>
      </c>
      <c r="X114">
        <v>1.0132948665519199</v>
      </c>
      <c r="Y114">
        <v>0.95395014740734696</v>
      </c>
      <c r="Z114">
        <v>1.02652413474674</v>
      </c>
      <c r="AA114">
        <v>1.0551549380603999</v>
      </c>
      <c r="AB114">
        <v>1.0614237040311501</v>
      </c>
      <c r="AC114">
        <v>1.08533595035103</v>
      </c>
      <c r="AD114">
        <v>0.97292274071470097</v>
      </c>
      <c r="AE114">
        <v>1.00670230520079</v>
      </c>
      <c r="AF114">
        <v>1.08588002719837</v>
      </c>
      <c r="AG114">
        <v>1.1257190016849401</v>
      </c>
      <c r="AH114">
        <v>0.98675857483688301</v>
      </c>
      <c r="AI114">
        <v>1.00979689234452</v>
      </c>
      <c r="AJ114">
        <v>1.08175212132461</v>
      </c>
      <c r="AK114">
        <v>1.0888316134998199</v>
      </c>
      <c r="AL114">
        <v>1.05177882987163</v>
      </c>
      <c r="AM114">
        <v>1.04628914792207</v>
      </c>
      <c r="AN114">
        <v>1.05750365489952</v>
      </c>
      <c r="AO114">
        <v>1.06915533685667</v>
      </c>
      <c r="AP114">
        <v>1.0273953589223099</v>
      </c>
      <c r="AQ114">
        <v>0.94850951403892103</v>
      </c>
      <c r="AR114">
        <v>1.0631544956411401</v>
      </c>
      <c r="AS114">
        <v>1.07676926502038</v>
      </c>
      <c r="AT114">
        <v>1.0915500290804401</v>
      </c>
      <c r="AU114">
        <v>1.1132850279353499</v>
      </c>
      <c r="AV114">
        <v>1.05030647765358</v>
      </c>
      <c r="AW114">
        <v>1.0819160870856499</v>
      </c>
      <c r="AX114">
        <v>1.0720910932301699</v>
      </c>
      <c r="AY114">
        <v>1.0892497459002899</v>
      </c>
      <c r="AZ114">
        <v>1.04896396464724</v>
      </c>
      <c r="BA114">
        <v>1.0561503738691</v>
      </c>
      <c r="BB114">
        <v>1.03364472429773</v>
      </c>
      <c r="BC114">
        <v>1.0643664941092701</v>
      </c>
      <c r="BD114">
        <v>1.0849547161704001</v>
      </c>
      <c r="BE114">
        <v>1.0729660573292601</v>
      </c>
      <c r="BF114">
        <v>1.1598324983078501</v>
      </c>
      <c r="BG114">
        <v>1.0831219668984999</v>
      </c>
      <c r="BH114">
        <v>1.0629130567804499</v>
      </c>
      <c r="BI114">
        <v>1.0710258557609</v>
      </c>
      <c r="BJ114">
        <v>0.976723055180026</v>
      </c>
      <c r="BK114">
        <v>1.00684094745584</v>
      </c>
      <c r="BL114">
        <v>1.0301580273396</v>
      </c>
      <c r="BM114">
        <v>1.06467488313577</v>
      </c>
      <c r="BN114">
        <v>1.1108099220921399</v>
      </c>
      <c r="BO114">
        <v>1.09023717716735</v>
      </c>
      <c r="BP114">
        <v>1.0367716837757699</v>
      </c>
      <c r="BQ114">
        <v>1.05939767715716</v>
      </c>
      <c r="BR114">
        <v>1.0610242547358899</v>
      </c>
      <c r="BS114">
        <v>1.0776549331648599</v>
      </c>
      <c r="BT114">
        <v>1.05569869102959</v>
      </c>
      <c r="BU114">
        <v>0.96117171898299103</v>
      </c>
      <c r="BV114">
        <v>1.10208031901154</v>
      </c>
      <c r="BW114">
        <v>1.1722072437709401</v>
      </c>
      <c r="BX114">
        <v>1.0355180782487601</v>
      </c>
      <c r="BY114">
        <v>1.08813677738847</v>
      </c>
      <c r="BZ114">
        <v>1.0863839589790301</v>
      </c>
      <c r="CA114">
        <v>1.1248545150034599</v>
      </c>
      <c r="CB114">
        <v>1.09079644862459</v>
      </c>
      <c r="CC114">
        <v>1.1369423220950099</v>
      </c>
      <c r="CD114">
        <v>1.0142411426939699</v>
      </c>
      <c r="CE114">
        <v>1.0569542961834399</v>
      </c>
      <c r="CF114">
        <v>1.06139530230747</v>
      </c>
      <c r="CG114">
        <v>1.1197567035150799</v>
      </c>
      <c r="CH114">
        <v>1.09045559560824</v>
      </c>
      <c r="CI114">
        <v>1.1219378417255099</v>
      </c>
      <c r="CJ114">
        <v>1.0594974347616799</v>
      </c>
      <c r="CK114">
        <v>1.1050759866023201</v>
      </c>
      <c r="CL114">
        <v>1.0469143265641501</v>
      </c>
      <c r="CM114">
        <v>1.1092322701870301</v>
      </c>
      <c r="CN114">
        <v>1.0720379080618301</v>
      </c>
      <c r="CO114">
        <v>1.13381012940949</v>
      </c>
      <c r="CP114">
        <v>1.08175922277134</v>
      </c>
      <c r="CQ114">
        <v>1.0618032919467899</v>
      </c>
      <c r="CR114">
        <v>1.0174076769945</v>
      </c>
      <c r="CS114">
        <v>1.0290170202789199</v>
      </c>
      <c r="CT114">
        <v>1.0414439001787299</v>
      </c>
      <c r="CU114">
        <v>1.1123710242290199</v>
      </c>
      <c r="CV114">
        <v>1.0725970312237501</v>
      </c>
      <c r="CW114">
        <v>1.1296295617435499</v>
      </c>
      <c r="CX114">
        <v>1.0769912496623699</v>
      </c>
      <c r="CY114">
        <v>1.1120500693945401</v>
      </c>
      <c r="CZ114">
        <v>1.1079901674553001</v>
      </c>
      <c r="DA114">
        <v>1.1715910736683299</v>
      </c>
      <c r="DB114">
        <v>1.07863864319738</v>
      </c>
      <c r="DC114">
        <v>1.1011893630921199</v>
      </c>
      <c r="DD114">
        <v>1.09024663278415</v>
      </c>
      <c r="DE114">
        <v>1.1466795693722001</v>
      </c>
      <c r="DF114">
        <v>1.09304044631431</v>
      </c>
      <c r="DG114">
        <v>1.13675543987936</v>
      </c>
      <c r="DH114">
        <v>1.09657554181279</v>
      </c>
      <c r="DI114">
        <v>1.1273012746747999</v>
      </c>
      <c r="DJ114">
        <v>1.0759358175112399</v>
      </c>
      <c r="DK114">
        <v>1.14800103705143</v>
      </c>
      <c r="DL114">
        <v>1.1349879618991101</v>
      </c>
      <c r="DM114">
        <v>1.20305189387758</v>
      </c>
      <c r="DN114">
        <v>1.0787279361954001</v>
      </c>
      <c r="DO114">
        <v>1.12037376306576</v>
      </c>
      <c r="DP114">
        <v>1.0738274577323199</v>
      </c>
      <c r="DQ114">
        <v>1.11730722274505</v>
      </c>
      <c r="DR114">
        <v>1.0508891802973399</v>
      </c>
      <c r="DS114">
        <v>1.10123269993221</v>
      </c>
      <c r="DT114">
        <v>1.0687193533881401</v>
      </c>
      <c r="DU114">
        <v>1.1388141258839799</v>
      </c>
      <c r="DV114">
        <v>1.0682801445205301</v>
      </c>
      <c r="DW114">
        <v>1.1151843368926899</v>
      </c>
      <c r="DX114">
        <v>1.0050289402201</v>
      </c>
      <c r="DY114">
        <v>1.0054672505076401</v>
      </c>
      <c r="DZ114">
        <v>1.05400726798732</v>
      </c>
      <c r="EA114">
        <v>1.0913972553934601</v>
      </c>
      <c r="EB114">
        <v>1.0867319083231699</v>
      </c>
      <c r="EC114">
        <v>1.16636629494918</v>
      </c>
      <c r="ED114">
        <v>1.0470603799523099</v>
      </c>
      <c r="EE114">
        <v>1.1099408078352</v>
      </c>
      <c r="EF114">
        <v>1.09883293051524</v>
      </c>
      <c r="EG114">
        <v>1.1523423411937901</v>
      </c>
      <c r="EH114">
        <v>1.10799419554881</v>
      </c>
      <c r="EI114">
        <v>1.1582933187716999</v>
      </c>
      <c r="EJ114">
        <v>1.0867077243411201</v>
      </c>
      <c r="EK114">
        <v>1.10293288870009</v>
      </c>
      <c r="EL114">
        <v>1.0605212390121499</v>
      </c>
      <c r="EM114">
        <v>1.0961165503003401</v>
      </c>
      <c r="EN114">
        <v>1.1185678695450501</v>
      </c>
      <c r="EO114">
        <v>1.1853821842327099</v>
      </c>
      <c r="EP114">
        <v>1.02016934012006</v>
      </c>
      <c r="EQ114">
        <v>1.03861409945218</v>
      </c>
      <c r="ER114">
        <v>1.07618366467305</v>
      </c>
      <c r="ES114">
        <v>1.0914755265237099</v>
      </c>
      <c r="ET114">
        <v>1.1056244805028901</v>
      </c>
      <c r="EU114">
        <v>1.12385646498946</v>
      </c>
    </row>
    <row r="115" spans="1:151" x14ac:dyDescent="0.45">
      <c r="A115" t="s">
        <v>107</v>
      </c>
      <c r="B115" t="s">
        <v>108</v>
      </c>
      <c r="C115" t="s">
        <v>92</v>
      </c>
      <c r="D115">
        <v>40</v>
      </c>
      <c r="E115">
        <f>COUNTBLANK(H115:EU115)</f>
        <v>0</v>
      </c>
      <c r="F115" s="1" cm="1">
        <f t="array" ref="F115">SUMPRODUCT($H115:$EU115,$H$2:$EU$2)/SUMPRODUCT(--($H115:$EU115&lt;&gt;""),$H$2:$EU$2)</f>
        <v>1.2220527338481202</v>
      </c>
      <c r="G115" s="1" cm="1">
        <f t="array" ref="G115">SUMPRODUCT($H115:$EU115,$G$2:$ET$2)/SUMPRODUCT(--($H115:$EU115&lt;&gt;""),$G$2:$ET$2)</f>
        <v>1.2451726509385839</v>
      </c>
      <c r="H115">
        <v>1.2502433581252801</v>
      </c>
      <c r="I115">
        <v>1.31415526746537</v>
      </c>
      <c r="J115">
        <v>1.16192508291428</v>
      </c>
      <c r="K115">
        <v>1.2051094960820199</v>
      </c>
      <c r="L115">
        <v>1.1569879340028899</v>
      </c>
      <c r="M115">
        <v>1.20282532524067</v>
      </c>
      <c r="N115">
        <v>1</v>
      </c>
      <c r="O115">
        <v>1.0255282272995401</v>
      </c>
      <c r="P115">
        <v>1.1551753922314301</v>
      </c>
      <c r="Q115">
        <v>1.2035406074502699</v>
      </c>
      <c r="R115">
        <v>1.27216968258851</v>
      </c>
      <c r="S115">
        <v>1.34936876121787</v>
      </c>
      <c r="T115">
        <v>1.0074268679032701</v>
      </c>
      <c r="U115">
        <v>1.0349548186092199</v>
      </c>
      <c r="V115">
        <v>0.999999999999999</v>
      </c>
      <c r="W115">
        <v>1.01719458070452</v>
      </c>
      <c r="X115">
        <v>1</v>
      </c>
      <c r="Y115">
        <v>0.93652354858646103</v>
      </c>
      <c r="Z115">
        <v>1</v>
      </c>
      <c r="AA115">
        <v>1.0193308346971</v>
      </c>
      <c r="AB115">
        <v>1.3769214210166401</v>
      </c>
      <c r="AC115">
        <v>1.4334232356968399</v>
      </c>
      <c r="AD115">
        <v>1.0246700706318199</v>
      </c>
      <c r="AE115">
        <v>1.0602807210165299</v>
      </c>
      <c r="AF115">
        <v>1.40409260848457</v>
      </c>
      <c r="AG115">
        <v>1.48179050511364</v>
      </c>
      <c r="AH115">
        <v>1.1238521241534201</v>
      </c>
      <c r="AI115">
        <v>1.1726502049338301</v>
      </c>
      <c r="AJ115">
        <v>1.2734008309609099</v>
      </c>
      <c r="AK115">
        <v>1.28972977776516</v>
      </c>
      <c r="AL115">
        <v>1.2402004985999799</v>
      </c>
      <c r="AM115">
        <v>1.23167227531896</v>
      </c>
      <c r="AN115">
        <v>1.06289456759648</v>
      </c>
      <c r="AO115">
        <v>1.07046724686899</v>
      </c>
      <c r="AP115">
        <v>1.21387392845354</v>
      </c>
      <c r="AQ115">
        <v>1.1095023918026301</v>
      </c>
      <c r="AR115">
        <v>1.2609642791850599</v>
      </c>
      <c r="AS115">
        <v>1.2822916328045499</v>
      </c>
      <c r="AT115">
        <v>1.44319295083344</v>
      </c>
      <c r="AU115">
        <v>1.4943040216694601</v>
      </c>
      <c r="AV115">
        <v>1.1002175311467599</v>
      </c>
      <c r="AW115">
        <v>1.14225275784844</v>
      </c>
      <c r="AX115">
        <v>1.45939418109659</v>
      </c>
      <c r="AY115">
        <v>1.5160046081051901</v>
      </c>
      <c r="AZ115">
        <v>1.32091187509279</v>
      </c>
      <c r="BA115">
        <v>1.35513817742611</v>
      </c>
      <c r="BB115">
        <v>1.0050074211517099</v>
      </c>
      <c r="BC115">
        <v>1.0245878312152501</v>
      </c>
      <c r="BD115">
        <v>1.2676379836527001</v>
      </c>
      <c r="BE115">
        <v>1.2601346240823601</v>
      </c>
      <c r="BF115">
        <v>1.3531606427917</v>
      </c>
      <c r="BG115">
        <v>1.27274868646249</v>
      </c>
      <c r="BH115">
        <v>1.36389485600599</v>
      </c>
      <c r="BI115">
        <v>1.38487961482773</v>
      </c>
      <c r="BJ115">
        <v>1.31186277344126</v>
      </c>
      <c r="BK115">
        <v>1.37494121740915</v>
      </c>
      <c r="BL115">
        <v>1.2229638739378399</v>
      </c>
      <c r="BM115">
        <v>1.2579992517837399</v>
      </c>
      <c r="BN115">
        <v>1.31418672535321</v>
      </c>
      <c r="BO115">
        <v>1.29156960178998</v>
      </c>
      <c r="BP115">
        <v>1</v>
      </c>
      <c r="BQ115">
        <v>1.01675186231591</v>
      </c>
      <c r="BR115">
        <v>1.23678520897254</v>
      </c>
      <c r="BS115">
        <v>1.27454624753502</v>
      </c>
      <c r="BT115">
        <v>1.0828767199411</v>
      </c>
      <c r="BU115">
        <v>0.98739886522133102</v>
      </c>
      <c r="BV115">
        <v>1.3174526801166</v>
      </c>
      <c r="BW115">
        <v>1.39689687066284</v>
      </c>
      <c r="BX115">
        <v>1.2178882389244701</v>
      </c>
      <c r="BY115">
        <v>1.2888631389916301</v>
      </c>
      <c r="BZ115">
        <v>1.4760647955121899</v>
      </c>
      <c r="CA115">
        <v>1.5470309397639801</v>
      </c>
      <c r="CB115">
        <v>1.3115039511654301</v>
      </c>
      <c r="CC115">
        <v>1.36318007588793</v>
      </c>
      <c r="CD115">
        <v>1.20396884010802</v>
      </c>
      <c r="CE115">
        <v>1.25845538228353</v>
      </c>
      <c r="CF115">
        <v>1.0395171766133899</v>
      </c>
      <c r="CG115">
        <v>1.08689341007149</v>
      </c>
      <c r="CH115">
        <v>1.2669223338448199</v>
      </c>
      <c r="CI115">
        <v>1.3074192005807499</v>
      </c>
      <c r="CJ115">
        <v>1.04389053572129</v>
      </c>
      <c r="CK115">
        <v>1.0766014541684901</v>
      </c>
      <c r="CL115">
        <v>1.2196794201212799</v>
      </c>
      <c r="CM115">
        <v>1.30509761640988</v>
      </c>
      <c r="CN115">
        <v>1.0349180993998801</v>
      </c>
      <c r="CO115">
        <v>1.0929532857764599</v>
      </c>
      <c r="CP115">
        <v>1.3930257437565301</v>
      </c>
      <c r="CQ115">
        <v>1.3720971075936399</v>
      </c>
      <c r="CR115">
        <v>1</v>
      </c>
      <c r="CS115">
        <v>1.0061032743801499</v>
      </c>
      <c r="CT115">
        <v>1.01742889060666</v>
      </c>
      <c r="CU115">
        <v>1.0742971099677701</v>
      </c>
      <c r="CV115">
        <v>1.25713810694313</v>
      </c>
      <c r="CW115">
        <v>1.3477685875207199</v>
      </c>
      <c r="CX115">
        <v>1.2689506559780299</v>
      </c>
      <c r="CY115">
        <v>1.3366102506867199</v>
      </c>
      <c r="CZ115">
        <v>1.5169459246647701</v>
      </c>
      <c r="DA115">
        <v>1.6293815556907301</v>
      </c>
      <c r="DB115">
        <v>1.04475322588627</v>
      </c>
      <c r="DC115">
        <v>1.06398931976464</v>
      </c>
      <c r="DD115">
        <v>1.2943890656907799</v>
      </c>
      <c r="DE115">
        <v>1.3755716972985299</v>
      </c>
      <c r="DF115">
        <v>1.29149060466514</v>
      </c>
      <c r="DG115">
        <v>1.3501519416485099</v>
      </c>
      <c r="DH115">
        <v>1.2971316619080799</v>
      </c>
      <c r="DI115">
        <v>1.3500894486775199</v>
      </c>
      <c r="DJ115">
        <v>1.25707132471447</v>
      </c>
      <c r="DK115">
        <v>1.3523771411968499</v>
      </c>
      <c r="DL115">
        <v>1.33348524601667</v>
      </c>
      <c r="DM115">
        <v>1.43323239855888</v>
      </c>
      <c r="DN115">
        <v>1.26951376534494</v>
      </c>
      <c r="DO115">
        <v>1.3293285971598701</v>
      </c>
      <c r="DP115">
        <v>1.2610257554433599</v>
      </c>
      <c r="DQ115">
        <v>1.3256239110630199</v>
      </c>
      <c r="DR115">
        <v>1.24766019979042</v>
      </c>
      <c r="DS115">
        <v>1.3185067579185099</v>
      </c>
      <c r="DT115">
        <v>1.26887921653109</v>
      </c>
      <c r="DU115">
        <v>1.3531333469300399</v>
      </c>
      <c r="DV115">
        <v>1.26422493557049</v>
      </c>
      <c r="DW115">
        <v>1.30684363968367</v>
      </c>
      <c r="DX115">
        <v>1.17351543886606</v>
      </c>
      <c r="DY115">
        <v>1.18986127308331</v>
      </c>
      <c r="DZ115">
        <v>1.23335307678727</v>
      </c>
      <c r="EA115">
        <v>1.28580560631094</v>
      </c>
      <c r="EB115">
        <v>1.3124352285107199</v>
      </c>
      <c r="EC115">
        <v>1.3967764279838799</v>
      </c>
      <c r="ED115">
        <v>1.2378257120048699</v>
      </c>
      <c r="EE115">
        <v>1.3133199421349</v>
      </c>
      <c r="EF115">
        <v>1.41307794696652</v>
      </c>
      <c r="EG115">
        <v>1.50858044640457</v>
      </c>
      <c r="EH115">
        <v>1.31768979285743</v>
      </c>
      <c r="EI115">
        <v>1.3872032336826701</v>
      </c>
      <c r="EJ115">
        <v>1.2554757032333601</v>
      </c>
      <c r="EK115">
        <v>1.2951465247524601</v>
      </c>
      <c r="EL115">
        <v>1.4328115773547401</v>
      </c>
      <c r="EM115">
        <v>1.5113658220673201</v>
      </c>
      <c r="EN115">
        <v>1.33569776580358</v>
      </c>
      <c r="EO115">
        <v>1.43224056985086</v>
      </c>
      <c r="EP115">
        <v>1.1977122958878601</v>
      </c>
      <c r="EQ115">
        <v>1.23910087916447</v>
      </c>
      <c r="ER115">
        <v>1.0498894502682099</v>
      </c>
      <c r="ES115">
        <v>1.0557788531401</v>
      </c>
      <c r="ET115">
        <v>1.30023300090123</v>
      </c>
      <c r="EU115">
        <v>1.3417529278274301</v>
      </c>
    </row>
    <row r="116" spans="1:151" x14ac:dyDescent="0.45">
      <c r="A116" t="s">
        <v>101</v>
      </c>
      <c r="B116" t="s">
        <v>94</v>
      </c>
      <c r="C116" t="s">
        <v>95</v>
      </c>
      <c r="D116">
        <v>40</v>
      </c>
      <c r="E116">
        <f>COUNTBLANK(H116:EU116)</f>
        <v>0</v>
      </c>
      <c r="F116" s="1" cm="1">
        <f t="array" ref="F116">SUMPRODUCT($H116:$EU116,$H$2:$EU$2)/SUMPRODUCT(--($H116:$EU116&lt;&gt;""),$H$2:$EU$2)</f>
        <v>1.3428632207797491</v>
      </c>
      <c r="G116" s="1" cm="1">
        <f t="array" ref="G116">SUMPRODUCT($H116:$EU116,$G$2:$ET$2)/SUMPRODUCT(--($H116:$EU116&lt;&gt;""),$G$2:$ET$2)</f>
        <v>1.3146572668112535</v>
      </c>
      <c r="H116">
        <v>1.38223361637695</v>
      </c>
      <c r="I116">
        <v>1.27339202449541</v>
      </c>
      <c r="J116">
        <v>1.5783810858582199</v>
      </c>
      <c r="K116">
        <v>1.3658142099370101</v>
      </c>
      <c r="L116">
        <v>1.4894232464066399</v>
      </c>
      <c r="M116">
        <v>1.35427166030755</v>
      </c>
      <c r="N116">
        <v>1.5465752023923001</v>
      </c>
      <c r="O116">
        <v>1.3908363922576099</v>
      </c>
      <c r="P116">
        <v>1.5117682543817399</v>
      </c>
      <c r="Q116">
        <v>1.35745229719835</v>
      </c>
      <c r="R116">
        <v>1.5032864515887501</v>
      </c>
      <c r="S116">
        <v>1.3579822749488399</v>
      </c>
      <c r="T116">
        <v>1.3574725301277999</v>
      </c>
      <c r="U116">
        <v>1.34153621483593</v>
      </c>
      <c r="V116">
        <v>1.4125436737621999</v>
      </c>
      <c r="W116">
        <v>1.32993124300312</v>
      </c>
      <c r="X116">
        <v>1.2665938195007</v>
      </c>
      <c r="Y116">
        <v>1.18793927084313</v>
      </c>
      <c r="Z116">
        <v>1.45140782565447</v>
      </c>
      <c r="AA116">
        <v>1.3158757640257801</v>
      </c>
      <c r="AB116">
        <v>1.31795215061557</v>
      </c>
      <c r="AC116">
        <v>1.33886701126422</v>
      </c>
      <c r="AD116">
        <v>1.33301011835868</v>
      </c>
      <c r="AE116">
        <v>1.2603015774083399</v>
      </c>
      <c r="AF116">
        <v>1.3153404325462501</v>
      </c>
      <c r="AG116">
        <v>1.32612052962198</v>
      </c>
      <c r="AH116">
        <v>1.21862956684785</v>
      </c>
      <c r="AI116">
        <v>1.2357678802515499</v>
      </c>
      <c r="AJ116">
        <v>1.31553821845581</v>
      </c>
      <c r="AK116">
        <v>1.33114413612334</v>
      </c>
      <c r="AL116">
        <v>1.2683365815576999</v>
      </c>
      <c r="AM116">
        <v>1.27057969101309</v>
      </c>
      <c r="AN116">
        <v>1.3209175794329699</v>
      </c>
      <c r="AO116">
        <v>1.2937498836894199</v>
      </c>
      <c r="AP116">
        <v>1.29191570248009</v>
      </c>
      <c r="AQ116">
        <v>1.25640082846463</v>
      </c>
      <c r="AR116">
        <v>1.2939777901313301</v>
      </c>
      <c r="AS116">
        <v>1.28012734043749</v>
      </c>
      <c r="AT116">
        <v>1.3674355822762401</v>
      </c>
      <c r="AU116">
        <v>1.3633019983952199</v>
      </c>
      <c r="AV116">
        <v>1.4490126642146199</v>
      </c>
      <c r="AW116">
        <v>1.36916507959297</v>
      </c>
      <c r="AX116">
        <v>1.3242407484699501</v>
      </c>
      <c r="AY116">
        <v>1.34315016626476</v>
      </c>
      <c r="AZ116">
        <v>1.3371753404114499</v>
      </c>
      <c r="BA116">
        <v>1.3370582181984001</v>
      </c>
      <c r="BB116">
        <v>1.3221399882965399</v>
      </c>
      <c r="BC116">
        <v>1.29982598201746</v>
      </c>
      <c r="BD116">
        <v>1.29106067064262</v>
      </c>
      <c r="BE116">
        <v>1.28867536612519</v>
      </c>
      <c r="BF116">
        <v>1.38880475419047</v>
      </c>
      <c r="BG116">
        <v>1.3569699308713801</v>
      </c>
      <c r="BH116">
        <v>1.41627599787461</v>
      </c>
      <c r="BI116">
        <v>1.3364169691965</v>
      </c>
      <c r="BJ116">
        <v>1.32312558074935</v>
      </c>
      <c r="BK116">
        <v>1.2639837398987599</v>
      </c>
      <c r="BL116">
        <v>1.3234973576715301</v>
      </c>
      <c r="BM116">
        <v>1.34736857256687</v>
      </c>
      <c r="BN116">
        <v>1.37957965394287</v>
      </c>
      <c r="BO116">
        <v>1.35808773956988</v>
      </c>
      <c r="BP116">
        <v>1.39729981993103</v>
      </c>
      <c r="BQ116">
        <v>1.33412922978092</v>
      </c>
      <c r="BR116">
        <v>1.3975588881155101</v>
      </c>
      <c r="BS116">
        <v>1.3339409228425501</v>
      </c>
      <c r="BT116">
        <v>1.2500092678986601</v>
      </c>
      <c r="BU116">
        <v>1.1579671369637199</v>
      </c>
      <c r="BV116">
        <v>1.3711060833045401</v>
      </c>
      <c r="BW116">
        <v>1.39511861826905</v>
      </c>
      <c r="BX116">
        <v>1.33564630130491</v>
      </c>
      <c r="BY116">
        <v>1.33687165089527</v>
      </c>
      <c r="BZ116">
        <v>1.33667012972844</v>
      </c>
      <c r="CA116">
        <v>1.3523707195138299</v>
      </c>
      <c r="CB116">
        <v>1.38793862235124</v>
      </c>
      <c r="CC116">
        <v>1.3902385685963099</v>
      </c>
      <c r="CD116">
        <v>1.30144288332144</v>
      </c>
      <c r="CE116">
        <v>1.28157361357217</v>
      </c>
      <c r="CF116">
        <v>1.3672260501397999</v>
      </c>
      <c r="CG116">
        <v>1.36516627402962</v>
      </c>
      <c r="CH116">
        <v>1.3378266113312101</v>
      </c>
      <c r="CI116">
        <v>1.3737923537986101</v>
      </c>
      <c r="CJ116">
        <v>1.31379384755804</v>
      </c>
      <c r="CK116">
        <v>1.3353117262726999</v>
      </c>
      <c r="CL116">
        <v>1.300021002906</v>
      </c>
      <c r="CM116">
        <v>1.33613725352812</v>
      </c>
      <c r="CN116">
        <v>1.31781536438438</v>
      </c>
      <c r="CO116">
        <v>1.3612151972498201</v>
      </c>
      <c r="CP116">
        <v>1.3591237386011199</v>
      </c>
      <c r="CQ116">
        <v>1.3490075713666101</v>
      </c>
      <c r="CR116">
        <v>1.3257242922641299</v>
      </c>
      <c r="CS116">
        <v>1.29221784339247</v>
      </c>
      <c r="CT116">
        <v>1.33973283478073</v>
      </c>
      <c r="CU116">
        <v>1.35296494590266</v>
      </c>
      <c r="CV116">
        <v>1.35074036113778</v>
      </c>
      <c r="CW116">
        <v>1.3689447468289799</v>
      </c>
      <c r="CX116">
        <v>1.3467393568136601</v>
      </c>
      <c r="CY116">
        <v>1.3615800551418999</v>
      </c>
      <c r="CZ116">
        <v>1.3316040387433501</v>
      </c>
      <c r="DA116">
        <v>1.38951321319762</v>
      </c>
      <c r="DB116">
        <v>1.3105114321906199</v>
      </c>
      <c r="DC116">
        <v>1.3262939262914399</v>
      </c>
      <c r="DD116">
        <v>1.3128473669787999</v>
      </c>
      <c r="DE116">
        <v>1.36843986132988</v>
      </c>
      <c r="DF116">
        <v>1.2824566146737599</v>
      </c>
      <c r="DG116">
        <v>1.3245439724655901</v>
      </c>
      <c r="DH116">
        <v>1.2937550137856699</v>
      </c>
      <c r="DI116">
        <v>1.3361442096413101</v>
      </c>
      <c r="DJ116">
        <v>1.35020810786854</v>
      </c>
      <c r="DK116">
        <v>1.36230906970585</v>
      </c>
      <c r="DL116">
        <v>1.351132996092</v>
      </c>
      <c r="DM116">
        <v>1.4332014887925599</v>
      </c>
      <c r="DN116">
        <v>1.3344106716639901</v>
      </c>
      <c r="DO116">
        <v>1.3288842346677101</v>
      </c>
      <c r="DP116">
        <v>1.2920038245346801</v>
      </c>
      <c r="DQ116">
        <v>1.32982781070458</v>
      </c>
      <c r="DR116">
        <v>1.3045121941782101</v>
      </c>
      <c r="DS116">
        <v>1.3084914770937199</v>
      </c>
      <c r="DT116">
        <v>1.3575721292465901</v>
      </c>
      <c r="DU116">
        <v>1.34626189907553</v>
      </c>
      <c r="DV116">
        <v>1.32702287757774</v>
      </c>
      <c r="DW116">
        <v>1.3485489408573601</v>
      </c>
      <c r="DX116">
        <v>1.41406098678972</v>
      </c>
      <c r="DY116">
        <v>1.2049481540318201</v>
      </c>
      <c r="DZ116">
        <v>1.32396180507971</v>
      </c>
      <c r="EA116">
        <v>1.3261542052725299</v>
      </c>
      <c r="EB116">
        <v>1.3275249869577299</v>
      </c>
      <c r="EC116">
        <v>1.37732805990304</v>
      </c>
      <c r="ED116">
        <v>1.33068082698935</v>
      </c>
      <c r="EE116">
        <v>1.3459485598846599</v>
      </c>
      <c r="EF116">
        <v>1.3638243595205799</v>
      </c>
      <c r="EG116">
        <v>1.3919633318135001</v>
      </c>
      <c r="EH116">
        <v>1.34140293888216</v>
      </c>
      <c r="EI116">
        <v>1.37864003790151</v>
      </c>
      <c r="EJ116">
        <v>1.40636856524576</v>
      </c>
      <c r="EK116">
        <v>1.37255537059469</v>
      </c>
      <c r="EL116">
        <v>1.3339495660142699</v>
      </c>
      <c r="EM116">
        <v>1.33347812737814</v>
      </c>
      <c r="EN116">
        <v>1.33355040035256</v>
      </c>
      <c r="EO116">
        <v>1.40937075325709</v>
      </c>
      <c r="EP116">
        <v>1.31281188505934</v>
      </c>
      <c r="EQ116">
        <v>1.26285936793197</v>
      </c>
      <c r="ER116">
        <v>1.38437923092282</v>
      </c>
      <c r="ES116">
        <v>1.3249505615544299</v>
      </c>
      <c r="ET116">
        <v>1.3241880572790901</v>
      </c>
      <c r="EU116">
        <v>1.35094650956159</v>
      </c>
    </row>
    <row r="117" spans="1:151" x14ac:dyDescent="0.45">
      <c r="A117" t="s">
        <v>100</v>
      </c>
      <c r="B117" t="s">
        <v>94</v>
      </c>
      <c r="C117" t="s">
        <v>98</v>
      </c>
      <c r="D117">
        <v>40</v>
      </c>
      <c r="E117">
        <f>COUNTBLANK(H117:EU117)</f>
        <v>0</v>
      </c>
      <c r="F117" s="1" cm="1">
        <f t="array" ref="F117">SUMPRODUCT($H117:$EU117,$H$2:$EU$2)/SUMPRODUCT(--($H117:$EU117&lt;&gt;""),$H$2:$EU$2)</f>
        <v>1.2166726862912238</v>
      </c>
      <c r="G117" s="1" cm="1">
        <f t="array" ref="G117">SUMPRODUCT($H117:$EU117,$G$2:$ET$2)/SUMPRODUCT(--($H117:$EU117&lt;&gt;""),$G$2:$ET$2)</f>
        <v>1.2119569181756744</v>
      </c>
      <c r="H117">
        <v>1.2298102617328099</v>
      </c>
      <c r="I117">
        <v>1.20254194228207</v>
      </c>
      <c r="J117">
        <v>1.25333561299664</v>
      </c>
      <c r="K117">
        <v>1.2175946662299899</v>
      </c>
      <c r="L117">
        <v>1.24827106564279</v>
      </c>
      <c r="M117">
        <v>1.2092019919488799</v>
      </c>
      <c r="N117">
        <v>1.2795358568664099</v>
      </c>
      <c r="O117">
        <v>1.2396661844925501</v>
      </c>
      <c r="P117">
        <v>1.24793031876847</v>
      </c>
      <c r="Q117">
        <v>1.20881715544914</v>
      </c>
      <c r="R117">
        <v>1.25434183697926</v>
      </c>
      <c r="S117">
        <v>1.2206889175923099</v>
      </c>
      <c r="T117">
        <v>1.23688335497166</v>
      </c>
      <c r="U117">
        <v>1.25338012542822</v>
      </c>
      <c r="V117">
        <v>1.4025810150439799</v>
      </c>
      <c r="W117">
        <v>1.2626678522689501</v>
      </c>
      <c r="X117">
        <v>1.2666400864560601</v>
      </c>
      <c r="Y117">
        <v>1.1258190001514199</v>
      </c>
      <c r="Z117">
        <v>1.28101006368935</v>
      </c>
      <c r="AA117">
        <v>1.2190999979988699</v>
      </c>
      <c r="AB117">
        <v>1.2413586903786999</v>
      </c>
      <c r="AC117">
        <v>1.2311876308115099</v>
      </c>
      <c r="AD117">
        <v>1.1593968279910101</v>
      </c>
      <c r="AE117">
        <v>1.1496777064244099</v>
      </c>
      <c r="AF117">
        <v>1.2375636847428499</v>
      </c>
      <c r="AG117">
        <v>1.2405783152294401</v>
      </c>
      <c r="AH117">
        <v>1.13460080184276</v>
      </c>
      <c r="AI117">
        <v>1.13048494262094</v>
      </c>
      <c r="AJ117">
        <v>1.21265641770151</v>
      </c>
      <c r="AK117">
        <v>1.22794838914669</v>
      </c>
      <c r="AL117">
        <v>1.1792174232477799</v>
      </c>
      <c r="AM117">
        <v>1.17010917998396</v>
      </c>
      <c r="AN117">
        <v>1.24042154029342</v>
      </c>
      <c r="AO117">
        <v>1.2302621871135599</v>
      </c>
      <c r="AP117">
        <v>1.2921936220744601</v>
      </c>
      <c r="AQ117">
        <v>1.1605556734589699</v>
      </c>
      <c r="AR117">
        <v>1.2616277032405301</v>
      </c>
      <c r="AS117">
        <v>1.24349482069954</v>
      </c>
      <c r="AT117">
        <v>1.2435867314070399</v>
      </c>
      <c r="AU117">
        <v>1.24695635626102</v>
      </c>
      <c r="AV117">
        <v>1.20813071575263</v>
      </c>
      <c r="AW117">
        <v>1.21637527852967</v>
      </c>
      <c r="AX117">
        <v>1.2031087352979399</v>
      </c>
      <c r="AY117">
        <v>1.23038124239618</v>
      </c>
      <c r="AZ117">
        <v>1.22740047389102</v>
      </c>
      <c r="BA117">
        <v>1.2228913532735799</v>
      </c>
      <c r="BB117">
        <v>1.23708164048036</v>
      </c>
      <c r="BC117">
        <v>1.23131616579944</v>
      </c>
      <c r="BD117">
        <v>1.20531838463356</v>
      </c>
      <c r="BE117">
        <v>1.17291313141061</v>
      </c>
      <c r="BF117">
        <v>1.1930018569590199</v>
      </c>
      <c r="BG117">
        <v>1.20367813961563</v>
      </c>
      <c r="BH117">
        <v>1.1720942962518099</v>
      </c>
      <c r="BI117">
        <v>1.1855908884629001</v>
      </c>
      <c r="BJ117">
        <v>1.1999854065691999</v>
      </c>
      <c r="BK117">
        <v>1.1743974863066999</v>
      </c>
      <c r="BL117">
        <v>1.2076736403784201</v>
      </c>
      <c r="BM117">
        <v>1.2300626317483201</v>
      </c>
      <c r="BN117">
        <v>1.23142848220206</v>
      </c>
      <c r="BO117">
        <v>1.2254152667072</v>
      </c>
      <c r="BP117">
        <v>1.2394494643272</v>
      </c>
      <c r="BQ117">
        <v>1.24864383232775</v>
      </c>
      <c r="BR117">
        <v>1.1654317309812401</v>
      </c>
      <c r="BS117">
        <v>1.2013925512642301</v>
      </c>
      <c r="BT117">
        <v>1.0919019749463099</v>
      </c>
      <c r="BU117">
        <v>1.0700935837722101</v>
      </c>
      <c r="BV117">
        <v>1.24087900631936</v>
      </c>
      <c r="BW117">
        <v>1.2849240142939</v>
      </c>
      <c r="BX117">
        <v>1.2281170462768001</v>
      </c>
      <c r="BY117">
        <v>1.24447182814115</v>
      </c>
      <c r="BZ117">
        <v>1.2393414684316399</v>
      </c>
      <c r="CA117">
        <v>1.2794118206349101</v>
      </c>
      <c r="CB117">
        <v>1.23074790353769</v>
      </c>
      <c r="CC117">
        <v>1.27863487697691</v>
      </c>
      <c r="CD117">
        <v>1.2094802231020201</v>
      </c>
      <c r="CE117">
        <v>1.1931922660992</v>
      </c>
      <c r="CF117">
        <v>1.30345027833297</v>
      </c>
      <c r="CG117">
        <v>1.2797809760621901</v>
      </c>
      <c r="CH117">
        <v>1.22654929969675</v>
      </c>
      <c r="CI117">
        <v>1.2481681495977499</v>
      </c>
      <c r="CJ117">
        <v>1.1864366573535401</v>
      </c>
      <c r="CK117">
        <v>1.2110878670267999</v>
      </c>
      <c r="CL117">
        <v>1.2294837272058099</v>
      </c>
      <c r="CM117">
        <v>1.2556846421654</v>
      </c>
      <c r="CN117">
        <v>1.2538088719606699</v>
      </c>
      <c r="CO117">
        <v>1.26650844573055</v>
      </c>
      <c r="CP117">
        <v>1.1622721711641</v>
      </c>
      <c r="CQ117">
        <v>1.1845016131474799</v>
      </c>
      <c r="CR117">
        <v>1.2840366014681099</v>
      </c>
      <c r="CS117">
        <v>1.25299015731994</v>
      </c>
      <c r="CT117">
        <v>1.24387305320832</v>
      </c>
      <c r="CU117">
        <v>1.27275134553319</v>
      </c>
      <c r="CV117">
        <v>1.24982935477408</v>
      </c>
      <c r="CW117">
        <v>1.28103909109395</v>
      </c>
      <c r="CX117">
        <v>1.19794976072897</v>
      </c>
      <c r="CY117">
        <v>1.2577162145403999</v>
      </c>
      <c r="CZ117">
        <v>1.2373537017574701</v>
      </c>
      <c r="DA117">
        <v>1.3104991858931501</v>
      </c>
      <c r="DB117">
        <v>1.2105328079968101</v>
      </c>
      <c r="DC117">
        <v>1.23364157053903</v>
      </c>
      <c r="DD117">
        <v>1.2122605798941299</v>
      </c>
      <c r="DE117">
        <v>1.2561049611181301</v>
      </c>
      <c r="DF117">
        <v>1.22410562909735</v>
      </c>
      <c r="DG117">
        <v>1.2623359306453501</v>
      </c>
      <c r="DH117">
        <v>1.24900264184663</v>
      </c>
      <c r="DI117">
        <v>1.27802584717092</v>
      </c>
      <c r="DJ117">
        <v>1.2602015363535799</v>
      </c>
      <c r="DK117">
        <v>1.2979535362011201</v>
      </c>
      <c r="DL117">
        <v>1.23523529572292</v>
      </c>
      <c r="DM117">
        <v>1.30196577759782</v>
      </c>
      <c r="DN117">
        <v>1.2483270128077599</v>
      </c>
      <c r="DO117">
        <v>1.2787500949661601</v>
      </c>
      <c r="DP117">
        <v>1.2097936967376599</v>
      </c>
      <c r="DQ117">
        <v>1.2338006238182999</v>
      </c>
      <c r="DR117">
        <v>1.2256071345274999</v>
      </c>
      <c r="DS117">
        <v>1.24935944773092</v>
      </c>
      <c r="DT117">
        <v>1.2179193916576401</v>
      </c>
      <c r="DU117">
        <v>1.2765329181499501</v>
      </c>
      <c r="DV117">
        <v>1.22217960031474</v>
      </c>
      <c r="DW117">
        <v>1.2449367140304199</v>
      </c>
      <c r="DX117">
        <v>1.1402341970497201</v>
      </c>
      <c r="DY117">
        <v>1.1156692272823701</v>
      </c>
      <c r="DZ117">
        <v>1.1650693393751801</v>
      </c>
      <c r="EA117">
        <v>1.2048208389338599</v>
      </c>
      <c r="EB117">
        <v>1.2235643643390199</v>
      </c>
      <c r="EC117">
        <v>1.29848884434272</v>
      </c>
      <c r="ED117">
        <v>1.22842887880828</v>
      </c>
      <c r="EE117">
        <v>1.2649798248680999</v>
      </c>
      <c r="EF117">
        <v>1.2544207215881</v>
      </c>
      <c r="EG117">
        <v>1.2991608030598101</v>
      </c>
      <c r="EH117">
        <v>1.23691861829426</v>
      </c>
      <c r="EI117">
        <v>1.2848671100475999</v>
      </c>
      <c r="EJ117">
        <v>1.1812070847212901</v>
      </c>
      <c r="EK117">
        <v>1.2353105595143301</v>
      </c>
      <c r="EL117">
        <v>1.21814489200777</v>
      </c>
      <c r="EM117">
        <v>1.2398072410272301</v>
      </c>
      <c r="EN117">
        <v>1.23833912518578</v>
      </c>
      <c r="EO117">
        <v>1.31301621822726</v>
      </c>
      <c r="EP117">
        <v>1.18342248412124</v>
      </c>
      <c r="EQ117">
        <v>1.19345417742255</v>
      </c>
      <c r="ER117">
        <v>1.2016408948609201</v>
      </c>
      <c r="ES117">
        <v>1.2285433464045099</v>
      </c>
      <c r="ET117">
        <v>1.17795384902091</v>
      </c>
      <c r="EU117">
        <v>1.2292061096357301</v>
      </c>
    </row>
    <row r="118" spans="1:151" x14ac:dyDescent="0.45">
      <c r="A118" t="s">
        <v>90</v>
      </c>
      <c r="B118" t="s">
        <v>91</v>
      </c>
      <c r="C118" t="s">
        <v>89</v>
      </c>
      <c r="D118">
        <v>45</v>
      </c>
      <c r="E118">
        <f>COUNTBLANK(H118:EU118)</f>
        <v>0</v>
      </c>
      <c r="F118" s="1" cm="1">
        <f t="array" ref="F118">SUMPRODUCT($H118:$EU118,$H$2:$EU$2)/SUMPRODUCT(--($H118:$EU118&lt;&gt;""),$H$2:$EU$2)</f>
        <v>1.3245854219519748</v>
      </c>
      <c r="G118" s="1" cm="1">
        <f t="array" ref="G118">SUMPRODUCT($H118:$EU118,$G$2:$ET$2)/SUMPRODUCT(--($H118:$EU118&lt;&gt;""),$G$2:$ET$2)</f>
        <v>1.333837103751466</v>
      </c>
      <c r="H118">
        <v>1.24201108458899</v>
      </c>
      <c r="I118">
        <v>1.28160236991646</v>
      </c>
      <c r="J118">
        <v>1.2956824996240599</v>
      </c>
      <c r="K118">
        <v>1.3018765660421801</v>
      </c>
      <c r="L118">
        <v>1.30101671648912</v>
      </c>
      <c r="M118">
        <v>1.29153884638598</v>
      </c>
      <c r="N118">
        <v>1.3317505941927099</v>
      </c>
      <c r="O118">
        <v>1.3246259699702001</v>
      </c>
      <c r="P118">
        <v>1.3031614566963901</v>
      </c>
      <c r="Q118">
        <v>1.2964300082551601</v>
      </c>
      <c r="R118">
        <v>1.3018628936472301</v>
      </c>
      <c r="S118">
        <v>1.3056713364355099</v>
      </c>
      <c r="T118">
        <v>1.3062863942873599</v>
      </c>
      <c r="U118">
        <v>1.3582806316573699</v>
      </c>
      <c r="V118">
        <v>1.2994675791163</v>
      </c>
      <c r="W118">
        <v>1.3020823207504699</v>
      </c>
      <c r="X118">
        <v>1.3319824831443801</v>
      </c>
      <c r="Y118">
        <v>1.2081629503536899</v>
      </c>
      <c r="Z118">
        <v>1.3261259603553399</v>
      </c>
      <c r="AA118">
        <v>1.3423535923305301</v>
      </c>
      <c r="AB118">
        <v>1.33339519786778</v>
      </c>
      <c r="AC118">
        <v>1.34279668644257</v>
      </c>
      <c r="AD118">
        <v>1.23792382946993</v>
      </c>
      <c r="AE118">
        <v>1.26792281028973</v>
      </c>
      <c r="AF118">
        <v>1.36561429239896</v>
      </c>
      <c r="AG118">
        <v>1.40659724310504</v>
      </c>
      <c r="AH118">
        <v>1.22777469391279</v>
      </c>
      <c r="AI118">
        <v>1.24210600382361</v>
      </c>
      <c r="AJ118">
        <v>1.3639018819369599</v>
      </c>
      <c r="AK118">
        <v>1.3757993159297499</v>
      </c>
      <c r="AL118">
        <v>1.38147179358922</v>
      </c>
      <c r="AM118">
        <v>1.3165029128580299</v>
      </c>
      <c r="AN118">
        <v>1.2962495536238201</v>
      </c>
      <c r="AO118">
        <v>1.29627208307366</v>
      </c>
      <c r="AP118">
        <v>1.4348337707524701</v>
      </c>
      <c r="AQ118">
        <v>1.23704658525345</v>
      </c>
      <c r="AR118">
        <v>1.32214926728101</v>
      </c>
      <c r="AS118">
        <v>1.31113298334446</v>
      </c>
      <c r="AT118">
        <v>1.40278616231997</v>
      </c>
      <c r="AU118">
        <v>1.3861535464142001</v>
      </c>
      <c r="AV118">
        <v>1.3734297260661501</v>
      </c>
      <c r="AW118">
        <v>1.3971840597274501</v>
      </c>
      <c r="AX118">
        <v>1.3253037288677401</v>
      </c>
      <c r="AY118">
        <v>1.3480224221292301</v>
      </c>
      <c r="AZ118">
        <v>1.32093589727034</v>
      </c>
      <c r="BA118">
        <v>1.36174382513027</v>
      </c>
      <c r="BB118">
        <v>1.26326936955992</v>
      </c>
      <c r="BC118">
        <v>1.29270264467706</v>
      </c>
      <c r="BD118">
        <v>1.3669077821397599</v>
      </c>
      <c r="BE118">
        <v>1.3536740046806099</v>
      </c>
      <c r="BF118">
        <v>1.2919059813318701</v>
      </c>
      <c r="BG118">
        <v>1.3240933101379599</v>
      </c>
      <c r="BH118">
        <v>1.31731215912762</v>
      </c>
      <c r="BI118">
        <v>1.3510907202443401</v>
      </c>
      <c r="BJ118">
        <v>1.23737760074436</v>
      </c>
      <c r="BK118">
        <v>1.2554386319816</v>
      </c>
      <c r="BL118">
        <v>1.3256467957104201</v>
      </c>
      <c r="BM118">
        <v>1.3493365688250001</v>
      </c>
      <c r="BN118">
        <v>1.30176122095447</v>
      </c>
      <c r="BO118">
        <v>1.3266141402488401</v>
      </c>
      <c r="BP118">
        <v>1.34277592130878</v>
      </c>
      <c r="BQ118">
        <v>1.3727355975833799</v>
      </c>
      <c r="BR118">
        <v>1.3277806443184701</v>
      </c>
      <c r="BS118">
        <v>1.33971871114186</v>
      </c>
      <c r="BT118">
        <v>1.33215253715532</v>
      </c>
      <c r="BU118">
        <v>1.1923246731751</v>
      </c>
      <c r="BV118">
        <v>1.38868736468752</v>
      </c>
      <c r="BW118">
        <v>1.4722555948846701</v>
      </c>
      <c r="BX118">
        <v>1.3068805290999801</v>
      </c>
      <c r="BY118">
        <v>1.3599641318408</v>
      </c>
      <c r="BZ118">
        <v>1.36212622358528</v>
      </c>
      <c r="CA118">
        <v>1.4213112207367</v>
      </c>
      <c r="CB118">
        <v>1.3674625263401099</v>
      </c>
      <c r="CC118">
        <v>1.43319262922383</v>
      </c>
      <c r="CD118">
        <v>1.28945179672953</v>
      </c>
      <c r="CE118">
        <v>1.3277955403888</v>
      </c>
      <c r="CF118">
        <v>1.2890065291300301</v>
      </c>
      <c r="CG118">
        <v>1.34770462772661</v>
      </c>
      <c r="CH118">
        <v>1.34266193972379</v>
      </c>
      <c r="CI118">
        <v>1.40851445065613</v>
      </c>
      <c r="CJ118">
        <v>1.36181992016734</v>
      </c>
      <c r="CK118">
        <v>1.4346971583622901</v>
      </c>
      <c r="CL118">
        <v>1.3286299342635099</v>
      </c>
      <c r="CM118">
        <v>1.39781960059824</v>
      </c>
      <c r="CN118">
        <v>1.35715662843561</v>
      </c>
      <c r="CO118">
        <v>1.43159052320965</v>
      </c>
      <c r="CP118">
        <v>1.3001196678716</v>
      </c>
      <c r="CQ118">
        <v>1.31688912693397</v>
      </c>
      <c r="CR118">
        <v>1.2838389814014799</v>
      </c>
      <c r="CS118">
        <v>1.3103141180729501</v>
      </c>
      <c r="CT118">
        <v>1.3075377545056399</v>
      </c>
      <c r="CU118">
        <v>1.39651587285006</v>
      </c>
      <c r="CV118">
        <v>1.3483874473600299</v>
      </c>
      <c r="CW118">
        <v>1.4395432223968601</v>
      </c>
      <c r="CX118">
        <v>1.32531074655617</v>
      </c>
      <c r="CY118">
        <v>1.39371660865384</v>
      </c>
      <c r="CZ118">
        <v>1.3625385265844101</v>
      </c>
      <c r="DA118">
        <v>1.4589627170321899</v>
      </c>
      <c r="DB118">
        <v>1.3179258318862599</v>
      </c>
      <c r="DC118">
        <v>1.3884237561327299</v>
      </c>
      <c r="DD118">
        <v>1.3774681341320201</v>
      </c>
      <c r="DE118">
        <v>1.45941828377643</v>
      </c>
      <c r="DF118">
        <v>1.3863671691116</v>
      </c>
      <c r="DG118">
        <v>1.4309561678732301</v>
      </c>
      <c r="DH118">
        <v>1.35230523254413</v>
      </c>
      <c r="DI118">
        <v>1.4079970639503601</v>
      </c>
      <c r="DJ118">
        <v>1.3753577034879401</v>
      </c>
      <c r="DK118">
        <v>1.4603586079691999</v>
      </c>
      <c r="DL118">
        <v>1.3789492795796701</v>
      </c>
      <c r="DM118">
        <v>1.4738653748797701</v>
      </c>
      <c r="DN118">
        <v>1.3483086922526599</v>
      </c>
      <c r="DO118">
        <v>1.4056708449139199</v>
      </c>
      <c r="DP118">
        <v>1.3522132714562201</v>
      </c>
      <c r="DQ118">
        <v>1.4076124685446001</v>
      </c>
      <c r="DR118">
        <v>1.3454901700669999</v>
      </c>
      <c r="DS118">
        <v>1.37006552595957</v>
      </c>
      <c r="DT118">
        <v>1.3549788515044301</v>
      </c>
      <c r="DU118">
        <v>1.43214874517182</v>
      </c>
      <c r="DV118">
        <v>1.3527888088854101</v>
      </c>
      <c r="DW118">
        <v>1.3922866717228</v>
      </c>
      <c r="DX118">
        <v>1.3167237734082999</v>
      </c>
      <c r="DY118">
        <v>1.2852116436108201</v>
      </c>
      <c r="DZ118">
        <v>1.3393031647479401</v>
      </c>
      <c r="EA118">
        <v>1.3918159241589101</v>
      </c>
      <c r="EB118">
        <v>1.38204486257379</v>
      </c>
      <c r="EC118">
        <v>1.4453399598376</v>
      </c>
      <c r="ED118">
        <v>1.31622854248076</v>
      </c>
      <c r="EE118">
        <v>1.38517287012769</v>
      </c>
      <c r="EF118">
        <v>1.4044833144844999</v>
      </c>
      <c r="EG118">
        <v>1.4710036746167601</v>
      </c>
      <c r="EH118">
        <v>1.3822992233450599</v>
      </c>
      <c r="EI118">
        <v>1.4467450825275101</v>
      </c>
      <c r="EJ118">
        <v>1.29991237420456</v>
      </c>
      <c r="EK118">
        <v>1.36535866280369</v>
      </c>
      <c r="EL118">
        <v>1.3497453668783701</v>
      </c>
      <c r="EM118">
        <v>1.4100292140339801</v>
      </c>
      <c r="EN118">
        <v>1.3917717200709301</v>
      </c>
      <c r="EO118">
        <v>1.4849230600207299</v>
      </c>
      <c r="EP118">
        <v>1.3013548137144499</v>
      </c>
      <c r="EQ118">
        <v>1.30103124522852</v>
      </c>
      <c r="ER118">
        <v>1.32594034542701</v>
      </c>
      <c r="ES118">
        <v>1.38222767052697</v>
      </c>
      <c r="ET118">
        <v>1.39414064601073</v>
      </c>
      <c r="EU118">
        <v>1.44391992325996</v>
      </c>
    </row>
    <row r="119" spans="1:151" x14ac:dyDescent="0.45">
      <c r="A119" t="s">
        <v>116</v>
      </c>
      <c r="B119" t="s">
        <v>94</v>
      </c>
      <c r="C119" t="s">
        <v>134</v>
      </c>
      <c r="D119">
        <v>45</v>
      </c>
      <c r="E119">
        <f>COUNTBLANK(H119:EU119)</f>
        <v>0</v>
      </c>
      <c r="F119" s="1" cm="1">
        <f t="array" ref="F119">SUMPRODUCT($H119:$EU119,$H$2:$EU$2)/SUMPRODUCT(--($H119:$EU119&lt;&gt;""),$H$2:$EU$2)</f>
        <v>1.2933526371332762</v>
      </c>
      <c r="G119" s="1" cm="1">
        <f t="array" ref="G119">SUMPRODUCT($H119:$EU119,$G$2:$ET$2)/SUMPRODUCT(--($H119:$EU119&lt;&gt;""),$G$2:$ET$2)</f>
        <v>1.2051573213654945</v>
      </c>
      <c r="H119">
        <v>1.4024786877278099</v>
      </c>
      <c r="I119">
        <v>1.1652698115393201</v>
      </c>
      <c r="J119">
        <v>1.40770065987155</v>
      </c>
      <c r="K119">
        <v>1.22296824115056</v>
      </c>
      <c r="L119">
        <v>1.38431927799865</v>
      </c>
      <c r="M119">
        <v>1.2097001572122601</v>
      </c>
      <c r="N119">
        <v>1.4153091820334101</v>
      </c>
      <c r="O119">
        <v>1.2408466289958899</v>
      </c>
      <c r="P119">
        <v>1.3658137515831199</v>
      </c>
      <c r="Q119">
        <v>1.21536389625965</v>
      </c>
      <c r="R119">
        <v>1.3914976436572499</v>
      </c>
      <c r="S119">
        <v>1.21996328080392</v>
      </c>
      <c r="T119">
        <v>1.21896834328366</v>
      </c>
      <c r="U119">
        <v>1.19508487953003</v>
      </c>
      <c r="V119">
        <v>1.2518074727359301</v>
      </c>
      <c r="W119">
        <v>1.21575122030397</v>
      </c>
      <c r="X119">
        <v>1.15032501242324</v>
      </c>
      <c r="Y119">
        <v>1.0941821839514101</v>
      </c>
      <c r="Z119">
        <v>1.28714215919068</v>
      </c>
      <c r="AA119">
        <v>1.22070101730189</v>
      </c>
      <c r="AB119">
        <v>1.25347666775529</v>
      </c>
      <c r="AC119">
        <v>1.20360188725819</v>
      </c>
      <c r="AD119">
        <v>1.2893188787040699</v>
      </c>
      <c r="AE119">
        <v>1.1334340049123699</v>
      </c>
      <c r="AF119">
        <v>1.2019177747141601</v>
      </c>
      <c r="AG119">
        <v>1.21233775657416</v>
      </c>
      <c r="AH119">
        <v>1.12723445898902</v>
      </c>
      <c r="AI119">
        <v>1.0906127339151801</v>
      </c>
      <c r="AJ119">
        <v>1.2474167495608399</v>
      </c>
      <c r="AK119">
        <v>1.2131336081813</v>
      </c>
      <c r="AL119">
        <v>1.2584057031537601</v>
      </c>
      <c r="AM119">
        <v>1.18255066660649</v>
      </c>
      <c r="AN119">
        <v>1.2657809088299401</v>
      </c>
      <c r="AO119">
        <v>1.20040073846774</v>
      </c>
      <c r="AP119">
        <v>1.4286625010185401</v>
      </c>
      <c r="AQ119">
        <v>1.1583091145381299</v>
      </c>
      <c r="AR119">
        <v>1.2996351615047601</v>
      </c>
      <c r="AS119">
        <v>1.2249313239045301</v>
      </c>
      <c r="AT119">
        <v>1.23780034006824</v>
      </c>
      <c r="AU119">
        <v>1.1944155653716899</v>
      </c>
      <c r="AV119">
        <v>1.50821030169179</v>
      </c>
      <c r="AW119">
        <v>1.31122493936745</v>
      </c>
      <c r="AX119">
        <v>1.2479197731145899</v>
      </c>
      <c r="AY119">
        <v>1.23671904201787</v>
      </c>
      <c r="AZ119">
        <v>1.24143258342222</v>
      </c>
      <c r="BA119">
        <v>1.2124001465465599</v>
      </c>
      <c r="BB119">
        <v>1.16745349467874</v>
      </c>
      <c r="BC119">
        <v>1.14992720025319</v>
      </c>
      <c r="BD119">
        <v>1.283911363256</v>
      </c>
      <c r="BE119">
        <v>1.21449578488333</v>
      </c>
      <c r="BF119">
        <v>1.5087214901656201</v>
      </c>
      <c r="BG119">
        <v>1.3164596014635099</v>
      </c>
      <c r="BH119">
        <v>1.3506563720979701</v>
      </c>
      <c r="BI119">
        <v>1.1761749308614</v>
      </c>
      <c r="BJ119">
        <v>1.1858476933950299</v>
      </c>
      <c r="BK119">
        <v>1.1529510810587</v>
      </c>
      <c r="BL119">
        <v>1.25544951937075</v>
      </c>
      <c r="BM119">
        <v>1.2331233063287901</v>
      </c>
      <c r="BN119">
        <v>1.3772313593369101</v>
      </c>
      <c r="BO119">
        <v>1.27235940855425</v>
      </c>
      <c r="BP119">
        <v>1.2550609541588</v>
      </c>
      <c r="BQ119">
        <v>1.2278500423045799</v>
      </c>
      <c r="BR119">
        <v>1.4174631541040701</v>
      </c>
      <c r="BS119">
        <v>1.25253219415124</v>
      </c>
      <c r="BT119">
        <v>1.4869852223076101</v>
      </c>
      <c r="BU119">
        <v>1.0726222096445599</v>
      </c>
      <c r="BV119">
        <v>1.19890080126277</v>
      </c>
      <c r="BW119">
        <v>1.2271894429522301</v>
      </c>
      <c r="BX119">
        <v>1.1896986572555099</v>
      </c>
      <c r="BY119">
        <v>1.2080736859169701</v>
      </c>
      <c r="BZ119">
        <v>1.2514609169337101</v>
      </c>
      <c r="CA119">
        <v>1.2395028316805199</v>
      </c>
      <c r="CB119">
        <v>1.3966521874079301</v>
      </c>
      <c r="CC119">
        <v>1.29722970790521</v>
      </c>
      <c r="CD119">
        <v>1.28354549902162</v>
      </c>
      <c r="CE119">
        <v>1.19598586008991</v>
      </c>
      <c r="CF119">
        <v>1.2398071110956901</v>
      </c>
      <c r="CG119">
        <v>1.2357250316552899</v>
      </c>
      <c r="CH119">
        <v>1.31822881757931</v>
      </c>
      <c r="CI119">
        <v>1.3329404670224601</v>
      </c>
      <c r="CJ119">
        <v>1.2153162382837399</v>
      </c>
      <c r="CK119">
        <v>1.2079769928737001</v>
      </c>
      <c r="CL119">
        <v>1.1589075704751699</v>
      </c>
      <c r="CM119">
        <v>1.2026512530962801</v>
      </c>
      <c r="CN119">
        <v>1.2527810442324501</v>
      </c>
      <c r="CO119">
        <v>1.2445869803234899</v>
      </c>
      <c r="CP119">
        <v>1.30850960078465</v>
      </c>
      <c r="CQ119">
        <v>1.2602216819074501</v>
      </c>
      <c r="CR119">
        <v>1.1695163770816599</v>
      </c>
      <c r="CS119">
        <v>1.1502649532034901</v>
      </c>
      <c r="CT119">
        <v>1.20313096874143</v>
      </c>
      <c r="CU119">
        <v>1.22359593120476</v>
      </c>
      <c r="CV119">
        <v>1.2373315300236101</v>
      </c>
      <c r="CW119">
        <v>1.2375357393228399</v>
      </c>
      <c r="CX119">
        <v>1.25551775803813</v>
      </c>
      <c r="CY119">
        <v>1.2331028958843999</v>
      </c>
      <c r="CZ119">
        <v>1.2545617813091301</v>
      </c>
      <c r="DA119">
        <v>1.2972091157815</v>
      </c>
      <c r="DB119">
        <v>1.2093494788730501</v>
      </c>
      <c r="DC119">
        <v>1.2045265993885801</v>
      </c>
      <c r="DD119">
        <v>1.2173771969612699</v>
      </c>
      <c r="DE119">
        <v>1.25159246540966</v>
      </c>
      <c r="DF119">
        <v>1.1955261011809799</v>
      </c>
      <c r="DG119">
        <v>1.21346641334463</v>
      </c>
      <c r="DH119">
        <v>1.20328405972902</v>
      </c>
      <c r="DI119">
        <v>1.2312111262891701</v>
      </c>
      <c r="DJ119">
        <v>1.2107335061000299</v>
      </c>
      <c r="DK119">
        <v>1.24842532098695</v>
      </c>
      <c r="DL119">
        <v>1.23376081632971</v>
      </c>
      <c r="DM119">
        <v>1.29134951204339</v>
      </c>
      <c r="DN119">
        <v>1.2322689275471499</v>
      </c>
      <c r="DO119">
        <v>1.2349084921906099</v>
      </c>
      <c r="DP119">
        <v>1.2253089134019599</v>
      </c>
      <c r="DQ119">
        <v>1.22724223874662</v>
      </c>
      <c r="DR119">
        <v>1.24104750904628</v>
      </c>
      <c r="DS119">
        <v>1.2116670050326199</v>
      </c>
      <c r="DT119">
        <v>1.2867865360166399</v>
      </c>
      <c r="DU119">
        <v>1.2469376672457499</v>
      </c>
      <c r="DV119">
        <v>1.4259979047366</v>
      </c>
      <c r="DW119">
        <v>1.3052029752377099</v>
      </c>
      <c r="DX119">
        <v>1.2515578659333599</v>
      </c>
      <c r="DY119">
        <v>1.08123170300223</v>
      </c>
      <c r="DZ119">
        <v>1.2602682471247399</v>
      </c>
      <c r="EA119">
        <v>1.2281020963440099</v>
      </c>
      <c r="EB119">
        <v>1.23208280264855</v>
      </c>
      <c r="EC119">
        <v>1.26931919706379</v>
      </c>
      <c r="ED119">
        <v>1.2548195988638899</v>
      </c>
      <c r="EE119">
        <v>1.23054458681551</v>
      </c>
      <c r="EF119">
        <v>1.2444995978695099</v>
      </c>
      <c r="EG119">
        <v>1.2612340967562099</v>
      </c>
      <c r="EH119">
        <v>1.2829653486713399</v>
      </c>
      <c r="EI119">
        <v>1.2517767980369401</v>
      </c>
      <c r="EJ119">
        <v>1.23829186661729</v>
      </c>
      <c r="EK119">
        <v>1.2089853405558899</v>
      </c>
      <c r="EL119">
        <v>1.2427725431305801</v>
      </c>
      <c r="EM119">
        <v>1.2287136626083699</v>
      </c>
      <c r="EN119">
        <v>1.2204816216104799</v>
      </c>
      <c r="EO119">
        <v>1.27200890407581</v>
      </c>
      <c r="EP119">
        <v>1.24587708821183</v>
      </c>
      <c r="EQ119">
        <v>1.17564051933633</v>
      </c>
      <c r="ER119">
        <v>1.25761271651659</v>
      </c>
      <c r="ES119">
        <v>1.20681036765403</v>
      </c>
      <c r="ET119">
        <v>1.2651178633373701</v>
      </c>
      <c r="EU119">
        <v>1.2415188174085401</v>
      </c>
    </row>
    <row r="120" spans="1:151" x14ac:dyDescent="0.45">
      <c r="A120" t="s">
        <v>109</v>
      </c>
      <c r="B120" t="s">
        <v>94</v>
      </c>
      <c r="C120" t="s">
        <v>95</v>
      </c>
      <c r="D120">
        <v>45</v>
      </c>
      <c r="E120">
        <f>COUNTBLANK(H120:EU120)</f>
        <v>0</v>
      </c>
      <c r="F120" s="1" cm="1">
        <f t="array" ref="F120">SUMPRODUCT($H120:$EU120,$H$2:$EU$2)/SUMPRODUCT(--($H120:$EU120&lt;&gt;""),$H$2:$EU$2)</f>
        <v>1.2051882542687178</v>
      </c>
      <c r="G120" s="1" cm="1">
        <f t="array" ref="G120">SUMPRODUCT($H120:$EU120,$G$2:$ET$2)/SUMPRODUCT(--($H120:$EU120&lt;&gt;""),$G$2:$ET$2)</f>
        <v>1.1544571564894914</v>
      </c>
      <c r="H120">
        <v>1.2092467687530299</v>
      </c>
      <c r="I120">
        <v>1.10983231291899</v>
      </c>
      <c r="J120">
        <v>1.38070430893826</v>
      </c>
      <c r="K120">
        <v>1.17408123592713</v>
      </c>
      <c r="L120">
        <v>1.3120577626005701</v>
      </c>
      <c r="M120">
        <v>1.1686763011852299</v>
      </c>
      <c r="N120">
        <v>1.36037232329999</v>
      </c>
      <c r="O120">
        <v>1.19582577713089</v>
      </c>
      <c r="P120">
        <v>1.33296815604883</v>
      </c>
      <c r="Q120">
        <v>1.16920854891818</v>
      </c>
      <c r="R120">
        <v>1.31283773125456</v>
      </c>
      <c r="S120">
        <v>1.1788012737577001</v>
      </c>
      <c r="T120">
        <v>1.5378237609894201</v>
      </c>
      <c r="U120">
        <v>1.2113705392237499</v>
      </c>
      <c r="V120">
        <v>1.3176750294656301</v>
      </c>
      <c r="W120">
        <v>1.2015030617684599</v>
      </c>
      <c r="X120">
        <v>1.2293081392682901</v>
      </c>
      <c r="Y120">
        <v>1.07205804008415</v>
      </c>
      <c r="Z120">
        <v>1.4431995664887201</v>
      </c>
      <c r="AA120">
        <v>1.20527682344885</v>
      </c>
      <c r="AB120">
        <v>1.1311591896433499</v>
      </c>
      <c r="AC120">
        <v>1.14245815817852</v>
      </c>
      <c r="AD120">
        <v>1.2170146251015199</v>
      </c>
      <c r="AE120">
        <v>1.12114404562102</v>
      </c>
      <c r="AF120">
        <v>1.1463157528685799</v>
      </c>
      <c r="AG120">
        <v>1.1537834664308</v>
      </c>
      <c r="AH120">
        <v>1.13121445537926</v>
      </c>
      <c r="AI120">
        <v>1.0911416297774399</v>
      </c>
      <c r="AJ120">
        <v>1.1656295292624801</v>
      </c>
      <c r="AK120">
        <v>1.17072592942033</v>
      </c>
      <c r="AL120">
        <v>1.18253769760851</v>
      </c>
      <c r="AM120">
        <v>1.1235348722648499</v>
      </c>
      <c r="AN120">
        <v>1.2886828089380999</v>
      </c>
      <c r="AO120">
        <v>1.1876720755418599</v>
      </c>
      <c r="AP120">
        <v>1.1862656067941799</v>
      </c>
      <c r="AQ120">
        <v>1.0944213062174899</v>
      </c>
      <c r="AR120">
        <v>1.1501421164972001</v>
      </c>
      <c r="AS120">
        <v>1.14852903721646</v>
      </c>
      <c r="AT120">
        <v>1.1884905270233901</v>
      </c>
      <c r="AU120">
        <v>1.1779218024275899</v>
      </c>
      <c r="AV120">
        <v>1.1952238301753699</v>
      </c>
      <c r="AW120">
        <v>1.20061731888005</v>
      </c>
      <c r="AX120">
        <v>1.1826895333526499</v>
      </c>
      <c r="AY120">
        <v>1.18831734732018</v>
      </c>
      <c r="AZ120">
        <v>1.1492974387114401</v>
      </c>
      <c r="BA120">
        <v>1.1381417311858499</v>
      </c>
      <c r="BB120">
        <v>1.38093167808756</v>
      </c>
      <c r="BC120">
        <v>1.18622698849984</v>
      </c>
      <c r="BD120">
        <v>1.2101140779496899</v>
      </c>
      <c r="BE120">
        <v>1.1730525310805699</v>
      </c>
      <c r="BF120">
        <v>1.1228920934368201</v>
      </c>
      <c r="BG120">
        <v>1.1280110596396999</v>
      </c>
      <c r="BH120">
        <v>1.12039841736963</v>
      </c>
      <c r="BI120">
        <v>1.1336417540106201</v>
      </c>
      <c r="BJ120">
        <v>1.1718945619593</v>
      </c>
      <c r="BK120">
        <v>1.1165808296164099</v>
      </c>
      <c r="BL120">
        <v>1.17622777255652</v>
      </c>
      <c r="BM120">
        <v>1.16130108282711</v>
      </c>
      <c r="BN120">
        <v>1.13822121717022</v>
      </c>
      <c r="BO120">
        <v>1.1513613943688099</v>
      </c>
      <c r="BP120">
        <v>1.28142788747283</v>
      </c>
      <c r="BQ120">
        <v>1.24547408927999</v>
      </c>
      <c r="BR120">
        <v>1.14230865466429</v>
      </c>
      <c r="BS120">
        <v>1.1488242075963699</v>
      </c>
      <c r="BT120">
        <v>1.23868990028785</v>
      </c>
      <c r="BU120">
        <v>1.04627788136358</v>
      </c>
      <c r="BV120">
        <v>1.14581264058048</v>
      </c>
      <c r="BW120">
        <v>1.1904411858383901</v>
      </c>
      <c r="BX120">
        <v>1.1645607595726599</v>
      </c>
      <c r="BY120">
        <v>1.14937667825382</v>
      </c>
      <c r="BZ120">
        <v>1.1672430648846499</v>
      </c>
      <c r="CA120">
        <v>1.1754514014642601</v>
      </c>
      <c r="CB120">
        <v>1.1511767914336</v>
      </c>
      <c r="CC120">
        <v>1.2007289453580801</v>
      </c>
      <c r="CD120">
        <v>1.14689620690321</v>
      </c>
      <c r="CE120">
        <v>1.1339462379958001</v>
      </c>
      <c r="CF120">
        <v>1.2238493946668301</v>
      </c>
      <c r="CG120">
        <v>1.2079938361738001</v>
      </c>
      <c r="CH120">
        <v>1.11910647720485</v>
      </c>
      <c r="CI120">
        <v>1.1510383078261499</v>
      </c>
      <c r="CJ120">
        <v>1.14974210811067</v>
      </c>
      <c r="CK120">
        <v>1.16685277421566</v>
      </c>
      <c r="CL120">
        <v>1.1584663790746099</v>
      </c>
      <c r="CM120">
        <v>1.1608377644530301</v>
      </c>
      <c r="CN120">
        <v>1.20586527513285</v>
      </c>
      <c r="CO120">
        <v>1.1791916019142099</v>
      </c>
      <c r="CP120">
        <v>1.11737243686365</v>
      </c>
      <c r="CQ120">
        <v>1.10464456838294</v>
      </c>
      <c r="CR120">
        <v>1.4000229836817</v>
      </c>
      <c r="CS120">
        <v>1.2460629517616599</v>
      </c>
      <c r="CT120">
        <v>1.2008976562490701</v>
      </c>
      <c r="CU120">
        <v>1.20777704344653</v>
      </c>
      <c r="CV120">
        <v>1.16484434485796</v>
      </c>
      <c r="CW120">
        <v>1.1809845346497001</v>
      </c>
      <c r="CX120">
        <v>1.13870567710217</v>
      </c>
      <c r="CY120">
        <v>1.1557252621618801</v>
      </c>
      <c r="CZ120">
        <v>1.1720138723392901</v>
      </c>
      <c r="DA120">
        <v>1.2107902923285101</v>
      </c>
      <c r="DB120">
        <v>1.1572465677211401</v>
      </c>
      <c r="DC120">
        <v>1.14992546943454</v>
      </c>
      <c r="DD120">
        <v>1.1553148708199099</v>
      </c>
      <c r="DE120">
        <v>1.18581665066566</v>
      </c>
      <c r="DF120">
        <v>1.1699549663370901</v>
      </c>
      <c r="DG120">
        <v>1.1688024346024699</v>
      </c>
      <c r="DH120">
        <v>1.17599081292559</v>
      </c>
      <c r="DI120">
        <v>1.1896157054235501</v>
      </c>
      <c r="DJ120">
        <v>1.1982889482482899</v>
      </c>
      <c r="DK120">
        <v>1.20423026507682</v>
      </c>
      <c r="DL120">
        <v>1.1373855015931</v>
      </c>
      <c r="DM120">
        <v>1.20386355370975</v>
      </c>
      <c r="DN120">
        <v>1.1698032538572001</v>
      </c>
      <c r="DO120">
        <v>1.19074487499287</v>
      </c>
      <c r="DP120">
        <v>1.1387524937440101</v>
      </c>
      <c r="DQ120">
        <v>1.1569161254675999</v>
      </c>
      <c r="DR120">
        <v>1.14781810097465</v>
      </c>
      <c r="DS120">
        <v>1.1533334066360399</v>
      </c>
      <c r="DT120">
        <v>1.1615645027727499</v>
      </c>
      <c r="DU120">
        <v>1.17287027424598</v>
      </c>
      <c r="DV120">
        <v>1.1750498782200001</v>
      </c>
      <c r="DW120">
        <v>1.15306458741674</v>
      </c>
      <c r="DX120">
        <v>1.12721164436442</v>
      </c>
      <c r="DY120">
        <v>1.0630821814833</v>
      </c>
      <c r="DZ120">
        <v>1.1826857578939001</v>
      </c>
      <c r="EA120">
        <v>1.16000243955264</v>
      </c>
      <c r="EB120">
        <v>1.13636510703399</v>
      </c>
      <c r="EC120">
        <v>1.1801365228659499</v>
      </c>
      <c r="ED120">
        <v>1.17809396874282</v>
      </c>
      <c r="EE120">
        <v>1.1674012104668201</v>
      </c>
      <c r="EF120">
        <v>1.1485261341870301</v>
      </c>
      <c r="EG120">
        <v>1.19334189728285</v>
      </c>
      <c r="EH120">
        <v>1.1405802573897299</v>
      </c>
      <c r="EI120">
        <v>1.1849463185423099</v>
      </c>
      <c r="EJ120">
        <v>1.1464002220338201</v>
      </c>
      <c r="EK120">
        <v>1.14588401156466</v>
      </c>
      <c r="EL120">
        <v>1.2496595569662801</v>
      </c>
      <c r="EM120">
        <v>1.1941295637357101</v>
      </c>
      <c r="EN120">
        <v>1.1570501316197599</v>
      </c>
      <c r="EO120">
        <v>1.2121073458001199</v>
      </c>
      <c r="EP120">
        <v>1.1818223006111701</v>
      </c>
      <c r="EQ120">
        <v>1.1297968046987701</v>
      </c>
      <c r="ER120">
        <v>1.1683967454080899</v>
      </c>
      <c r="ES120">
        <v>1.15061981792477</v>
      </c>
      <c r="ET120">
        <v>1.17154706428095</v>
      </c>
      <c r="EU120">
        <v>1.1764847248471799</v>
      </c>
    </row>
    <row r="121" spans="1:151" x14ac:dyDescent="0.45">
      <c r="A121" t="s">
        <v>142</v>
      </c>
      <c r="B121" t="s">
        <v>94</v>
      </c>
      <c r="C121" t="s">
        <v>89</v>
      </c>
      <c r="D121">
        <v>45</v>
      </c>
      <c r="E121">
        <f>COUNTBLANK(H121:EU121)</f>
        <v>0</v>
      </c>
      <c r="F121" s="1" cm="1">
        <f t="array" ref="F121">SUMPRODUCT($H121:$EU121,$H$2:$EU$2)/SUMPRODUCT(--($H121:$EU121&lt;&gt;""),$H$2:$EU$2)</f>
        <v>1.1811353555937307</v>
      </c>
      <c r="G121" s="1" cm="1">
        <f t="array" ref="G121">SUMPRODUCT($H121:$EU121,$G$2:$ET$2)/SUMPRODUCT(--($H121:$EU121&lt;&gt;""),$G$2:$ET$2)</f>
        <v>1.1887737857472882</v>
      </c>
      <c r="H121">
        <v>1.1317273162194399</v>
      </c>
      <c r="I121">
        <v>1.14804134558338</v>
      </c>
      <c r="J121">
        <v>1.1905856950948499</v>
      </c>
      <c r="K121">
        <v>1.1708505980370201</v>
      </c>
      <c r="L121">
        <v>1.1917897984727399</v>
      </c>
      <c r="M121">
        <v>1.16518950042819</v>
      </c>
      <c r="N121">
        <v>1.2222458452699301</v>
      </c>
      <c r="O121">
        <v>1.1935736492022</v>
      </c>
      <c r="P121">
        <v>1.19794785599117</v>
      </c>
      <c r="Q121">
        <v>1.16630194874329</v>
      </c>
      <c r="R121">
        <v>1.1923518695567401</v>
      </c>
      <c r="S121">
        <v>1.17496942189</v>
      </c>
      <c r="T121">
        <v>1.17814953628897</v>
      </c>
      <c r="U121">
        <v>1.1819578754697799</v>
      </c>
      <c r="V121">
        <v>1.2129079299631</v>
      </c>
      <c r="W121">
        <v>1.19540310750641</v>
      </c>
      <c r="X121">
        <v>1.0795707792814699</v>
      </c>
      <c r="Y121">
        <v>1.07289136280817</v>
      </c>
      <c r="Z121">
        <v>1.2158873436867701</v>
      </c>
      <c r="AA121">
        <v>1.1958322615944199</v>
      </c>
      <c r="AB121">
        <v>1.2097255542512899</v>
      </c>
      <c r="AC121">
        <v>1.2133932318778</v>
      </c>
      <c r="AD121">
        <v>1.14220980724277</v>
      </c>
      <c r="AE121">
        <v>1.1448663914933801</v>
      </c>
      <c r="AF121">
        <v>1.1951862520757801</v>
      </c>
      <c r="AG121">
        <v>1.2292323077149101</v>
      </c>
      <c r="AH121">
        <v>1.0868290942851799</v>
      </c>
      <c r="AI121">
        <v>1.09496779976339</v>
      </c>
      <c r="AJ121">
        <v>1.1896511307849</v>
      </c>
      <c r="AK121">
        <v>1.1926666284888301</v>
      </c>
      <c r="AL121">
        <v>1.1472094090396601</v>
      </c>
      <c r="AM121">
        <v>1.1336457350553899</v>
      </c>
      <c r="AN121">
        <v>1.17023706549483</v>
      </c>
      <c r="AO121">
        <v>1.1816187237531901</v>
      </c>
      <c r="AP121">
        <v>1.1104120640213999</v>
      </c>
      <c r="AQ121">
        <v>1.09504201019145</v>
      </c>
      <c r="AR121">
        <v>1.2091300436407399</v>
      </c>
      <c r="AS121">
        <v>1.2052083634674999</v>
      </c>
      <c r="AT121">
        <v>1.2169717367700399</v>
      </c>
      <c r="AU121">
        <v>1.2253850893914799</v>
      </c>
      <c r="AV121">
        <v>1.2028604768681299</v>
      </c>
      <c r="AW121">
        <v>1.2268383380699199</v>
      </c>
      <c r="AX121">
        <v>1.2089002306474499</v>
      </c>
      <c r="AY121">
        <v>1.22749229627823</v>
      </c>
      <c r="AZ121">
        <v>1.2081629953241899</v>
      </c>
      <c r="BA121">
        <v>1.2499407763099299</v>
      </c>
      <c r="BB121">
        <v>1.1811327149941999</v>
      </c>
      <c r="BC121">
        <v>1.1859804372574001</v>
      </c>
      <c r="BD121">
        <v>1.14329290359938</v>
      </c>
      <c r="BE121">
        <v>1.1459844852762899</v>
      </c>
      <c r="BF121">
        <v>1.1756859193706699</v>
      </c>
      <c r="BG121">
        <v>1.18706721300129</v>
      </c>
      <c r="BH121">
        <v>1.1411166184238399</v>
      </c>
      <c r="BI121">
        <v>1.15805454049385</v>
      </c>
      <c r="BJ121">
        <v>1.2237680691205199</v>
      </c>
      <c r="BK121">
        <v>1.1754561642274199</v>
      </c>
      <c r="BL121">
        <v>1.19286566692333</v>
      </c>
      <c r="BM121">
        <v>1.21344255142534</v>
      </c>
      <c r="BN121">
        <v>1.18599840914393</v>
      </c>
      <c r="BO121">
        <v>1.19163599155707</v>
      </c>
      <c r="BP121">
        <v>1.31554856354135</v>
      </c>
      <c r="BQ121">
        <v>1.22780052081175</v>
      </c>
      <c r="BR121">
        <v>1.1614056044883401</v>
      </c>
      <c r="BS121">
        <v>1.17786037370167</v>
      </c>
      <c r="BT121">
        <v>1.0912226771345299</v>
      </c>
      <c r="BU121">
        <v>1.08377277842501</v>
      </c>
      <c r="BV121">
        <v>1.2497017179766099</v>
      </c>
      <c r="BW121">
        <v>1.2889737727389201</v>
      </c>
      <c r="BX121">
        <v>1.1782163029083601</v>
      </c>
      <c r="BY121">
        <v>1.2238729833331199</v>
      </c>
      <c r="BZ121">
        <v>1.2303294849194499</v>
      </c>
      <c r="CA121">
        <v>1.27278676359182</v>
      </c>
      <c r="CB121">
        <v>1.2303310365553299</v>
      </c>
      <c r="CC121">
        <v>1.2794826905549399</v>
      </c>
      <c r="CD121">
        <v>1.1614207172820401</v>
      </c>
      <c r="CE121">
        <v>1.1914455853799699</v>
      </c>
      <c r="CF121">
        <v>1.1947340483756801</v>
      </c>
      <c r="CG121">
        <v>1.24277493296303</v>
      </c>
      <c r="CH121">
        <v>1.21641847655957</v>
      </c>
      <c r="CI121">
        <v>1.26190611538631</v>
      </c>
      <c r="CJ121">
        <v>1.1874284221590301</v>
      </c>
      <c r="CK121">
        <v>1.2321863326333</v>
      </c>
      <c r="CL121">
        <v>1.19427511418069</v>
      </c>
      <c r="CM121">
        <v>1.2444667604409501</v>
      </c>
      <c r="CN121">
        <v>1.21828142444187</v>
      </c>
      <c r="CO121">
        <v>1.2720326499318699</v>
      </c>
      <c r="CP121">
        <v>1.14842958962067</v>
      </c>
      <c r="CQ121">
        <v>1.1876105000083199</v>
      </c>
      <c r="CR121">
        <v>1.1708257450094599</v>
      </c>
      <c r="CS121">
        <v>1.1702303907754199</v>
      </c>
      <c r="CT121">
        <v>1.1813795904266</v>
      </c>
      <c r="CU121">
        <v>1.23899186794674</v>
      </c>
      <c r="CV121">
        <v>1.20435211634797</v>
      </c>
      <c r="CW121">
        <v>1.256246874595</v>
      </c>
      <c r="CX121">
        <v>1.2151226763020599</v>
      </c>
      <c r="CY121">
        <v>1.2637666372780301</v>
      </c>
      <c r="CZ121">
        <v>1.2352052143386001</v>
      </c>
      <c r="DA121">
        <v>1.2964147198326399</v>
      </c>
      <c r="DB121">
        <v>1.2067148793412299</v>
      </c>
      <c r="DC121">
        <v>1.23468753262665</v>
      </c>
      <c r="DD121">
        <v>1.21087393988074</v>
      </c>
      <c r="DE121">
        <v>1.2773465496387399</v>
      </c>
      <c r="DF121">
        <v>1.2089637100724899</v>
      </c>
      <c r="DG121">
        <v>1.24957436447873</v>
      </c>
      <c r="DH121">
        <v>1.21030751274201</v>
      </c>
      <c r="DI121">
        <v>1.24680041773171</v>
      </c>
      <c r="DJ121">
        <v>1.2082973138836099</v>
      </c>
      <c r="DK121">
        <v>1.26856401029001</v>
      </c>
      <c r="DL121">
        <v>1.2588783987515699</v>
      </c>
      <c r="DM121">
        <v>1.3251503718361299</v>
      </c>
      <c r="DN121">
        <v>1.19325653208906</v>
      </c>
      <c r="DO121">
        <v>1.2349278019765599</v>
      </c>
      <c r="DP121">
        <v>1.1972158310065</v>
      </c>
      <c r="DQ121">
        <v>1.2428081951736001</v>
      </c>
      <c r="DR121">
        <v>1.1879366826440201</v>
      </c>
      <c r="DS121">
        <v>1.2237099072203099</v>
      </c>
      <c r="DT121">
        <v>1.2006656974580501</v>
      </c>
      <c r="DU121">
        <v>1.25457961771877</v>
      </c>
      <c r="DV121">
        <v>1.20153239202783</v>
      </c>
      <c r="DW121">
        <v>1.2452967750308399</v>
      </c>
      <c r="DX121">
        <v>1.1616847989708801</v>
      </c>
      <c r="DY121">
        <v>1.1286358626619699</v>
      </c>
      <c r="DZ121">
        <v>1.1755887394783999</v>
      </c>
      <c r="EA121">
        <v>1.2234923300629399</v>
      </c>
      <c r="EB121">
        <v>1.2324716972710299</v>
      </c>
      <c r="EC121">
        <v>1.2880436926072201</v>
      </c>
      <c r="ED121">
        <v>1.1825576216639899</v>
      </c>
      <c r="EE121">
        <v>1.2311283324095801</v>
      </c>
      <c r="EF121">
        <v>1.23032992149434</v>
      </c>
      <c r="EG121">
        <v>1.27477520646998</v>
      </c>
      <c r="EH121">
        <v>1.2493740305810599</v>
      </c>
      <c r="EI121">
        <v>1.2916231170897501</v>
      </c>
      <c r="EJ121">
        <v>1.1715592180094601</v>
      </c>
      <c r="EK121">
        <v>1.2144739058743801</v>
      </c>
      <c r="EL121">
        <v>1.2211938861985201</v>
      </c>
      <c r="EM121">
        <v>1.24045683759249</v>
      </c>
      <c r="EN121">
        <v>1.2357029968856901</v>
      </c>
      <c r="EO121">
        <v>1.3036896607474699</v>
      </c>
      <c r="EP121">
        <v>1.1451444392597301</v>
      </c>
      <c r="EQ121">
        <v>1.16095186570944</v>
      </c>
      <c r="ER121">
        <v>1.19506520512043</v>
      </c>
      <c r="ES121">
        <v>1.23304544679984</v>
      </c>
      <c r="ET121">
        <v>1.19379135844934</v>
      </c>
      <c r="EU121">
        <v>1.25603920219716</v>
      </c>
    </row>
    <row r="122" spans="1:151" x14ac:dyDescent="0.45">
      <c r="A122" t="s">
        <v>87</v>
      </c>
      <c r="B122" t="s">
        <v>88</v>
      </c>
      <c r="C122" t="s">
        <v>89</v>
      </c>
      <c r="D122">
        <v>45</v>
      </c>
      <c r="E122">
        <f>COUNTBLANK(H122:EU122)</f>
        <v>0</v>
      </c>
      <c r="F122" s="1" cm="1">
        <f t="array" ref="F122">SUMPRODUCT($H122:$EU122,$H$2:$EU$2)/SUMPRODUCT(--($H122:$EU122&lt;&gt;""),$H$2:$EU$2)</f>
        <v>1.4820140676590701</v>
      </c>
      <c r="G122" s="1" cm="1">
        <f t="array" ref="G122">SUMPRODUCT($H122:$EU122,$G$2:$ET$2)/SUMPRODUCT(--($H122:$EU122&lt;&gt;""),$G$2:$ET$2)</f>
        <v>1.4830968132925824</v>
      </c>
      <c r="H122">
        <v>1.42347390573821</v>
      </c>
      <c r="I122">
        <v>1.4299358136229301</v>
      </c>
      <c r="J122">
        <v>1.5144681026405</v>
      </c>
      <c r="K122">
        <v>1.4927571635922401</v>
      </c>
      <c r="L122">
        <v>1.5193918128550801</v>
      </c>
      <c r="M122">
        <v>1.48952099219992</v>
      </c>
      <c r="N122">
        <v>1.5520500257272201</v>
      </c>
      <c r="O122">
        <v>1.5225270358879199</v>
      </c>
      <c r="P122">
        <v>1.4450134941038</v>
      </c>
      <c r="Q122">
        <v>1.4088082201341501</v>
      </c>
      <c r="R122">
        <v>1.50892875451144</v>
      </c>
      <c r="S122">
        <v>1.49611201548287</v>
      </c>
      <c r="T122">
        <v>1.5258029171616101</v>
      </c>
      <c r="U122">
        <v>1.4999459486578199</v>
      </c>
      <c r="V122">
        <v>1.6696388529867601</v>
      </c>
      <c r="W122">
        <v>1.5107020992573801</v>
      </c>
      <c r="X122">
        <v>1.53199432417278</v>
      </c>
      <c r="Y122">
        <v>1.37051602560022</v>
      </c>
      <c r="Z122">
        <v>1.5219039232233</v>
      </c>
      <c r="AA122">
        <v>1.5166616557280099</v>
      </c>
      <c r="AB122">
        <v>1.4858309280878601</v>
      </c>
      <c r="AC122">
        <v>1.50500353670766</v>
      </c>
      <c r="AD122">
        <v>1.43137008710955</v>
      </c>
      <c r="AE122">
        <v>1.4312151416329999</v>
      </c>
      <c r="AF122">
        <v>1.5300727914721499</v>
      </c>
      <c r="AG122">
        <v>1.59496064893036</v>
      </c>
      <c r="AH122">
        <v>1.40104371907585</v>
      </c>
      <c r="AI122">
        <v>1.4302882379496</v>
      </c>
      <c r="AJ122">
        <v>1.47067242536144</v>
      </c>
      <c r="AK122">
        <v>1.4814280245957201</v>
      </c>
      <c r="AL122">
        <v>1.49881423291645</v>
      </c>
      <c r="AM122">
        <v>1.4754644482861701</v>
      </c>
      <c r="AN122">
        <v>1.5255800472451699</v>
      </c>
      <c r="AO122">
        <v>1.51173513250466</v>
      </c>
      <c r="AP122">
        <v>1.4305977642135099</v>
      </c>
      <c r="AQ122">
        <v>1.3931746041245501</v>
      </c>
      <c r="AR122">
        <v>1.40200019594048</v>
      </c>
      <c r="AS122">
        <v>1.41498665845128</v>
      </c>
      <c r="AT122">
        <v>1.6005017407078399</v>
      </c>
      <c r="AU122">
        <v>1.6042019188152901</v>
      </c>
      <c r="AV122">
        <v>1.43250467676481</v>
      </c>
      <c r="AW122">
        <v>1.42217438244886</v>
      </c>
      <c r="AX122">
        <v>1.5195634571122401</v>
      </c>
      <c r="AY122">
        <v>1.5333080511864501</v>
      </c>
      <c r="AZ122">
        <v>1.45072766615579</v>
      </c>
      <c r="BA122">
        <v>1.4621758126784401</v>
      </c>
      <c r="BB122">
        <v>1.5057891330220801</v>
      </c>
      <c r="BC122">
        <v>1.4721517727136</v>
      </c>
      <c r="BD122">
        <v>1.4977009586025101</v>
      </c>
      <c r="BE122">
        <v>1.4829245935867701</v>
      </c>
      <c r="BF122">
        <v>1.4027592792230501</v>
      </c>
      <c r="BG122">
        <v>1.41526988078158</v>
      </c>
      <c r="BH122">
        <v>1.4415198576973101</v>
      </c>
      <c r="BI122">
        <v>1.4616235314845001</v>
      </c>
      <c r="BJ122">
        <v>1.4675649174930101</v>
      </c>
      <c r="BK122">
        <v>1.4189195778674</v>
      </c>
      <c r="BL122">
        <v>1.4979643262217499</v>
      </c>
      <c r="BM122">
        <v>1.49954474487687</v>
      </c>
      <c r="BN122">
        <v>1.41526751549063</v>
      </c>
      <c r="BO122">
        <v>1.42361447642281</v>
      </c>
      <c r="BP122">
        <v>1.5948789080060599</v>
      </c>
      <c r="BQ122">
        <v>1.5126903189523999</v>
      </c>
      <c r="BR122">
        <v>1.49459666677956</v>
      </c>
      <c r="BS122">
        <v>1.5110424504533799</v>
      </c>
      <c r="BT122">
        <v>1.3653642105156301</v>
      </c>
      <c r="BU122">
        <v>1.33749949930969</v>
      </c>
      <c r="BV122">
        <v>1.5634281706690201</v>
      </c>
      <c r="BW122">
        <v>1.6291576700811401</v>
      </c>
      <c r="BX122">
        <v>1.5011425915341601</v>
      </c>
      <c r="BY122">
        <v>1.5727707830339599</v>
      </c>
      <c r="BZ122">
        <v>1.54058528388178</v>
      </c>
      <c r="CA122">
        <v>1.60568155471733</v>
      </c>
      <c r="CB122">
        <v>1.49491083108762</v>
      </c>
      <c r="CC122">
        <v>1.54055303301294</v>
      </c>
      <c r="CD122">
        <v>1.4519940574624499</v>
      </c>
      <c r="CE122">
        <v>1.4967146194109699</v>
      </c>
      <c r="CF122">
        <v>1.46392444729183</v>
      </c>
      <c r="CG122">
        <v>1.4664084688036501</v>
      </c>
      <c r="CH122">
        <v>1.45519259539507</v>
      </c>
      <c r="CI122">
        <v>1.52867918948037</v>
      </c>
      <c r="CJ122">
        <v>1.5144512124609899</v>
      </c>
      <c r="CK122">
        <v>1.5540788270010299</v>
      </c>
      <c r="CL122">
        <v>1.4984550625709101</v>
      </c>
      <c r="CM122">
        <v>1.5718740555736701</v>
      </c>
      <c r="CN122">
        <v>1.4970190262297001</v>
      </c>
      <c r="CO122">
        <v>1.5472093078226601</v>
      </c>
      <c r="CP122">
        <v>1.4259282238568201</v>
      </c>
      <c r="CQ122">
        <v>1.4752814583582701</v>
      </c>
      <c r="CR122">
        <v>1.5825524724536799</v>
      </c>
      <c r="CS122">
        <v>1.51344741431202</v>
      </c>
      <c r="CT122">
        <v>1.5255469989263499</v>
      </c>
      <c r="CU122">
        <v>1.5611182137984101</v>
      </c>
      <c r="CV122">
        <v>1.5164771027897299</v>
      </c>
      <c r="CW122">
        <v>1.6105327576945601</v>
      </c>
      <c r="CX122">
        <v>1.4997693926745801</v>
      </c>
      <c r="CY122">
        <v>1.5758158742778099</v>
      </c>
      <c r="CZ122">
        <v>1.5967557089083899</v>
      </c>
      <c r="DA122">
        <v>1.66949470279116</v>
      </c>
      <c r="DB122">
        <v>1.4064289395549501</v>
      </c>
      <c r="DC122">
        <v>1.44034929120438</v>
      </c>
      <c r="DD122">
        <v>1.56479069602969</v>
      </c>
      <c r="DE122">
        <v>1.61908681903231</v>
      </c>
      <c r="DF122">
        <v>1.5798075626791499</v>
      </c>
      <c r="DG122">
        <v>1.63223947624516</v>
      </c>
      <c r="DH122">
        <v>1.5666153431103</v>
      </c>
      <c r="DI122">
        <v>1.6281698463349901</v>
      </c>
      <c r="DJ122">
        <v>1.5009262398651</v>
      </c>
      <c r="DK122">
        <v>1.58377710898343</v>
      </c>
      <c r="DL122">
        <v>1.50171618819647</v>
      </c>
      <c r="DM122">
        <v>1.58285014778209</v>
      </c>
      <c r="DN122">
        <v>1.4484044893669501</v>
      </c>
      <c r="DO122">
        <v>1.47834573696906</v>
      </c>
      <c r="DP122">
        <v>1.53663074939922</v>
      </c>
      <c r="DQ122">
        <v>1.5748013904299301</v>
      </c>
      <c r="DR122">
        <v>1.5099378864938</v>
      </c>
      <c r="DS122">
        <v>1.56701180511293</v>
      </c>
      <c r="DT122">
        <v>1.53149017766702</v>
      </c>
      <c r="DU122">
        <v>1.5901378082436499</v>
      </c>
      <c r="DV122">
        <v>1.4157585225579601</v>
      </c>
      <c r="DW122">
        <v>1.4866138202072801</v>
      </c>
      <c r="DX122">
        <v>1.39793921366854</v>
      </c>
      <c r="DY122">
        <v>1.3895317829971401</v>
      </c>
      <c r="DZ122">
        <v>1.5064495955692201</v>
      </c>
      <c r="EA122">
        <v>1.5722095715237701</v>
      </c>
      <c r="EB122">
        <v>1.54991475586689</v>
      </c>
      <c r="EC122">
        <v>1.6342564985219501</v>
      </c>
      <c r="ED122">
        <v>1.52624472202854</v>
      </c>
      <c r="EE122">
        <v>1.58835881947642</v>
      </c>
      <c r="EF122">
        <v>1.5817560044052199</v>
      </c>
      <c r="EG122">
        <v>1.6668328190556101</v>
      </c>
      <c r="EH122">
        <v>1.5059692740203801</v>
      </c>
      <c r="EI122">
        <v>1.5709037063482501</v>
      </c>
      <c r="EJ122">
        <v>1.4853575235471601</v>
      </c>
      <c r="EK122">
        <v>1.5502512121265299</v>
      </c>
      <c r="EL122">
        <v>1.5382518779946099</v>
      </c>
      <c r="EM122">
        <v>1.57012555224993</v>
      </c>
      <c r="EN122">
        <v>1.59497054551197</v>
      </c>
      <c r="EO122">
        <v>1.68104993685871</v>
      </c>
      <c r="EP122">
        <v>1.4446990420660399</v>
      </c>
      <c r="EQ122">
        <v>1.4528388229384701</v>
      </c>
      <c r="ER122">
        <v>1.4524085399181901</v>
      </c>
      <c r="ES122">
        <v>1.5004244504815101</v>
      </c>
      <c r="ET122">
        <v>1.52323828823527</v>
      </c>
      <c r="EU122">
        <v>1.6183046776277801</v>
      </c>
    </row>
    <row r="123" spans="1:151" x14ac:dyDescent="0.45">
      <c r="A123" t="s">
        <v>145</v>
      </c>
      <c r="B123" t="s">
        <v>146</v>
      </c>
      <c r="C123" t="s">
        <v>92</v>
      </c>
      <c r="D123">
        <v>45</v>
      </c>
      <c r="E123">
        <f>COUNTBLANK(H123:EU123)</f>
        <v>0</v>
      </c>
      <c r="F123" s="1" cm="1">
        <f t="array" ref="F123">SUMPRODUCT($H123:$EU123,$H$2:$EU$2)/SUMPRODUCT(--($H123:$EU123&lt;&gt;""),$H$2:$EU$2)</f>
        <v>1.4131711724575855</v>
      </c>
      <c r="G123" s="1" cm="1">
        <f t="array" ref="G123">SUMPRODUCT($H123:$EU123,$G$2:$ET$2)/SUMPRODUCT(--($H123:$EU123&lt;&gt;""),$G$2:$ET$2)</f>
        <v>1.4784171919359064</v>
      </c>
      <c r="H123">
        <v>1.46562540840504</v>
      </c>
      <c r="I123">
        <v>1.5159536073361199</v>
      </c>
      <c r="J123">
        <v>1.37968925227935</v>
      </c>
      <c r="K123">
        <v>1.4135702131841901</v>
      </c>
      <c r="L123">
        <v>1.3749265126117001</v>
      </c>
      <c r="M123">
        <v>1.41001471528199</v>
      </c>
      <c r="N123">
        <v>1.2166646727135699</v>
      </c>
      <c r="O123">
        <v>1.23343726918134</v>
      </c>
      <c r="P123">
        <v>1.18845001624804</v>
      </c>
      <c r="Q123">
        <v>1.2082495184487501</v>
      </c>
      <c r="R123">
        <v>1.5429374114927901</v>
      </c>
      <c r="S123">
        <v>1.60146341591988</v>
      </c>
      <c r="T123">
        <v>1.23873585070262</v>
      </c>
      <c r="U123">
        <v>1.29324226248243</v>
      </c>
      <c r="V123">
        <v>1.18665693045038</v>
      </c>
      <c r="W123">
        <v>1.2133799216886401</v>
      </c>
      <c r="X123">
        <v>1.09177537072303</v>
      </c>
      <c r="Y123">
        <v>1.12831156768074</v>
      </c>
      <c r="Z123">
        <v>1.1815811032622601</v>
      </c>
      <c r="AA123">
        <v>1.21365060221558</v>
      </c>
      <c r="AB123">
        <v>1.5759015032102299</v>
      </c>
      <c r="AC123">
        <v>1.66713663353831</v>
      </c>
      <c r="AD123">
        <v>1.30656306380288</v>
      </c>
      <c r="AE123">
        <v>1.35229083717245</v>
      </c>
      <c r="AF123">
        <v>1.6291957994098001</v>
      </c>
      <c r="AG123">
        <v>1.7526028550678401</v>
      </c>
      <c r="AH123">
        <v>1.4355280275045701</v>
      </c>
      <c r="AI123">
        <v>1.50061225251983</v>
      </c>
      <c r="AJ123">
        <v>1.49442305502828</v>
      </c>
      <c r="AK123">
        <v>1.59974919303959</v>
      </c>
      <c r="AL123">
        <v>1.37904943782029</v>
      </c>
      <c r="AM123">
        <v>1.4277643155595401</v>
      </c>
      <c r="AN123">
        <v>1.2631433147026301</v>
      </c>
      <c r="AO123">
        <v>1.27659464178614</v>
      </c>
      <c r="AP123">
        <v>1.2612224134764001</v>
      </c>
      <c r="AQ123">
        <v>1.2995533122703</v>
      </c>
      <c r="AR123">
        <v>1.27257684699255</v>
      </c>
      <c r="AS123">
        <v>1.29882757804142</v>
      </c>
      <c r="AT123">
        <v>1.6121862730398699</v>
      </c>
      <c r="AU123">
        <v>1.69526326455628</v>
      </c>
      <c r="AV123">
        <v>1.23364815807957</v>
      </c>
      <c r="AW123">
        <v>1.26661954007941</v>
      </c>
      <c r="AX123">
        <v>1.5763710283550201</v>
      </c>
      <c r="AY123">
        <v>1.6985886265053201</v>
      </c>
      <c r="AZ123">
        <v>1.4953906460009001</v>
      </c>
      <c r="BA123">
        <v>1.5415764401760601</v>
      </c>
      <c r="BB123">
        <v>1.1802074358471399</v>
      </c>
      <c r="BC123">
        <v>1.23089100730381</v>
      </c>
      <c r="BD123">
        <v>1.4855633259382499</v>
      </c>
      <c r="BE123">
        <v>1.55525435269724</v>
      </c>
      <c r="BF123">
        <v>1.54952602382022</v>
      </c>
      <c r="BG123">
        <v>1.6017681581383001</v>
      </c>
      <c r="BH123">
        <v>1.5027945176449</v>
      </c>
      <c r="BI123">
        <v>1.58472914585105</v>
      </c>
      <c r="BJ123">
        <v>1.3367791945986101</v>
      </c>
      <c r="BK123">
        <v>1.38047746183</v>
      </c>
      <c r="BL123">
        <v>1.3833631092412799</v>
      </c>
      <c r="BM123">
        <v>1.45262197238836</v>
      </c>
      <c r="BN123">
        <v>1.5720357630322499</v>
      </c>
      <c r="BO123">
        <v>1.6498478032041199</v>
      </c>
      <c r="BP123">
        <v>1.5624952511277099</v>
      </c>
      <c r="BQ123">
        <v>1.62906233579927</v>
      </c>
      <c r="BR123">
        <v>1.3991031913180301</v>
      </c>
      <c r="BS123">
        <v>1.46048971881482</v>
      </c>
      <c r="BT123">
        <v>1.2228693548520599</v>
      </c>
      <c r="BU123">
        <v>1.26094419486799</v>
      </c>
      <c r="BV123">
        <v>1.5395888630033701</v>
      </c>
      <c r="BW123">
        <v>1.62886526222433</v>
      </c>
      <c r="BX123">
        <v>1.45290476578564</v>
      </c>
      <c r="BY123">
        <v>1.54268088192995</v>
      </c>
      <c r="BZ123">
        <v>1.6469542713938601</v>
      </c>
      <c r="CA123">
        <v>1.7452353561764999</v>
      </c>
      <c r="CB123">
        <v>1.3188133212861199</v>
      </c>
      <c r="CC123">
        <v>1.3825511786056099</v>
      </c>
      <c r="CD123">
        <v>1.37398550844398</v>
      </c>
      <c r="CE123">
        <v>1.4716006082718001</v>
      </c>
      <c r="CF123">
        <v>1.43482739128614</v>
      </c>
      <c r="CG123">
        <v>1.5311925483592601</v>
      </c>
      <c r="CH123">
        <v>1.62598026130058</v>
      </c>
      <c r="CI123">
        <v>1.7512747189856701</v>
      </c>
      <c r="CJ123">
        <v>1.21818515971693</v>
      </c>
      <c r="CK123">
        <v>1.3021820013092</v>
      </c>
      <c r="CL123">
        <v>1.44038396205648</v>
      </c>
      <c r="CM123">
        <v>1.5501471507165001</v>
      </c>
      <c r="CN123">
        <v>1.47650673965229</v>
      </c>
      <c r="CO123">
        <v>1.57252175249773</v>
      </c>
      <c r="CP123">
        <v>1.52277370581486</v>
      </c>
      <c r="CQ123">
        <v>1.58621888774095</v>
      </c>
      <c r="CR123">
        <v>1.16554996287681</v>
      </c>
      <c r="CS123">
        <v>1.2501016415334201</v>
      </c>
      <c r="CT123">
        <v>1.25652885301819</v>
      </c>
      <c r="CU123">
        <v>1.3514234447789899</v>
      </c>
      <c r="CV123">
        <v>1.4733654576627899</v>
      </c>
      <c r="CW123">
        <v>1.59246411619961</v>
      </c>
      <c r="CX123">
        <v>1.46261952934021</v>
      </c>
      <c r="CY123">
        <v>1.5654952663918</v>
      </c>
      <c r="CZ123">
        <v>1.7284731463007299</v>
      </c>
      <c r="DA123">
        <v>1.8572505161672901</v>
      </c>
      <c r="DB123">
        <v>1.4418481588529899</v>
      </c>
      <c r="DC123">
        <v>1.5278394462353699</v>
      </c>
      <c r="DD123">
        <v>1.5415671712288901</v>
      </c>
      <c r="DE123">
        <v>1.6135036338283899</v>
      </c>
      <c r="DF123">
        <v>1.4822045204574199</v>
      </c>
      <c r="DG123">
        <v>1.5851710844544999</v>
      </c>
      <c r="DH123">
        <v>1.5097015143563901</v>
      </c>
      <c r="DI123">
        <v>1.61328236029551</v>
      </c>
      <c r="DJ123">
        <v>1.52319823741626</v>
      </c>
      <c r="DK123">
        <v>1.6304842005498801</v>
      </c>
      <c r="DL123">
        <v>1.3287218143308801</v>
      </c>
      <c r="DM123">
        <v>1.41984930514288</v>
      </c>
      <c r="DN123">
        <v>1.2694929914973601</v>
      </c>
      <c r="DO123">
        <v>1.33986380665522</v>
      </c>
      <c r="DP123">
        <v>1.48403537544165</v>
      </c>
      <c r="DQ123">
        <v>1.5759615861891501</v>
      </c>
      <c r="DR123">
        <v>1.49147413162917</v>
      </c>
      <c r="DS123">
        <v>1.58913288992013</v>
      </c>
      <c r="DT123">
        <v>1.4814614676162501</v>
      </c>
      <c r="DU123">
        <v>1.6032785815808099</v>
      </c>
      <c r="DV123">
        <v>1.6116751791153701</v>
      </c>
      <c r="DW123">
        <v>1.7033562634489601</v>
      </c>
      <c r="DX123">
        <v>1.3222578383138199</v>
      </c>
      <c r="DY123">
        <v>1.39081562022051</v>
      </c>
      <c r="DZ123">
        <v>1.4332651153159299</v>
      </c>
      <c r="EA123">
        <v>1.5285230741909299</v>
      </c>
      <c r="EB123">
        <v>1.55598965498266</v>
      </c>
      <c r="EC123">
        <v>1.6622298939449101</v>
      </c>
      <c r="ED123">
        <v>1.48413434694488</v>
      </c>
      <c r="EE123">
        <v>1.6017446219848701</v>
      </c>
      <c r="EF123">
        <v>1.75186051504693</v>
      </c>
      <c r="EG123">
        <v>1.8643928002089301</v>
      </c>
      <c r="EH123">
        <v>1.33450883569935</v>
      </c>
      <c r="EI123">
        <v>1.40098040684842</v>
      </c>
      <c r="EJ123">
        <v>1.49690158580874</v>
      </c>
      <c r="EK123">
        <v>1.5862317211439301</v>
      </c>
      <c r="EL123">
        <v>1.4538326925013001</v>
      </c>
      <c r="EM123">
        <v>1.54731703650945</v>
      </c>
      <c r="EN123">
        <v>1.55632158795178</v>
      </c>
      <c r="EO123">
        <v>1.6570852135785901</v>
      </c>
      <c r="EP123">
        <v>1.3534835875504201</v>
      </c>
      <c r="EQ123">
        <v>1.4312444615206701</v>
      </c>
      <c r="ER123">
        <v>1.41712062052304</v>
      </c>
      <c r="ES123">
        <v>1.4999502669009599</v>
      </c>
      <c r="ET123">
        <v>1.47777108778098</v>
      </c>
      <c r="EU123">
        <v>1.56878482139495</v>
      </c>
    </row>
    <row r="124" spans="1:151" x14ac:dyDescent="0.45">
      <c r="A124" t="s">
        <v>147</v>
      </c>
      <c r="B124" t="s">
        <v>94</v>
      </c>
      <c r="C124" t="s">
        <v>95</v>
      </c>
      <c r="D124">
        <v>45</v>
      </c>
      <c r="E124">
        <f>COUNTBLANK(H124:EU124)</f>
        <v>0</v>
      </c>
      <c r="F124" s="1" cm="1">
        <f t="array" ref="F124">SUMPRODUCT($H124:$EU124,$H$2:$EU$2)/SUMPRODUCT(--($H124:$EU124&lt;&gt;""),$H$2:$EU$2)</f>
        <v>1.0538520445768578</v>
      </c>
      <c r="G124" s="1" cm="1">
        <f t="array" ref="G124">SUMPRODUCT($H124:$EU124,$G$2:$ET$2)/SUMPRODUCT(--($H124:$EU124&lt;&gt;""),$G$2:$ET$2)</f>
        <v>1.0788603146113411</v>
      </c>
      <c r="H124">
        <v>1.0163408900841699</v>
      </c>
      <c r="I124">
        <v>1.05999239304403</v>
      </c>
      <c r="J124">
        <v>1.0531170471546001</v>
      </c>
      <c r="K124">
        <v>1.0797253826240001</v>
      </c>
      <c r="L124">
        <v>1.05268257899337</v>
      </c>
      <c r="M124">
        <v>1.0685529171510899</v>
      </c>
      <c r="N124">
        <v>1.0781975768304799</v>
      </c>
      <c r="O124">
        <v>1.09458878141767</v>
      </c>
      <c r="P124">
        <v>1.0562525644576199</v>
      </c>
      <c r="Q124">
        <v>1.0709456897329599</v>
      </c>
      <c r="R124">
        <v>1.0577328208293599</v>
      </c>
      <c r="S124">
        <v>1.0761473229863701</v>
      </c>
      <c r="T124">
        <v>1.0530259193167699</v>
      </c>
      <c r="U124">
        <v>1.08908583071721</v>
      </c>
      <c r="V124">
        <v>1.04910694212042</v>
      </c>
      <c r="W124">
        <v>1.0826637145839</v>
      </c>
      <c r="X124">
        <v>0.97692427838299101</v>
      </c>
      <c r="Y124">
        <v>0.98467694331304301</v>
      </c>
      <c r="Z124">
        <v>1.0514635398084</v>
      </c>
      <c r="AA124">
        <v>1.0721927192362899</v>
      </c>
      <c r="AB124">
        <v>1.0738721889858001</v>
      </c>
      <c r="AC124">
        <v>1.0873571977935701</v>
      </c>
      <c r="AD124">
        <v>1.01176693771917</v>
      </c>
      <c r="AE124">
        <v>1.02840740495392</v>
      </c>
      <c r="AF124">
        <v>1.08919558167063</v>
      </c>
      <c r="AG124">
        <v>1.12137108874128</v>
      </c>
      <c r="AH124">
        <v>0.99774422258130402</v>
      </c>
      <c r="AI124">
        <v>1.0192097689458499</v>
      </c>
      <c r="AJ124">
        <v>1.0640944207118499</v>
      </c>
      <c r="AK124">
        <v>1.1004121358445</v>
      </c>
      <c r="AL124">
        <v>1.0414070582558901</v>
      </c>
      <c r="AM124">
        <v>1.05162098767671</v>
      </c>
      <c r="AN124">
        <v>1.0807705687283</v>
      </c>
      <c r="AO124">
        <v>1.0937154777393601</v>
      </c>
      <c r="AP124">
        <v>1.06557208300666</v>
      </c>
      <c r="AQ124">
        <v>1.04126279629373</v>
      </c>
      <c r="AR124">
        <v>1.0993684050892001</v>
      </c>
      <c r="AS124">
        <v>1.10210881317626</v>
      </c>
      <c r="AT124">
        <v>1.11981914926919</v>
      </c>
      <c r="AU124">
        <v>1.1191869996391699</v>
      </c>
      <c r="AV124">
        <v>1.0830961661085501</v>
      </c>
      <c r="AW124">
        <v>1.08667221262705</v>
      </c>
      <c r="AX124">
        <v>1.05655532834364</v>
      </c>
      <c r="AY124">
        <v>1.08092904018529</v>
      </c>
      <c r="AZ124">
        <v>1.0435442004965301</v>
      </c>
      <c r="BA124">
        <v>1.0813361608827201</v>
      </c>
      <c r="BB124">
        <v>1.0289127509264</v>
      </c>
      <c r="BC124">
        <v>1.05507566214163</v>
      </c>
      <c r="BD124">
        <v>1.05647754650453</v>
      </c>
      <c r="BE124">
        <v>1.0676368921992401</v>
      </c>
      <c r="BF124">
        <v>1.03169170961055</v>
      </c>
      <c r="BG124">
        <v>1.0650728648197101</v>
      </c>
      <c r="BH124">
        <v>1.0475838442357199</v>
      </c>
      <c r="BI124">
        <v>1.07420490967551</v>
      </c>
      <c r="BJ124">
        <v>1.00194993396472</v>
      </c>
      <c r="BK124">
        <v>1.0314774766750401</v>
      </c>
      <c r="BL124">
        <v>1.0551309662355799</v>
      </c>
      <c r="BM124">
        <v>1.0854256691524</v>
      </c>
      <c r="BN124">
        <v>1.0679355060336699</v>
      </c>
      <c r="BO124">
        <v>1.09002628770246</v>
      </c>
      <c r="BP124">
        <v>1.06709280263443</v>
      </c>
      <c r="BQ124">
        <v>1.0965333760620799</v>
      </c>
      <c r="BR124">
        <v>1.07051298445017</v>
      </c>
      <c r="BS124">
        <v>1.0880904277047601</v>
      </c>
      <c r="BT124">
        <v>0.93836000784992801</v>
      </c>
      <c r="BU124">
        <v>0.96707691818836095</v>
      </c>
      <c r="BV124">
        <v>1.12052119044427</v>
      </c>
      <c r="BW124">
        <v>1.1731226439136599</v>
      </c>
      <c r="BX124">
        <v>1.0655345688687501</v>
      </c>
      <c r="BY124">
        <v>1.10514732569275</v>
      </c>
      <c r="BZ124">
        <v>1.0886347137008401</v>
      </c>
      <c r="CA124">
        <v>1.1316826072186299</v>
      </c>
      <c r="CB124">
        <v>1.09369617850898</v>
      </c>
      <c r="CC124">
        <v>1.14647845996637</v>
      </c>
      <c r="CD124">
        <v>1.03277009583845</v>
      </c>
      <c r="CE124">
        <v>1.0728594051449001</v>
      </c>
      <c r="CF124">
        <v>1.0823634416896999</v>
      </c>
      <c r="CG124">
        <v>1.1319510821854399</v>
      </c>
      <c r="CH124">
        <v>1.07674586088422</v>
      </c>
      <c r="CI124">
        <v>1.1267634332815399</v>
      </c>
      <c r="CJ124">
        <v>1.0713984962716501</v>
      </c>
      <c r="CK124">
        <v>1.12210570495784</v>
      </c>
      <c r="CL124">
        <v>1.0590770026085801</v>
      </c>
      <c r="CM124">
        <v>1.1227801749389801</v>
      </c>
      <c r="CN124">
        <v>1.0743616959865001</v>
      </c>
      <c r="CO124">
        <v>1.1373875391324599</v>
      </c>
      <c r="CP124">
        <v>1.0393335429222501</v>
      </c>
      <c r="CQ124">
        <v>1.05742967604636</v>
      </c>
      <c r="CR124">
        <v>1.0556693747892201</v>
      </c>
      <c r="CS124">
        <v>1.0647225387652901</v>
      </c>
      <c r="CT124">
        <v>1.0617121898250199</v>
      </c>
      <c r="CU124">
        <v>1.13276193077368</v>
      </c>
      <c r="CV124">
        <v>1.0743643796878299</v>
      </c>
      <c r="CW124">
        <v>1.1495005066417601</v>
      </c>
      <c r="CX124">
        <v>1.0738663717610899</v>
      </c>
      <c r="CY124">
        <v>1.1345019985968201</v>
      </c>
      <c r="CZ124">
        <v>1.0945911007942799</v>
      </c>
      <c r="DA124">
        <v>1.1697853446125901</v>
      </c>
      <c r="DB124">
        <v>1.0545552985202</v>
      </c>
      <c r="DC124">
        <v>1.1013161034716199</v>
      </c>
      <c r="DD124">
        <v>1.10090391971652</v>
      </c>
      <c r="DE124">
        <v>1.16105660195849</v>
      </c>
      <c r="DF124">
        <v>1.08714857277986</v>
      </c>
      <c r="DG124">
        <v>1.1439213984672401</v>
      </c>
      <c r="DH124">
        <v>1.0937972670517699</v>
      </c>
      <c r="DI124">
        <v>1.1428843157570701</v>
      </c>
      <c r="DJ124">
        <v>1.08892374685709</v>
      </c>
      <c r="DK124">
        <v>1.1554276088763</v>
      </c>
      <c r="DL124">
        <v>1.1148147029125901</v>
      </c>
      <c r="DM124">
        <v>1.1840020099702</v>
      </c>
      <c r="DN124">
        <v>1.0807103547935699</v>
      </c>
      <c r="DO124">
        <v>1.1353479480978199</v>
      </c>
      <c r="DP124">
        <v>1.06111223364758</v>
      </c>
      <c r="DQ124">
        <v>1.10960853671437</v>
      </c>
      <c r="DR124">
        <v>1.08855603424779</v>
      </c>
      <c r="DS124">
        <v>1.1180246566040399</v>
      </c>
      <c r="DT124">
        <v>1.07834994254422</v>
      </c>
      <c r="DU124">
        <v>1.1404202479257901</v>
      </c>
      <c r="DV124">
        <v>1.0826024466117701</v>
      </c>
      <c r="DW124">
        <v>1.1047858586964701</v>
      </c>
      <c r="DX124">
        <v>1.0243015555485999</v>
      </c>
      <c r="DY124">
        <v>1.0106737997655499</v>
      </c>
      <c r="DZ124">
        <v>1.0572061693425101</v>
      </c>
      <c r="EA124">
        <v>1.10668163080638</v>
      </c>
      <c r="EB124">
        <v>1.10300122168693</v>
      </c>
      <c r="EC124">
        <v>1.1724637243054199</v>
      </c>
      <c r="ED124">
        <v>1.0628921373067499</v>
      </c>
      <c r="EE124">
        <v>1.1129363660604099</v>
      </c>
      <c r="EF124">
        <v>1.11578030510515</v>
      </c>
      <c r="EG124">
        <v>1.17405177400871</v>
      </c>
      <c r="EH124">
        <v>1.1029170957126699</v>
      </c>
      <c r="EI124">
        <v>1.15518650142336</v>
      </c>
      <c r="EJ124">
        <v>1.05349672978834</v>
      </c>
      <c r="EK124">
        <v>1.1094886131914901</v>
      </c>
      <c r="EL124">
        <v>1.07210991053982</v>
      </c>
      <c r="EM124">
        <v>1.10732842280382</v>
      </c>
      <c r="EN124">
        <v>1.1281930980927699</v>
      </c>
      <c r="EO124">
        <v>1.1858925580678199</v>
      </c>
      <c r="EP124">
        <v>1.0375205663982501</v>
      </c>
      <c r="EQ124">
        <v>1.0662459206112</v>
      </c>
      <c r="ER124">
        <v>1.06282897823446</v>
      </c>
      <c r="ES124">
        <v>1.1008884498311799</v>
      </c>
      <c r="ET124">
        <v>1.0783198648633801</v>
      </c>
      <c r="EU124">
        <v>1.1215607501593601</v>
      </c>
    </row>
    <row r="125" spans="1:151" x14ac:dyDescent="0.45">
      <c r="A125" t="s">
        <v>150</v>
      </c>
      <c r="B125" t="s">
        <v>151</v>
      </c>
      <c r="C125" t="s">
        <v>134</v>
      </c>
      <c r="D125">
        <v>45</v>
      </c>
      <c r="E125">
        <f>COUNTBLANK(H125:EU125)</f>
        <v>0</v>
      </c>
      <c r="F125" s="1" cm="1">
        <f t="array" ref="F125">SUMPRODUCT($H125:$EU125,$H$2:$EU$2)/SUMPRODUCT(--($H125:$EU125&lt;&gt;""),$H$2:$EU$2)</f>
        <v>1.3904452344097842</v>
      </c>
      <c r="G125" s="1" cm="1">
        <f t="array" ref="G125">SUMPRODUCT($H125:$EU125,$G$2:$ET$2)/SUMPRODUCT(--($H125:$EU125&lt;&gt;""),$G$2:$ET$2)</f>
        <v>1.3148675586115512</v>
      </c>
      <c r="H125">
        <v>1.3411087304373299</v>
      </c>
      <c r="I125">
        <v>1.2658196455986801</v>
      </c>
      <c r="J125">
        <v>1.4057410502255401</v>
      </c>
      <c r="K125">
        <v>1.3015549515696401</v>
      </c>
      <c r="L125">
        <v>1.3874485232195199</v>
      </c>
      <c r="M125">
        <v>1.2908935283026499</v>
      </c>
      <c r="N125">
        <v>1.4124714735392201</v>
      </c>
      <c r="O125">
        <v>1.32381399343692</v>
      </c>
      <c r="P125">
        <v>1.3887726211279701</v>
      </c>
      <c r="Q125">
        <v>1.2963781745373699</v>
      </c>
      <c r="R125">
        <v>1.40168765167039</v>
      </c>
      <c r="S125">
        <v>1.29780552835788</v>
      </c>
      <c r="T125">
        <v>1.2896156309106499</v>
      </c>
      <c r="U125">
        <v>1.27209717363882</v>
      </c>
      <c r="V125">
        <v>1.36233286000638</v>
      </c>
      <c r="W125">
        <v>1.33799690796336</v>
      </c>
      <c r="X125">
        <v>1.26964924990086</v>
      </c>
      <c r="Y125">
        <v>1.1908981306183399</v>
      </c>
      <c r="Z125">
        <v>1.3182173813517899</v>
      </c>
      <c r="AA125">
        <v>1.2908946892673001</v>
      </c>
      <c r="AB125">
        <v>1.38472274816359</v>
      </c>
      <c r="AC125">
        <v>1.3149218639982001</v>
      </c>
      <c r="AD125">
        <v>1.2985232524860699</v>
      </c>
      <c r="AE125">
        <v>1.2498206226734301</v>
      </c>
      <c r="AF125">
        <v>1.32291003958307</v>
      </c>
      <c r="AG125">
        <v>1.37206560798219</v>
      </c>
      <c r="AH125">
        <v>1.26248897867361</v>
      </c>
      <c r="AI125">
        <v>1.2095396795440601</v>
      </c>
      <c r="AJ125">
        <v>1.3108907643127199</v>
      </c>
      <c r="AK125">
        <v>1.3016594425330099</v>
      </c>
      <c r="AL125">
        <v>1.29447607146065</v>
      </c>
      <c r="AM125">
        <v>1.25799665252237</v>
      </c>
      <c r="AN125">
        <v>1.3407830592018199</v>
      </c>
      <c r="AO125">
        <v>1.2545926008744199</v>
      </c>
      <c r="AP125">
        <v>1.5613429358381801</v>
      </c>
      <c r="AQ125">
        <v>1.2525086651342801</v>
      </c>
      <c r="AR125">
        <v>1.3528674115188499</v>
      </c>
      <c r="AS125">
        <v>1.2929168186423201</v>
      </c>
      <c r="AT125">
        <v>1.37820449239377</v>
      </c>
      <c r="AU125">
        <v>1.33990084638109</v>
      </c>
      <c r="AV125">
        <v>1.72002437970403</v>
      </c>
      <c r="AW125">
        <v>1.35289396377108</v>
      </c>
      <c r="AX125">
        <v>1.4013068676752001</v>
      </c>
      <c r="AY125">
        <v>1.3639049654997499</v>
      </c>
      <c r="AZ125">
        <v>1.37070657851843</v>
      </c>
      <c r="BA125">
        <v>1.3432605639922299</v>
      </c>
      <c r="BB125">
        <v>1.30603665256808</v>
      </c>
      <c r="BC125">
        <v>1.2808784580083099</v>
      </c>
      <c r="BD125">
        <v>1.4052618396850101</v>
      </c>
      <c r="BE125">
        <v>1.3555664317935401</v>
      </c>
      <c r="BF125">
        <v>1.7224909058276601</v>
      </c>
      <c r="BG125">
        <v>1.4052885207555901</v>
      </c>
      <c r="BH125">
        <v>1.5638000507310399</v>
      </c>
      <c r="BI125">
        <v>1.3233506145814999</v>
      </c>
      <c r="BJ125">
        <v>1.3043247128931199</v>
      </c>
      <c r="BK125">
        <v>1.2486619459434101</v>
      </c>
      <c r="BL125">
        <v>1.39558375459563</v>
      </c>
      <c r="BM125">
        <v>1.36809360811242</v>
      </c>
      <c r="BN125">
        <v>1.5474489906514199</v>
      </c>
      <c r="BO125">
        <v>1.3889383699419999</v>
      </c>
      <c r="BP125">
        <v>1.30964347005828</v>
      </c>
      <c r="BQ125">
        <v>1.3121088870131701</v>
      </c>
      <c r="BR125">
        <v>1.5513231552514599</v>
      </c>
      <c r="BS125">
        <v>1.3581815756350799</v>
      </c>
      <c r="BT125">
        <v>1.30511212814747</v>
      </c>
      <c r="BU125">
        <v>1.17772167228546</v>
      </c>
      <c r="BV125">
        <v>1.3753133531731001</v>
      </c>
      <c r="BW125">
        <v>1.44899224208848</v>
      </c>
      <c r="BX125">
        <v>1.3042478284904799</v>
      </c>
      <c r="BY125">
        <v>1.34153624409511</v>
      </c>
      <c r="BZ125">
        <v>1.3814113050693699</v>
      </c>
      <c r="CA125">
        <v>1.40887284891108</v>
      </c>
      <c r="CB125">
        <v>1.45346226367842</v>
      </c>
      <c r="CC125">
        <v>1.4274341856955</v>
      </c>
      <c r="CD125">
        <v>1.3143850069005001</v>
      </c>
      <c r="CE125">
        <v>1.34880807758193</v>
      </c>
      <c r="CF125">
        <v>1.26840687208404</v>
      </c>
      <c r="CG125">
        <v>1.32116073943386</v>
      </c>
      <c r="CH125">
        <v>1.42874229647226</v>
      </c>
      <c r="CI125">
        <v>1.43053929015196</v>
      </c>
      <c r="CJ125">
        <v>1.2787740984754099</v>
      </c>
      <c r="CK125">
        <v>1.31350668438431</v>
      </c>
      <c r="CL125">
        <v>1.33386999949784</v>
      </c>
      <c r="CM125">
        <v>1.3935558508654</v>
      </c>
      <c r="CN125">
        <v>1.35082045319291</v>
      </c>
      <c r="CO125">
        <v>1.3923171163707699</v>
      </c>
      <c r="CP125">
        <v>1.4008172976667399</v>
      </c>
      <c r="CQ125">
        <v>1.34920930400357</v>
      </c>
      <c r="CR125">
        <v>1.2390571198484801</v>
      </c>
      <c r="CS125">
        <v>1.28943095306956</v>
      </c>
      <c r="CT125">
        <v>1.3108946277696401</v>
      </c>
      <c r="CU125">
        <v>1.36187985174548</v>
      </c>
      <c r="CV125">
        <v>1.3632821976284499</v>
      </c>
      <c r="CW125">
        <v>1.4232454442673499</v>
      </c>
      <c r="CX125">
        <v>1.3673900686810601</v>
      </c>
      <c r="CY125">
        <v>1.3843508085271199</v>
      </c>
      <c r="CZ125">
        <v>1.3738884815825601</v>
      </c>
      <c r="DA125">
        <v>1.42659095305644</v>
      </c>
      <c r="DB125">
        <v>1.3530085934177001</v>
      </c>
      <c r="DC125">
        <v>1.3621736870714001</v>
      </c>
      <c r="DD125">
        <v>1.3044292891551501</v>
      </c>
      <c r="DE125">
        <v>1.3614660821453</v>
      </c>
      <c r="DF125">
        <v>1.30087069010607</v>
      </c>
      <c r="DG125">
        <v>1.3362907378581099</v>
      </c>
      <c r="DH125">
        <v>1.3122889724706699</v>
      </c>
      <c r="DI125">
        <v>1.3880102391283999</v>
      </c>
      <c r="DJ125">
        <v>1.3044304323895299</v>
      </c>
      <c r="DK125">
        <v>1.3671591166872199</v>
      </c>
      <c r="DL125">
        <v>1.3324732435594899</v>
      </c>
      <c r="DM125">
        <v>1.4215975169711299</v>
      </c>
      <c r="DN125">
        <v>1.29797737906059</v>
      </c>
      <c r="DO125">
        <v>1.3413664285126301</v>
      </c>
      <c r="DP125">
        <v>1.3082511778694399</v>
      </c>
      <c r="DQ125">
        <v>1.3206272678091799</v>
      </c>
      <c r="DR125">
        <v>1.3405824033128699</v>
      </c>
      <c r="DS125">
        <v>1.3552515794964699</v>
      </c>
      <c r="DT125">
        <v>1.3861968702556899</v>
      </c>
      <c r="DU125">
        <v>1.41181426911717</v>
      </c>
      <c r="DV125">
        <v>1.4946367489111401</v>
      </c>
      <c r="DW125">
        <v>1.39734942827988</v>
      </c>
      <c r="DX125">
        <v>1.30024651091461</v>
      </c>
      <c r="DY125">
        <v>1.2098223042978999</v>
      </c>
      <c r="DZ125">
        <v>1.30767167128587</v>
      </c>
      <c r="EA125">
        <v>1.32543966566308</v>
      </c>
      <c r="EB125">
        <v>1.34632956640623</v>
      </c>
      <c r="EC125">
        <v>1.4098293251626099</v>
      </c>
      <c r="ED125">
        <v>1.32772280054906</v>
      </c>
      <c r="EE125">
        <v>1.3698290054344</v>
      </c>
      <c r="EF125">
        <v>1.3398934951914601</v>
      </c>
      <c r="EG125">
        <v>1.38583007676341</v>
      </c>
      <c r="EH125">
        <v>1.39685590031652</v>
      </c>
      <c r="EI125">
        <v>1.4220965187619501</v>
      </c>
      <c r="EJ125">
        <v>1.3209429590007</v>
      </c>
      <c r="EK125">
        <v>1.3445987423335</v>
      </c>
      <c r="EL125">
        <v>1.3418834803266499</v>
      </c>
      <c r="EM125">
        <v>1.3450126477576401</v>
      </c>
      <c r="EN125">
        <v>1.3588886884403599</v>
      </c>
      <c r="EO125">
        <v>1.43422925498279</v>
      </c>
      <c r="EP125">
        <v>1.311823948777</v>
      </c>
      <c r="EQ125">
        <v>1.29454667591351</v>
      </c>
      <c r="ER125">
        <v>1.39823526098909</v>
      </c>
      <c r="ES125">
        <v>1.3768691474406101</v>
      </c>
      <c r="ET125">
        <v>1.3787057204603499</v>
      </c>
      <c r="EU125">
        <v>1.3626242925646299</v>
      </c>
    </row>
    <row r="126" spans="1:151" x14ac:dyDescent="0.45">
      <c r="A126" t="s">
        <v>123</v>
      </c>
      <c r="B126" t="s">
        <v>94</v>
      </c>
      <c r="C126" t="s">
        <v>89</v>
      </c>
      <c r="D126">
        <v>45</v>
      </c>
      <c r="E126">
        <f>COUNTBLANK(H126:EU126)</f>
        <v>0</v>
      </c>
      <c r="F126" s="1" cm="1">
        <f t="array" ref="F126">SUMPRODUCT($H126:$EU126,$H$2:$EU$2)/SUMPRODUCT(--($H126:$EU126&lt;&gt;""),$H$2:$EU$2)</f>
        <v>1.5442212875934109</v>
      </c>
      <c r="G126" s="1" cm="1">
        <f t="array" ref="G126">SUMPRODUCT($H126:$EU126,$G$2:$ET$2)/SUMPRODUCT(--($H126:$EU126&lt;&gt;""),$G$2:$ET$2)</f>
        <v>1.4958273363998544</v>
      </c>
      <c r="H126">
        <v>1.60918599515256</v>
      </c>
      <c r="I126">
        <v>1.4650001396757399</v>
      </c>
      <c r="J126">
        <v>1.61641449452033</v>
      </c>
      <c r="K126">
        <v>1.49541895591776</v>
      </c>
      <c r="L126">
        <v>1.5818854255502801</v>
      </c>
      <c r="M126">
        <v>1.48430102855637</v>
      </c>
      <c r="N126">
        <v>1.6262604396414</v>
      </c>
      <c r="O126">
        <v>1.51728602611731</v>
      </c>
      <c r="P126">
        <v>1.5864359695772501</v>
      </c>
      <c r="Q126">
        <v>1.4828789584890101</v>
      </c>
      <c r="R126">
        <v>1.6015201963396299</v>
      </c>
      <c r="S126">
        <v>1.4930370720745401</v>
      </c>
      <c r="T126">
        <v>1.5946095479512501</v>
      </c>
      <c r="U126">
        <v>1.50946335168588</v>
      </c>
      <c r="V126">
        <v>1.6733461826865199</v>
      </c>
      <c r="W126">
        <v>1.5179704107563501</v>
      </c>
      <c r="X126">
        <v>1.47736702312923</v>
      </c>
      <c r="Y126">
        <v>1.3628555840644101</v>
      </c>
      <c r="Z126">
        <v>1.54549806208455</v>
      </c>
      <c r="AA126">
        <v>1.50949587110043</v>
      </c>
      <c r="AB126">
        <v>1.56594179332858</v>
      </c>
      <c r="AC126">
        <v>1.53436184034179</v>
      </c>
      <c r="AD126">
        <v>1.4940708909939699</v>
      </c>
      <c r="AE126">
        <v>1.41823813561694</v>
      </c>
      <c r="AF126">
        <v>1.5269538364425801</v>
      </c>
      <c r="AG126">
        <v>1.52162556875108</v>
      </c>
      <c r="AH126">
        <v>1.49043869316641</v>
      </c>
      <c r="AI126">
        <v>1.3902499194479301</v>
      </c>
      <c r="AJ126">
        <v>1.5546784161048399</v>
      </c>
      <c r="AK126">
        <v>1.54449742887863</v>
      </c>
      <c r="AL126">
        <v>1.51753709027983</v>
      </c>
      <c r="AM126">
        <v>1.4684456371236401</v>
      </c>
      <c r="AN126">
        <v>1.5662036125954399</v>
      </c>
      <c r="AO126">
        <v>1.502983412024</v>
      </c>
      <c r="AP126">
        <v>1.5579376497034501</v>
      </c>
      <c r="AQ126">
        <v>1.44313512821728</v>
      </c>
      <c r="AR126">
        <v>1.5563674095803199</v>
      </c>
      <c r="AS126">
        <v>1.49891953138909</v>
      </c>
      <c r="AT126">
        <v>1.5345712569838299</v>
      </c>
      <c r="AU126">
        <v>1.5000280094968601</v>
      </c>
      <c r="AV126">
        <v>1.5678669307332</v>
      </c>
      <c r="AW126">
        <v>1.54469675279796</v>
      </c>
      <c r="AX126">
        <v>1.5261091381438501</v>
      </c>
      <c r="AY126">
        <v>1.52627851103628</v>
      </c>
      <c r="AZ126">
        <v>1.50143188531293</v>
      </c>
      <c r="BA126">
        <v>1.4827076693282899</v>
      </c>
      <c r="BB126">
        <v>1.5874638091458999</v>
      </c>
      <c r="BC126">
        <v>1.49027705239771</v>
      </c>
      <c r="BD126">
        <v>1.5650614450001199</v>
      </c>
      <c r="BE126">
        <v>1.5243507096553801</v>
      </c>
      <c r="BF126">
        <v>1.5166752104768599</v>
      </c>
      <c r="BG126">
        <v>1.5174859144438</v>
      </c>
      <c r="BH126">
        <v>1.50359219276334</v>
      </c>
      <c r="BI126">
        <v>1.4785301676996001</v>
      </c>
      <c r="BJ126">
        <v>1.4900908340422401</v>
      </c>
      <c r="BK126">
        <v>1.44446975649854</v>
      </c>
      <c r="BL126">
        <v>1.56990519997089</v>
      </c>
      <c r="BM126">
        <v>1.5251449388373399</v>
      </c>
      <c r="BN126">
        <v>1.5625922503632601</v>
      </c>
      <c r="BO126">
        <v>1.55081984197986</v>
      </c>
      <c r="BP126">
        <v>1.59840090597687</v>
      </c>
      <c r="BQ126">
        <v>1.5332777541093401</v>
      </c>
      <c r="BR126">
        <v>1.5555589731325401</v>
      </c>
      <c r="BS126">
        <v>1.51819770467849</v>
      </c>
      <c r="BT126">
        <v>1.5657796659841801</v>
      </c>
      <c r="BU126">
        <v>1.35543767567516</v>
      </c>
      <c r="BV126">
        <v>1.53263287992996</v>
      </c>
      <c r="BW126">
        <v>1.57803159124582</v>
      </c>
      <c r="BX126">
        <v>1.4950509135517001</v>
      </c>
      <c r="BY126">
        <v>1.51327691141719</v>
      </c>
      <c r="BZ126">
        <v>1.52866028624427</v>
      </c>
      <c r="CA126">
        <v>1.54967034266998</v>
      </c>
      <c r="CB126">
        <v>1.5369992912866901</v>
      </c>
      <c r="CC126">
        <v>1.5676451669262299</v>
      </c>
      <c r="CD126">
        <v>1.49170525778375</v>
      </c>
      <c r="CE126">
        <v>1.4632513071730699</v>
      </c>
      <c r="CF126">
        <v>1.5044938617969299</v>
      </c>
      <c r="CG126">
        <v>1.5091178467069899</v>
      </c>
      <c r="CH126">
        <v>1.5511343318552</v>
      </c>
      <c r="CI126">
        <v>1.5705936013427999</v>
      </c>
      <c r="CJ126">
        <v>1.4753679818610901</v>
      </c>
      <c r="CK126">
        <v>1.4872527944525999</v>
      </c>
      <c r="CL126">
        <v>1.5256283397417201</v>
      </c>
      <c r="CM126">
        <v>1.5348837913500399</v>
      </c>
      <c r="CN126">
        <v>1.51580995864086</v>
      </c>
      <c r="CO126">
        <v>1.55819889592134</v>
      </c>
      <c r="CP126">
        <v>1.5317367243392901</v>
      </c>
      <c r="CQ126">
        <v>1.46817235027937</v>
      </c>
      <c r="CR126">
        <v>1.5371479379936299</v>
      </c>
      <c r="CS126">
        <v>1.4684354973926199</v>
      </c>
      <c r="CT126">
        <v>1.5506069443050201</v>
      </c>
      <c r="CU126">
        <v>1.5380646572714101</v>
      </c>
      <c r="CV126">
        <v>1.5489964525372899</v>
      </c>
      <c r="CW126">
        <v>1.5604347393873099</v>
      </c>
      <c r="CX126">
        <v>1.5266766044409099</v>
      </c>
      <c r="CY126">
        <v>1.5396200372708999</v>
      </c>
      <c r="CZ126">
        <v>1.5216728785704701</v>
      </c>
      <c r="DA126">
        <v>1.56940606947226</v>
      </c>
      <c r="DB126">
        <v>1.5053310738855299</v>
      </c>
      <c r="DC126">
        <v>1.51363399252382</v>
      </c>
      <c r="DD126">
        <v>1.51300485308718</v>
      </c>
      <c r="DE126">
        <v>1.55538820264571</v>
      </c>
      <c r="DF126">
        <v>1.4983994006316299</v>
      </c>
      <c r="DG126">
        <v>1.53325234689991</v>
      </c>
      <c r="DH126">
        <v>1.50406198662946</v>
      </c>
      <c r="DI126">
        <v>1.53009317978959</v>
      </c>
      <c r="DJ126">
        <v>1.5152765311187499</v>
      </c>
      <c r="DK126">
        <v>1.56813688556498</v>
      </c>
      <c r="DL126">
        <v>1.5150472084025499</v>
      </c>
      <c r="DM126">
        <v>1.5888646035279399</v>
      </c>
      <c r="DN126">
        <v>1.5248653063291699</v>
      </c>
      <c r="DO126">
        <v>1.5192169960937201</v>
      </c>
      <c r="DP126">
        <v>1.49384359217464</v>
      </c>
      <c r="DQ126">
        <v>1.5180330219589799</v>
      </c>
      <c r="DR126">
        <v>1.5140078931516801</v>
      </c>
      <c r="DS126">
        <v>1.50193341599998</v>
      </c>
      <c r="DT126">
        <v>1.4957127935933601</v>
      </c>
      <c r="DU126">
        <v>1.5232612049454499</v>
      </c>
      <c r="DV126">
        <v>1.50993689100546</v>
      </c>
      <c r="DW126">
        <v>1.5305375714971501</v>
      </c>
      <c r="DX126">
        <v>1.39892649323509</v>
      </c>
      <c r="DY126">
        <v>1.3898850718503399</v>
      </c>
      <c r="DZ126">
        <v>1.50781705622243</v>
      </c>
      <c r="EA126">
        <v>1.4844758595785801</v>
      </c>
      <c r="EB126">
        <v>1.49191827993658</v>
      </c>
      <c r="EC126">
        <v>1.55060303818167</v>
      </c>
      <c r="ED126">
        <v>1.5362928457063501</v>
      </c>
      <c r="EE126">
        <v>1.5156615598513801</v>
      </c>
      <c r="EF126">
        <v>1.5064056987518899</v>
      </c>
      <c r="EG126">
        <v>1.5408514899625301</v>
      </c>
      <c r="EH126">
        <v>1.53526246912144</v>
      </c>
      <c r="EI126">
        <v>1.5739397465426901</v>
      </c>
      <c r="EJ126">
        <v>1.4686163608146601</v>
      </c>
      <c r="EK126">
        <v>1.50694743482452</v>
      </c>
      <c r="EL126">
        <v>1.50558166272262</v>
      </c>
      <c r="EM126">
        <v>1.5074768225809201</v>
      </c>
      <c r="EN126">
        <v>1.4989316232647001</v>
      </c>
      <c r="EO126">
        <v>1.5453677769087</v>
      </c>
      <c r="EP126">
        <v>1.5264059710693301</v>
      </c>
      <c r="EQ126">
        <v>1.4646376211330501</v>
      </c>
      <c r="ER126">
        <v>1.51699286601865</v>
      </c>
      <c r="ES126">
        <v>1.51138455232508</v>
      </c>
      <c r="ET126">
        <v>1.5204463821973</v>
      </c>
      <c r="EU126">
        <v>1.53567275789669</v>
      </c>
    </row>
    <row r="127" spans="1:151" x14ac:dyDescent="0.45">
      <c r="A127" t="s">
        <v>143</v>
      </c>
      <c r="B127" t="s">
        <v>141</v>
      </c>
      <c r="C127" t="s">
        <v>98</v>
      </c>
      <c r="D127">
        <v>45</v>
      </c>
      <c r="E127">
        <f>COUNTBLANK(H127:EU127)</f>
        <v>0</v>
      </c>
      <c r="F127" s="1" cm="1">
        <f t="array" ref="F127">SUMPRODUCT($H127:$EU127,$H$2:$EU$2)/SUMPRODUCT(--($H127:$EU127&lt;&gt;""),$H$2:$EU$2)</f>
        <v>1.4194679420623244</v>
      </c>
      <c r="G127" s="1" cm="1">
        <f t="array" ref="G127">SUMPRODUCT($H127:$EU127,$G$2:$ET$2)/SUMPRODUCT(--($H127:$EU127&lt;&gt;""),$G$2:$ET$2)</f>
        <v>1.4015097542102279</v>
      </c>
      <c r="H127">
        <v>1.4660991338345599</v>
      </c>
      <c r="I127">
        <v>1.3887856786063</v>
      </c>
      <c r="J127">
        <v>1.4887901391539999</v>
      </c>
      <c r="K127">
        <v>1.4189248800991601</v>
      </c>
      <c r="L127">
        <v>1.45950074867224</v>
      </c>
      <c r="M127">
        <v>1.41831558537979</v>
      </c>
      <c r="N127">
        <v>1.49091701652617</v>
      </c>
      <c r="O127">
        <v>1.4532433622863801</v>
      </c>
      <c r="P127">
        <v>1.4588592759016299</v>
      </c>
      <c r="Q127">
        <v>1.41937389669975</v>
      </c>
      <c r="R127">
        <v>1.4783272801057601</v>
      </c>
      <c r="S127">
        <v>1.4285712371122099</v>
      </c>
      <c r="T127">
        <v>1.39970632751018</v>
      </c>
      <c r="U127">
        <v>1.38588107132671</v>
      </c>
      <c r="V127">
        <v>1.4867038080412001</v>
      </c>
      <c r="W127">
        <v>1.44614106707704</v>
      </c>
      <c r="X127">
        <v>1.35419300234553</v>
      </c>
      <c r="Y127">
        <v>1.28116408073718</v>
      </c>
      <c r="Z127">
        <v>1.4490832300640699</v>
      </c>
      <c r="AA127">
        <v>1.4055221072688999</v>
      </c>
      <c r="AB127">
        <v>1.41496096484242</v>
      </c>
      <c r="AC127">
        <v>1.4062314968190299</v>
      </c>
      <c r="AD127">
        <v>1.22828191201213</v>
      </c>
      <c r="AE127">
        <v>1.2438978801857701</v>
      </c>
      <c r="AF127">
        <v>1.43601570723848</v>
      </c>
      <c r="AG127">
        <v>1.45380584282973</v>
      </c>
      <c r="AH127">
        <v>1.37247162714041</v>
      </c>
      <c r="AI127">
        <v>1.3417925430298501</v>
      </c>
      <c r="AJ127">
        <v>1.35610359000276</v>
      </c>
      <c r="AK127">
        <v>1.3628286894927899</v>
      </c>
      <c r="AL127">
        <v>1.4337367500070599</v>
      </c>
      <c r="AM127">
        <v>1.3797469168579599</v>
      </c>
      <c r="AN127">
        <v>1.40308284932259</v>
      </c>
      <c r="AO127">
        <v>1.3504930689154899</v>
      </c>
      <c r="AP127">
        <v>1.4957533591350001</v>
      </c>
      <c r="AQ127">
        <v>1.3095017472980199</v>
      </c>
      <c r="AR127">
        <v>1.3882420500205901</v>
      </c>
      <c r="AS127">
        <v>1.36385133694337</v>
      </c>
      <c r="AT127">
        <v>1.4636436730665601</v>
      </c>
      <c r="AU127">
        <v>1.4560183346871201</v>
      </c>
      <c r="AV127">
        <v>1.3196589656643101</v>
      </c>
      <c r="AW127">
        <v>1.3365156448164199</v>
      </c>
      <c r="AX127">
        <v>1.4666131960697</v>
      </c>
      <c r="AY127">
        <v>1.4534774321519399</v>
      </c>
      <c r="AZ127">
        <v>1.50213005099412</v>
      </c>
      <c r="BA127">
        <v>1.4965792362785799</v>
      </c>
      <c r="BB127">
        <v>1.46427677956394</v>
      </c>
      <c r="BC127">
        <v>1.42013332563572</v>
      </c>
      <c r="BD127">
        <v>1.36250453336151</v>
      </c>
      <c r="BE127">
        <v>1.35193294492908</v>
      </c>
      <c r="BF127">
        <v>1.4687216778557299</v>
      </c>
      <c r="BG127">
        <v>1.4781948669101099</v>
      </c>
      <c r="BH127">
        <v>1.35624649211633</v>
      </c>
      <c r="BI127">
        <v>1.3530902175012001</v>
      </c>
      <c r="BJ127">
        <v>1.4332460998427099</v>
      </c>
      <c r="BK127">
        <v>1.39107541256006</v>
      </c>
      <c r="BL127">
        <v>1.5246629428404199</v>
      </c>
      <c r="BM127">
        <v>1.4964314468978399</v>
      </c>
      <c r="BN127">
        <v>1.4711851877706099</v>
      </c>
      <c r="BO127">
        <v>1.4654683197363501</v>
      </c>
      <c r="BP127">
        <v>1.4963360986049099</v>
      </c>
      <c r="BQ127">
        <v>1.45203678041205</v>
      </c>
      <c r="BR127">
        <v>1.4358734013515599</v>
      </c>
      <c r="BS127">
        <v>1.4311613498768601</v>
      </c>
      <c r="BT127">
        <v>1.2116961850793</v>
      </c>
      <c r="BU127">
        <v>1.16225476151813</v>
      </c>
      <c r="BV127">
        <v>1.4694946484248399</v>
      </c>
      <c r="BW127">
        <v>1.5198144124848101</v>
      </c>
      <c r="BX127">
        <v>1.4606808851121</v>
      </c>
      <c r="BY127">
        <v>1.4557298982117799</v>
      </c>
      <c r="BZ127">
        <v>1.4040050756800799</v>
      </c>
      <c r="CA127">
        <v>1.45486300477493</v>
      </c>
      <c r="CB127">
        <v>1.4593020297911901</v>
      </c>
      <c r="CC127">
        <v>1.50819200806442</v>
      </c>
      <c r="CD127">
        <v>1.41373334684694</v>
      </c>
      <c r="CE127">
        <v>1.4144143970138301</v>
      </c>
      <c r="CF127">
        <v>1.3929658350293199</v>
      </c>
      <c r="CG127">
        <v>1.4230038370007601</v>
      </c>
      <c r="CH127">
        <v>1.4921127783016399</v>
      </c>
      <c r="CI127">
        <v>1.5123562952393199</v>
      </c>
      <c r="CJ127">
        <v>1.3895853079834699</v>
      </c>
      <c r="CK127">
        <v>1.43259021957077</v>
      </c>
      <c r="CL127">
        <v>1.4646707064807201</v>
      </c>
      <c r="CM127">
        <v>1.4884433549438101</v>
      </c>
      <c r="CN127">
        <v>1.4488813288307401</v>
      </c>
      <c r="CO127">
        <v>1.50092216665184</v>
      </c>
      <c r="CP127">
        <v>1.43459497668488</v>
      </c>
      <c r="CQ127">
        <v>1.4171824787364999</v>
      </c>
      <c r="CR127">
        <v>1.41785262811355</v>
      </c>
      <c r="CS127">
        <v>1.40858587710996</v>
      </c>
      <c r="CT127">
        <v>1.4455291371823</v>
      </c>
      <c r="CU127">
        <v>1.46769650253938</v>
      </c>
      <c r="CV127">
        <v>1.4364933877805199</v>
      </c>
      <c r="CW127">
        <v>1.46970295202116</v>
      </c>
      <c r="CX127">
        <v>1.4171822587796401</v>
      </c>
      <c r="CY127">
        <v>1.46873219482114</v>
      </c>
      <c r="CZ127">
        <v>1.4769433697575001</v>
      </c>
      <c r="DA127">
        <v>1.5597220839070201</v>
      </c>
      <c r="DB127">
        <v>1.3616223099465801</v>
      </c>
      <c r="DC127">
        <v>1.39500393146525</v>
      </c>
      <c r="DD127">
        <v>1.42032862970882</v>
      </c>
      <c r="DE127">
        <v>1.4800304781579401</v>
      </c>
      <c r="DF127">
        <v>1.39476436704976</v>
      </c>
      <c r="DG127">
        <v>1.43756227397528</v>
      </c>
      <c r="DH127">
        <v>1.46315460376204</v>
      </c>
      <c r="DI127">
        <v>1.49796570499993</v>
      </c>
      <c r="DJ127">
        <v>1.39389407767519</v>
      </c>
      <c r="DK127">
        <v>1.4693959252570099</v>
      </c>
      <c r="DL127">
        <v>1.44156035285029</v>
      </c>
      <c r="DM127">
        <v>1.53105359419319</v>
      </c>
      <c r="DN127">
        <v>1.40644596662889</v>
      </c>
      <c r="DO127">
        <v>1.44650666978999</v>
      </c>
      <c r="DP127">
        <v>1.4019121670641701</v>
      </c>
      <c r="DQ127">
        <v>1.4348444791177299</v>
      </c>
      <c r="DR127">
        <v>1.4379663539602701</v>
      </c>
      <c r="DS127">
        <v>1.4668306166173199</v>
      </c>
      <c r="DT127">
        <v>1.41369147998726</v>
      </c>
      <c r="DU127">
        <v>1.4621107784680301</v>
      </c>
      <c r="DV127">
        <v>1.4552199315636001</v>
      </c>
      <c r="DW127">
        <v>1.46164155385894</v>
      </c>
      <c r="DX127">
        <v>1.34853772100806</v>
      </c>
      <c r="DY127">
        <v>1.30129418418572</v>
      </c>
      <c r="DZ127">
        <v>1.3856928698486799</v>
      </c>
      <c r="EA127">
        <v>1.41687548110237</v>
      </c>
      <c r="EB127">
        <v>1.46946821783672</v>
      </c>
      <c r="EC127">
        <v>1.53840449527892</v>
      </c>
      <c r="ED127">
        <v>1.4217406613236001</v>
      </c>
      <c r="EE127">
        <v>1.4659167431203</v>
      </c>
      <c r="EF127">
        <v>1.42007301890244</v>
      </c>
      <c r="EG127">
        <v>1.4704995362555999</v>
      </c>
      <c r="EH127">
        <v>1.4744875366833301</v>
      </c>
      <c r="EI127">
        <v>1.5321613659826001</v>
      </c>
      <c r="EJ127">
        <v>1.401302903468</v>
      </c>
      <c r="EK127">
        <v>1.4500440552927201</v>
      </c>
      <c r="EL127">
        <v>1.44126158925257</v>
      </c>
      <c r="EM127">
        <v>1.46020462965165</v>
      </c>
      <c r="EN127">
        <v>1.4778804504223799</v>
      </c>
      <c r="EO127">
        <v>1.5591156599746601</v>
      </c>
      <c r="EP127">
        <v>1.40855681677105</v>
      </c>
      <c r="EQ127">
        <v>1.39225882910304</v>
      </c>
      <c r="ER127">
        <v>1.4429434837972099</v>
      </c>
      <c r="ES127">
        <v>1.4716426055032801</v>
      </c>
      <c r="ET127">
        <v>1.43510313898552</v>
      </c>
      <c r="EU127">
        <v>1.47578062187061</v>
      </c>
    </row>
    <row r="128" spans="1:151" x14ac:dyDescent="0.45">
      <c r="A128" t="s">
        <v>93</v>
      </c>
      <c r="B128" t="s">
        <v>94</v>
      </c>
      <c r="C128" t="s">
        <v>95</v>
      </c>
      <c r="D128">
        <v>45</v>
      </c>
      <c r="E128">
        <f>COUNTBLANK(H128:EU128)</f>
        <v>0</v>
      </c>
      <c r="F128" s="1" cm="1">
        <f t="array" ref="F128">SUMPRODUCT($H128:$EU128,$H$2:$EU$2)/SUMPRODUCT(--($H128:$EU128&lt;&gt;""),$H$2:$EU$2)</f>
        <v>1.1854196398861745</v>
      </c>
      <c r="G128" s="1" cm="1">
        <f t="array" ref="G128">SUMPRODUCT($H128:$EU128,$G$2:$ET$2)/SUMPRODUCT(--($H128:$EU128&lt;&gt;""),$G$2:$ET$2)</f>
        <v>1.2221755893219326</v>
      </c>
      <c r="H128">
        <v>1.16037471388449</v>
      </c>
      <c r="I128">
        <v>1.1939054881628199</v>
      </c>
      <c r="J128">
        <v>1.1727052771708399</v>
      </c>
      <c r="K128">
        <v>1.1913691732795599</v>
      </c>
      <c r="L128">
        <v>1.16555137351534</v>
      </c>
      <c r="M128">
        <v>1.1836746720886799</v>
      </c>
      <c r="N128">
        <v>1.1926489069989401</v>
      </c>
      <c r="O128">
        <v>1.2138954063370699</v>
      </c>
      <c r="P128">
        <v>1.16677494253169</v>
      </c>
      <c r="Q128">
        <v>1.1843645324007399</v>
      </c>
      <c r="R128">
        <v>1.17040460672813</v>
      </c>
      <c r="S128">
        <v>1.1941876059914101</v>
      </c>
      <c r="T128">
        <v>1.17849470796603</v>
      </c>
      <c r="U128">
        <v>1.23809718120794</v>
      </c>
      <c r="V128">
        <v>1.16589516198326</v>
      </c>
      <c r="W128">
        <v>1.2064513020590699</v>
      </c>
      <c r="X128">
        <v>1.0938904537194301</v>
      </c>
      <c r="Y128">
        <v>1.1075548348813</v>
      </c>
      <c r="Z128">
        <v>1.1802016715710399</v>
      </c>
      <c r="AA128">
        <v>1.2229177475570401</v>
      </c>
      <c r="AB128">
        <v>1.20943912587429</v>
      </c>
      <c r="AC128">
        <v>1.2467618785091901</v>
      </c>
      <c r="AD128">
        <v>1.12516000242626</v>
      </c>
      <c r="AE128">
        <v>1.15584382720914</v>
      </c>
      <c r="AF128">
        <v>1.23404392052689</v>
      </c>
      <c r="AG128">
        <v>1.2796937826271799</v>
      </c>
      <c r="AH128">
        <v>1.1558293426510999</v>
      </c>
      <c r="AI128">
        <v>1.18105023424356</v>
      </c>
      <c r="AJ128">
        <v>1.18751062813454</v>
      </c>
      <c r="AK128">
        <v>1.2471390204236099</v>
      </c>
      <c r="AL128">
        <v>1.1595768247591001</v>
      </c>
      <c r="AM128">
        <v>1.19227604438391</v>
      </c>
      <c r="AN128">
        <v>1.20399794062511</v>
      </c>
      <c r="AO128">
        <v>1.2214132786159499</v>
      </c>
      <c r="AP128">
        <v>1.2126644695197599</v>
      </c>
      <c r="AQ128">
        <v>1.1561014560740099</v>
      </c>
      <c r="AR128">
        <v>1.2171238263329001</v>
      </c>
      <c r="AS128">
        <v>1.2309029605503501</v>
      </c>
      <c r="AT128">
        <v>1.24054502361859</v>
      </c>
      <c r="AU128">
        <v>1.2522403478449899</v>
      </c>
      <c r="AV128">
        <v>1.22685314606567</v>
      </c>
      <c r="AW128">
        <v>1.2516672930505099</v>
      </c>
      <c r="AX128">
        <v>1.1964565301807399</v>
      </c>
      <c r="AY128">
        <v>1.2419021108641599</v>
      </c>
      <c r="AZ128">
        <v>1.2009636163820601</v>
      </c>
      <c r="BA128">
        <v>1.24520806899304</v>
      </c>
      <c r="BB128">
        <v>1.16068533759354</v>
      </c>
      <c r="BC128">
        <v>1.2011731404472601</v>
      </c>
      <c r="BD128">
        <v>1.17820620198322</v>
      </c>
      <c r="BE128">
        <v>1.19137343907794</v>
      </c>
      <c r="BF128">
        <v>1.1568977522936299</v>
      </c>
      <c r="BG128">
        <v>1.20825601869393</v>
      </c>
      <c r="BH128">
        <v>1.1958588717920999</v>
      </c>
      <c r="BI128">
        <v>1.2432684743686899</v>
      </c>
      <c r="BJ128">
        <v>1.1358496937014999</v>
      </c>
      <c r="BK128">
        <v>1.1727759045348001</v>
      </c>
      <c r="BL128">
        <v>1.1768840794345199</v>
      </c>
      <c r="BM128">
        <v>1.2250538349912401</v>
      </c>
      <c r="BN128">
        <v>1.19554082676753</v>
      </c>
      <c r="BO128">
        <v>1.23892483113228</v>
      </c>
      <c r="BP128">
        <v>1.18698507179651</v>
      </c>
      <c r="BQ128">
        <v>1.23796547332119</v>
      </c>
      <c r="BR128">
        <v>1.19242351405096</v>
      </c>
      <c r="BS128">
        <v>1.2324434654046299</v>
      </c>
      <c r="BT128">
        <v>1.08013319816497</v>
      </c>
      <c r="BU128">
        <v>1.09379225331967</v>
      </c>
      <c r="BV128">
        <v>1.2486203423204101</v>
      </c>
      <c r="BW128">
        <v>1.3205084590423299</v>
      </c>
      <c r="BX128">
        <v>1.1738176404023</v>
      </c>
      <c r="BY128">
        <v>1.24342752975356</v>
      </c>
      <c r="BZ128">
        <v>1.2283991929012299</v>
      </c>
      <c r="CA128">
        <v>1.28857971617961</v>
      </c>
      <c r="CB128">
        <v>1.22685970197757</v>
      </c>
      <c r="CC128">
        <v>1.2973203577404899</v>
      </c>
      <c r="CD128">
        <v>1.18058810891147</v>
      </c>
      <c r="CE128">
        <v>1.2165241531575299</v>
      </c>
      <c r="CF128">
        <v>1.2029355685103</v>
      </c>
      <c r="CG128">
        <v>1.25229848385243</v>
      </c>
      <c r="CH128">
        <v>1.21188112993395</v>
      </c>
      <c r="CI128">
        <v>1.26997904755686</v>
      </c>
      <c r="CJ128">
        <v>1.2052279701319299</v>
      </c>
      <c r="CK128">
        <v>1.2817759409659599</v>
      </c>
      <c r="CL128">
        <v>1.18904722423928</v>
      </c>
      <c r="CM128">
        <v>1.26550688625315</v>
      </c>
      <c r="CN128">
        <v>1.2260263604366</v>
      </c>
      <c r="CO128">
        <v>1.3009878530765899</v>
      </c>
      <c r="CP128">
        <v>1.16791303354982</v>
      </c>
      <c r="CQ128">
        <v>1.1931353418453301</v>
      </c>
      <c r="CR128">
        <v>1.1583297725853501</v>
      </c>
      <c r="CS128">
        <v>1.19089449216084</v>
      </c>
      <c r="CT128">
        <v>1.17851026328407</v>
      </c>
      <c r="CU128">
        <v>1.26527261495355</v>
      </c>
      <c r="CV128">
        <v>1.2268622993190701</v>
      </c>
      <c r="CW128">
        <v>1.29924921275913</v>
      </c>
      <c r="CX128">
        <v>1.2209903629071299</v>
      </c>
      <c r="CY128">
        <v>1.2954093088915</v>
      </c>
      <c r="CZ128">
        <v>1.2414175248805399</v>
      </c>
      <c r="DA128">
        <v>1.3340508880837001</v>
      </c>
      <c r="DB128">
        <v>1.17670203524496</v>
      </c>
      <c r="DC128">
        <v>1.2361781280275701</v>
      </c>
      <c r="DD128">
        <v>1.2449158859704299</v>
      </c>
      <c r="DE128">
        <v>1.31294193609267</v>
      </c>
      <c r="DF128">
        <v>1.22266726289183</v>
      </c>
      <c r="DG128">
        <v>1.2873381959572101</v>
      </c>
      <c r="DH128">
        <v>1.23356923563534</v>
      </c>
      <c r="DI128">
        <v>1.29884189337823</v>
      </c>
      <c r="DJ128">
        <v>1.2139761322624101</v>
      </c>
      <c r="DK128">
        <v>1.30730838666962</v>
      </c>
      <c r="DL128">
        <v>1.2643371191763599</v>
      </c>
      <c r="DM128">
        <v>1.349220906809</v>
      </c>
      <c r="DN128">
        <v>1.21572776129939</v>
      </c>
      <c r="DO128">
        <v>1.2809523602256301</v>
      </c>
      <c r="DP128">
        <v>1.19104178459566</v>
      </c>
      <c r="DQ128">
        <v>1.2533732165249101</v>
      </c>
      <c r="DR128">
        <v>1.2225464721514401</v>
      </c>
      <c r="DS128">
        <v>1.26547514807626</v>
      </c>
      <c r="DT128">
        <v>1.2125618996066101</v>
      </c>
      <c r="DU128">
        <v>1.2959583152574401</v>
      </c>
      <c r="DV128">
        <v>1.2042163923654401</v>
      </c>
      <c r="DW128">
        <v>1.2650093131220701</v>
      </c>
      <c r="DX128">
        <v>1.16669883293348</v>
      </c>
      <c r="DY128">
        <v>1.1600641918611601</v>
      </c>
      <c r="DZ128">
        <v>1.1829368664669599</v>
      </c>
      <c r="EA128">
        <v>1.2417253540713999</v>
      </c>
      <c r="EB128">
        <v>1.2319381981806199</v>
      </c>
      <c r="EC128">
        <v>1.3050109710935101</v>
      </c>
      <c r="ED128">
        <v>1.1944448438887201</v>
      </c>
      <c r="EE128">
        <v>1.26503015484788</v>
      </c>
      <c r="EF128">
        <v>1.2444978394046</v>
      </c>
      <c r="EG128">
        <v>1.3092734980029701</v>
      </c>
      <c r="EH128">
        <v>1.25646244982158</v>
      </c>
      <c r="EI128">
        <v>1.3363296430298699</v>
      </c>
      <c r="EJ128">
        <v>1.1766786460299601</v>
      </c>
      <c r="EK128">
        <v>1.24110783002534</v>
      </c>
      <c r="EL128">
        <v>1.20935318267237</v>
      </c>
      <c r="EM128">
        <v>1.26724364899673</v>
      </c>
      <c r="EN128">
        <v>1.2797630157500499</v>
      </c>
      <c r="EO128">
        <v>1.3624062478346799</v>
      </c>
      <c r="EP128">
        <v>1.14625723658956</v>
      </c>
      <c r="EQ128">
        <v>1.17972124592774</v>
      </c>
      <c r="ER128">
        <v>1.21224424964287</v>
      </c>
      <c r="ES128">
        <v>1.2629695086613699</v>
      </c>
      <c r="ET128">
        <v>1.2219867895915699</v>
      </c>
      <c r="EU128">
        <v>1.2963381334444</v>
      </c>
    </row>
    <row r="129" spans="1:151" x14ac:dyDescent="0.45">
      <c r="A129" t="s">
        <v>153</v>
      </c>
      <c r="B129" t="s">
        <v>94</v>
      </c>
      <c r="C129" t="s">
        <v>98</v>
      </c>
      <c r="D129">
        <v>45</v>
      </c>
      <c r="E129">
        <f>COUNTBLANK(H129:EU129)</f>
        <v>0</v>
      </c>
      <c r="F129" s="1" cm="1">
        <f t="array" ref="F129">SUMPRODUCT($H129:$EU129,$H$2:$EU$2)/SUMPRODUCT(--($H129:$EU129&lt;&gt;""),$H$2:$EU$2)</f>
        <v>1.2745746031901284</v>
      </c>
      <c r="G129" s="1" cm="1">
        <f t="array" ref="G129">SUMPRODUCT($H129:$EU129,$G$2:$ET$2)/SUMPRODUCT(--($H129:$EU129&lt;&gt;""),$G$2:$ET$2)</f>
        <v>1.2639290611804417</v>
      </c>
      <c r="H129">
        <v>1.2813809887440799</v>
      </c>
      <c r="I129">
        <v>1.2153240311240501</v>
      </c>
      <c r="J129">
        <v>1.2881270568030301</v>
      </c>
      <c r="K129">
        <v>1.25055872264649</v>
      </c>
      <c r="L129">
        <v>1.27896382337388</v>
      </c>
      <c r="M129">
        <v>1.2436000986360101</v>
      </c>
      <c r="N129">
        <v>1.3103329895603399</v>
      </c>
      <c r="O129">
        <v>1.27431159357141</v>
      </c>
      <c r="P129">
        <v>1.27610723444888</v>
      </c>
      <c r="Q129">
        <v>1.2452834650884701</v>
      </c>
      <c r="R129">
        <v>1.29444141134054</v>
      </c>
      <c r="S129">
        <v>1.2556704362581199</v>
      </c>
      <c r="T129">
        <v>1.2428319138143999</v>
      </c>
      <c r="U129">
        <v>1.2496595105083199</v>
      </c>
      <c r="V129">
        <v>1.3178047341007</v>
      </c>
      <c r="W129">
        <v>1.2719112962468999</v>
      </c>
      <c r="X129">
        <v>1.1793045838546099</v>
      </c>
      <c r="Y129">
        <v>1.12745635354495</v>
      </c>
      <c r="Z129">
        <v>1.2913087018040801</v>
      </c>
      <c r="AA129">
        <v>1.2673560693286099</v>
      </c>
      <c r="AB129">
        <v>1.2901743600333799</v>
      </c>
      <c r="AC129">
        <v>1.28317804009928</v>
      </c>
      <c r="AD129">
        <v>1.2227371849103901</v>
      </c>
      <c r="AE129">
        <v>1.2280837709173</v>
      </c>
      <c r="AF129">
        <v>1.2920110548078001</v>
      </c>
      <c r="AG129">
        <v>1.30760371598314</v>
      </c>
      <c r="AH129">
        <v>1.15742366298122</v>
      </c>
      <c r="AI129">
        <v>1.1577690889940899</v>
      </c>
      <c r="AJ129">
        <v>1.2778452749732301</v>
      </c>
      <c r="AK129">
        <v>1.30621219750591</v>
      </c>
      <c r="AL129">
        <v>1.26589297982867</v>
      </c>
      <c r="AM129">
        <v>1.2453248343869501</v>
      </c>
      <c r="AN129">
        <v>1.2573228771286999</v>
      </c>
      <c r="AO129">
        <v>1.2381818565468199</v>
      </c>
      <c r="AP129">
        <v>1.3036813642873499</v>
      </c>
      <c r="AQ129">
        <v>1.16803238727729</v>
      </c>
      <c r="AR129">
        <v>1.2682974710555299</v>
      </c>
      <c r="AS129">
        <v>1.2657535253629499</v>
      </c>
      <c r="AT129">
        <v>1.27593823576417</v>
      </c>
      <c r="AU129">
        <v>1.26845261534557</v>
      </c>
      <c r="AV129">
        <v>1.28106279744435</v>
      </c>
      <c r="AW129">
        <v>1.3062223141856899</v>
      </c>
      <c r="AX129">
        <v>1.28921055117233</v>
      </c>
      <c r="AY129">
        <v>1.2991620966394199</v>
      </c>
      <c r="AZ129">
        <v>1.33045042767088</v>
      </c>
      <c r="BA129">
        <v>1.33046238236957</v>
      </c>
      <c r="BB129">
        <v>1.2962271882633101</v>
      </c>
      <c r="BC129">
        <v>1.2693140452146401</v>
      </c>
      <c r="BD129">
        <v>1.25567316445293</v>
      </c>
      <c r="BE129">
        <v>1.2390148081512</v>
      </c>
      <c r="BF129">
        <v>1.24234054258864</v>
      </c>
      <c r="BG129">
        <v>1.26001625865574</v>
      </c>
      <c r="BH129">
        <v>1.2748684438364299</v>
      </c>
      <c r="BI129">
        <v>1.28781958886161</v>
      </c>
      <c r="BJ129">
        <v>1.40407735424119</v>
      </c>
      <c r="BK129">
        <v>1.2536777584289001</v>
      </c>
      <c r="BL129">
        <v>1.2628312286394801</v>
      </c>
      <c r="BM129">
        <v>1.28911361200273</v>
      </c>
      <c r="BN129">
        <v>1.3097575322258499</v>
      </c>
      <c r="BO129">
        <v>1.3106394469846201</v>
      </c>
      <c r="BP129">
        <v>1.38140865769834</v>
      </c>
      <c r="BQ129">
        <v>1.30698823602696</v>
      </c>
      <c r="BR129">
        <v>1.22597603694853</v>
      </c>
      <c r="BS129">
        <v>1.22605319162907</v>
      </c>
      <c r="BT129">
        <v>1.2150981938525101</v>
      </c>
      <c r="BU129">
        <v>1.15445756835252</v>
      </c>
      <c r="BV129">
        <v>1.30284496136914</v>
      </c>
      <c r="BW129">
        <v>1.3529868913729699</v>
      </c>
      <c r="BX129">
        <v>1.26125810100822</v>
      </c>
      <c r="BY129">
        <v>1.28585790558872</v>
      </c>
      <c r="BZ129">
        <v>1.3167329849698099</v>
      </c>
      <c r="CA129">
        <v>1.3352232935945001</v>
      </c>
      <c r="CB129">
        <v>1.28748172509574</v>
      </c>
      <c r="CC129">
        <v>1.3264587090690401</v>
      </c>
      <c r="CD129">
        <v>1.2400155552551</v>
      </c>
      <c r="CE129">
        <v>1.24714707820259</v>
      </c>
      <c r="CF129">
        <v>1.2579864280505599</v>
      </c>
      <c r="CG129">
        <v>1.2926988247432001</v>
      </c>
      <c r="CH129">
        <v>1.2797784917697801</v>
      </c>
      <c r="CI129">
        <v>1.3067059340929399</v>
      </c>
      <c r="CJ129">
        <v>1.2302584546000801</v>
      </c>
      <c r="CK129">
        <v>1.2831486970922801</v>
      </c>
      <c r="CL129">
        <v>1.26926713820728</v>
      </c>
      <c r="CM129">
        <v>1.3084059736403</v>
      </c>
      <c r="CN129">
        <v>1.2676228316042799</v>
      </c>
      <c r="CO129">
        <v>1.3233789482807401</v>
      </c>
      <c r="CP129">
        <v>1.23229997803677</v>
      </c>
      <c r="CQ129">
        <v>1.2399640342245699</v>
      </c>
      <c r="CR129">
        <v>1.2362589163809801</v>
      </c>
      <c r="CS129">
        <v>1.2143333993738099</v>
      </c>
      <c r="CT129">
        <v>1.23732747815987</v>
      </c>
      <c r="CU129">
        <v>1.2939737335885799</v>
      </c>
      <c r="CV129">
        <v>1.3048404935611499</v>
      </c>
      <c r="CW129">
        <v>1.32820087294623</v>
      </c>
      <c r="CX129">
        <v>1.26854726728195</v>
      </c>
      <c r="CY129">
        <v>1.3155746156969199</v>
      </c>
      <c r="CZ129">
        <v>1.2933702784313901</v>
      </c>
      <c r="DA129">
        <v>1.36130941156693</v>
      </c>
      <c r="DB129">
        <v>1.24968316098237</v>
      </c>
      <c r="DC129">
        <v>1.2874064080680301</v>
      </c>
      <c r="DD129">
        <v>1.2625612597421201</v>
      </c>
      <c r="DE129">
        <v>1.32454202002276</v>
      </c>
      <c r="DF129">
        <v>1.25021816979009</v>
      </c>
      <c r="DG129">
        <v>1.28749236976666</v>
      </c>
      <c r="DH129">
        <v>1.3006987279831499</v>
      </c>
      <c r="DI129">
        <v>1.3476122087103599</v>
      </c>
      <c r="DJ129">
        <v>1.2560403882495399</v>
      </c>
      <c r="DK129">
        <v>1.3206232294415701</v>
      </c>
      <c r="DL129">
        <v>1.30323044650967</v>
      </c>
      <c r="DM129">
        <v>1.3819427929842001</v>
      </c>
      <c r="DN129">
        <v>1.27952280295787</v>
      </c>
      <c r="DO129">
        <v>1.3286197143417799</v>
      </c>
      <c r="DP129">
        <v>1.2514236464341</v>
      </c>
      <c r="DQ129">
        <v>1.28890920039248</v>
      </c>
      <c r="DR129">
        <v>1.2464513253087099</v>
      </c>
      <c r="DS129">
        <v>1.2711608592899999</v>
      </c>
      <c r="DT129">
        <v>1.2794732212986</v>
      </c>
      <c r="DU129">
        <v>1.32759959323993</v>
      </c>
      <c r="DV129">
        <v>1.2696877464604199</v>
      </c>
      <c r="DW129">
        <v>1.29718071208098</v>
      </c>
      <c r="DX129">
        <v>1.2120021748968199</v>
      </c>
      <c r="DY129">
        <v>1.18060619031703</v>
      </c>
      <c r="DZ129">
        <v>1.23383798389607</v>
      </c>
      <c r="EA129">
        <v>1.2681502079133999</v>
      </c>
      <c r="EB129">
        <v>1.2726966784899201</v>
      </c>
      <c r="EC129">
        <v>1.3462674783536099</v>
      </c>
      <c r="ED129">
        <v>1.24371542895317</v>
      </c>
      <c r="EE129">
        <v>1.29004797576929</v>
      </c>
      <c r="EF129">
        <v>1.2696153801021599</v>
      </c>
      <c r="EG129">
        <v>1.31773318521197</v>
      </c>
      <c r="EH129">
        <v>1.30145381346086</v>
      </c>
      <c r="EI129">
        <v>1.3510387098994601</v>
      </c>
      <c r="EJ129">
        <v>1.26478745896707</v>
      </c>
      <c r="EK129">
        <v>1.31147870650751</v>
      </c>
      <c r="EL129">
        <v>1.30955092233437</v>
      </c>
      <c r="EM129">
        <v>1.2974185671971099</v>
      </c>
      <c r="EN129">
        <v>1.2646371982374101</v>
      </c>
      <c r="EO129">
        <v>1.3350543052492401</v>
      </c>
      <c r="EP129">
        <v>1.22250827293626</v>
      </c>
      <c r="EQ129">
        <v>1.21804395536966</v>
      </c>
      <c r="ER129">
        <v>1.25546531038056</v>
      </c>
      <c r="ES129">
        <v>1.2907323011183101</v>
      </c>
      <c r="ET129">
        <v>1.2442327283019501</v>
      </c>
      <c r="EU129">
        <v>1.2950726474229299</v>
      </c>
    </row>
    <row r="130" spans="1:151" x14ac:dyDescent="0.45">
      <c r="A130" t="s">
        <v>110</v>
      </c>
      <c r="B130" t="s">
        <v>111</v>
      </c>
      <c r="C130" t="s">
        <v>112</v>
      </c>
      <c r="D130">
        <v>45</v>
      </c>
      <c r="E130">
        <f>COUNTBLANK(H130:EU130)</f>
        <v>0</v>
      </c>
      <c r="F130" s="1" cm="1">
        <f t="array" ref="F130">SUMPRODUCT($H130:$EU130,$H$2:$EU$2)/SUMPRODUCT(--($H130:$EU130&lt;&gt;""),$H$2:$EU$2)</f>
        <v>1.525785392170272</v>
      </c>
      <c r="G130" s="1" cm="1">
        <f t="array" ref="G130">SUMPRODUCT($H130:$EU130,$G$2:$ET$2)/SUMPRODUCT(--($H130:$EU130&lt;&gt;""),$G$2:$ET$2)</f>
        <v>1.469860896475871</v>
      </c>
      <c r="H130">
        <v>1.6948599716468</v>
      </c>
      <c r="I130">
        <v>1.4937365684189401</v>
      </c>
      <c r="J130">
        <v>1.5828959073265101</v>
      </c>
      <c r="K130">
        <v>1.49800444730561</v>
      </c>
      <c r="L130">
        <v>1.55021654521143</v>
      </c>
      <c r="M130">
        <v>1.4897354454021099</v>
      </c>
      <c r="N130">
        <v>1.5233970790050899</v>
      </c>
      <c r="O130">
        <v>1.45264481230363</v>
      </c>
      <c r="P130">
        <v>1.54466510572789</v>
      </c>
      <c r="Q130">
        <v>1.49330504854187</v>
      </c>
      <c r="R130">
        <v>1.49575444626202</v>
      </c>
      <c r="S130">
        <v>1.4258569454180201</v>
      </c>
      <c r="T130">
        <v>1.42213287954789</v>
      </c>
      <c r="U130">
        <v>1.39912132119723</v>
      </c>
      <c r="V130">
        <v>1.5372110411761699</v>
      </c>
      <c r="W130">
        <v>1.52986825811639</v>
      </c>
      <c r="X130">
        <v>1.4138324016286301</v>
      </c>
      <c r="Y130">
        <v>1.3699764514652899</v>
      </c>
      <c r="Z130">
        <v>1.5891055523315201</v>
      </c>
      <c r="AA130">
        <v>1.54248985162903</v>
      </c>
      <c r="AB130">
        <v>1.44467697263355</v>
      </c>
      <c r="AC130">
        <v>1.41118651759561</v>
      </c>
      <c r="AD130">
        <v>1.53065365769374</v>
      </c>
      <c r="AE130">
        <v>1.45481660424523</v>
      </c>
      <c r="AF130">
        <v>1.3762770640008299</v>
      </c>
      <c r="AG130">
        <v>1.3933374562843699</v>
      </c>
      <c r="AH130">
        <v>1.28635766765516</v>
      </c>
      <c r="AI130">
        <v>1.2633974171364499</v>
      </c>
      <c r="AJ130">
        <v>1.43630085595799</v>
      </c>
      <c r="AK130">
        <v>1.42158719114969</v>
      </c>
      <c r="AL130">
        <v>1.5492506660582099</v>
      </c>
      <c r="AM130">
        <v>1.4837875926966999</v>
      </c>
      <c r="AN130">
        <v>1.45284956144868</v>
      </c>
      <c r="AO130">
        <v>1.3818097002212999</v>
      </c>
      <c r="AP130">
        <v>1.60396190793619</v>
      </c>
      <c r="AQ130">
        <v>1.4285486538830701</v>
      </c>
      <c r="AR130">
        <v>1.5621569363974801</v>
      </c>
      <c r="AS130">
        <v>1.5397611554106201</v>
      </c>
      <c r="AT130">
        <v>1.41028030915894</v>
      </c>
      <c r="AU130">
        <v>1.3810718822546599</v>
      </c>
      <c r="AV130">
        <v>1.79563592036901</v>
      </c>
      <c r="AW130">
        <v>1.63548378651149</v>
      </c>
      <c r="AX130">
        <v>1.53505385137649</v>
      </c>
      <c r="AY130">
        <v>1.54525114092583</v>
      </c>
      <c r="AZ130">
        <v>1.4383053244705399</v>
      </c>
      <c r="BA130">
        <v>1.42467741909107</v>
      </c>
      <c r="BB130">
        <v>1.38231008668391</v>
      </c>
      <c r="BC130">
        <v>1.3588030938030999</v>
      </c>
      <c r="BD130">
        <v>1.4356551803636399</v>
      </c>
      <c r="BE130">
        <v>1.41649624674047</v>
      </c>
      <c r="BF130">
        <v>1.8096207604030099</v>
      </c>
      <c r="BG130">
        <v>1.60200230154996</v>
      </c>
      <c r="BH130">
        <v>1.47762664591143</v>
      </c>
      <c r="BI130">
        <v>1.35421468136698</v>
      </c>
      <c r="BJ130">
        <v>1.4587606503738499</v>
      </c>
      <c r="BK130">
        <v>1.45212989864359</v>
      </c>
      <c r="BL130">
        <v>1.5547561318144101</v>
      </c>
      <c r="BM130">
        <v>1.5569220765655201</v>
      </c>
      <c r="BN130">
        <v>1.6750332959194301</v>
      </c>
      <c r="BO130">
        <v>1.5985296521977099</v>
      </c>
      <c r="BP130">
        <v>1.5238276016263199</v>
      </c>
      <c r="BQ130">
        <v>1.5204540762573999</v>
      </c>
      <c r="BR130">
        <v>1.6750447894584399</v>
      </c>
      <c r="BS130">
        <v>1.53903638037585</v>
      </c>
      <c r="BT130">
        <v>1.66280699401506</v>
      </c>
      <c r="BU130">
        <v>1.3853325228801401</v>
      </c>
      <c r="BV130">
        <v>1.5497653220857299</v>
      </c>
      <c r="BW130">
        <v>1.6264923634291499</v>
      </c>
      <c r="BX130">
        <v>1.4923360515395501</v>
      </c>
      <c r="BY130">
        <v>1.5239988860699301</v>
      </c>
      <c r="BZ130">
        <v>1.5619133037823001</v>
      </c>
      <c r="CA130">
        <v>1.5757531815272801</v>
      </c>
      <c r="CB130">
        <v>1.6583938750132601</v>
      </c>
      <c r="CC130">
        <v>1.59882764541933</v>
      </c>
      <c r="CD130">
        <v>1.5541822469777</v>
      </c>
      <c r="CE130">
        <v>1.50100953844579</v>
      </c>
      <c r="CF130">
        <v>1.52201339016184</v>
      </c>
      <c r="CG130">
        <v>1.53941124351803</v>
      </c>
      <c r="CH130">
        <v>1.5794900355865</v>
      </c>
      <c r="CI130">
        <v>1.6367565579610599</v>
      </c>
      <c r="CJ130">
        <v>1.3399722877857601</v>
      </c>
      <c r="CK130">
        <v>1.36966547619785</v>
      </c>
      <c r="CL130">
        <v>1.4583058460499601</v>
      </c>
      <c r="CM130">
        <v>1.5269539536729799</v>
      </c>
      <c r="CN130">
        <v>1.54509618277452</v>
      </c>
      <c r="CO130">
        <v>1.56705361893608</v>
      </c>
      <c r="CP130">
        <v>1.4658503535128</v>
      </c>
      <c r="CQ130">
        <v>1.4452911475508601</v>
      </c>
      <c r="CR130">
        <v>1.32120070568824</v>
      </c>
      <c r="CS130">
        <v>1.3374970333528</v>
      </c>
      <c r="CT130">
        <v>1.33601870965035</v>
      </c>
      <c r="CU130">
        <v>1.3899044797546201</v>
      </c>
      <c r="CV130">
        <v>1.5267834404587499</v>
      </c>
      <c r="CW130">
        <v>1.5629280551447</v>
      </c>
      <c r="CX130">
        <v>1.5578263794395</v>
      </c>
      <c r="CY130">
        <v>1.5666997925808099</v>
      </c>
      <c r="CZ130">
        <v>1.53036317697181</v>
      </c>
      <c r="DA130">
        <v>1.5840589366986499</v>
      </c>
      <c r="DB130">
        <v>1.51114668672538</v>
      </c>
      <c r="DC130">
        <v>1.52150147277029</v>
      </c>
      <c r="DD130">
        <v>1.5069405882789899</v>
      </c>
      <c r="DE130">
        <v>1.5636053211023899</v>
      </c>
      <c r="DF130">
        <v>1.4972305733854201</v>
      </c>
      <c r="DG130">
        <v>1.5341460953022199</v>
      </c>
      <c r="DH130">
        <v>1.48761805705411</v>
      </c>
      <c r="DI130">
        <v>1.5566576262784499</v>
      </c>
      <c r="DJ130">
        <v>1.4919462875274301</v>
      </c>
      <c r="DK130">
        <v>1.56311949322452</v>
      </c>
      <c r="DL130">
        <v>1.5216827833715401</v>
      </c>
      <c r="DM130">
        <v>1.5853677621719</v>
      </c>
      <c r="DN130">
        <v>1.40135390089331</v>
      </c>
      <c r="DO130">
        <v>1.409282388209</v>
      </c>
      <c r="DP130">
        <v>1.5071967735126399</v>
      </c>
      <c r="DQ130">
        <v>1.5241970608039801</v>
      </c>
      <c r="DR130">
        <v>1.53325745520026</v>
      </c>
      <c r="DS130">
        <v>1.5359014086946801</v>
      </c>
      <c r="DT130">
        <v>1.57571193910869</v>
      </c>
      <c r="DU130">
        <v>1.5809187073565101</v>
      </c>
      <c r="DV130">
        <v>1.6830057984281499</v>
      </c>
      <c r="DW130">
        <v>1.6239702548833701</v>
      </c>
      <c r="DX130">
        <v>1.4641972569622499</v>
      </c>
      <c r="DY130">
        <v>1.3803364006211101</v>
      </c>
      <c r="DZ130">
        <v>1.53494140027576</v>
      </c>
      <c r="EA130">
        <v>1.5275843760572001</v>
      </c>
      <c r="EB130">
        <v>1.5448305024503399</v>
      </c>
      <c r="EC130">
        <v>1.58461935583822</v>
      </c>
      <c r="ED130">
        <v>1.52215299738653</v>
      </c>
      <c r="EE130">
        <v>1.5360528025170701</v>
      </c>
      <c r="EF130">
        <v>1.39571185482979</v>
      </c>
      <c r="EG130">
        <v>1.4254859458581499</v>
      </c>
      <c r="EH130">
        <v>1.6085454109216399</v>
      </c>
      <c r="EI130">
        <v>1.60478857342536</v>
      </c>
      <c r="EJ130">
        <v>1.51146428400453</v>
      </c>
      <c r="EK130">
        <v>1.5251307569571899</v>
      </c>
      <c r="EL130">
        <v>1.53355356537958</v>
      </c>
      <c r="EM130">
        <v>1.5541774852211101</v>
      </c>
      <c r="EN130">
        <v>1.5539338923558099</v>
      </c>
      <c r="EO130">
        <v>1.61563531741994</v>
      </c>
      <c r="EP130">
        <v>1.49837092007608</v>
      </c>
      <c r="EQ130">
        <v>1.4484011721241601</v>
      </c>
      <c r="ER130">
        <v>1.5804930247223901</v>
      </c>
      <c r="ES130">
        <v>1.56045879204793</v>
      </c>
      <c r="ET130">
        <v>1.58260546453234</v>
      </c>
      <c r="EU130">
        <v>1.57800480350979</v>
      </c>
    </row>
    <row r="131" spans="1:151" x14ac:dyDescent="0.45">
      <c r="A131" t="s">
        <v>139</v>
      </c>
      <c r="B131" t="s">
        <v>156</v>
      </c>
      <c r="C131" t="s">
        <v>140</v>
      </c>
      <c r="D131">
        <v>45</v>
      </c>
      <c r="E131">
        <f>COUNTBLANK(H131:EU131)</f>
        <v>0</v>
      </c>
      <c r="F131" s="1" cm="1">
        <f t="array" ref="F131">SUMPRODUCT($H131:$EU131,$H$2:$EU$2)/SUMPRODUCT(--($H131:$EU131&lt;&gt;""),$H$2:$EU$2)</f>
        <v>1.0509205784589533</v>
      </c>
      <c r="G131" s="1" cm="1">
        <f t="array" ref="G131">SUMPRODUCT($H131:$EU131,$G$2:$ET$2)/SUMPRODUCT(--($H131:$EU131&lt;&gt;""),$G$2:$ET$2)</f>
        <v>1.0184642685946825</v>
      </c>
      <c r="H131">
        <v>0.95775209176637799</v>
      </c>
      <c r="I131">
        <v>0.969565143497781</v>
      </c>
      <c r="J131">
        <v>0.97351090983003996</v>
      </c>
      <c r="K131">
        <v>0.98258755521449803</v>
      </c>
      <c r="L131">
        <v>0.975685066258828</v>
      </c>
      <c r="M131">
        <v>0.973681633583246</v>
      </c>
      <c r="N131">
        <v>1.0000916960552899</v>
      </c>
      <c r="O131">
        <v>0.99856003063148802</v>
      </c>
      <c r="P131">
        <v>0.97641476931995097</v>
      </c>
      <c r="Q131">
        <v>0.97583161776767302</v>
      </c>
      <c r="R131">
        <v>0.97497350507675395</v>
      </c>
      <c r="S131">
        <v>0.97833168047660801</v>
      </c>
      <c r="T131">
        <v>1.0171095787614901</v>
      </c>
      <c r="U131">
        <v>1.01015898372608</v>
      </c>
      <c r="V131">
        <v>0.98536983620826402</v>
      </c>
      <c r="W131">
        <v>0.99218815894284595</v>
      </c>
      <c r="X131">
        <v>0.98351188548400603</v>
      </c>
      <c r="Y131">
        <v>0.90222824555187697</v>
      </c>
      <c r="Z131">
        <v>1.00645264101684</v>
      </c>
      <c r="AA131">
        <v>0.99129957473725505</v>
      </c>
      <c r="AB131">
        <v>1.04523989572186</v>
      </c>
      <c r="AC131">
        <v>1.04112814175225</v>
      </c>
      <c r="AD131">
        <v>1.1299990936441699</v>
      </c>
      <c r="AE131">
        <v>1.03001536721728</v>
      </c>
      <c r="AF131">
        <v>1.01773185336937</v>
      </c>
      <c r="AG131">
        <v>1.0312915494689101</v>
      </c>
      <c r="AH131">
        <v>1.0129747406606799</v>
      </c>
      <c r="AI131">
        <v>0.96413036640434102</v>
      </c>
      <c r="AJ131">
        <v>1.0034483526379301</v>
      </c>
      <c r="AK131">
        <v>1.0207281316135599</v>
      </c>
      <c r="AL131">
        <v>1.1001921520481099</v>
      </c>
      <c r="AM131">
        <v>0.99424846027416602</v>
      </c>
      <c r="AN131">
        <v>1.06763428761</v>
      </c>
      <c r="AO131">
        <v>1.03122772240376</v>
      </c>
      <c r="AP131">
        <v>1.0367048597028501</v>
      </c>
      <c r="AQ131">
        <v>0.95472401161765597</v>
      </c>
      <c r="AR131">
        <v>1.0572353483788901</v>
      </c>
      <c r="AS131">
        <v>1.0329463334823501</v>
      </c>
      <c r="AT131">
        <v>1.04884629706213</v>
      </c>
      <c r="AU131">
        <v>1.04457620807431</v>
      </c>
      <c r="AV131">
        <v>1.30834914776606</v>
      </c>
      <c r="AW131">
        <v>1.0902570425955</v>
      </c>
      <c r="AX131">
        <v>0.99941825497482395</v>
      </c>
      <c r="AY131">
        <v>1.00987053226521</v>
      </c>
      <c r="AZ131">
        <v>1.0110389236530599</v>
      </c>
      <c r="BA131">
        <v>1.0245785221545001</v>
      </c>
      <c r="BB131">
        <v>1.00893660781049</v>
      </c>
      <c r="BC131">
        <v>0.99543406220959696</v>
      </c>
      <c r="BD131">
        <v>1.28086151676798</v>
      </c>
      <c r="BE131">
        <v>1.06955718009786</v>
      </c>
      <c r="BF131">
        <v>1.0474292203000899</v>
      </c>
      <c r="BG131">
        <v>1.0384408699905801</v>
      </c>
      <c r="BH131">
        <v>1.05092840489011</v>
      </c>
      <c r="BI131">
        <v>0.99391158994200801</v>
      </c>
      <c r="BJ131">
        <v>1.05628037100526</v>
      </c>
      <c r="BK131">
        <v>0.98407388704332299</v>
      </c>
      <c r="BL131">
        <v>1.0180055216933099</v>
      </c>
      <c r="BM131">
        <v>1.0296778800944499</v>
      </c>
      <c r="BN131">
        <v>1.0227008180233299</v>
      </c>
      <c r="BO131">
        <v>1.01932592525915</v>
      </c>
      <c r="BP131">
        <v>1.0808900969233901</v>
      </c>
      <c r="BQ131">
        <v>1.0549932962231401</v>
      </c>
      <c r="BR131">
        <v>1.0830039211511999</v>
      </c>
      <c r="BS131">
        <v>1.04376648932898</v>
      </c>
      <c r="BT131">
        <v>1.05722250512829</v>
      </c>
      <c r="BU131">
        <v>0.93954570215278499</v>
      </c>
      <c r="BV131">
        <v>1.0508606723070699</v>
      </c>
      <c r="BW131">
        <v>1.10083766276676</v>
      </c>
      <c r="BX131">
        <v>1.0083774577043301</v>
      </c>
      <c r="BY131">
        <v>1.0203508358188</v>
      </c>
      <c r="BZ131">
        <v>1.02595488921045</v>
      </c>
      <c r="CA131">
        <v>1.05856464510571</v>
      </c>
      <c r="CB131">
        <v>1.0539137381136701</v>
      </c>
      <c r="CC131">
        <v>1.0751812503722</v>
      </c>
      <c r="CD131">
        <v>0.99667224667305299</v>
      </c>
      <c r="CE131">
        <v>0.99737201412079401</v>
      </c>
      <c r="CF131">
        <v>0.99864668616552299</v>
      </c>
      <c r="CG131">
        <v>1.03865657407228</v>
      </c>
      <c r="CH131">
        <v>1.0345896413118401</v>
      </c>
      <c r="CI131">
        <v>1.0519217288934299</v>
      </c>
      <c r="CJ131">
        <v>0.987515306765125</v>
      </c>
      <c r="CK131">
        <v>1.0307160055589599</v>
      </c>
      <c r="CL131">
        <v>0.99747540359518905</v>
      </c>
      <c r="CM131">
        <v>1.0467604846935701</v>
      </c>
      <c r="CN131">
        <v>1.01583951351202</v>
      </c>
      <c r="CO131">
        <v>1.0685098958166599</v>
      </c>
      <c r="CP131">
        <v>1.04472795332061</v>
      </c>
      <c r="CQ131">
        <v>1.0356589245630501</v>
      </c>
      <c r="CR131">
        <v>0.97369664314445303</v>
      </c>
      <c r="CS131">
        <v>0.97823430687184898</v>
      </c>
      <c r="CT131">
        <v>1.0133120609405399</v>
      </c>
      <c r="CU131">
        <v>1.03928547588486</v>
      </c>
      <c r="CV131">
        <v>1.0423771601278999</v>
      </c>
      <c r="CW131">
        <v>1.0549752566039701</v>
      </c>
      <c r="CX131">
        <v>1.07659093573063</v>
      </c>
      <c r="CY131">
        <v>1.06893711682235</v>
      </c>
      <c r="CZ131">
        <v>1.0225413780937</v>
      </c>
      <c r="DA131">
        <v>1.0884847128409001</v>
      </c>
      <c r="DB131">
        <v>1.02297405217023</v>
      </c>
      <c r="DC131">
        <v>1.0457294465625999</v>
      </c>
      <c r="DD131">
        <v>1.0127758185145299</v>
      </c>
      <c r="DE131">
        <v>1.0500838230868601</v>
      </c>
      <c r="DF131">
        <v>1.0294758694561501</v>
      </c>
      <c r="DG131">
        <v>1.0456437868941899</v>
      </c>
      <c r="DH131">
        <v>1.0062055694904599</v>
      </c>
      <c r="DI131">
        <v>1.04816818344844</v>
      </c>
      <c r="DJ131">
        <v>1.00812580084587</v>
      </c>
      <c r="DK131">
        <v>1.0584533851376099</v>
      </c>
      <c r="DL131">
        <v>1.0550460332745</v>
      </c>
      <c r="DM131">
        <v>1.103877699801</v>
      </c>
      <c r="DN131">
        <v>1.02962805711898</v>
      </c>
      <c r="DO131">
        <v>1.0408705270938401</v>
      </c>
      <c r="DP131">
        <v>1.02050869118988</v>
      </c>
      <c r="DQ131">
        <v>1.0378367212486701</v>
      </c>
      <c r="DR131">
        <v>1.01270904708169</v>
      </c>
      <c r="DS131">
        <v>1.0305848655707499</v>
      </c>
      <c r="DT131">
        <v>1.03441710472216</v>
      </c>
      <c r="DU131">
        <v>1.04578559521158</v>
      </c>
      <c r="DV131">
        <v>1.0138214173673299</v>
      </c>
      <c r="DW131">
        <v>1.0493450864923799</v>
      </c>
      <c r="DX131">
        <v>1.05194529297992</v>
      </c>
      <c r="DY131">
        <v>0.95336926258864696</v>
      </c>
      <c r="DZ131">
        <v>1.0043759193030599</v>
      </c>
      <c r="EA131">
        <v>1.0191897426661101</v>
      </c>
      <c r="EB131">
        <v>1.046510941927</v>
      </c>
      <c r="EC131">
        <v>1.1007293043563799</v>
      </c>
      <c r="ED131">
        <v>0.99697023793138395</v>
      </c>
      <c r="EE131">
        <v>1.02932306793479</v>
      </c>
      <c r="EF131">
        <v>1.039719427456</v>
      </c>
      <c r="EG131">
        <v>1.06971038455023</v>
      </c>
      <c r="EH131">
        <v>1.04499972911024</v>
      </c>
      <c r="EI131">
        <v>1.0880598546153599</v>
      </c>
      <c r="EJ131">
        <v>1.03369180020106</v>
      </c>
      <c r="EK131">
        <v>1.02382879276984</v>
      </c>
      <c r="EL131">
        <v>1.06464726109335</v>
      </c>
      <c r="EM131">
        <v>1.0486860744121</v>
      </c>
      <c r="EN131">
        <v>1.03375408795334</v>
      </c>
      <c r="EO131">
        <v>1.0820733562510401</v>
      </c>
      <c r="EP131">
        <v>1.0010238605894199</v>
      </c>
      <c r="EQ131">
        <v>0.99935072255304402</v>
      </c>
      <c r="ER131">
        <v>1.0419613286562801</v>
      </c>
      <c r="ES131">
        <v>1.0379422081719401</v>
      </c>
      <c r="ET131">
        <v>1.06374863083657</v>
      </c>
      <c r="EU131">
        <v>1.0688120879010701</v>
      </c>
    </row>
    <row r="132" spans="1:151" x14ac:dyDescent="0.45">
      <c r="A132" t="s">
        <v>119</v>
      </c>
      <c r="B132" t="s">
        <v>120</v>
      </c>
      <c r="C132" t="s">
        <v>95</v>
      </c>
      <c r="D132">
        <v>45</v>
      </c>
      <c r="E132">
        <f>COUNTBLANK(H132:EU132)</f>
        <v>0</v>
      </c>
      <c r="F132" s="1" cm="1">
        <f t="array" ref="F132">SUMPRODUCT($H132:$EU132,$H$2:$EU$2)/SUMPRODUCT(--($H132:$EU132&lt;&gt;""),$H$2:$EU$2)</f>
        <v>1.1166133826508964</v>
      </c>
      <c r="G132" s="1" cm="1">
        <f t="array" ref="G132">SUMPRODUCT($H132:$EU132,$G$2:$ET$2)/SUMPRODUCT(--($H132:$EU132&lt;&gt;""),$G$2:$ET$2)</f>
        <v>1.1340289879561463</v>
      </c>
      <c r="H132">
        <v>1.1012068961138599</v>
      </c>
      <c r="I132">
        <v>1.09924503794589</v>
      </c>
      <c r="J132">
        <v>1.1167744155419499</v>
      </c>
      <c r="K132">
        <v>1.1294231131817101</v>
      </c>
      <c r="L132">
        <v>1.1052084798481601</v>
      </c>
      <c r="M132">
        <v>1.1237839194816801</v>
      </c>
      <c r="N132">
        <v>1.1324768178492599</v>
      </c>
      <c r="O132">
        <v>1.15396049824951</v>
      </c>
      <c r="P132">
        <v>1.1095461615709401</v>
      </c>
      <c r="Q132">
        <v>1.1252115913706999</v>
      </c>
      <c r="R132">
        <v>1.1119017880113899</v>
      </c>
      <c r="S132">
        <v>1.13011280093789</v>
      </c>
      <c r="T132">
        <v>1.1048420395618901</v>
      </c>
      <c r="U132">
        <v>1.12111945084612</v>
      </c>
      <c r="V132">
        <v>1.11329206217224</v>
      </c>
      <c r="W132">
        <v>1.12205488249375</v>
      </c>
      <c r="X132">
        <v>1.02861756096965</v>
      </c>
      <c r="Y132">
        <v>1.0241561637055201</v>
      </c>
      <c r="Z132">
        <v>1.1167215185486801</v>
      </c>
      <c r="AA132">
        <v>1.13835547338483</v>
      </c>
      <c r="AB132">
        <v>1.14773757882686</v>
      </c>
      <c r="AC132">
        <v>1.1508590200796001</v>
      </c>
      <c r="AD132">
        <v>1.07433654297193</v>
      </c>
      <c r="AE132">
        <v>1.09709902203293</v>
      </c>
      <c r="AF132">
        <v>1.15735999080844</v>
      </c>
      <c r="AG132">
        <v>1.1743391008492701</v>
      </c>
      <c r="AH132">
        <v>1.0520020579296101</v>
      </c>
      <c r="AI132">
        <v>1.0549947323420501</v>
      </c>
      <c r="AJ132">
        <v>1.14158250286017</v>
      </c>
      <c r="AK132">
        <v>1.18028660791364</v>
      </c>
      <c r="AL132">
        <v>1.1052218563254299</v>
      </c>
      <c r="AM132">
        <v>1.13131563841843</v>
      </c>
      <c r="AN132">
        <v>1.1286657979213099</v>
      </c>
      <c r="AO132">
        <v>1.1290583232139999</v>
      </c>
      <c r="AP132">
        <v>1.10859709300799</v>
      </c>
      <c r="AQ132">
        <v>1.07237133040943</v>
      </c>
      <c r="AR132">
        <v>1.13295903829905</v>
      </c>
      <c r="AS132">
        <v>1.1333697453578899</v>
      </c>
      <c r="AT132">
        <v>1.1530243254242201</v>
      </c>
      <c r="AU132">
        <v>1.1477251345691499</v>
      </c>
      <c r="AV132">
        <v>1.1498795513120901</v>
      </c>
      <c r="AW132">
        <v>1.15858929911166</v>
      </c>
      <c r="AX132">
        <v>1.13460361657141</v>
      </c>
      <c r="AY132">
        <v>1.1485484630096201</v>
      </c>
      <c r="AZ132">
        <v>1.1362055775097799</v>
      </c>
      <c r="BA132">
        <v>1.1677133700842499</v>
      </c>
      <c r="BB132">
        <v>1.10820236925979</v>
      </c>
      <c r="BC132">
        <v>1.1170241029064101</v>
      </c>
      <c r="BD132">
        <v>1.1385592507957001</v>
      </c>
      <c r="BE132">
        <v>1.13135967910502</v>
      </c>
      <c r="BF132">
        <v>1.0999408306929599</v>
      </c>
      <c r="BG132">
        <v>1.1294980814551601</v>
      </c>
      <c r="BH132">
        <v>1.1376851082127999</v>
      </c>
      <c r="BI132">
        <v>1.1658525969229201</v>
      </c>
      <c r="BJ132">
        <v>1.0649000563859901</v>
      </c>
      <c r="BK132">
        <v>1.09228065381589</v>
      </c>
      <c r="BL132">
        <v>1.11820522650048</v>
      </c>
      <c r="BM132">
        <v>1.1448718861242799</v>
      </c>
      <c r="BN132">
        <v>1.14780757622239</v>
      </c>
      <c r="BO132">
        <v>1.1702196887727001</v>
      </c>
      <c r="BP132">
        <v>1.1161766871738299</v>
      </c>
      <c r="BQ132">
        <v>1.13809458752133</v>
      </c>
      <c r="BR132">
        <v>1.1158997220703499</v>
      </c>
      <c r="BS132">
        <v>1.13117168324729</v>
      </c>
      <c r="BT132">
        <v>1.01144460545268</v>
      </c>
      <c r="BU132">
        <v>1.0313444435236601</v>
      </c>
      <c r="BV132">
        <v>1.1624096188386599</v>
      </c>
      <c r="BW132">
        <v>1.2259295940247701</v>
      </c>
      <c r="BX132">
        <v>1.1171875732005501</v>
      </c>
      <c r="BY132">
        <v>1.15921916348642</v>
      </c>
      <c r="BZ132">
        <v>1.1464672296595999</v>
      </c>
      <c r="CA132">
        <v>1.1861754472360799</v>
      </c>
      <c r="CB132">
        <v>1.1480124870788899</v>
      </c>
      <c r="CC132">
        <v>1.20033140333517</v>
      </c>
      <c r="CD132">
        <v>1.09635249976254</v>
      </c>
      <c r="CE132">
        <v>1.11330376533945</v>
      </c>
      <c r="CF132">
        <v>1.1254506701242699</v>
      </c>
      <c r="CG132">
        <v>1.1628035594902899</v>
      </c>
      <c r="CH132">
        <v>1.13534746294912</v>
      </c>
      <c r="CI132">
        <v>1.17585481550903</v>
      </c>
      <c r="CJ132">
        <v>1.1019555231351501</v>
      </c>
      <c r="CK132">
        <v>1.1520727115224501</v>
      </c>
      <c r="CL132">
        <v>1.1270209619431799</v>
      </c>
      <c r="CM132">
        <v>1.1708234812993801</v>
      </c>
      <c r="CN132">
        <v>1.13331883997613</v>
      </c>
      <c r="CO132">
        <v>1.1875169743530201</v>
      </c>
      <c r="CP132">
        <v>1.1013076247285301</v>
      </c>
      <c r="CQ132">
        <v>1.10756688674824</v>
      </c>
      <c r="CR132">
        <v>1.10125967622577</v>
      </c>
      <c r="CS132">
        <v>1.0971366778151199</v>
      </c>
      <c r="CT132">
        <v>1.1097796785463501</v>
      </c>
      <c r="CU132">
        <v>1.1616785928967801</v>
      </c>
      <c r="CV132">
        <v>1.1630711526008399</v>
      </c>
      <c r="CW132">
        <v>1.1998620347311</v>
      </c>
      <c r="CX132">
        <v>1.1483206860291799</v>
      </c>
      <c r="CY132">
        <v>1.1890599545070699</v>
      </c>
      <c r="CZ132">
        <v>1.15790981271178</v>
      </c>
      <c r="DA132">
        <v>1.21396109463791</v>
      </c>
      <c r="DB132">
        <v>1.11780919955711</v>
      </c>
      <c r="DC132">
        <v>1.15952748093974</v>
      </c>
      <c r="DD132">
        <v>1.1349911937607999</v>
      </c>
      <c r="DE132">
        <v>1.1923394941510299</v>
      </c>
      <c r="DF132">
        <v>1.1305385990722101</v>
      </c>
      <c r="DG132">
        <v>1.1675789304633899</v>
      </c>
      <c r="DH132">
        <v>1.15333952804256</v>
      </c>
      <c r="DI132">
        <v>1.19199229590144</v>
      </c>
      <c r="DJ132">
        <v>1.12353061869427</v>
      </c>
      <c r="DK132">
        <v>1.18693439866007</v>
      </c>
      <c r="DL132">
        <v>1.1728766104405901</v>
      </c>
      <c r="DM132">
        <v>1.2466181652519599</v>
      </c>
      <c r="DN132">
        <v>1.1451295417566201</v>
      </c>
      <c r="DO132">
        <v>1.1856734841818</v>
      </c>
      <c r="DP132">
        <v>1.1205387840807499</v>
      </c>
      <c r="DQ132">
        <v>1.1594200224518401</v>
      </c>
      <c r="DR132">
        <v>1.12622586579799</v>
      </c>
      <c r="DS132">
        <v>1.1547369106847301</v>
      </c>
      <c r="DT132">
        <v>1.1520544768060901</v>
      </c>
      <c r="DU132">
        <v>1.1930948879860099</v>
      </c>
      <c r="DV132">
        <v>1.12092114143753</v>
      </c>
      <c r="DW132">
        <v>1.1567172916103801</v>
      </c>
      <c r="DX132">
        <v>1.0669462029549499</v>
      </c>
      <c r="DY132">
        <v>1.06002692621741</v>
      </c>
      <c r="DZ132">
        <v>1.11155765194317</v>
      </c>
      <c r="EA132">
        <v>1.1360765447266501</v>
      </c>
      <c r="EB132">
        <v>1.13563818795463</v>
      </c>
      <c r="EC132">
        <v>1.2106367296293199</v>
      </c>
      <c r="ED132">
        <v>1.10696990102866</v>
      </c>
      <c r="EE132">
        <v>1.1546966293704299</v>
      </c>
      <c r="EF132">
        <v>1.1488642328813501</v>
      </c>
      <c r="EG132">
        <v>1.2007045222002299</v>
      </c>
      <c r="EH132">
        <v>1.1542109524763799</v>
      </c>
      <c r="EI132">
        <v>1.2056560464158399</v>
      </c>
      <c r="EJ132">
        <v>1.11946128921421</v>
      </c>
      <c r="EK132">
        <v>1.1692334833556399</v>
      </c>
      <c r="EL132">
        <v>1.1227183832939001</v>
      </c>
      <c r="EM132">
        <v>1.1542272703922301</v>
      </c>
      <c r="EN132">
        <v>1.14918347052959</v>
      </c>
      <c r="EO132">
        <v>1.21750507346299</v>
      </c>
      <c r="EP132">
        <v>1.10343899431917</v>
      </c>
      <c r="EQ132">
        <v>1.10143060437027</v>
      </c>
      <c r="ER132">
        <v>1.1202528081104699</v>
      </c>
      <c r="ES132">
        <v>1.1544721543190399</v>
      </c>
      <c r="ET132">
        <v>1.13701505937794</v>
      </c>
      <c r="EU132">
        <v>1.17889496558116</v>
      </c>
    </row>
    <row r="133" spans="1:151" x14ac:dyDescent="0.45">
      <c r="A133" t="s">
        <v>155</v>
      </c>
      <c r="B133" t="s">
        <v>91</v>
      </c>
      <c r="C133" t="s">
        <v>134</v>
      </c>
      <c r="D133">
        <v>45</v>
      </c>
      <c r="E133">
        <f>COUNTBLANK(H133:EU133)</f>
        <v>0</v>
      </c>
      <c r="F133" s="1" cm="1">
        <f t="array" ref="F133">SUMPRODUCT($H133:$EU133,$H$2:$EU$2)/SUMPRODUCT(--($H133:$EU133&lt;&gt;""),$H$2:$EU$2)</f>
        <v>1.1993530226696982</v>
      </c>
      <c r="G133" s="1" cm="1">
        <f t="array" ref="G133">SUMPRODUCT($H133:$EU133,$G$2:$ET$2)/SUMPRODUCT(--($H133:$EU133&lt;&gt;""),$G$2:$ET$2)</f>
        <v>1.1374915189635539</v>
      </c>
      <c r="H133">
        <v>1.2464409545694299</v>
      </c>
      <c r="I133">
        <v>1.1349814192188701</v>
      </c>
      <c r="J133">
        <v>1.1687464580935201</v>
      </c>
      <c r="K133">
        <v>1.07961300485489</v>
      </c>
      <c r="L133">
        <v>1.1555036757047401</v>
      </c>
      <c r="M133">
        <v>1.0657262120745401</v>
      </c>
      <c r="N133">
        <v>1.18746578178532</v>
      </c>
      <c r="O133">
        <v>1.0958989200935001</v>
      </c>
      <c r="P133">
        <v>1.1543930853998201</v>
      </c>
      <c r="Q133">
        <v>1.0743800069437599</v>
      </c>
      <c r="R133">
        <v>1.1606113915460201</v>
      </c>
      <c r="S133">
        <v>1.0832953568671699</v>
      </c>
      <c r="T133">
        <v>1.1484726323110299</v>
      </c>
      <c r="U133">
        <v>1.11774735548713</v>
      </c>
      <c r="V133">
        <v>1.14585356735983</v>
      </c>
      <c r="W133">
        <v>1.11570133000001</v>
      </c>
      <c r="X133">
        <v>1.27191555442251</v>
      </c>
      <c r="Y133">
        <v>1.0199012081471599</v>
      </c>
      <c r="Z133">
        <v>1.2130478253421</v>
      </c>
      <c r="AA133">
        <v>1.1587334803750899</v>
      </c>
      <c r="AB133">
        <v>1.2099926223517601</v>
      </c>
      <c r="AC133">
        <v>1.1627819541940401</v>
      </c>
      <c r="AD133">
        <v>1.10351147603886</v>
      </c>
      <c r="AE133">
        <v>1.0815174921569599</v>
      </c>
      <c r="AF133">
        <v>1.1716606976891399</v>
      </c>
      <c r="AG133">
        <v>1.1746786048331099</v>
      </c>
      <c r="AH133">
        <v>1.13253225739343</v>
      </c>
      <c r="AI133">
        <v>1.0767518495024599</v>
      </c>
      <c r="AJ133">
        <v>1.1800402831213499</v>
      </c>
      <c r="AK133">
        <v>1.15535685690537</v>
      </c>
      <c r="AL133">
        <v>1.3660449596147499</v>
      </c>
      <c r="AM133">
        <v>1.10836393876271</v>
      </c>
      <c r="AN133">
        <v>1.1731640256778499</v>
      </c>
      <c r="AO133">
        <v>1.10753163537722</v>
      </c>
      <c r="AP133">
        <v>1.4450416188850901</v>
      </c>
      <c r="AQ133">
        <v>1.06339163184423</v>
      </c>
      <c r="AR133">
        <v>1.1805609444987299</v>
      </c>
      <c r="AS133">
        <v>1.1212255734241401</v>
      </c>
      <c r="AT133">
        <v>1.2358885683357499</v>
      </c>
      <c r="AU133">
        <v>1.17282996423022</v>
      </c>
      <c r="AV133">
        <v>1.2379156197610699</v>
      </c>
      <c r="AW133">
        <v>1.1906174737165101</v>
      </c>
      <c r="AX133">
        <v>1.17769803832606</v>
      </c>
      <c r="AY133">
        <v>1.1283907879876001</v>
      </c>
      <c r="AZ133">
        <v>1.2123921955441299</v>
      </c>
      <c r="BA133">
        <v>1.1824703741984199</v>
      </c>
      <c r="BB133">
        <v>1.13996770992424</v>
      </c>
      <c r="BC133">
        <v>1.09579577647957</v>
      </c>
      <c r="BD133">
        <v>1.36321215902132</v>
      </c>
      <c r="BE133">
        <v>1.2283495845009</v>
      </c>
      <c r="BF133">
        <v>1.13943251895376</v>
      </c>
      <c r="BG133">
        <v>1.1438312360918601</v>
      </c>
      <c r="BH133">
        <v>1.1920355462119101</v>
      </c>
      <c r="BI133">
        <v>1.165971974154</v>
      </c>
      <c r="BJ133">
        <v>1.1231713236065599</v>
      </c>
      <c r="BK133">
        <v>1.0687340022659999</v>
      </c>
      <c r="BL133">
        <v>1.1553517996343901</v>
      </c>
      <c r="BM133">
        <v>1.15110587708943</v>
      </c>
      <c r="BN133">
        <v>1.1810053989907401</v>
      </c>
      <c r="BO133">
        <v>1.1685696073010301</v>
      </c>
      <c r="BP133">
        <v>1.1984438307291001</v>
      </c>
      <c r="BQ133">
        <v>1.17656268102563</v>
      </c>
      <c r="BR133">
        <v>1.1814809413251099</v>
      </c>
      <c r="BS133">
        <v>1.1319173966265501</v>
      </c>
      <c r="BT133">
        <v>1.34531064094251</v>
      </c>
      <c r="BU133">
        <v>1.0599439480472499</v>
      </c>
      <c r="BV133">
        <v>1.1477885647411801</v>
      </c>
      <c r="BW133">
        <v>1.1761124073463101</v>
      </c>
      <c r="BX133">
        <v>1.1264392388362501</v>
      </c>
      <c r="BY133">
        <v>1.1489919472102099</v>
      </c>
      <c r="BZ133">
        <v>1.17786152729608</v>
      </c>
      <c r="CA133">
        <v>1.21201955541472</v>
      </c>
      <c r="CB133">
        <v>1.1621711158113199</v>
      </c>
      <c r="CC133">
        <v>1.20202411202797</v>
      </c>
      <c r="CD133">
        <v>1.1663942373076399</v>
      </c>
      <c r="CE133">
        <v>1.16399882359898</v>
      </c>
      <c r="CF133">
        <v>1.13922905443071</v>
      </c>
      <c r="CG133">
        <v>1.1581580500369699</v>
      </c>
      <c r="CH133">
        <v>1.1663497233547699</v>
      </c>
      <c r="CI133">
        <v>1.1964555610395899</v>
      </c>
      <c r="CJ133">
        <v>1.1272063166089501</v>
      </c>
      <c r="CK133">
        <v>1.1539706342421301</v>
      </c>
      <c r="CL133">
        <v>1.1352205275691101</v>
      </c>
      <c r="CM133">
        <v>1.14882516624216</v>
      </c>
      <c r="CN133">
        <v>1.15547302989367</v>
      </c>
      <c r="CO133">
        <v>1.18333861022318</v>
      </c>
      <c r="CP133">
        <v>1.18750203179672</v>
      </c>
      <c r="CQ133">
        <v>1.15721420648129</v>
      </c>
      <c r="CR133">
        <v>1.1282208795833599</v>
      </c>
      <c r="CS133">
        <v>1.08657547166524</v>
      </c>
      <c r="CT133">
        <v>1.1103496543406</v>
      </c>
      <c r="CU133">
        <v>1.1716969489131299</v>
      </c>
      <c r="CV133">
        <v>1.1644956580186401</v>
      </c>
      <c r="CW133">
        <v>1.16090140184185</v>
      </c>
      <c r="CX133">
        <v>1.13539155679905</v>
      </c>
      <c r="CY133">
        <v>1.17498347951204</v>
      </c>
      <c r="CZ133">
        <v>1.13018163025423</v>
      </c>
      <c r="DA133">
        <v>1.2107988337158</v>
      </c>
      <c r="DB133">
        <v>1.12099487395854</v>
      </c>
      <c r="DC133">
        <v>1.14825145284929</v>
      </c>
      <c r="DD133">
        <v>1.1597226475397899</v>
      </c>
      <c r="DE133">
        <v>1.1993122542718799</v>
      </c>
      <c r="DF133">
        <v>1.1733739886211301</v>
      </c>
      <c r="DG133">
        <v>1.16493792308842</v>
      </c>
      <c r="DH133">
        <v>1.18502283271145</v>
      </c>
      <c r="DI133">
        <v>1.2147311481243099</v>
      </c>
      <c r="DJ133">
        <v>1.15693720501577</v>
      </c>
      <c r="DK133">
        <v>1.19286447997314</v>
      </c>
      <c r="DL133">
        <v>1.15811904882573</v>
      </c>
      <c r="DM133">
        <v>1.2206308070679199</v>
      </c>
      <c r="DN133">
        <v>1.1341022097042699</v>
      </c>
      <c r="DO133">
        <v>1.18269799653056</v>
      </c>
      <c r="DP133">
        <v>1.1555916772750501</v>
      </c>
      <c r="DQ133">
        <v>1.1626595457186799</v>
      </c>
      <c r="DR133">
        <v>1.1523582427180199</v>
      </c>
      <c r="DS133">
        <v>1.1551944685129401</v>
      </c>
      <c r="DT133">
        <v>1.1462802847637501</v>
      </c>
      <c r="DU133">
        <v>1.1779436778874901</v>
      </c>
      <c r="DV133">
        <v>1.1812931036308301</v>
      </c>
      <c r="DW133">
        <v>1.20343337616028</v>
      </c>
      <c r="DX133">
        <v>1.0808968924824001</v>
      </c>
      <c r="DY133">
        <v>1.0357073595689901</v>
      </c>
      <c r="DZ133">
        <v>1.15191387248835</v>
      </c>
      <c r="EA133">
        <v>1.1600076713176499</v>
      </c>
      <c r="EB133">
        <v>1.1358150763205901</v>
      </c>
      <c r="EC133">
        <v>1.2011416738834999</v>
      </c>
      <c r="ED133">
        <v>1.15841465904828</v>
      </c>
      <c r="EE133">
        <v>1.19703796770417</v>
      </c>
      <c r="EF133">
        <v>1.16551205973829</v>
      </c>
      <c r="EG133">
        <v>1.19967419703335</v>
      </c>
      <c r="EH133">
        <v>1.1644671351440099</v>
      </c>
      <c r="EI133">
        <v>1.20399207519833</v>
      </c>
      <c r="EJ133">
        <v>1.11901367653234</v>
      </c>
      <c r="EK133">
        <v>1.14001274997742</v>
      </c>
      <c r="EL133">
        <v>1.1422876264409201</v>
      </c>
      <c r="EM133">
        <v>1.150722390001</v>
      </c>
      <c r="EN133">
        <v>1.16944290223931</v>
      </c>
      <c r="EO133">
        <v>1.23073678980101</v>
      </c>
      <c r="EP133">
        <v>1.17242900400839</v>
      </c>
      <c r="EQ133">
        <v>1.12699713461733</v>
      </c>
      <c r="ER133">
        <v>1.1422899762415599</v>
      </c>
      <c r="ES133">
        <v>1.1595354731852201</v>
      </c>
      <c r="ET133">
        <v>1.18240441817825</v>
      </c>
      <c r="EU133">
        <v>1.1591709868236399</v>
      </c>
    </row>
    <row r="134" spans="1:151" x14ac:dyDescent="0.45">
      <c r="A134" t="s">
        <v>121</v>
      </c>
      <c r="B134" t="s">
        <v>91</v>
      </c>
      <c r="C134" t="s">
        <v>122</v>
      </c>
      <c r="D134">
        <v>45</v>
      </c>
      <c r="E134">
        <f>COUNTBLANK(H134:EU134)</f>
        <v>0</v>
      </c>
      <c r="F134" s="1" cm="1">
        <f t="array" ref="F134">SUMPRODUCT($H134:$EU134,$H$2:$EU$2)/SUMPRODUCT(--($H134:$EU134&lt;&gt;""),$H$2:$EU$2)</f>
        <v>1.4491416057041442</v>
      </c>
      <c r="G134" s="1" cm="1">
        <f t="array" ref="G134">SUMPRODUCT($H134:$EU134,$G$2:$ET$2)/SUMPRODUCT(--($H134:$EU134&lt;&gt;""),$G$2:$ET$2)</f>
        <v>1.3945868194174218</v>
      </c>
      <c r="H134">
        <v>1.4460480945591101</v>
      </c>
      <c r="I134">
        <v>1.33097584117519</v>
      </c>
      <c r="J134">
        <v>1.5545021923475699</v>
      </c>
      <c r="K134">
        <v>1.3741263743310601</v>
      </c>
      <c r="L134">
        <v>1.5251266333250799</v>
      </c>
      <c r="M134">
        <v>1.36966657823847</v>
      </c>
      <c r="N134">
        <v>1.57008233941711</v>
      </c>
      <c r="O134">
        <v>1.4020359618731799</v>
      </c>
      <c r="P134">
        <v>1.5399362792014699</v>
      </c>
      <c r="Q134">
        <v>1.36826033862621</v>
      </c>
      <c r="R134">
        <v>1.5430483365771701</v>
      </c>
      <c r="S134">
        <v>1.3743491080895001</v>
      </c>
      <c r="T134">
        <v>1.4493338535977101</v>
      </c>
      <c r="U134">
        <v>1.4305426667418399</v>
      </c>
      <c r="V134">
        <v>1.66067676482225</v>
      </c>
      <c r="W134">
        <v>1.40825681991653</v>
      </c>
      <c r="X134">
        <v>1.4192604884444899</v>
      </c>
      <c r="Y134">
        <v>1.26322999448419</v>
      </c>
      <c r="Z134">
        <v>1.60225822912451</v>
      </c>
      <c r="AA134">
        <v>1.3739991951586501</v>
      </c>
      <c r="AB134">
        <v>1.4266220166447601</v>
      </c>
      <c r="AC134">
        <v>1.41323795785037</v>
      </c>
      <c r="AD134">
        <v>1.4032662871791901</v>
      </c>
      <c r="AE134">
        <v>1.3304697432154799</v>
      </c>
      <c r="AF134">
        <v>1.40753616399183</v>
      </c>
      <c r="AG134">
        <v>1.42667628242292</v>
      </c>
      <c r="AH134">
        <v>1.3333210499417101</v>
      </c>
      <c r="AI134">
        <v>1.2757000503689999</v>
      </c>
      <c r="AJ134">
        <v>1.43909944005955</v>
      </c>
      <c r="AK134">
        <v>1.4494607348947199</v>
      </c>
      <c r="AL134">
        <v>1.5026773600096801</v>
      </c>
      <c r="AM134">
        <v>1.3885128523824299</v>
      </c>
      <c r="AN134">
        <v>1.4250780031829799</v>
      </c>
      <c r="AO134">
        <v>1.41723918333638</v>
      </c>
      <c r="AP134">
        <v>1.432420239102</v>
      </c>
      <c r="AQ134">
        <v>1.2913492289653199</v>
      </c>
      <c r="AR134">
        <v>1.4255849658476001</v>
      </c>
      <c r="AS134">
        <v>1.42455501081251</v>
      </c>
      <c r="AT134">
        <v>1.4150171269835199</v>
      </c>
      <c r="AU134">
        <v>1.39929168925275</v>
      </c>
      <c r="AV134">
        <v>1.4990931369444001</v>
      </c>
      <c r="AW134">
        <v>1.40898631386476</v>
      </c>
      <c r="AX134">
        <v>1.46239881422829</v>
      </c>
      <c r="AY134">
        <v>1.4466587604455301</v>
      </c>
      <c r="AZ134">
        <v>1.4325103970634701</v>
      </c>
      <c r="BA134">
        <v>1.4005685135905399</v>
      </c>
      <c r="BB134">
        <v>1.4081130371536801</v>
      </c>
      <c r="BC134">
        <v>1.3750219749983199</v>
      </c>
      <c r="BD134">
        <v>1.54667801778264</v>
      </c>
      <c r="BE134">
        <v>1.4309577178588899</v>
      </c>
      <c r="BF134">
        <v>1.5304490837789899</v>
      </c>
      <c r="BG134">
        <v>1.42782247800213</v>
      </c>
      <c r="BH134">
        <v>1.4326052159571701</v>
      </c>
      <c r="BI134">
        <v>1.38886701987331</v>
      </c>
      <c r="BJ134">
        <v>1.41694402991552</v>
      </c>
      <c r="BK134">
        <v>1.33337379236215</v>
      </c>
      <c r="BL134">
        <v>1.4547619025610099</v>
      </c>
      <c r="BM134">
        <v>1.4440671376845899</v>
      </c>
      <c r="BN134">
        <v>1.44434211855735</v>
      </c>
      <c r="BO134">
        <v>1.3946434810723001</v>
      </c>
      <c r="BP134">
        <v>1.5074487583473299</v>
      </c>
      <c r="BQ134">
        <v>1.4545069749506601</v>
      </c>
      <c r="BR134">
        <v>1.4103947312943499</v>
      </c>
      <c r="BS134">
        <v>1.39868648692362</v>
      </c>
      <c r="BT134">
        <v>1.3963808277646901</v>
      </c>
      <c r="BU134">
        <v>1.22415514991954</v>
      </c>
      <c r="BV134">
        <v>1.4537545490626</v>
      </c>
      <c r="BW134">
        <v>1.5168366398462201</v>
      </c>
      <c r="BX134">
        <v>1.4648583880383601</v>
      </c>
      <c r="BY134">
        <v>1.4134959981783899</v>
      </c>
      <c r="BZ134">
        <v>1.49636306071782</v>
      </c>
      <c r="CA134">
        <v>1.46514099254226</v>
      </c>
      <c r="CB134">
        <v>1.4822306011916</v>
      </c>
      <c r="CC134">
        <v>1.4810797998565199</v>
      </c>
      <c r="CD134">
        <v>1.4648135430279401</v>
      </c>
      <c r="CE134">
        <v>1.4132419186646501</v>
      </c>
      <c r="CF134">
        <v>1.4822887860977301</v>
      </c>
      <c r="CG134">
        <v>1.44488927880902</v>
      </c>
      <c r="CH134">
        <v>1.47168262906109</v>
      </c>
      <c r="CI134">
        <v>1.4691853129326999</v>
      </c>
      <c r="CJ134">
        <v>1.4878969433964599</v>
      </c>
      <c r="CK134">
        <v>1.45208711485287</v>
      </c>
      <c r="CL134">
        <v>1.4725844366027201</v>
      </c>
      <c r="CM134">
        <v>1.4539375233780301</v>
      </c>
      <c r="CN134">
        <v>1.4537649416516401</v>
      </c>
      <c r="CO134">
        <v>1.4537103182036899</v>
      </c>
      <c r="CP134">
        <v>1.4582353776049599</v>
      </c>
      <c r="CQ134">
        <v>1.40018823357773</v>
      </c>
      <c r="CR134">
        <v>1.39368787982838</v>
      </c>
      <c r="CS134">
        <v>1.3722996086307599</v>
      </c>
      <c r="CT134">
        <v>1.4524687542622401</v>
      </c>
      <c r="CU134">
        <v>1.4288305636249801</v>
      </c>
      <c r="CV134">
        <v>1.4459140781287001</v>
      </c>
      <c r="CW134">
        <v>1.4313913898717701</v>
      </c>
      <c r="CX134">
        <v>1.42322693969214</v>
      </c>
      <c r="CY134">
        <v>1.43285343226939</v>
      </c>
      <c r="CZ134">
        <v>1.46485606307561</v>
      </c>
      <c r="DA134">
        <v>1.5108529119607299</v>
      </c>
      <c r="DB134">
        <v>1.42037626732226</v>
      </c>
      <c r="DC134">
        <v>1.4227114910285801</v>
      </c>
      <c r="DD134">
        <v>1.4124478022820699</v>
      </c>
      <c r="DE134">
        <v>1.4568743949945999</v>
      </c>
      <c r="DF134">
        <v>1.4154808833463799</v>
      </c>
      <c r="DG134">
        <v>1.46133963544317</v>
      </c>
      <c r="DH134">
        <v>1.4247551727649399</v>
      </c>
      <c r="DI134">
        <v>1.47205100526558</v>
      </c>
      <c r="DJ134">
        <v>1.5055381443820399</v>
      </c>
      <c r="DK134">
        <v>1.48777415622466</v>
      </c>
      <c r="DL134">
        <v>1.39450134749873</v>
      </c>
      <c r="DM134">
        <v>1.4853929076845001</v>
      </c>
      <c r="DN134">
        <v>1.41158373482915</v>
      </c>
      <c r="DO134">
        <v>1.41318860358592</v>
      </c>
      <c r="DP134">
        <v>1.3877864577979999</v>
      </c>
      <c r="DQ134">
        <v>1.40723671352741</v>
      </c>
      <c r="DR134">
        <v>1.44249881907928</v>
      </c>
      <c r="DS134">
        <v>1.4096394084830599</v>
      </c>
      <c r="DT134">
        <v>1.4741513235277901</v>
      </c>
      <c r="DU134">
        <v>1.47914585775874</v>
      </c>
      <c r="DV134">
        <v>1.4674545332986799</v>
      </c>
      <c r="DW134">
        <v>1.46395151670629</v>
      </c>
      <c r="DX134">
        <v>1.3436402542805499</v>
      </c>
      <c r="DY134">
        <v>1.2910265912411001</v>
      </c>
      <c r="DZ134">
        <v>1.43026566692804</v>
      </c>
      <c r="EA134">
        <v>1.38173610534849</v>
      </c>
      <c r="EB134">
        <v>1.38809059518329</v>
      </c>
      <c r="EC134">
        <v>1.46620582012318</v>
      </c>
      <c r="ED134">
        <v>1.44997836838011</v>
      </c>
      <c r="EE134">
        <v>1.4311077073892999</v>
      </c>
      <c r="EF134">
        <v>1.44848174647487</v>
      </c>
      <c r="EG134">
        <v>1.50080503875944</v>
      </c>
      <c r="EH134">
        <v>1.42727268685259</v>
      </c>
      <c r="EI134">
        <v>1.4837420859433501</v>
      </c>
      <c r="EJ134">
        <v>1.4264921988196499</v>
      </c>
      <c r="EK134">
        <v>1.3940200091019299</v>
      </c>
      <c r="EL134">
        <v>1.46982454962828</v>
      </c>
      <c r="EM134">
        <v>1.4271372407959</v>
      </c>
      <c r="EN134">
        <v>1.3967032946453799</v>
      </c>
      <c r="EO134">
        <v>1.4765050129122801</v>
      </c>
      <c r="EP134">
        <v>1.4363264845265</v>
      </c>
      <c r="EQ134">
        <v>1.3857372474061</v>
      </c>
      <c r="ER134">
        <v>1.4685298060352401</v>
      </c>
      <c r="ES134">
        <v>1.4195264090309001</v>
      </c>
      <c r="ET134">
        <v>1.46764605939344</v>
      </c>
      <c r="EU134">
        <v>1.4403628885814199</v>
      </c>
    </row>
    <row r="135" spans="1:151" x14ac:dyDescent="0.45">
      <c r="A135" t="s">
        <v>129</v>
      </c>
      <c r="B135" t="s">
        <v>91</v>
      </c>
      <c r="C135" t="s">
        <v>131</v>
      </c>
      <c r="D135">
        <v>45</v>
      </c>
      <c r="E135">
        <f>COUNTBLANK(H135:EU135)</f>
        <v>0</v>
      </c>
      <c r="F135" s="1" cm="1">
        <f t="array" ref="F135">SUMPRODUCT($H135:$EU135,$H$2:$EU$2)/SUMPRODUCT(--($H135:$EU135&lt;&gt;""),$H$2:$EU$2)</f>
        <v>1.5004197010244671</v>
      </c>
      <c r="G135" s="1" cm="1">
        <f t="array" ref="G135">SUMPRODUCT($H135:$EU135,$G$2:$ET$2)/SUMPRODUCT(--($H135:$EU135&lt;&gt;""),$G$2:$ET$2)</f>
        <v>1.4566697499488253</v>
      </c>
      <c r="H135">
        <v>1.47195037545426</v>
      </c>
      <c r="I135">
        <v>1.4047967678837201</v>
      </c>
      <c r="J135">
        <v>1.4325805628199699</v>
      </c>
      <c r="K135">
        <v>1.40868561534231</v>
      </c>
      <c r="L135">
        <v>1.42016371975266</v>
      </c>
      <c r="M135">
        <v>1.4004254345592799</v>
      </c>
      <c r="N135">
        <v>1.45664549071792</v>
      </c>
      <c r="O135">
        <v>1.43478182914562</v>
      </c>
      <c r="P135">
        <v>1.4190289313052</v>
      </c>
      <c r="Q135">
        <v>1.40387677089274</v>
      </c>
      <c r="R135">
        <v>1.4273823775288501</v>
      </c>
      <c r="S135">
        <v>1.40993859271315</v>
      </c>
      <c r="T135">
        <v>1.50875757895401</v>
      </c>
      <c r="U135">
        <v>1.4993926744613799</v>
      </c>
      <c r="V135">
        <v>1.5029091017618299</v>
      </c>
      <c r="W135">
        <v>1.4482313483860201</v>
      </c>
      <c r="X135">
        <v>1.47366566670009</v>
      </c>
      <c r="Y135">
        <v>1.3121605602048401</v>
      </c>
      <c r="Z135">
        <v>1.55257635865175</v>
      </c>
      <c r="AA135">
        <v>1.5113414787117201</v>
      </c>
      <c r="AB135">
        <v>1.51246306278191</v>
      </c>
      <c r="AC135">
        <v>1.4491345610668001</v>
      </c>
      <c r="AD135">
        <v>1.42386619157933</v>
      </c>
      <c r="AE135">
        <v>1.3987323053098499</v>
      </c>
      <c r="AF135">
        <v>1.4933490725632601</v>
      </c>
      <c r="AG135">
        <v>1.52130287084864</v>
      </c>
      <c r="AH135">
        <v>1.4840847005884199</v>
      </c>
      <c r="AI135">
        <v>1.3737319173209801</v>
      </c>
      <c r="AJ135">
        <v>1.52086570792345</v>
      </c>
      <c r="AK135">
        <v>1.5110590935461501</v>
      </c>
      <c r="AL135">
        <v>1.6902343761532299</v>
      </c>
      <c r="AM135">
        <v>1.4301844043898</v>
      </c>
      <c r="AN135">
        <v>1.47472844136796</v>
      </c>
      <c r="AO135">
        <v>1.40731966805584</v>
      </c>
      <c r="AP135">
        <v>1.70391665450547</v>
      </c>
      <c r="AQ135">
        <v>1.35207684704662</v>
      </c>
      <c r="AR135">
        <v>1.44741723154886</v>
      </c>
      <c r="AS135">
        <v>1.41659634530737</v>
      </c>
      <c r="AT135">
        <v>1.5420761545267401</v>
      </c>
      <c r="AU135">
        <v>1.4899529934737801</v>
      </c>
      <c r="AV135">
        <v>1.58006860662671</v>
      </c>
      <c r="AW135">
        <v>1.5371272206715101</v>
      </c>
      <c r="AX135">
        <v>1.4737512382062601</v>
      </c>
      <c r="AY135">
        <v>1.47524031494639</v>
      </c>
      <c r="AZ135">
        <v>1.48534063532343</v>
      </c>
      <c r="BA135">
        <v>1.50095567101864</v>
      </c>
      <c r="BB135">
        <v>1.4318605802359701</v>
      </c>
      <c r="BC135">
        <v>1.39443910589127</v>
      </c>
      <c r="BD135">
        <v>1.7038144766557199</v>
      </c>
      <c r="BE135">
        <v>1.52416296051197</v>
      </c>
      <c r="BF135">
        <v>1.4370944867203299</v>
      </c>
      <c r="BG135">
        <v>1.45656616252321</v>
      </c>
      <c r="BH135">
        <v>1.4605378894824801</v>
      </c>
      <c r="BI135">
        <v>1.49728432499312</v>
      </c>
      <c r="BJ135">
        <v>1.3714100097348201</v>
      </c>
      <c r="BK135">
        <v>1.3573460688694099</v>
      </c>
      <c r="BL135">
        <v>1.4836036186410599</v>
      </c>
      <c r="BM135">
        <v>1.4699200824226299</v>
      </c>
      <c r="BN135">
        <v>1.4556673237061399</v>
      </c>
      <c r="BO135">
        <v>1.4534599649864699</v>
      </c>
      <c r="BP135">
        <v>1.5073610161847</v>
      </c>
      <c r="BQ135">
        <v>1.5115609716613001</v>
      </c>
      <c r="BR135">
        <v>1.4812524494235</v>
      </c>
      <c r="BS135">
        <v>1.4569986639193899</v>
      </c>
      <c r="BT135">
        <v>1.51292653685442</v>
      </c>
      <c r="BU135">
        <v>1.30787399924409</v>
      </c>
      <c r="BV135">
        <v>1.5132768948992299</v>
      </c>
      <c r="BW135">
        <v>1.5733215676605401</v>
      </c>
      <c r="BX135">
        <v>1.40758415599334</v>
      </c>
      <c r="BY135">
        <v>1.4653909123743101</v>
      </c>
      <c r="BZ135">
        <v>1.4821026062356</v>
      </c>
      <c r="CA135">
        <v>1.5324790896953999</v>
      </c>
      <c r="CB135">
        <v>1.4760979041884199</v>
      </c>
      <c r="CC135">
        <v>1.5440969939433999</v>
      </c>
      <c r="CD135">
        <v>1.4385251818114999</v>
      </c>
      <c r="CE135">
        <v>1.4638784157295199</v>
      </c>
      <c r="CF135">
        <v>1.4010966475969899</v>
      </c>
      <c r="CG135">
        <v>1.4391610736776701</v>
      </c>
      <c r="CH135">
        <v>1.47511345239032</v>
      </c>
      <c r="CI135">
        <v>1.5246274747792801</v>
      </c>
      <c r="CJ135">
        <v>1.48751272552311</v>
      </c>
      <c r="CK135">
        <v>1.5477528481424301</v>
      </c>
      <c r="CL135">
        <v>1.54786854149074</v>
      </c>
      <c r="CM135">
        <v>1.5267921211093001</v>
      </c>
      <c r="CN135">
        <v>1.45905130793168</v>
      </c>
      <c r="CO135">
        <v>1.5296104915611799</v>
      </c>
      <c r="CP135">
        <v>1.4398203614179801</v>
      </c>
      <c r="CQ135">
        <v>1.4315417313207499</v>
      </c>
      <c r="CR135">
        <v>1.4374391524768</v>
      </c>
      <c r="CS135">
        <v>1.4152769593424701</v>
      </c>
      <c r="CT135">
        <v>1.42984382184252</v>
      </c>
      <c r="CU135">
        <v>1.48720981247716</v>
      </c>
      <c r="CV135">
        <v>1.55030222760646</v>
      </c>
      <c r="CW135">
        <v>1.55993232413255</v>
      </c>
      <c r="CX135">
        <v>1.46869283444007</v>
      </c>
      <c r="CY135">
        <v>1.4990836013134801</v>
      </c>
      <c r="CZ135">
        <v>1.4696733351123099</v>
      </c>
      <c r="DA135">
        <v>1.57363328182532</v>
      </c>
      <c r="DB135">
        <v>1.4507347163820901</v>
      </c>
      <c r="DC135">
        <v>1.4959152515860099</v>
      </c>
      <c r="DD135">
        <v>1.49875679320618</v>
      </c>
      <c r="DE135">
        <v>1.5616786792200299</v>
      </c>
      <c r="DF135">
        <v>1.5394070702777001</v>
      </c>
      <c r="DG135">
        <v>1.5612871096757099</v>
      </c>
      <c r="DH135">
        <v>1.47278657507334</v>
      </c>
      <c r="DI135">
        <v>1.5345532167717899</v>
      </c>
      <c r="DJ135">
        <v>1.4948857774047499</v>
      </c>
      <c r="DK135">
        <v>1.5839756970902601</v>
      </c>
      <c r="DL135">
        <v>1.46674415457333</v>
      </c>
      <c r="DM135">
        <v>1.56447122857688</v>
      </c>
      <c r="DN135">
        <v>1.4821205429215301</v>
      </c>
      <c r="DO135">
        <v>1.5293366297142701</v>
      </c>
      <c r="DP135">
        <v>1.4990883588845401</v>
      </c>
      <c r="DQ135">
        <v>1.52098114255717</v>
      </c>
      <c r="DR135">
        <v>1.4778983859036501</v>
      </c>
      <c r="DS135">
        <v>1.48303279142206</v>
      </c>
      <c r="DT135">
        <v>1.48378290350561</v>
      </c>
      <c r="DU135">
        <v>1.53971241280075</v>
      </c>
      <c r="DV135">
        <v>1.48653322849957</v>
      </c>
      <c r="DW135">
        <v>1.5317432403856399</v>
      </c>
      <c r="DX135">
        <v>1.7848300569836499</v>
      </c>
      <c r="DY135">
        <v>1.4656313173084701</v>
      </c>
      <c r="DZ135">
        <v>1.4864703408092801</v>
      </c>
      <c r="EA135">
        <v>1.51032783515199</v>
      </c>
      <c r="EB135">
        <v>1.47333437403836</v>
      </c>
      <c r="EC135">
        <v>1.57462386424798</v>
      </c>
      <c r="ED135">
        <v>1.42677357713038</v>
      </c>
      <c r="EE135">
        <v>1.49298769853122</v>
      </c>
      <c r="EF135">
        <v>1.51670059771236</v>
      </c>
      <c r="EG135">
        <v>1.58285140968184</v>
      </c>
      <c r="EH135">
        <v>1.5051445834975199</v>
      </c>
      <c r="EI135">
        <v>1.5660500864459399</v>
      </c>
      <c r="EJ135">
        <v>1.41943904947221</v>
      </c>
      <c r="EK135">
        <v>1.47525486320134</v>
      </c>
      <c r="EL135">
        <v>1.4920496318188901</v>
      </c>
      <c r="EM135">
        <v>1.5190320216178801</v>
      </c>
      <c r="EN135">
        <v>1.4645666597792799</v>
      </c>
      <c r="EO135">
        <v>1.55137290936182</v>
      </c>
      <c r="EP135">
        <v>1.4652124635584101</v>
      </c>
      <c r="EQ135">
        <v>1.4504781464627201</v>
      </c>
      <c r="ER135">
        <v>1.43990673560828</v>
      </c>
      <c r="ES135">
        <v>1.4918120089800599</v>
      </c>
      <c r="ET135">
        <v>1.51632494070932</v>
      </c>
      <c r="EU135">
        <v>1.53942387045675</v>
      </c>
    </row>
    <row r="136" spans="1:151" x14ac:dyDescent="0.45">
      <c r="A136" t="s">
        <v>102</v>
      </c>
      <c r="B136" t="s">
        <v>103</v>
      </c>
      <c r="C136" t="s">
        <v>104</v>
      </c>
      <c r="D136">
        <v>45</v>
      </c>
      <c r="E136">
        <f>COUNTBLANK(H136:EU136)</f>
        <v>0</v>
      </c>
      <c r="F136" s="1" cm="1">
        <f t="array" ref="F136">SUMPRODUCT($H136:$EU136,$H$2:$EU$2)/SUMPRODUCT(--($H136:$EU136&lt;&gt;""),$H$2:$EU$2)</f>
        <v>1.2660486799947459</v>
      </c>
      <c r="G136" s="1" cm="1">
        <f t="array" ref="G136">SUMPRODUCT($H136:$EU136,$G$2:$ET$2)/SUMPRODUCT(--($H136:$EU136&lt;&gt;""),$G$2:$ET$2)</f>
        <v>1.1039322379558405</v>
      </c>
      <c r="H136">
        <v>1.34699445145427</v>
      </c>
      <c r="I136">
        <v>1.0976442855331601</v>
      </c>
      <c r="J136">
        <v>1.4643932376409801</v>
      </c>
      <c r="K136">
        <v>1.1412787448509101</v>
      </c>
      <c r="L136">
        <v>1.29585261394328</v>
      </c>
      <c r="M136">
        <v>1.0416728685096499</v>
      </c>
      <c r="N136">
        <v>1.5126876168413601</v>
      </c>
      <c r="O136">
        <v>1.1533956232448901</v>
      </c>
      <c r="P136">
        <v>1.48532452308311</v>
      </c>
      <c r="Q136">
        <v>1.1307483748617999</v>
      </c>
      <c r="R136">
        <v>1.42232628441575</v>
      </c>
      <c r="S136">
        <v>1.14768618449294</v>
      </c>
      <c r="T136">
        <v>1.1530921297849299</v>
      </c>
      <c r="U136">
        <v>1.08299287618836</v>
      </c>
      <c r="V136">
        <v>1.56849056357876</v>
      </c>
      <c r="W136">
        <v>1.1727853046397401</v>
      </c>
      <c r="X136">
        <v>1.42584757801804</v>
      </c>
      <c r="Y136">
        <v>1.02027243059775</v>
      </c>
      <c r="Z136">
        <v>1.5204462769620599</v>
      </c>
      <c r="AA136">
        <v>1.1545558949869901</v>
      </c>
      <c r="AB136">
        <v>1.2865606722256699</v>
      </c>
      <c r="AC136">
        <v>1.0910044203659901</v>
      </c>
      <c r="AD136">
        <v>1.18380117035411</v>
      </c>
      <c r="AE136">
        <v>1.0561404962198699</v>
      </c>
      <c r="AF136">
        <v>1.1636847851374199</v>
      </c>
      <c r="AG136">
        <v>1.09966946982943</v>
      </c>
      <c r="AH136">
        <v>1.1656814392556401</v>
      </c>
      <c r="AI136">
        <v>1.03501863596415</v>
      </c>
      <c r="AJ136">
        <v>1.18615489381296</v>
      </c>
      <c r="AK136">
        <v>1.1500591967040801</v>
      </c>
      <c r="AL136">
        <v>1.23011905329267</v>
      </c>
      <c r="AM136">
        <v>1.02431101934637</v>
      </c>
      <c r="AN136">
        <v>1.30784943616296</v>
      </c>
      <c r="AO136">
        <v>1.0831948474305599</v>
      </c>
      <c r="AP136">
        <v>1.3238698266420701</v>
      </c>
      <c r="AQ136">
        <v>1.05128185061211</v>
      </c>
      <c r="AR136">
        <v>1.26648763114517</v>
      </c>
      <c r="AS136">
        <v>1.1139134444100101</v>
      </c>
      <c r="AT136">
        <v>1.1663509145100699</v>
      </c>
      <c r="AU136">
        <v>1.0650124312737499</v>
      </c>
      <c r="AV136">
        <v>1.3165965820555801</v>
      </c>
      <c r="AW136">
        <v>1.25203856272354</v>
      </c>
      <c r="AX136">
        <v>1.23267588987371</v>
      </c>
      <c r="AY136">
        <v>1.1470626558606001</v>
      </c>
      <c r="AZ136">
        <v>1.2883813918799201</v>
      </c>
      <c r="BA136">
        <v>1.2058640842111501</v>
      </c>
      <c r="BB136">
        <v>1.24024418906997</v>
      </c>
      <c r="BC136">
        <v>1.11764078615019</v>
      </c>
      <c r="BD136">
        <v>1.4731780099318399</v>
      </c>
      <c r="BE136">
        <v>1.13639367309322</v>
      </c>
      <c r="BF136">
        <v>1.3043918312572</v>
      </c>
      <c r="BG136">
        <v>1.1208691459747999</v>
      </c>
      <c r="BH136">
        <v>1.20842625127576</v>
      </c>
      <c r="BI136">
        <v>1.0715143261526301</v>
      </c>
      <c r="BJ136">
        <v>1.4238598064458099</v>
      </c>
      <c r="BK136">
        <v>1.11823351049255</v>
      </c>
      <c r="BL136">
        <v>1.25135619807896</v>
      </c>
      <c r="BM136">
        <v>1.0847444041255101</v>
      </c>
      <c r="BN136">
        <v>1.3244202284880799</v>
      </c>
      <c r="BO136">
        <v>1.0759426189605701</v>
      </c>
      <c r="BP136">
        <v>1.47530710445993</v>
      </c>
      <c r="BQ136">
        <v>1.22990036073513</v>
      </c>
      <c r="BR136">
        <v>1.12186473790909</v>
      </c>
      <c r="BS136">
        <v>1.0441964128343899</v>
      </c>
      <c r="BT136">
        <v>1.31490052094914</v>
      </c>
      <c r="BU136">
        <v>1.035660934692</v>
      </c>
      <c r="BV136">
        <v>1.16020829419977</v>
      </c>
      <c r="BW136">
        <v>1.12347004410892</v>
      </c>
      <c r="BX136">
        <v>1.12087776487041</v>
      </c>
      <c r="BY136">
        <v>1.0656189400993401</v>
      </c>
      <c r="BZ136">
        <v>1.20877698718841</v>
      </c>
      <c r="CA136">
        <v>1.17876782371179</v>
      </c>
      <c r="CB136">
        <v>1.19736009222343</v>
      </c>
      <c r="CC136">
        <v>1.1278535373155101</v>
      </c>
      <c r="CD136">
        <v>1.1130256942468399</v>
      </c>
      <c r="CE136">
        <v>1.1188063472290499</v>
      </c>
      <c r="CF136">
        <v>1.1549010409124101</v>
      </c>
      <c r="CG136">
        <v>1.08893272113666</v>
      </c>
      <c r="CH136">
        <v>1.13664188606556</v>
      </c>
      <c r="CI136">
        <v>1.1011723573707</v>
      </c>
      <c r="CJ136">
        <v>1.1366047478332999</v>
      </c>
      <c r="CK136">
        <v>1.0841686877791601</v>
      </c>
      <c r="CL136">
        <v>1.1811252721146399</v>
      </c>
      <c r="CM136">
        <v>1.1127101142240099</v>
      </c>
      <c r="CN136">
        <v>1.20295198169591</v>
      </c>
      <c r="CO136">
        <v>1.1141482770137201</v>
      </c>
      <c r="CP136">
        <v>1.1232529521510799</v>
      </c>
      <c r="CQ136">
        <v>1.0730866025107799</v>
      </c>
      <c r="CR136">
        <v>1.14566871824115</v>
      </c>
      <c r="CS136">
        <v>1.0644533373474401</v>
      </c>
      <c r="CT136">
        <v>1.17223011755697</v>
      </c>
      <c r="CU136">
        <v>1.11747238996623</v>
      </c>
      <c r="CV136">
        <v>1.1181776681281901</v>
      </c>
      <c r="CW136">
        <v>1.1358395083105799</v>
      </c>
      <c r="CX136">
        <v>1.07534317597674</v>
      </c>
      <c r="CY136">
        <v>1.06942206321783</v>
      </c>
      <c r="CZ136">
        <v>1.1998221420353801</v>
      </c>
      <c r="DA136">
        <v>1.1704696411406501</v>
      </c>
      <c r="DB136">
        <v>1.20798598973951</v>
      </c>
      <c r="DC136">
        <v>1.10103346303952</v>
      </c>
      <c r="DD136">
        <v>1.1401684451196901</v>
      </c>
      <c r="DE136">
        <v>1.0876693390933501</v>
      </c>
      <c r="DF136">
        <v>1.15756684143332</v>
      </c>
      <c r="DG136">
        <v>1.07796533004672</v>
      </c>
      <c r="DH136">
        <v>1.0763424611019901</v>
      </c>
      <c r="DI136">
        <v>1.0739586442939399</v>
      </c>
      <c r="DJ136">
        <v>1.21602458787921</v>
      </c>
      <c r="DK136">
        <v>1.1227915829989299</v>
      </c>
      <c r="DL136">
        <v>1.0847445544510299</v>
      </c>
      <c r="DM136">
        <v>1.1254061431907401</v>
      </c>
      <c r="DN136">
        <v>1.1749578389816999</v>
      </c>
      <c r="DO136">
        <v>1.1087893753442499</v>
      </c>
      <c r="DP136">
        <v>1.17517830865117</v>
      </c>
      <c r="DQ136">
        <v>1.0598254893103001</v>
      </c>
      <c r="DR136">
        <v>1.1418651501833801</v>
      </c>
      <c r="DS136">
        <v>1.0747303562432899</v>
      </c>
      <c r="DT136">
        <v>1.16585258110252</v>
      </c>
      <c r="DU136">
        <v>1.08835650891806</v>
      </c>
      <c r="DV136">
        <v>1.14614014426036</v>
      </c>
      <c r="DW136">
        <v>1.0940940254741101</v>
      </c>
      <c r="DX136">
        <v>1.35086594579563</v>
      </c>
      <c r="DY136">
        <v>0.99399407442352194</v>
      </c>
      <c r="DZ136">
        <v>1.1450091537318099</v>
      </c>
      <c r="EA136">
        <v>1.0817864223328999</v>
      </c>
      <c r="EB136">
        <v>1.0485986497442601</v>
      </c>
      <c r="EC136">
        <v>1.0688430390885499</v>
      </c>
      <c r="ED136">
        <v>1.1621880517038801</v>
      </c>
      <c r="EE136">
        <v>1.13524507824154</v>
      </c>
      <c r="EF136">
        <v>1.1050915438229501</v>
      </c>
      <c r="EG136">
        <v>1.07867213039747</v>
      </c>
      <c r="EH136">
        <v>1.19381324020214</v>
      </c>
      <c r="EI136">
        <v>1.14943942287472</v>
      </c>
      <c r="EJ136">
        <v>1.137263960286</v>
      </c>
      <c r="EK136">
        <v>1.0929256107899701</v>
      </c>
      <c r="EL136">
        <v>1.2685464913020901</v>
      </c>
      <c r="EM136">
        <v>1.18918180395438</v>
      </c>
      <c r="EN136">
        <v>1.01322482479308</v>
      </c>
      <c r="EO136">
        <v>1.0432804003588001</v>
      </c>
      <c r="EP136">
        <v>1.3042772757174499</v>
      </c>
      <c r="EQ136">
        <v>1.0769010272853401</v>
      </c>
      <c r="ER136">
        <v>1.1674555852583299</v>
      </c>
      <c r="ES136">
        <v>1.1011691141420099</v>
      </c>
      <c r="ET136">
        <v>1.09584932294096</v>
      </c>
      <c r="EU136">
        <v>1.07990976420052</v>
      </c>
    </row>
    <row r="137" spans="1:151" x14ac:dyDescent="0.45">
      <c r="A137" t="s">
        <v>105</v>
      </c>
      <c r="B137" t="s">
        <v>94</v>
      </c>
      <c r="C137" t="s">
        <v>106</v>
      </c>
      <c r="D137">
        <v>45</v>
      </c>
      <c r="E137">
        <f>COUNTBLANK(H137:EU137)</f>
        <v>0</v>
      </c>
      <c r="F137" s="1" cm="1">
        <f t="array" ref="F137">SUMPRODUCT($H137:$EU137,$H$2:$EU$2)/SUMPRODUCT(--($H137:$EU137&lt;&gt;""),$H$2:$EU$2)</f>
        <v>1.5442505475293926</v>
      </c>
      <c r="G137" s="1" cm="1">
        <f t="array" ref="G137">SUMPRODUCT($H137:$EU137,$G$2:$ET$2)/SUMPRODUCT(--($H137:$EU137&lt;&gt;""),$G$2:$ET$2)</f>
        <v>1.4739889282877592</v>
      </c>
      <c r="H137">
        <v>1.5807380993823199</v>
      </c>
      <c r="I137">
        <v>1.42182548775649</v>
      </c>
      <c r="J137">
        <v>1.76646289723088</v>
      </c>
      <c r="K137">
        <v>1.5228591544446901</v>
      </c>
      <c r="L137">
        <v>1.7183587608895701</v>
      </c>
      <c r="M137">
        <v>1.5220651335948101</v>
      </c>
      <c r="N137">
        <v>1.7725528723322801</v>
      </c>
      <c r="O137">
        <v>1.5602668114023199</v>
      </c>
      <c r="P137">
        <v>1.7380088739680399</v>
      </c>
      <c r="Q137">
        <v>1.5253389529500001</v>
      </c>
      <c r="R137">
        <v>1.7259725121118501</v>
      </c>
      <c r="S137">
        <v>1.5312098200909401</v>
      </c>
      <c r="T137">
        <v>1.53769921000615</v>
      </c>
      <c r="U137">
        <v>1.4993926744613799</v>
      </c>
      <c r="V137">
        <v>1.6303050620294499</v>
      </c>
      <c r="W137">
        <v>1.4977094071177901</v>
      </c>
      <c r="X137">
        <v>1.5257242719242401</v>
      </c>
      <c r="Y137">
        <v>1.3359228855095699</v>
      </c>
      <c r="Z137">
        <v>1.6784712504716</v>
      </c>
      <c r="AA137">
        <v>1.48105767574118</v>
      </c>
      <c r="AB137">
        <v>1.54384399673548</v>
      </c>
      <c r="AC137">
        <v>1.5172545007457101</v>
      </c>
      <c r="AD137">
        <v>1.5306507027695999</v>
      </c>
      <c r="AE137">
        <v>1.44987849620579</v>
      </c>
      <c r="AF137">
        <v>1.46629582656377</v>
      </c>
      <c r="AG137">
        <v>1.4788643443762599</v>
      </c>
      <c r="AH137">
        <v>1.48967882694036</v>
      </c>
      <c r="AI137">
        <v>1.4160924358590401</v>
      </c>
      <c r="AJ137">
        <v>1.51201585656906</v>
      </c>
      <c r="AK137">
        <v>1.4927438462311</v>
      </c>
      <c r="AL137">
        <v>1.54483461680723</v>
      </c>
      <c r="AM137">
        <v>1.4370171684227799</v>
      </c>
      <c r="AN137">
        <v>1.4961974318332101</v>
      </c>
      <c r="AO137">
        <v>1.4340887207536599</v>
      </c>
      <c r="AP137">
        <v>1.5579907752976101</v>
      </c>
      <c r="AQ137">
        <v>1.39809880347719</v>
      </c>
      <c r="AR137">
        <v>1.48356299426881</v>
      </c>
      <c r="AS137">
        <v>1.43734236409201</v>
      </c>
      <c r="AT137">
        <v>1.50010235823487</v>
      </c>
      <c r="AU137">
        <v>1.4341208395599501</v>
      </c>
      <c r="AV137">
        <v>1.58986136506636</v>
      </c>
      <c r="AW137">
        <v>1.5364950937957</v>
      </c>
      <c r="AX137">
        <v>1.52329216339559</v>
      </c>
      <c r="AY137">
        <v>1.5021796466742601</v>
      </c>
      <c r="AZ137">
        <v>1.5370911725659</v>
      </c>
      <c r="BA137">
        <v>1.510050997504</v>
      </c>
      <c r="BB137">
        <v>1.5334345047812801</v>
      </c>
      <c r="BC137">
        <v>1.47605519558124</v>
      </c>
      <c r="BD137">
        <v>1.61053283226045</v>
      </c>
      <c r="BE137">
        <v>1.5247938014634601</v>
      </c>
      <c r="BF137">
        <v>1.6054836011632001</v>
      </c>
      <c r="BG137">
        <v>1.49307587724597</v>
      </c>
      <c r="BH137">
        <v>1.5698319978136399</v>
      </c>
      <c r="BI137">
        <v>1.5084634803013</v>
      </c>
      <c r="BJ137">
        <v>1.5497128490880701</v>
      </c>
      <c r="BK137">
        <v>1.4284055091710901</v>
      </c>
      <c r="BL137">
        <v>1.5537121152797</v>
      </c>
      <c r="BM137">
        <v>1.5265021867432</v>
      </c>
      <c r="BN137">
        <v>1.5949569495242999</v>
      </c>
      <c r="BO137">
        <v>1.52776705164403</v>
      </c>
      <c r="BP137">
        <v>1.58398491459563</v>
      </c>
      <c r="BQ137">
        <v>1.5089169465764101</v>
      </c>
      <c r="BR137">
        <v>1.5245248204792801</v>
      </c>
      <c r="BS137">
        <v>1.4855862442449299</v>
      </c>
      <c r="BT137">
        <v>1.52366887054934</v>
      </c>
      <c r="BU137">
        <v>1.31118843849594</v>
      </c>
      <c r="BV137">
        <v>1.4979349604341201</v>
      </c>
      <c r="BW137">
        <v>1.54675631607362</v>
      </c>
      <c r="BX137">
        <v>1.5016000480151399</v>
      </c>
      <c r="BY137">
        <v>1.45132206491979</v>
      </c>
      <c r="BZ137">
        <v>1.5204549016522599</v>
      </c>
      <c r="CA137">
        <v>1.5054334501197499</v>
      </c>
      <c r="CB137">
        <v>1.5347709262689599</v>
      </c>
      <c r="CC137">
        <v>1.5387224860889801</v>
      </c>
      <c r="CD137">
        <v>1.53285183460215</v>
      </c>
      <c r="CE137">
        <v>1.4601458912482099</v>
      </c>
      <c r="CF137">
        <v>1.4952797959205599</v>
      </c>
      <c r="CG137">
        <v>1.44518571526475</v>
      </c>
      <c r="CH137">
        <v>1.495762843694</v>
      </c>
      <c r="CI137">
        <v>1.50248500584786</v>
      </c>
      <c r="CJ137">
        <v>1.51363902466221</v>
      </c>
      <c r="CK137">
        <v>1.4881655216277101</v>
      </c>
      <c r="CL137">
        <v>1.51860283824372</v>
      </c>
      <c r="CM137">
        <v>1.46854253374448</v>
      </c>
      <c r="CN137">
        <v>1.47502164757633</v>
      </c>
      <c r="CO137">
        <v>1.4873693125565901</v>
      </c>
      <c r="CP137">
        <v>1.5448680184491099</v>
      </c>
      <c r="CQ137">
        <v>1.47905992630821</v>
      </c>
      <c r="CR137">
        <v>1.4962042535803799</v>
      </c>
      <c r="CS137">
        <v>1.45026118772616</v>
      </c>
      <c r="CT137">
        <v>1.5418673267834599</v>
      </c>
      <c r="CU137">
        <v>1.51052468788232</v>
      </c>
      <c r="CV137">
        <v>1.51223959810229</v>
      </c>
      <c r="CW137">
        <v>1.49438510682389</v>
      </c>
      <c r="CX137">
        <v>1.5205934465050399</v>
      </c>
      <c r="CY137">
        <v>1.50105255468748</v>
      </c>
      <c r="CZ137">
        <v>1.5126400329941501</v>
      </c>
      <c r="DA137">
        <v>1.54283360241832</v>
      </c>
      <c r="DB137">
        <v>1.4698454220752899</v>
      </c>
      <c r="DC137">
        <v>1.46697216819763</v>
      </c>
      <c r="DD137">
        <v>1.47374130598519</v>
      </c>
      <c r="DE137">
        <v>1.51183321513892</v>
      </c>
      <c r="DF137">
        <v>1.4424373282138501</v>
      </c>
      <c r="DG137">
        <v>1.4668410649838699</v>
      </c>
      <c r="DH137">
        <v>1.4839041801911099</v>
      </c>
      <c r="DI137">
        <v>1.5120200865398701</v>
      </c>
      <c r="DJ137">
        <v>1.5225601729384699</v>
      </c>
      <c r="DK137">
        <v>1.5085405650196699</v>
      </c>
      <c r="DL137">
        <v>1.4347785830406099</v>
      </c>
      <c r="DM137">
        <v>1.50716814188863</v>
      </c>
      <c r="DN137">
        <v>1.5007364823584499</v>
      </c>
      <c r="DO137">
        <v>1.49023391748073</v>
      </c>
      <c r="DP137">
        <v>1.4959116887466499</v>
      </c>
      <c r="DQ137">
        <v>1.47764565495657</v>
      </c>
      <c r="DR137">
        <v>1.5091830029239199</v>
      </c>
      <c r="DS137">
        <v>1.4542299417598501</v>
      </c>
      <c r="DT137">
        <v>1.50322084441633</v>
      </c>
      <c r="DU137">
        <v>1.48949035379549</v>
      </c>
      <c r="DV137">
        <v>1.5476466707063301</v>
      </c>
      <c r="DW137">
        <v>1.5217488400572201</v>
      </c>
      <c r="DX137">
        <v>1.4269342809633601</v>
      </c>
      <c r="DY137">
        <v>1.3695718671142501</v>
      </c>
      <c r="DZ137">
        <v>1.4975801391349099</v>
      </c>
      <c r="EA137">
        <v>1.44659297208932</v>
      </c>
      <c r="EB137">
        <v>1.4580231154599199</v>
      </c>
      <c r="EC137">
        <v>1.5378988637815501</v>
      </c>
      <c r="ED137">
        <v>1.52941335375566</v>
      </c>
      <c r="EE137">
        <v>1.48788577929502</v>
      </c>
      <c r="EF137">
        <v>1.4565778203401401</v>
      </c>
      <c r="EG137">
        <v>1.49267842847479</v>
      </c>
      <c r="EH137">
        <v>1.4819461444812301</v>
      </c>
      <c r="EI137">
        <v>1.5189892567921199</v>
      </c>
      <c r="EJ137">
        <v>1.4819649024147901</v>
      </c>
      <c r="EK137">
        <v>1.44487270929142</v>
      </c>
      <c r="EL137">
        <v>1.53931737188599</v>
      </c>
      <c r="EM137">
        <v>1.4956569714824499</v>
      </c>
      <c r="EN137">
        <v>1.4820816710498299</v>
      </c>
      <c r="EO137">
        <v>1.5542544990115199</v>
      </c>
      <c r="EP137">
        <v>1.51312360958304</v>
      </c>
      <c r="EQ137">
        <v>1.44829391648436</v>
      </c>
      <c r="ER137">
        <v>1.52182291690188</v>
      </c>
      <c r="ES137">
        <v>1.4745732469727699</v>
      </c>
      <c r="ET137">
        <v>1.54588525399062</v>
      </c>
      <c r="EU137">
        <v>1.49873777017166</v>
      </c>
    </row>
    <row r="138" spans="1:151" x14ac:dyDescent="0.45">
      <c r="A138" t="s">
        <v>113</v>
      </c>
      <c r="B138" t="s">
        <v>91</v>
      </c>
      <c r="C138" t="s">
        <v>114</v>
      </c>
      <c r="D138">
        <v>45</v>
      </c>
      <c r="E138">
        <f>COUNTBLANK(H138:EU138)</f>
        <v>0</v>
      </c>
      <c r="F138" s="1" cm="1">
        <f t="array" ref="F138">SUMPRODUCT($H138:$EU138,$H$2:$EU$2)/SUMPRODUCT(--($H138:$EU138&lt;&gt;""),$H$2:$EU$2)</f>
        <v>1.4791918528467021</v>
      </c>
      <c r="G138" s="1" cm="1">
        <f t="array" ref="G138">SUMPRODUCT($H138:$EU138,$G$2:$ET$2)/SUMPRODUCT(--($H138:$EU138&lt;&gt;""),$G$2:$ET$2)</f>
        <v>1.3744638459562062</v>
      </c>
      <c r="H138">
        <v>1.69005805627233</v>
      </c>
      <c r="I138">
        <v>1.3313893985914</v>
      </c>
      <c r="J138">
        <v>1.5509463724366901</v>
      </c>
      <c r="K138">
        <v>1.38402373418483</v>
      </c>
      <c r="L138">
        <v>1.5547774814345301</v>
      </c>
      <c r="M138">
        <v>1.3628382600892699</v>
      </c>
      <c r="N138">
        <v>1.5811751502506901</v>
      </c>
      <c r="O138">
        <v>1.40159814165088</v>
      </c>
      <c r="P138">
        <v>1.54346319472629</v>
      </c>
      <c r="Q138">
        <v>1.3719317750914499</v>
      </c>
      <c r="R138">
        <v>1.55150777031779</v>
      </c>
      <c r="S138">
        <v>1.38442439374393</v>
      </c>
      <c r="T138">
        <v>1.4428030540851999</v>
      </c>
      <c r="U138">
        <v>1.32481649472291</v>
      </c>
      <c r="V138">
        <v>1.60424847842471</v>
      </c>
      <c r="W138">
        <v>1.38923136717317</v>
      </c>
      <c r="X138">
        <v>1.41551183000506</v>
      </c>
      <c r="Y138">
        <v>1.2589358620967299</v>
      </c>
      <c r="Z138">
        <v>1.4807437802944099</v>
      </c>
      <c r="AA138">
        <v>1.3683127762828999</v>
      </c>
      <c r="AB138">
        <v>1.45481979846413</v>
      </c>
      <c r="AC138">
        <v>1.3660522967165201</v>
      </c>
      <c r="AD138">
        <v>1.5552369072818399</v>
      </c>
      <c r="AE138">
        <v>1.33062345299647</v>
      </c>
      <c r="AF138">
        <v>1.4313641221449001</v>
      </c>
      <c r="AG138">
        <v>1.4116411814950001</v>
      </c>
      <c r="AH138">
        <v>1.5044280561752801</v>
      </c>
      <c r="AI138">
        <v>1.2968655766683099</v>
      </c>
      <c r="AJ138">
        <v>1.4927523049865501</v>
      </c>
      <c r="AK138">
        <v>1.4546357431420101</v>
      </c>
      <c r="AL138">
        <v>1.50006194541717</v>
      </c>
      <c r="AM138">
        <v>1.36950594233161</v>
      </c>
      <c r="AN138">
        <v>1.4224351705006699</v>
      </c>
      <c r="AO138">
        <v>1.3089908916548101</v>
      </c>
      <c r="AP138">
        <v>1.6046528629124801</v>
      </c>
      <c r="AQ138">
        <v>1.29962779858862</v>
      </c>
      <c r="AR138">
        <v>1.4078437778756601</v>
      </c>
      <c r="AS138">
        <v>1.3121109336280601</v>
      </c>
      <c r="AT138">
        <v>1.43574506085475</v>
      </c>
      <c r="AU138">
        <v>1.38438898930201</v>
      </c>
      <c r="AV138">
        <v>1.4678372302854401</v>
      </c>
      <c r="AW138">
        <v>1.3915688452156201</v>
      </c>
      <c r="AX138">
        <v>1.44970787616242</v>
      </c>
      <c r="AY138">
        <v>1.40634207834586</v>
      </c>
      <c r="AZ138">
        <v>1.47837736168033</v>
      </c>
      <c r="BA138">
        <v>1.4327300364567499</v>
      </c>
      <c r="BB138">
        <v>1.4758788260043501</v>
      </c>
      <c r="BC138">
        <v>1.3688326640850299</v>
      </c>
      <c r="BD138">
        <v>1.4950694068658901</v>
      </c>
      <c r="BE138">
        <v>1.4265535116653301</v>
      </c>
      <c r="BF138">
        <v>1.4688178690368801</v>
      </c>
      <c r="BG138">
        <v>1.38826408936864</v>
      </c>
      <c r="BH138">
        <v>1.4819898237618601</v>
      </c>
      <c r="BI138">
        <v>1.4292513494736701</v>
      </c>
      <c r="BJ138">
        <v>1.45416502805083</v>
      </c>
      <c r="BK138">
        <v>1.3220700228034901</v>
      </c>
      <c r="BL138">
        <v>1.4727354672594599</v>
      </c>
      <c r="BM138">
        <v>1.42602992310381</v>
      </c>
      <c r="BN138">
        <v>1.4372072944240999</v>
      </c>
      <c r="BO138">
        <v>1.39633368297875</v>
      </c>
      <c r="BP138">
        <v>1.51080602155627</v>
      </c>
      <c r="BQ138">
        <v>1.3917488189031999</v>
      </c>
      <c r="BR138">
        <v>1.4397961077407599</v>
      </c>
      <c r="BS138">
        <v>1.3838316621381801</v>
      </c>
      <c r="BT138">
        <v>1.65495132171423</v>
      </c>
      <c r="BU138">
        <v>1.25314401807303</v>
      </c>
      <c r="BV138">
        <v>1.4056272267554799</v>
      </c>
      <c r="BW138">
        <v>1.4850622699128599</v>
      </c>
      <c r="BX138">
        <v>1.3824324910824599</v>
      </c>
      <c r="BY138">
        <v>1.37169014181614</v>
      </c>
      <c r="BZ138">
        <v>1.44299166811458</v>
      </c>
      <c r="CA138">
        <v>1.42623633134659</v>
      </c>
      <c r="CB138">
        <v>1.4205190053088399</v>
      </c>
      <c r="CC138">
        <v>1.4433488813806301</v>
      </c>
      <c r="CD138">
        <v>1.39917906802676</v>
      </c>
      <c r="CE138">
        <v>1.3734987595818999</v>
      </c>
      <c r="CF138">
        <v>1.3663954035174299</v>
      </c>
      <c r="CG138">
        <v>1.35755193897379</v>
      </c>
      <c r="CH138">
        <v>1.4426300597461501</v>
      </c>
      <c r="CI138">
        <v>1.4424140056807799</v>
      </c>
      <c r="CJ138">
        <v>1.3556031278458101</v>
      </c>
      <c r="CK138">
        <v>1.3597457631493599</v>
      </c>
      <c r="CL138">
        <v>1.42204372322224</v>
      </c>
      <c r="CM138">
        <v>1.43600541970863</v>
      </c>
      <c r="CN138">
        <v>1.4051152760574499</v>
      </c>
      <c r="CO138">
        <v>1.42253689173124</v>
      </c>
      <c r="CP138">
        <v>1.44630121812656</v>
      </c>
      <c r="CQ138">
        <v>1.3720317729398701</v>
      </c>
      <c r="CR138">
        <v>1.44867143379439</v>
      </c>
      <c r="CS138">
        <v>1.3373900727130501</v>
      </c>
      <c r="CT138">
        <v>1.4255908719625801</v>
      </c>
      <c r="CU138">
        <v>1.39901488642862</v>
      </c>
      <c r="CV138">
        <v>1.45461022439518</v>
      </c>
      <c r="CW138">
        <v>1.4668786748778699</v>
      </c>
      <c r="CX138">
        <v>1.3910336474349401</v>
      </c>
      <c r="CY138">
        <v>1.40784064906406</v>
      </c>
      <c r="CZ138">
        <v>1.4131326363874099</v>
      </c>
      <c r="DA138">
        <v>1.4738156732954999</v>
      </c>
      <c r="DB138">
        <v>1.37485695175913</v>
      </c>
      <c r="DC138">
        <v>1.3917178606115701</v>
      </c>
      <c r="DD138">
        <v>1.4179229463496501</v>
      </c>
      <c r="DE138">
        <v>1.4494818009994701</v>
      </c>
      <c r="DF138">
        <v>1.4255983922547699</v>
      </c>
      <c r="DG138">
        <v>1.4322746898732801</v>
      </c>
      <c r="DH138">
        <v>1.42689059485654</v>
      </c>
      <c r="DI138">
        <v>1.43289779327811</v>
      </c>
      <c r="DJ138">
        <v>1.42691154707615</v>
      </c>
      <c r="DK138">
        <v>1.46710733832627</v>
      </c>
      <c r="DL138">
        <v>1.3574992940877599</v>
      </c>
      <c r="DM138">
        <v>1.44910094349973</v>
      </c>
      <c r="DN138">
        <v>1.4481625828579701</v>
      </c>
      <c r="DO138">
        <v>1.4318247233319099</v>
      </c>
      <c r="DP138">
        <v>1.36653812927709</v>
      </c>
      <c r="DQ138">
        <v>1.35480801868747</v>
      </c>
      <c r="DR138">
        <v>1.4092996674532801</v>
      </c>
      <c r="DS138">
        <v>1.38644054112478</v>
      </c>
      <c r="DT138">
        <v>1.4059668751646199</v>
      </c>
      <c r="DU138">
        <v>1.43299338107297</v>
      </c>
      <c r="DV138">
        <v>1.45463942320054</v>
      </c>
      <c r="DW138">
        <v>1.46964303379376</v>
      </c>
      <c r="DX138">
        <v>1.2687161891527201</v>
      </c>
      <c r="DY138">
        <v>1.2377555758107099</v>
      </c>
      <c r="DZ138">
        <v>1.3742967131258701</v>
      </c>
      <c r="EA138">
        <v>1.3546933057806601</v>
      </c>
      <c r="EB138">
        <v>1.3647934054883499</v>
      </c>
      <c r="EC138">
        <v>1.41427373391974</v>
      </c>
      <c r="ED138">
        <v>1.42231680606359</v>
      </c>
      <c r="EE138">
        <v>1.4239031248549101</v>
      </c>
      <c r="EF138">
        <v>1.4243631660173099</v>
      </c>
      <c r="EG138">
        <v>1.44917079418395</v>
      </c>
      <c r="EH138">
        <v>1.42072851724826</v>
      </c>
      <c r="EI138">
        <v>1.4492751928710299</v>
      </c>
      <c r="EJ138">
        <v>1.3637184969812699</v>
      </c>
      <c r="EK138">
        <v>1.38107646411129</v>
      </c>
      <c r="EL138">
        <v>1.42571799415719</v>
      </c>
      <c r="EM138">
        <v>1.43689374417394</v>
      </c>
      <c r="EN138">
        <v>1.40005218597433</v>
      </c>
      <c r="EO138">
        <v>1.4528395474801801</v>
      </c>
      <c r="EP138">
        <v>1.4246360122092701</v>
      </c>
      <c r="EQ138">
        <v>1.3510002796887399</v>
      </c>
      <c r="ER138">
        <v>1.3832970777126801</v>
      </c>
      <c r="ES138">
        <v>1.3945270490859001</v>
      </c>
      <c r="ET138">
        <v>1.43839404291636</v>
      </c>
      <c r="EU138">
        <v>1.46060149934427</v>
      </c>
    </row>
    <row r="139" spans="1:151" x14ac:dyDescent="0.45">
      <c r="A139" t="s">
        <v>124</v>
      </c>
      <c r="B139" t="s">
        <v>141</v>
      </c>
      <c r="C139" t="s">
        <v>98</v>
      </c>
      <c r="D139">
        <v>45</v>
      </c>
      <c r="E139">
        <f>COUNTBLANK(H139:EU139)</f>
        <v>0</v>
      </c>
      <c r="F139" s="1" cm="1">
        <f t="array" ref="F139">SUMPRODUCT($H139:$EU139,$H$2:$EU$2)/SUMPRODUCT(--($H139:$EU139&lt;&gt;""),$H$2:$EU$2)</f>
        <v>1.2348644938344917</v>
      </c>
      <c r="G139" s="1" cm="1">
        <f t="array" ref="G139">SUMPRODUCT($H139:$EU139,$G$2:$ET$2)/SUMPRODUCT(--($H139:$EU139&lt;&gt;""),$G$2:$ET$2)</f>
        <v>1.1892145346945211</v>
      </c>
      <c r="H139">
        <v>1.32688441626966</v>
      </c>
      <c r="I139">
        <v>1.15613633642046</v>
      </c>
      <c r="J139">
        <v>1.2170020518753599</v>
      </c>
      <c r="K139">
        <v>1.1588171240887799</v>
      </c>
      <c r="L139">
        <v>1.2189349981572499</v>
      </c>
      <c r="M139">
        <v>1.14391430061905</v>
      </c>
      <c r="N139">
        <v>1.2468366794960699</v>
      </c>
      <c r="O139">
        <v>1.1742394335541</v>
      </c>
      <c r="P139">
        <v>1.21783044328497</v>
      </c>
      <c r="Q139">
        <v>1.1475061358052201</v>
      </c>
      <c r="R139">
        <v>1.22701160272808</v>
      </c>
      <c r="S139">
        <v>1.1527538481243</v>
      </c>
      <c r="T139">
        <v>1.2450075045970299</v>
      </c>
      <c r="U139">
        <v>1.20463120051136</v>
      </c>
      <c r="V139">
        <v>1.39647886048582</v>
      </c>
      <c r="W139">
        <v>1.21316621087626</v>
      </c>
      <c r="X139">
        <v>1.20718611726365</v>
      </c>
      <c r="Y139">
        <v>1.0849419898289201</v>
      </c>
      <c r="Z139">
        <v>1.2512104345313499</v>
      </c>
      <c r="AA139">
        <v>1.1837490866832101</v>
      </c>
      <c r="AB139">
        <v>1.22442109892156</v>
      </c>
      <c r="AC139">
        <v>1.18291272364288</v>
      </c>
      <c r="AD139">
        <v>1.1470210684479101</v>
      </c>
      <c r="AE139">
        <v>1.07569500218637</v>
      </c>
      <c r="AF139">
        <v>1.19854968802522</v>
      </c>
      <c r="AG139">
        <v>1.2203543630965501</v>
      </c>
      <c r="AH139">
        <v>1.2562055268446</v>
      </c>
      <c r="AI139">
        <v>1.15122289328828</v>
      </c>
      <c r="AJ139">
        <v>1.1861761379286599</v>
      </c>
      <c r="AK139">
        <v>1.19972910592607</v>
      </c>
      <c r="AL139">
        <v>1.28797512398572</v>
      </c>
      <c r="AM139">
        <v>1.2184218079078399</v>
      </c>
      <c r="AN139">
        <v>1.22345668139958</v>
      </c>
      <c r="AO139">
        <v>1.15286993686332</v>
      </c>
      <c r="AP139">
        <v>1.23537570705608</v>
      </c>
      <c r="AQ139">
        <v>1.09002739604946</v>
      </c>
      <c r="AR139">
        <v>1.2109574421446201</v>
      </c>
      <c r="AS139">
        <v>1.1600161971501199</v>
      </c>
      <c r="AT139">
        <v>1.2590336805961699</v>
      </c>
      <c r="AU139">
        <v>1.23032855963633</v>
      </c>
      <c r="AV139">
        <v>1.14153150147728</v>
      </c>
      <c r="AW139">
        <v>1.13084722286737</v>
      </c>
      <c r="AX139">
        <v>1.24205352118816</v>
      </c>
      <c r="AY139">
        <v>1.23495846811987</v>
      </c>
      <c r="AZ139">
        <v>1.2669811842629</v>
      </c>
      <c r="BA139">
        <v>1.2546044621589501</v>
      </c>
      <c r="BB139">
        <v>1.2334928145569699</v>
      </c>
      <c r="BC139">
        <v>1.2022288150946601</v>
      </c>
      <c r="BD139">
        <v>1.26905620295979</v>
      </c>
      <c r="BE139">
        <v>1.19989663744252</v>
      </c>
      <c r="BF139">
        <v>1.2301233241325999</v>
      </c>
      <c r="BG139">
        <v>1.2037911056003201</v>
      </c>
      <c r="BH139">
        <v>1.18823819702586</v>
      </c>
      <c r="BI139">
        <v>1.17039030188737</v>
      </c>
      <c r="BJ139">
        <v>1.2368222452194499</v>
      </c>
      <c r="BK139">
        <v>1.16531433369288</v>
      </c>
      <c r="BL139">
        <v>1.2837819439545599</v>
      </c>
      <c r="BM139">
        <v>1.2647041462352</v>
      </c>
      <c r="BN139">
        <v>1.3118029395933899</v>
      </c>
      <c r="BO139">
        <v>1.27822456053978</v>
      </c>
      <c r="BP139">
        <v>1.34974393529387</v>
      </c>
      <c r="BQ139">
        <v>1.2580145115430501</v>
      </c>
      <c r="BR139">
        <v>1.22399749026969</v>
      </c>
      <c r="BS139">
        <v>1.1804426795155201</v>
      </c>
      <c r="BT139">
        <v>1.1210071300536399</v>
      </c>
      <c r="BU139">
        <v>0.98691924680365595</v>
      </c>
      <c r="BV139">
        <v>1.21386011037085</v>
      </c>
      <c r="BW139">
        <v>1.2738422282175199</v>
      </c>
      <c r="BX139">
        <v>1.26357917168223</v>
      </c>
      <c r="BY139">
        <v>1.2183952618460401</v>
      </c>
      <c r="BZ139">
        <v>1.21230971949706</v>
      </c>
      <c r="CA139">
        <v>1.22525469223863</v>
      </c>
      <c r="CB139">
        <v>1.2423163369657599</v>
      </c>
      <c r="CC139">
        <v>1.2851022112880599</v>
      </c>
      <c r="CD139">
        <v>1.1937534061966499</v>
      </c>
      <c r="CE139">
        <v>1.1871150636875301</v>
      </c>
      <c r="CF139">
        <v>1.2156406253337</v>
      </c>
      <c r="CG139">
        <v>1.2253969312581301</v>
      </c>
      <c r="CH139">
        <v>1.2356958381265299</v>
      </c>
      <c r="CI139">
        <v>1.23316977240384</v>
      </c>
      <c r="CJ139">
        <v>1.2266215620437599</v>
      </c>
      <c r="CK139">
        <v>1.22651818330122</v>
      </c>
      <c r="CL139">
        <v>1.2156385686700399</v>
      </c>
      <c r="CM139">
        <v>1.2330035854660499</v>
      </c>
      <c r="CN139">
        <v>1.2219660871521301</v>
      </c>
      <c r="CO139">
        <v>1.24521490073631</v>
      </c>
      <c r="CP139">
        <v>1.21887069368117</v>
      </c>
      <c r="CQ139">
        <v>1.1708183244674299</v>
      </c>
      <c r="CR139">
        <v>1.2319028414801001</v>
      </c>
      <c r="CS139">
        <v>1.1589650056540599</v>
      </c>
      <c r="CT139">
        <v>1.2591598763673799</v>
      </c>
      <c r="CU139">
        <v>1.23537899220425</v>
      </c>
      <c r="CV139">
        <v>1.2445259508616699</v>
      </c>
      <c r="CW139">
        <v>1.2644434951575201</v>
      </c>
      <c r="CX139">
        <v>1.21009915690301</v>
      </c>
      <c r="CY139">
        <v>1.2331446005609299</v>
      </c>
      <c r="CZ139">
        <v>1.21737288608877</v>
      </c>
      <c r="DA139">
        <v>1.2711039142362099</v>
      </c>
      <c r="DB139">
        <v>1.20481405999578</v>
      </c>
      <c r="DC139">
        <v>1.22422186664637</v>
      </c>
      <c r="DD139">
        <v>1.19934559803703</v>
      </c>
      <c r="DE139">
        <v>1.25808879285685</v>
      </c>
      <c r="DF139">
        <v>1.2198647590408001</v>
      </c>
      <c r="DG139">
        <v>1.2458269272278599</v>
      </c>
      <c r="DH139">
        <v>1.26434544898186</v>
      </c>
      <c r="DI139">
        <v>1.2889937343564399</v>
      </c>
      <c r="DJ139">
        <v>1.2242003919636399</v>
      </c>
      <c r="DK139">
        <v>1.2787600847285501</v>
      </c>
      <c r="DL139">
        <v>1.23741758091814</v>
      </c>
      <c r="DM139">
        <v>1.30656455212305</v>
      </c>
      <c r="DN139">
        <v>1.2197325040677101</v>
      </c>
      <c r="DO139">
        <v>1.22191395591037</v>
      </c>
      <c r="DP139">
        <v>1.2052322121282999</v>
      </c>
      <c r="DQ139">
        <v>1.2126287859910101</v>
      </c>
      <c r="DR139">
        <v>1.21642399978275</v>
      </c>
      <c r="DS139">
        <v>1.2190371847464301</v>
      </c>
      <c r="DT139">
        <v>1.2043992128595</v>
      </c>
      <c r="DU139">
        <v>1.22904699356544</v>
      </c>
      <c r="DV139">
        <v>1.26671396084949</v>
      </c>
      <c r="DW139">
        <v>1.26475120184199</v>
      </c>
      <c r="DX139">
        <v>1.1195148608529499</v>
      </c>
      <c r="DY139">
        <v>1.09669677183064</v>
      </c>
      <c r="DZ139">
        <v>1.1757438193276399</v>
      </c>
      <c r="EA139">
        <v>1.1853902736030599</v>
      </c>
      <c r="EB139">
        <v>1.1934749447902799</v>
      </c>
      <c r="EC139">
        <v>1.2381146486947401</v>
      </c>
      <c r="ED139">
        <v>1.23518624352232</v>
      </c>
      <c r="EE139">
        <v>1.2518017105619399</v>
      </c>
      <c r="EF139">
        <v>1.24804408823205</v>
      </c>
      <c r="EG139">
        <v>1.28920653904111</v>
      </c>
      <c r="EH139">
        <v>1.2319357452786499</v>
      </c>
      <c r="EI139">
        <v>1.2749162176675699</v>
      </c>
      <c r="EJ139">
        <v>1.1718819972621399</v>
      </c>
      <c r="EK139">
        <v>1.2001774785949999</v>
      </c>
      <c r="EL139">
        <v>1.25563805659283</v>
      </c>
      <c r="EM139">
        <v>1.25542931510309</v>
      </c>
      <c r="EN139">
        <v>1.19613374341354</v>
      </c>
      <c r="EO139">
        <v>1.2488177317453599</v>
      </c>
      <c r="EP139">
        <v>1.2109029736907</v>
      </c>
      <c r="EQ139">
        <v>1.19096569674604</v>
      </c>
      <c r="ER139">
        <v>1.22330562730527</v>
      </c>
      <c r="ES139">
        <v>1.2236221693145</v>
      </c>
      <c r="ET139">
        <v>1.2334198647471599</v>
      </c>
      <c r="EU139">
        <v>1.2631073559420101</v>
      </c>
    </row>
    <row r="140" spans="1:151" x14ac:dyDescent="0.45">
      <c r="A140" t="s">
        <v>99</v>
      </c>
      <c r="B140" t="s">
        <v>94</v>
      </c>
      <c r="C140" t="s">
        <v>95</v>
      </c>
      <c r="D140">
        <v>45</v>
      </c>
      <c r="E140">
        <f>COUNTBLANK(H140:EU140)</f>
        <v>0</v>
      </c>
      <c r="F140" s="1" cm="1">
        <f t="array" ref="F140">SUMPRODUCT($H140:$EU140,$H$2:$EU$2)/SUMPRODUCT(--($H140:$EU140&lt;&gt;""),$H$2:$EU$2)</f>
        <v>1.0129116148832829</v>
      </c>
      <c r="G140" s="1" cm="1">
        <f t="array" ref="G140">SUMPRODUCT($H140:$EU140,$G$2:$ET$2)/SUMPRODUCT(--($H140:$EU140&lt;&gt;""),$G$2:$ET$2)</f>
        <v>1.0262466037478672</v>
      </c>
      <c r="H140">
        <v>1.0439114658940101</v>
      </c>
      <c r="I140">
        <v>0.99270794934712803</v>
      </c>
      <c r="J140">
        <v>1.06273676256771</v>
      </c>
      <c r="K140">
        <v>1.0289502970964901</v>
      </c>
      <c r="L140">
        <v>1.04358487593049</v>
      </c>
      <c r="M140">
        <v>1.02715116413637</v>
      </c>
      <c r="N140">
        <v>1.06640910465832</v>
      </c>
      <c r="O140">
        <v>1.0518207855890001</v>
      </c>
      <c r="P140">
        <v>1.0383445039588699</v>
      </c>
      <c r="Q140">
        <v>1.02343621985498</v>
      </c>
      <c r="R140">
        <v>1.0509588408074</v>
      </c>
      <c r="S140">
        <v>1.0291858058600101</v>
      </c>
      <c r="T140">
        <v>1.0092773743119401</v>
      </c>
      <c r="U140">
        <v>1.0302337686584999</v>
      </c>
      <c r="V140">
        <v>1.0201723711976201</v>
      </c>
      <c r="W140">
        <v>1.02163821975282</v>
      </c>
      <c r="X140">
        <v>0.94825196300754999</v>
      </c>
      <c r="Y140">
        <v>0.93019677532776801</v>
      </c>
      <c r="Z140">
        <v>1.01131512247596</v>
      </c>
      <c r="AA140">
        <v>1.03826504465185</v>
      </c>
      <c r="AB140">
        <v>1.05387261998243</v>
      </c>
      <c r="AC140">
        <v>1.05990340374404</v>
      </c>
      <c r="AD140">
        <v>0.97554263018012299</v>
      </c>
      <c r="AE140">
        <v>0.979712243040468</v>
      </c>
      <c r="AF140">
        <v>1.0207704140246801</v>
      </c>
      <c r="AG140">
        <v>1.0569538015620299</v>
      </c>
      <c r="AH140">
        <v>1.0348005880123401</v>
      </c>
      <c r="AI140">
        <v>0.98851137221956897</v>
      </c>
      <c r="AJ140">
        <v>1.00961308388625</v>
      </c>
      <c r="AK140">
        <v>1.0411992434566899</v>
      </c>
      <c r="AL140">
        <v>0.99930136113324097</v>
      </c>
      <c r="AM140">
        <v>1.0102609552183599</v>
      </c>
      <c r="AN140">
        <v>1.02121552499625</v>
      </c>
      <c r="AO140">
        <v>1.02341930815612</v>
      </c>
      <c r="AP140">
        <v>1.02097908536509</v>
      </c>
      <c r="AQ140">
        <v>0.961389800530427</v>
      </c>
      <c r="AR140">
        <v>1.0209648860935601</v>
      </c>
      <c r="AS140">
        <v>1.0298827130688699</v>
      </c>
      <c r="AT140">
        <v>1.03520159423465</v>
      </c>
      <c r="AU140">
        <v>1.04821546552607</v>
      </c>
      <c r="AV140">
        <v>1.02175739379274</v>
      </c>
      <c r="AW140">
        <v>1.0559512518527501</v>
      </c>
      <c r="AX140">
        <v>1.01083599004429</v>
      </c>
      <c r="AY140">
        <v>1.0575495665975301</v>
      </c>
      <c r="AZ140">
        <v>1.00738157531688</v>
      </c>
      <c r="BA140">
        <v>1.04209193016674</v>
      </c>
      <c r="BB140">
        <v>1.0095634216251199</v>
      </c>
      <c r="BC140">
        <v>1.01001259445587</v>
      </c>
      <c r="BD140">
        <v>0.99703296993677604</v>
      </c>
      <c r="BE140">
        <v>1.01309121831864</v>
      </c>
      <c r="BF140">
        <v>0.97234984497970001</v>
      </c>
      <c r="BG140">
        <v>1.0302869664468699</v>
      </c>
      <c r="BH140">
        <v>1.0164674924267301</v>
      </c>
      <c r="BI140">
        <v>1.0422768954589401</v>
      </c>
      <c r="BJ140">
        <v>0.96325821993860195</v>
      </c>
      <c r="BK140">
        <v>0.97866213968379001</v>
      </c>
      <c r="BL140">
        <v>1.0079328221710699</v>
      </c>
      <c r="BM140">
        <v>1.0297120820021699</v>
      </c>
      <c r="BN140">
        <v>0.988681702032291</v>
      </c>
      <c r="BO140">
        <v>1.02800332867343</v>
      </c>
      <c r="BP140">
        <v>1.01900651432728</v>
      </c>
      <c r="BQ140">
        <v>1.0365465860810701</v>
      </c>
      <c r="BR140">
        <v>1.0116183025762899</v>
      </c>
      <c r="BS140">
        <v>1.03533122772191</v>
      </c>
      <c r="BT140">
        <v>0.99638592977088403</v>
      </c>
      <c r="BU140">
        <v>0.92088414485192205</v>
      </c>
      <c r="BV140">
        <v>1.04627247430785</v>
      </c>
      <c r="BW140">
        <v>1.10634084211258</v>
      </c>
      <c r="BX140">
        <v>1.0108459459999299</v>
      </c>
      <c r="BY140">
        <v>1.04856578631246</v>
      </c>
      <c r="BZ140">
        <v>1.0253550199744501</v>
      </c>
      <c r="CA140">
        <v>1.06930209253905</v>
      </c>
      <c r="CB140">
        <v>1.0374589886893699</v>
      </c>
      <c r="CC140">
        <v>1.09636016360747</v>
      </c>
      <c r="CD140">
        <v>0.99306950861363297</v>
      </c>
      <c r="CE140">
        <v>1.0089322647491601</v>
      </c>
      <c r="CF140">
        <v>1.01919760629234</v>
      </c>
      <c r="CG140">
        <v>1.04323461021645</v>
      </c>
      <c r="CH140">
        <v>1.00478987061722</v>
      </c>
      <c r="CI140">
        <v>1.0552682239203499</v>
      </c>
      <c r="CJ140">
        <v>1.01845588037905</v>
      </c>
      <c r="CK140">
        <v>1.0568789067097799</v>
      </c>
      <c r="CL140">
        <v>1.01330244327638</v>
      </c>
      <c r="CM140">
        <v>1.0614151845543001</v>
      </c>
      <c r="CN140">
        <v>1.0341422438321799</v>
      </c>
      <c r="CO140">
        <v>1.0975833345259201</v>
      </c>
      <c r="CP140">
        <v>0.993484909994378</v>
      </c>
      <c r="CQ140">
        <v>1.0018613240257801</v>
      </c>
      <c r="CR140">
        <v>0.99543104514313596</v>
      </c>
      <c r="CS140">
        <v>1.00252819213134</v>
      </c>
      <c r="CT140">
        <v>1.02161537699812</v>
      </c>
      <c r="CU140">
        <v>1.06676368671424</v>
      </c>
      <c r="CV140">
        <v>1.02904695067213</v>
      </c>
      <c r="CW140">
        <v>1.08275500986652</v>
      </c>
      <c r="CX140">
        <v>1.0184032290121801</v>
      </c>
      <c r="CY140">
        <v>1.0697297095281999</v>
      </c>
      <c r="CZ140">
        <v>1.03570773888171</v>
      </c>
      <c r="DA140">
        <v>1.1047552343451601</v>
      </c>
      <c r="DB140">
        <v>1.01425354410532</v>
      </c>
      <c r="DC140">
        <v>1.0405719228427699</v>
      </c>
      <c r="DD140">
        <v>1.0329350186880999</v>
      </c>
      <c r="DE140">
        <v>1.0945584137009401</v>
      </c>
      <c r="DF140">
        <v>1.03065677836557</v>
      </c>
      <c r="DG140">
        <v>1.07156701381803</v>
      </c>
      <c r="DH140">
        <v>1.0235354720612599</v>
      </c>
      <c r="DI140">
        <v>1.0871021136932599</v>
      </c>
      <c r="DJ140">
        <v>1.01406167060152</v>
      </c>
      <c r="DK140">
        <v>1.0889588337244001</v>
      </c>
      <c r="DL140">
        <v>1.07512052024199</v>
      </c>
      <c r="DM140">
        <v>1.1486294164069</v>
      </c>
      <c r="DN140">
        <v>1.02547031990933</v>
      </c>
      <c r="DO140">
        <v>1.06557840722755</v>
      </c>
      <c r="DP140">
        <v>1.0219212821717401</v>
      </c>
      <c r="DQ140">
        <v>1.05136739147983</v>
      </c>
      <c r="DR140">
        <v>1.03463464936366</v>
      </c>
      <c r="DS140">
        <v>1.05953848723696</v>
      </c>
      <c r="DT140">
        <v>1.02629276277642</v>
      </c>
      <c r="DU140">
        <v>1.08090824427893</v>
      </c>
      <c r="DV140">
        <v>0.99574933195706194</v>
      </c>
      <c r="DW140">
        <v>1.0476097025881601</v>
      </c>
      <c r="DX140">
        <v>0.96772769628613298</v>
      </c>
      <c r="DY140">
        <v>0.96641457406951703</v>
      </c>
      <c r="DZ140">
        <v>1.0197904913865801</v>
      </c>
      <c r="EA140">
        <v>1.0396065279961499</v>
      </c>
      <c r="EB140">
        <v>1.0421518599610899</v>
      </c>
      <c r="EC140">
        <v>1.1072238705299899</v>
      </c>
      <c r="ED140">
        <v>1.0130328763645</v>
      </c>
      <c r="EE140">
        <v>1.05540776117048</v>
      </c>
      <c r="EF140">
        <v>1.0510846904765201</v>
      </c>
      <c r="EG140">
        <v>1.1057123495671299</v>
      </c>
      <c r="EH140">
        <v>1.03110891398566</v>
      </c>
      <c r="EI140">
        <v>1.0818405386441099</v>
      </c>
      <c r="EJ140">
        <v>1.0023700171918599</v>
      </c>
      <c r="EK140">
        <v>1.0437762354722</v>
      </c>
      <c r="EL140">
        <v>1.0153029016044499</v>
      </c>
      <c r="EM140">
        <v>1.0475007876678699</v>
      </c>
      <c r="EN140">
        <v>1.04671281421605</v>
      </c>
      <c r="EO140">
        <v>1.1130848839829599</v>
      </c>
      <c r="EP140">
        <v>1.0039328732738799</v>
      </c>
      <c r="EQ140">
        <v>1.0080513435762199</v>
      </c>
      <c r="ER140">
        <v>1.0032479230628499</v>
      </c>
      <c r="ES140">
        <v>1.0337573421624699</v>
      </c>
      <c r="ET140">
        <v>1.0246900570092501</v>
      </c>
      <c r="EU140">
        <v>1.06918024603356</v>
      </c>
    </row>
    <row r="141" spans="1:151" x14ac:dyDescent="0.45">
      <c r="A141" t="s">
        <v>137</v>
      </c>
      <c r="B141" t="s">
        <v>94</v>
      </c>
      <c r="C141" t="s">
        <v>138</v>
      </c>
      <c r="D141">
        <v>45</v>
      </c>
      <c r="E141">
        <f>COUNTBLANK(H141:EU141)</f>
        <v>0</v>
      </c>
      <c r="F141" s="1" cm="1">
        <f t="array" ref="F141">SUMPRODUCT($H141:$EU141,$H$2:$EU$2)/SUMPRODUCT(--($H141:$EU141&lt;&gt;""),$H$2:$EU$2)</f>
        <v>1.4097193308897262</v>
      </c>
      <c r="G141" s="1" cm="1">
        <f t="array" ref="G141">SUMPRODUCT($H141:$EU141,$G$2:$ET$2)/SUMPRODUCT(--($H141:$EU141&lt;&gt;""),$G$2:$ET$2)</f>
        <v>1.3245283026503032</v>
      </c>
      <c r="H141">
        <v>1.4380015018561201</v>
      </c>
      <c r="I141">
        <v>1.2770382451725399</v>
      </c>
      <c r="J141">
        <v>1.5690317906006099</v>
      </c>
      <c r="K141">
        <v>1.32961362917583</v>
      </c>
      <c r="L141">
        <v>1.5346346372634001</v>
      </c>
      <c r="M141">
        <v>1.3317971160539901</v>
      </c>
      <c r="N141">
        <v>1.5783062696483801</v>
      </c>
      <c r="O141">
        <v>1.3642614647259299</v>
      </c>
      <c r="P141">
        <v>1.5418161627845399</v>
      </c>
      <c r="Q141">
        <v>1.3332529747708399</v>
      </c>
      <c r="R141">
        <v>1.53776132451073</v>
      </c>
      <c r="S141">
        <v>1.33602317355906</v>
      </c>
      <c r="T141">
        <v>1.3862649134882501</v>
      </c>
      <c r="U141">
        <v>1.3223256691376599</v>
      </c>
      <c r="V141">
        <v>1.51962689522364</v>
      </c>
      <c r="W141">
        <v>1.35479453268164</v>
      </c>
      <c r="X141">
        <v>1.39089998336666</v>
      </c>
      <c r="Y141">
        <v>1.1872571696443599</v>
      </c>
      <c r="Z141">
        <v>1.57731845800402</v>
      </c>
      <c r="AA141">
        <v>1.33638329483207</v>
      </c>
      <c r="AB141">
        <v>1.4134302929786</v>
      </c>
      <c r="AC141">
        <v>1.35704164372435</v>
      </c>
      <c r="AD141">
        <v>1.4078744107814101</v>
      </c>
      <c r="AE141">
        <v>1.2942901356197301</v>
      </c>
      <c r="AF141">
        <v>1.3473199743659601</v>
      </c>
      <c r="AG141">
        <v>1.33831550849336</v>
      </c>
      <c r="AH141">
        <v>1.33851461702302</v>
      </c>
      <c r="AI141">
        <v>1.21892628530782</v>
      </c>
      <c r="AJ141">
        <v>1.4094482937183199</v>
      </c>
      <c r="AK141">
        <v>1.38617397948761</v>
      </c>
      <c r="AL141">
        <v>1.46586248686757</v>
      </c>
      <c r="AM141">
        <v>1.28287572452414</v>
      </c>
      <c r="AN141">
        <v>1.3790905238423099</v>
      </c>
      <c r="AO141">
        <v>1.3053790728299799</v>
      </c>
      <c r="AP141">
        <v>1.4206955493734199</v>
      </c>
      <c r="AQ141">
        <v>1.2579064833020299</v>
      </c>
      <c r="AR141">
        <v>1.3568835203913701</v>
      </c>
      <c r="AS141">
        <v>1.30665986640855</v>
      </c>
      <c r="AT141">
        <v>1.3821159362503801</v>
      </c>
      <c r="AU141">
        <v>1.3190434097772901</v>
      </c>
      <c r="AV141">
        <v>1.4687163072349401</v>
      </c>
      <c r="AW141">
        <v>1.37150564378887</v>
      </c>
      <c r="AX141">
        <v>1.36965997059789</v>
      </c>
      <c r="AY141">
        <v>1.35445935898253</v>
      </c>
      <c r="AZ141">
        <v>1.3930357564473701</v>
      </c>
      <c r="BA141">
        <v>1.37414310326948</v>
      </c>
      <c r="BB141">
        <v>1.404620634736</v>
      </c>
      <c r="BC141">
        <v>1.3326197383635601</v>
      </c>
      <c r="BD141">
        <v>1.44979007711788</v>
      </c>
      <c r="BE141">
        <v>1.37667112056271</v>
      </c>
      <c r="BF141">
        <v>1.48411672447913</v>
      </c>
      <c r="BG141">
        <v>1.3775725568906301</v>
      </c>
      <c r="BH141">
        <v>1.42263016642647</v>
      </c>
      <c r="BI141">
        <v>1.3617500622148899</v>
      </c>
      <c r="BJ141">
        <v>1.4343353736459199</v>
      </c>
      <c r="BK141">
        <v>1.28287005480839</v>
      </c>
      <c r="BL141">
        <v>1.3938129145083</v>
      </c>
      <c r="BM141">
        <v>1.3622640976236</v>
      </c>
      <c r="BN141">
        <v>1.44046439770666</v>
      </c>
      <c r="BO141">
        <v>1.34298430637022</v>
      </c>
      <c r="BP141">
        <v>1.4628808848232</v>
      </c>
      <c r="BQ141">
        <v>1.34301985370854</v>
      </c>
      <c r="BR141">
        <v>1.3663563429960099</v>
      </c>
      <c r="BS141">
        <v>1.32010362400632</v>
      </c>
      <c r="BT141">
        <v>1.4421642471545999</v>
      </c>
      <c r="BU141">
        <v>1.2116867120561201</v>
      </c>
      <c r="BV141">
        <v>1.3373559655456799</v>
      </c>
      <c r="BW141">
        <v>1.3664683130702799</v>
      </c>
      <c r="BX141">
        <v>1.3984803278465301</v>
      </c>
      <c r="BY141">
        <v>1.3262806085477199</v>
      </c>
      <c r="BZ141">
        <v>1.38198234262274</v>
      </c>
      <c r="CA141">
        <v>1.3663510068287901</v>
      </c>
      <c r="CB141">
        <v>1.3605204093262999</v>
      </c>
      <c r="CC141">
        <v>1.3587664917823501</v>
      </c>
      <c r="CD141">
        <v>1.3745942382235901</v>
      </c>
      <c r="CE141">
        <v>1.30978891885202</v>
      </c>
      <c r="CF141">
        <v>1.3765124964750699</v>
      </c>
      <c r="CG141">
        <v>1.3277754657791201</v>
      </c>
      <c r="CH141">
        <v>1.3836250223255799</v>
      </c>
      <c r="CI141">
        <v>1.3676364453440799</v>
      </c>
      <c r="CJ141">
        <v>1.3681211191026299</v>
      </c>
      <c r="CK141">
        <v>1.3109760347166699</v>
      </c>
      <c r="CL141">
        <v>1.39979881116991</v>
      </c>
      <c r="CM141">
        <v>1.3488066236285099</v>
      </c>
      <c r="CN141">
        <v>1.33873114409672</v>
      </c>
      <c r="CO141">
        <v>1.35109868384343</v>
      </c>
      <c r="CP141">
        <v>1.3836916299489599</v>
      </c>
      <c r="CQ141">
        <v>1.30561354710874</v>
      </c>
      <c r="CR141">
        <v>1.3385607260611601</v>
      </c>
      <c r="CS141">
        <v>1.30596897064127</v>
      </c>
      <c r="CT141">
        <v>1.35485795786048</v>
      </c>
      <c r="CU141">
        <v>1.3194977853713401</v>
      </c>
      <c r="CV141">
        <v>1.3892858043916401</v>
      </c>
      <c r="CW141">
        <v>1.3657498524496099</v>
      </c>
      <c r="CX141">
        <v>1.35774742085029</v>
      </c>
      <c r="CY141">
        <v>1.3483672321854701</v>
      </c>
      <c r="CZ141">
        <v>1.36734258762923</v>
      </c>
      <c r="DA141">
        <v>1.3838922294682099</v>
      </c>
      <c r="DB141">
        <v>1.3206163009063101</v>
      </c>
      <c r="DC141">
        <v>1.3249526608694799</v>
      </c>
      <c r="DD141">
        <v>1.31276533234878</v>
      </c>
      <c r="DE141">
        <v>1.3422220011986199</v>
      </c>
      <c r="DF141">
        <v>1.2830836235265299</v>
      </c>
      <c r="DG141">
        <v>1.30515268201872</v>
      </c>
      <c r="DH141">
        <v>1.36270136750407</v>
      </c>
      <c r="DI141">
        <v>1.38488373000902</v>
      </c>
      <c r="DJ141">
        <v>1.3739045075581899</v>
      </c>
      <c r="DK141">
        <v>1.33745364570658</v>
      </c>
      <c r="DL141">
        <v>1.31043310430403</v>
      </c>
      <c r="DM141">
        <v>1.38341036641161</v>
      </c>
      <c r="DN141">
        <v>1.3441243249488699</v>
      </c>
      <c r="DO141">
        <v>1.32657319358535</v>
      </c>
      <c r="DP141">
        <v>1.32685161276736</v>
      </c>
      <c r="DQ141">
        <v>1.30870803628594</v>
      </c>
      <c r="DR141">
        <v>1.3635137984686301</v>
      </c>
      <c r="DS141">
        <v>1.3037287597690601</v>
      </c>
      <c r="DT141">
        <v>1.3709639768128601</v>
      </c>
      <c r="DU141">
        <v>1.3568365035533601</v>
      </c>
      <c r="DV141">
        <v>1.39262026209851</v>
      </c>
      <c r="DW141">
        <v>1.3636641818565101</v>
      </c>
      <c r="DX141">
        <v>1.31648471562244</v>
      </c>
      <c r="DY141">
        <v>1.2326335506094901</v>
      </c>
      <c r="DZ141">
        <v>1.3809501133928499</v>
      </c>
      <c r="EA141">
        <v>1.30427546457064</v>
      </c>
      <c r="EB141">
        <v>1.30278210683254</v>
      </c>
      <c r="EC141">
        <v>1.3634489122073901</v>
      </c>
      <c r="ED141">
        <v>1.37398042759529</v>
      </c>
      <c r="EE141">
        <v>1.32621746166807</v>
      </c>
      <c r="EF141">
        <v>1.3141074165725899</v>
      </c>
      <c r="EG141">
        <v>1.3362237480211701</v>
      </c>
      <c r="EH141">
        <v>1.3302228492299999</v>
      </c>
      <c r="EI141">
        <v>1.3645914974209401</v>
      </c>
      <c r="EJ141">
        <v>1.34324269375996</v>
      </c>
      <c r="EK141">
        <v>1.2951172858546101</v>
      </c>
      <c r="EL141">
        <v>1.3910747916847901</v>
      </c>
      <c r="EM141">
        <v>1.3477440985728999</v>
      </c>
      <c r="EN141">
        <v>1.2942833261442299</v>
      </c>
      <c r="EO141">
        <v>1.3520882816894</v>
      </c>
      <c r="EP141">
        <v>1.33452896704952</v>
      </c>
      <c r="EQ141">
        <v>1.28588287106206</v>
      </c>
      <c r="ER141">
        <v>1.37034979198094</v>
      </c>
      <c r="ES141">
        <v>1.32354788516939</v>
      </c>
      <c r="ET141">
        <v>1.38222269409613</v>
      </c>
      <c r="EU141">
        <v>1.3363882345256299</v>
      </c>
    </row>
    <row r="142" spans="1:151" x14ac:dyDescent="0.45">
      <c r="A142" t="s">
        <v>135</v>
      </c>
      <c r="B142" t="s">
        <v>133</v>
      </c>
      <c r="C142" t="s">
        <v>136</v>
      </c>
      <c r="D142">
        <v>45</v>
      </c>
      <c r="E142">
        <f>COUNTBLANK(H142:EU142)</f>
        <v>0</v>
      </c>
      <c r="F142" s="1" cm="1">
        <f t="array" ref="F142">SUMPRODUCT($H142:$EU142,$H$2:$EU$2)/SUMPRODUCT(--($H142:$EU142&lt;&gt;""),$H$2:$EU$2)</f>
        <v>1.3846625054953576</v>
      </c>
      <c r="G142" s="1" cm="1">
        <f t="array" ref="G142">SUMPRODUCT($H142:$EU142,$G$2:$ET$2)/SUMPRODUCT(--($H142:$EU142&lt;&gt;""),$G$2:$ET$2)</f>
        <v>1.3027294606498725</v>
      </c>
      <c r="H142">
        <v>1.44380502906916</v>
      </c>
      <c r="I142">
        <v>1.29357077428614</v>
      </c>
      <c r="J142">
        <v>1.5098394763838101</v>
      </c>
      <c r="K142">
        <v>1.3237924607360101</v>
      </c>
      <c r="L142">
        <v>1.4933288496085699</v>
      </c>
      <c r="M142">
        <v>1.3169969964088599</v>
      </c>
      <c r="N142">
        <v>1.5393131933604001</v>
      </c>
      <c r="O142">
        <v>1.3502260068852501</v>
      </c>
      <c r="P142">
        <v>1.50083365155205</v>
      </c>
      <c r="Q142">
        <v>1.31725080362267</v>
      </c>
      <c r="R142">
        <v>1.5056889647231799</v>
      </c>
      <c r="S142">
        <v>1.32568717151622</v>
      </c>
      <c r="T142">
        <v>1.34913819162064</v>
      </c>
      <c r="U142">
        <v>1.2917378011118199</v>
      </c>
      <c r="V142">
        <v>1.56820097075936</v>
      </c>
      <c r="W142">
        <v>1.36640194095454</v>
      </c>
      <c r="X142">
        <v>1.3594987974214201</v>
      </c>
      <c r="Y142">
        <v>1.20471476836039</v>
      </c>
      <c r="Z142">
        <v>1.5592849358006</v>
      </c>
      <c r="AA142">
        <v>1.3288356498349501</v>
      </c>
      <c r="AB142">
        <v>1.37390876607968</v>
      </c>
      <c r="AC142">
        <v>1.34090583276731</v>
      </c>
      <c r="AD142">
        <v>1.34898819905379</v>
      </c>
      <c r="AE142">
        <v>1.25484802314769</v>
      </c>
      <c r="AF142">
        <v>1.30389887347462</v>
      </c>
      <c r="AG142">
        <v>1.3115830578210499</v>
      </c>
      <c r="AH142">
        <v>1.3206496309515301</v>
      </c>
      <c r="AI142">
        <v>1.2164971913634499</v>
      </c>
      <c r="AJ142">
        <v>1.3276667125902499</v>
      </c>
      <c r="AK142">
        <v>1.31173761212833</v>
      </c>
      <c r="AL142">
        <v>1.4118418655281499</v>
      </c>
      <c r="AM142">
        <v>1.25729532496091</v>
      </c>
      <c r="AN142">
        <v>1.3297500396005399</v>
      </c>
      <c r="AO142">
        <v>1.23612350739647</v>
      </c>
      <c r="AP142">
        <v>1.41215480448262</v>
      </c>
      <c r="AQ142">
        <v>1.2559115113587001</v>
      </c>
      <c r="AR142">
        <v>1.2882784794422</v>
      </c>
      <c r="AS142">
        <v>1.2495941019826899</v>
      </c>
      <c r="AT142">
        <v>1.3607666034530701</v>
      </c>
      <c r="AU142">
        <v>1.31093762614571</v>
      </c>
      <c r="AV142">
        <v>1.5084527474321701</v>
      </c>
      <c r="AW142">
        <v>1.35337846112267</v>
      </c>
      <c r="AX142">
        <v>1.3522817709397099</v>
      </c>
      <c r="AY142">
        <v>1.3118804831244599</v>
      </c>
      <c r="AZ142">
        <v>1.38511751666172</v>
      </c>
      <c r="BA142">
        <v>1.3238764711962501</v>
      </c>
      <c r="BB142">
        <v>1.3680789740246</v>
      </c>
      <c r="BC142">
        <v>1.3292271159660201</v>
      </c>
      <c r="BD142">
        <v>1.48654927223032</v>
      </c>
      <c r="BE142">
        <v>1.3349134515702901</v>
      </c>
      <c r="BF142">
        <v>1.44023020191936</v>
      </c>
      <c r="BG142">
        <v>1.3535889281604301</v>
      </c>
      <c r="BH142">
        <v>1.4141093382396499</v>
      </c>
      <c r="BI142">
        <v>1.31769872212697</v>
      </c>
      <c r="BJ142">
        <v>1.38444405696369</v>
      </c>
      <c r="BK142">
        <v>1.2812264319237801</v>
      </c>
      <c r="BL142">
        <v>1.3668443801313499</v>
      </c>
      <c r="BM142">
        <v>1.3464848692212801</v>
      </c>
      <c r="BN142">
        <v>1.4311550607042001</v>
      </c>
      <c r="BO142">
        <v>1.35845080746049</v>
      </c>
      <c r="BP142">
        <v>1.41837585490037</v>
      </c>
      <c r="BQ142">
        <v>1.33381684930664</v>
      </c>
      <c r="BR142">
        <v>1.39653557340529</v>
      </c>
      <c r="BS142">
        <v>1.3308333085655</v>
      </c>
      <c r="BT142">
        <v>1.3561642640121101</v>
      </c>
      <c r="BU142">
        <v>1.1695713665865199</v>
      </c>
      <c r="BV142">
        <v>1.3272969897949001</v>
      </c>
      <c r="BW142">
        <v>1.35072032270753</v>
      </c>
      <c r="BX142">
        <v>1.3624632262533201</v>
      </c>
      <c r="BY142">
        <v>1.30410100752243</v>
      </c>
      <c r="BZ142">
        <v>1.3812939680896299</v>
      </c>
      <c r="CA142">
        <v>1.3347093942061401</v>
      </c>
      <c r="CB142">
        <v>1.3591993314352799</v>
      </c>
      <c r="CC142">
        <v>1.3447957292628301</v>
      </c>
      <c r="CD142">
        <v>1.3366119770287099</v>
      </c>
      <c r="CE142">
        <v>1.29257569099123</v>
      </c>
      <c r="CF142">
        <v>1.34609207140103</v>
      </c>
      <c r="CG142">
        <v>1.27402254734939</v>
      </c>
      <c r="CH142">
        <v>1.3563297119471101</v>
      </c>
      <c r="CI142">
        <v>1.34779346383639</v>
      </c>
      <c r="CJ142">
        <v>1.3615766381078001</v>
      </c>
      <c r="CK142">
        <v>1.2812922678379299</v>
      </c>
      <c r="CL142">
        <v>1.3669736747035901</v>
      </c>
      <c r="CM142">
        <v>1.3193583330438401</v>
      </c>
      <c r="CN142">
        <v>1.3253954330809601</v>
      </c>
      <c r="CO142">
        <v>1.3049118812994001</v>
      </c>
      <c r="CP142">
        <v>1.35694902231923</v>
      </c>
      <c r="CQ142">
        <v>1.2966283076659499</v>
      </c>
      <c r="CR142">
        <v>1.29505217178758</v>
      </c>
      <c r="CS142">
        <v>1.3021964225959799</v>
      </c>
      <c r="CT142">
        <v>1.3923013776948601</v>
      </c>
      <c r="CU142">
        <v>1.3097169008684999</v>
      </c>
      <c r="CV142">
        <v>1.38643616820549</v>
      </c>
      <c r="CW142">
        <v>1.3434349729233901</v>
      </c>
      <c r="CX142">
        <v>1.36118976392265</v>
      </c>
      <c r="CY142">
        <v>1.33127115174556</v>
      </c>
      <c r="CZ142">
        <v>1.33224781061247</v>
      </c>
      <c r="DA142">
        <v>1.3592179449478401</v>
      </c>
      <c r="DB142">
        <v>1.29775467176381</v>
      </c>
      <c r="DC142">
        <v>1.2798322108184801</v>
      </c>
      <c r="DD142">
        <v>1.31524889255797</v>
      </c>
      <c r="DE142">
        <v>1.3417663574249801</v>
      </c>
      <c r="DF142">
        <v>1.2688215000563501</v>
      </c>
      <c r="DG142">
        <v>1.2948831062250701</v>
      </c>
      <c r="DH142">
        <v>1.29756191926677</v>
      </c>
      <c r="DI142">
        <v>1.3348090828491199</v>
      </c>
      <c r="DJ142">
        <v>1.3723713569100799</v>
      </c>
      <c r="DK142">
        <v>1.32568010192883</v>
      </c>
      <c r="DL142">
        <v>1.27576704952078</v>
      </c>
      <c r="DM142">
        <v>1.33769977873062</v>
      </c>
      <c r="DN142">
        <v>1.33707486815531</v>
      </c>
      <c r="DO142">
        <v>1.3191153823021</v>
      </c>
      <c r="DP142">
        <v>1.31523521540082</v>
      </c>
      <c r="DQ142">
        <v>1.2957209834489101</v>
      </c>
      <c r="DR142">
        <v>1.3912637874693501</v>
      </c>
      <c r="DS142">
        <v>1.32138556959319</v>
      </c>
      <c r="DT142">
        <v>1.34702611988419</v>
      </c>
      <c r="DU142">
        <v>1.3258712037953</v>
      </c>
      <c r="DV142">
        <v>1.41466363701543</v>
      </c>
      <c r="DW142">
        <v>1.3754419157350699</v>
      </c>
      <c r="DX142">
        <v>1.36058630274699</v>
      </c>
      <c r="DY142">
        <v>1.22441316407923</v>
      </c>
      <c r="DZ142">
        <v>1.37341509613198</v>
      </c>
      <c r="EA142">
        <v>1.2949340189658201</v>
      </c>
      <c r="EB142">
        <v>1.26952104818047</v>
      </c>
      <c r="EC142">
        <v>1.3407863479023301</v>
      </c>
      <c r="ED142">
        <v>1.35286539873464</v>
      </c>
      <c r="EE142">
        <v>1.30196611498161</v>
      </c>
      <c r="EF142">
        <v>1.3074685352294999</v>
      </c>
      <c r="EG142">
        <v>1.31857205751248</v>
      </c>
      <c r="EH142">
        <v>1.29750381262925</v>
      </c>
      <c r="EI142">
        <v>1.32338671151525</v>
      </c>
      <c r="EJ142">
        <v>1.37057439739086</v>
      </c>
      <c r="EK142">
        <v>1.31050582384306</v>
      </c>
      <c r="EL142">
        <v>1.41470797749805</v>
      </c>
      <c r="EM142">
        <v>1.3438229733150799</v>
      </c>
      <c r="EN142">
        <v>1.3099779458077301</v>
      </c>
      <c r="EO142">
        <v>1.3732469476511</v>
      </c>
      <c r="EP142">
        <v>1.31595481599762</v>
      </c>
      <c r="EQ142">
        <v>1.27182596082359</v>
      </c>
      <c r="ER142">
        <v>1.3441443276721501</v>
      </c>
      <c r="ES142">
        <v>1.27829901062368</v>
      </c>
      <c r="ET142">
        <v>1.3580310429446201</v>
      </c>
      <c r="EU142">
        <v>1.3323801787257501</v>
      </c>
    </row>
    <row r="143" spans="1:151" x14ac:dyDescent="0.45">
      <c r="A143" t="s">
        <v>126</v>
      </c>
      <c r="B143" t="s">
        <v>120</v>
      </c>
      <c r="C143" t="s">
        <v>95</v>
      </c>
      <c r="D143">
        <v>45</v>
      </c>
      <c r="E143">
        <f>COUNTBLANK(H143:EU143)</f>
        <v>0</v>
      </c>
      <c r="F143" s="1" cm="1">
        <f t="array" ref="F143">SUMPRODUCT($H143:$EU143,$H$2:$EU$2)/SUMPRODUCT(--($H143:$EU143&lt;&gt;""),$H$2:$EU$2)</f>
        <v>0.96589905793697928</v>
      </c>
      <c r="G143" s="1" cm="1">
        <f t="array" ref="G143">SUMPRODUCT($H143:$EU143,$G$2:$ET$2)/SUMPRODUCT(--($H143:$EU143&lt;&gt;""),$G$2:$ET$2)</f>
        <v>0.95847670866909074</v>
      </c>
      <c r="H143">
        <v>1.00278980324082</v>
      </c>
      <c r="I143">
        <v>0.92630160701340203</v>
      </c>
      <c r="J143">
        <v>1.0024269138692099</v>
      </c>
      <c r="K143">
        <v>0.95076997501467597</v>
      </c>
      <c r="L143">
        <v>0.98017585340623603</v>
      </c>
      <c r="M143">
        <v>0.94706704756071702</v>
      </c>
      <c r="N143">
        <v>1.0033678163592401</v>
      </c>
      <c r="O143">
        <v>0.97095473978274904</v>
      </c>
      <c r="P143">
        <v>0.98108202663612898</v>
      </c>
      <c r="Q143">
        <v>0.94747057236249199</v>
      </c>
      <c r="R143">
        <v>0.98554480410688095</v>
      </c>
      <c r="S143">
        <v>0.95466603932716398</v>
      </c>
      <c r="T143">
        <v>0.95833388727063695</v>
      </c>
      <c r="U143">
        <v>0.94434900010354095</v>
      </c>
      <c r="V143">
        <v>1.02271613917764</v>
      </c>
      <c r="W143">
        <v>0.973219631809218</v>
      </c>
      <c r="X143">
        <v>0.93996681406883897</v>
      </c>
      <c r="Y143">
        <v>0.88110008329086997</v>
      </c>
      <c r="Z143">
        <v>0.94709510354828097</v>
      </c>
      <c r="AA143">
        <v>0.95488703180465495</v>
      </c>
      <c r="AB143">
        <v>0.97638875988439999</v>
      </c>
      <c r="AC143">
        <v>0.98437475871679103</v>
      </c>
      <c r="AD143">
        <v>0.95390237758031304</v>
      </c>
      <c r="AE143">
        <v>0.91730505116343697</v>
      </c>
      <c r="AF143">
        <v>0.96763568347532003</v>
      </c>
      <c r="AG143">
        <v>0.97485197171800697</v>
      </c>
      <c r="AH143">
        <v>0.94791259734942801</v>
      </c>
      <c r="AI143">
        <v>0.90070170117163595</v>
      </c>
      <c r="AJ143">
        <v>0.97057446908426903</v>
      </c>
      <c r="AK143">
        <v>0.98612608543090197</v>
      </c>
      <c r="AL143">
        <v>0.94335589798396302</v>
      </c>
      <c r="AM143">
        <v>0.942728535886588</v>
      </c>
      <c r="AN143">
        <v>0.98022115787158404</v>
      </c>
      <c r="AO143">
        <v>0.96312940139361602</v>
      </c>
      <c r="AP143">
        <v>0.950562905721405</v>
      </c>
      <c r="AQ143">
        <v>0.91344141982523797</v>
      </c>
      <c r="AR143">
        <v>0.98234440551150404</v>
      </c>
      <c r="AS143">
        <v>0.96510514726999996</v>
      </c>
      <c r="AT143">
        <v>0.98222929233182299</v>
      </c>
      <c r="AU143">
        <v>0.97953354302011497</v>
      </c>
      <c r="AV143">
        <v>0.98731151828407404</v>
      </c>
      <c r="AW143">
        <v>0.98828028777059396</v>
      </c>
      <c r="AX143">
        <v>0.956284315569631</v>
      </c>
      <c r="AY143">
        <v>0.983788681079239</v>
      </c>
      <c r="AZ143">
        <v>0.96805563536319394</v>
      </c>
      <c r="BA143">
        <v>0.98019106428002001</v>
      </c>
      <c r="BB143">
        <v>0.95789673726047098</v>
      </c>
      <c r="BC143">
        <v>0.94242320569587001</v>
      </c>
      <c r="BD143">
        <v>0.94548429321878003</v>
      </c>
      <c r="BE143">
        <v>0.95862721196447398</v>
      </c>
      <c r="BF143">
        <v>0.93387947245002401</v>
      </c>
      <c r="BG143">
        <v>0.96523204949388097</v>
      </c>
      <c r="BH143">
        <v>0.96184644320078705</v>
      </c>
      <c r="BI143">
        <v>0.97772584148245101</v>
      </c>
      <c r="BJ143">
        <v>0.93813477335269702</v>
      </c>
      <c r="BK143">
        <v>0.92120327365878196</v>
      </c>
      <c r="BL143">
        <v>0.94813485376439499</v>
      </c>
      <c r="BM143">
        <v>0.96358901878424197</v>
      </c>
      <c r="BN143">
        <v>0.96340597507903702</v>
      </c>
      <c r="BO143">
        <v>0.98555972966468897</v>
      </c>
      <c r="BP143">
        <v>1.01477495329682</v>
      </c>
      <c r="BQ143">
        <v>0.97290770084939004</v>
      </c>
      <c r="BR143">
        <v>0.94976573661724795</v>
      </c>
      <c r="BS143">
        <v>0.96368986686886404</v>
      </c>
      <c r="BT143">
        <v>1.0062433190012201</v>
      </c>
      <c r="BU143">
        <v>0.87256314870162499</v>
      </c>
      <c r="BV143">
        <v>0.975521278832294</v>
      </c>
      <c r="BW143">
        <v>1.01709168668108</v>
      </c>
      <c r="BX143">
        <v>0.95580012654358704</v>
      </c>
      <c r="BY143">
        <v>0.96695803395321001</v>
      </c>
      <c r="BZ143">
        <v>0.97405061633697998</v>
      </c>
      <c r="CA143">
        <v>0.99438825345091897</v>
      </c>
      <c r="CB143">
        <v>0.96657925737730299</v>
      </c>
      <c r="CC143">
        <v>1.0081669053364799</v>
      </c>
      <c r="CD143">
        <v>0.96124216636994397</v>
      </c>
      <c r="CE143">
        <v>0.94477553898301803</v>
      </c>
      <c r="CF143">
        <v>0.97087656806436895</v>
      </c>
      <c r="CG143">
        <v>0.98592137619676601</v>
      </c>
      <c r="CH143">
        <v>0.963859705052592</v>
      </c>
      <c r="CI143">
        <v>0.99096150780771297</v>
      </c>
      <c r="CJ143">
        <v>0.948864305139975</v>
      </c>
      <c r="CK143">
        <v>0.966251164140147</v>
      </c>
      <c r="CL143">
        <v>0.94920587650711796</v>
      </c>
      <c r="CM143">
        <v>0.97103056221423201</v>
      </c>
      <c r="CN143">
        <v>0.95656403558097702</v>
      </c>
      <c r="CO143">
        <v>0.99115164462888405</v>
      </c>
      <c r="CP143">
        <v>0.948301517048459</v>
      </c>
      <c r="CQ143">
        <v>0.93595191956225698</v>
      </c>
      <c r="CR143">
        <v>0.96305170686876096</v>
      </c>
      <c r="CS143">
        <v>0.92907991493492303</v>
      </c>
      <c r="CT143">
        <v>0.96805360153805298</v>
      </c>
      <c r="CU143">
        <v>0.98597667951944501</v>
      </c>
      <c r="CV143">
        <v>0.96190605984087196</v>
      </c>
      <c r="CW143">
        <v>0.99781321382956201</v>
      </c>
      <c r="CX143">
        <v>0.95705896242841804</v>
      </c>
      <c r="CY143">
        <v>0.99420857094806303</v>
      </c>
      <c r="CZ143">
        <v>0.96735732856192003</v>
      </c>
      <c r="DA143">
        <v>1.0142354655858501</v>
      </c>
      <c r="DB143">
        <v>0.96255365049756603</v>
      </c>
      <c r="DC143">
        <v>0.96331590630578601</v>
      </c>
      <c r="DD143">
        <v>0.95256146253580298</v>
      </c>
      <c r="DE143">
        <v>1.01008257575286</v>
      </c>
      <c r="DF143">
        <v>0.95023842867656405</v>
      </c>
      <c r="DG143">
        <v>0.98506843451849002</v>
      </c>
      <c r="DH143">
        <v>0.95606119239763399</v>
      </c>
      <c r="DI143">
        <v>0.99060473253192405</v>
      </c>
      <c r="DJ143">
        <v>0.95803681912553595</v>
      </c>
      <c r="DK143">
        <v>1.0016375058782301</v>
      </c>
      <c r="DL143">
        <v>0.97660033226606402</v>
      </c>
      <c r="DM143">
        <v>1.0389690701840999</v>
      </c>
      <c r="DN143">
        <v>0.95813865929940201</v>
      </c>
      <c r="DO143">
        <v>0.97722533412260704</v>
      </c>
      <c r="DP143">
        <v>0.96588136020668902</v>
      </c>
      <c r="DQ143">
        <v>0.98334749066303095</v>
      </c>
      <c r="DR143">
        <v>0.97144036750900797</v>
      </c>
      <c r="DS143">
        <v>0.97964349973613296</v>
      </c>
      <c r="DT143">
        <v>0.96317706119259505</v>
      </c>
      <c r="DU143">
        <v>0.989997238381644</v>
      </c>
      <c r="DV143">
        <v>0.956624629297808</v>
      </c>
      <c r="DW143">
        <v>0.97365552671854105</v>
      </c>
      <c r="DX143">
        <v>0.89228224373087495</v>
      </c>
      <c r="DY143">
        <v>0.89513206695456804</v>
      </c>
      <c r="DZ143">
        <v>0.97194627487593199</v>
      </c>
      <c r="EA143">
        <v>0.97016389004463999</v>
      </c>
      <c r="EB143">
        <v>0.95687338831436197</v>
      </c>
      <c r="EC143">
        <v>0.99753178145477805</v>
      </c>
      <c r="ED143">
        <v>0.95838105094749704</v>
      </c>
      <c r="EE143">
        <v>0.97969027135870801</v>
      </c>
      <c r="EF143">
        <v>0.98414212968428405</v>
      </c>
      <c r="EG143">
        <v>1.0162870372020401</v>
      </c>
      <c r="EH143">
        <v>0.96569465273497301</v>
      </c>
      <c r="EI143">
        <v>1.00171837971366</v>
      </c>
      <c r="EJ143">
        <v>0.94888404368200396</v>
      </c>
      <c r="EK143">
        <v>0.96782621368695498</v>
      </c>
      <c r="EL143">
        <v>0.958902884270872</v>
      </c>
      <c r="EM143">
        <v>0.96970426804666199</v>
      </c>
      <c r="EN143">
        <v>0.98017457332035696</v>
      </c>
      <c r="EO143">
        <v>1.0379277174316699</v>
      </c>
      <c r="EP143">
        <v>0.94908219995176801</v>
      </c>
      <c r="EQ143">
        <v>0.937413828039938</v>
      </c>
      <c r="ER143">
        <v>0.956909766974821</v>
      </c>
      <c r="ES143">
        <v>0.96401550250170598</v>
      </c>
      <c r="ET143">
        <v>0.95998675858647697</v>
      </c>
      <c r="EU143">
        <v>0.99226133359681001</v>
      </c>
    </row>
    <row r="144" spans="1:151" x14ac:dyDescent="0.45">
      <c r="A144" t="s">
        <v>127</v>
      </c>
      <c r="B144" t="s">
        <v>128</v>
      </c>
      <c r="C144" t="s">
        <v>95</v>
      </c>
      <c r="D144">
        <v>45</v>
      </c>
      <c r="E144">
        <f>COUNTBLANK(H144:EU144)</f>
        <v>0</v>
      </c>
      <c r="F144" s="1" cm="1">
        <f t="array" ref="F144">SUMPRODUCT($H144:$EU144,$H$2:$EU$2)/SUMPRODUCT(--($H144:$EU144&lt;&gt;""),$H$2:$EU$2)</f>
        <v>1.2676939941464509</v>
      </c>
      <c r="G144" s="1" cm="1">
        <f t="array" ref="G144">SUMPRODUCT($H144:$EU144,$G$2:$ET$2)/SUMPRODUCT(--($H144:$EU144&lt;&gt;""),$G$2:$ET$2)</f>
        <v>1.3001080870076027</v>
      </c>
      <c r="H144">
        <v>1.24246053769496</v>
      </c>
      <c r="I144">
        <v>1.3006436902995999</v>
      </c>
      <c r="J144">
        <v>1.2689865362513699</v>
      </c>
      <c r="K144">
        <v>1.3189778760280499</v>
      </c>
      <c r="L144">
        <v>1.26351380102944</v>
      </c>
      <c r="M144">
        <v>1.3093213254970499</v>
      </c>
      <c r="N144">
        <v>1.29407480113673</v>
      </c>
      <c r="O144">
        <v>1.3433670054293601</v>
      </c>
      <c r="P144">
        <v>1.2168067495857899</v>
      </c>
      <c r="Q144">
        <v>1.2475028906410699</v>
      </c>
      <c r="R144">
        <v>1.2651043846143899</v>
      </c>
      <c r="S144">
        <v>1.3162907491651401</v>
      </c>
      <c r="T144">
        <v>1.2714200277398799</v>
      </c>
      <c r="U144">
        <v>1.3124664423163901</v>
      </c>
      <c r="V144">
        <v>1.24650385641386</v>
      </c>
      <c r="W144">
        <v>1.2849517178868299</v>
      </c>
      <c r="X144">
        <v>1.16657697915699</v>
      </c>
      <c r="Y144">
        <v>1.1745752108691501</v>
      </c>
      <c r="Z144">
        <v>1.2597859727232401</v>
      </c>
      <c r="AA144">
        <v>1.31456423624753</v>
      </c>
      <c r="AB144">
        <v>1.34851442144694</v>
      </c>
      <c r="AC144">
        <v>1.34821577765736</v>
      </c>
      <c r="AD144">
        <v>1.23566078738842</v>
      </c>
      <c r="AE144">
        <v>1.2523677672792</v>
      </c>
      <c r="AF144">
        <v>1.3025960322215899</v>
      </c>
      <c r="AG144">
        <v>1.34866731474017</v>
      </c>
      <c r="AH144">
        <v>1.21801394172049</v>
      </c>
      <c r="AI144">
        <v>1.21791940220638</v>
      </c>
      <c r="AJ144">
        <v>1.28895677391234</v>
      </c>
      <c r="AK144">
        <v>1.3291186531016701</v>
      </c>
      <c r="AL144">
        <v>1.2835722018912299</v>
      </c>
      <c r="AM144">
        <v>1.3119726731614201</v>
      </c>
      <c r="AN144">
        <v>1.2846086418427001</v>
      </c>
      <c r="AO144">
        <v>1.2939569714616701</v>
      </c>
      <c r="AP144">
        <v>1.39076360445647</v>
      </c>
      <c r="AQ144">
        <v>1.3043929434111099</v>
      </c>
      <c r="AR144">
        <v>1.28291434776423</v>
      </c>
      <c r="AS144">
        <v>1.2931214452236</v>
      </c>
      <c r="AT144">
        <v>1.31288144403784</v>
      </c>
      <c r="AU144">
        <v>1.3438775358892201</v>
      </c>
      <c r="AV144">
        <v>1.2456204507993001</v>
      </c>
      <c r="AW144">
        <v>1.3033787848716301</v>
      </c>
      <c r="AX144">
        <v>1.2968477912499199</v>
      </c>
      <c r="AY144">
        <v>1.32919898247095</v>
      </c>
      <c r="AZ144">
        <v>1.2684794689046099</v>
      </c>
      <c r="BA144">
        <v>1.3217252457240301</v>
      </c>
      <c r="BB144">
        <v>1.21380787449679</v>
      </c>
      <c r="BC144">
        <v>1.2648895489084599</v>
      </c>
      <c r="BD144">
        <v>1.2620767410501701</v>
      </c>
      <c r="BE144">
        <v>1.2909456850632099</v>
      </c>
      <c r="BF144">
        <v>1.2367151180864</v>
      </c>
      <c r="BG144">
        <v>1.27356314423163</v>
      </c>
      <c r="BH144">
        <v>1.21475141761175</v>
      </c>
      <c r="BI144">
        <v>1.24705543299708</v>
      </c>
      <c r="BJ144">
        <v>1.1976382796760501</v>
      </c>
      <c r="BK144">
        <v>1.2245970766338701</v>
      </c>
      <c r="BL144">
        <v>1.29939069103303</v>
      </c>
      <c r="BM144">
        <v>1.3389413017351699</v>
      </c>
      <c r="BN144">
        <v>1.28208038415683</v>
      </c>
      <c r="BO144">
        <v>1.31470175122758</v>
      </c>
      <c r="BP144">
        <v>1.2037940813639001</v>
      </c>
      <c r="BQ144">
        <v>1.2581227421897301</v>
      </c>
      <c r="BR144">
        <v>1.3043683891485001</v>
      </c>
      <c r="BS144">
        <v>1.3352516884174299</v>
      </c>
      <c r="BT144">
        <v>1.1705234427114399</v>
      </c>
      <c r="BU144">
        <v>1.18442133739544</v>
      </c>
      <c r="BV144">
        <v>1.3426655508762499</v>
      </c>
      <c r="BW144">
        <v>1.4264871527237899</v>
      </c>
      <c r="BX144">
        <v>1.2730848791374301</v>
      </c>
      <c r="BY144">
        <v>1.3279046994907999</v>
      </c>
      <c r="BZ144">
        <v>1.3032789845249499</v>
      </c>
      <c r="CA144">
        <v>1.3536606294354701</v>
      </c>
      <c r="CB144">
        <v>1.2450055825469499</v>
      </c>
      <c r="CC144">
        <v>1.3157135189134099</v>
      </c>
      <c r="CD144">
        <v>1.2664197844048</v>
      </c>
      <c r="CE144">
        <v>1.3006477174773801</v>
      </c>
      <c r="CF144">
        <v>1.27630704861318</v>
      </c>
      <c r="CG144">
        <v>1.3484345662528501</v>
      </c>
      <c r="CH144">
        <v>1.28123869076997</v>
      </c>
      <c r="CI144">
        <v>1.35250593908619</v>
      </c>
      <c r="CJ144">
        <v>1.3119285130187499</v>
      </c>
      <c r="CK144">
        <v>1.3349369299327001</v>
      </c>
      <c r="CL144">
        <v>1.3174534569462699</v>
      </c>
      <c r="CM144">
        <v>1.3385328422954199</v>
      </c>
      <c r="CN144">
        <v>1.3123514598385799</v>
      </c>
      <c r="CO144">
        <v>1.3996257562179799</v>
      </c>
      <c r="CP144">
        <v>1.1944181687426001</v>
      </c>
      <c r="CQ144">
        <v>1.22179667919178</v>
      </c>
      <c r="CR144">
        <v>1.17721529337111</v>
      </c>
      <c r="CS144">
        <v>1.2548353569142201</v>
      </c>
      <c r="CT144">
        <v>1.26421283399261</v>
      </c>
      <c r="CU144">
        <v>1.35813408299664</v>
      </c>
      <c r="CV144">
        <v>1.3361783189240299</v>
      </c>
      <c r="CW144">
        <v>1.37222598271142</v>
      </c>
      <c r="CX144">
        <v>1.30080565620737</v>
      </c>
      <c r="CY144">
        <v>1.3656638857886401</v>
      </c>
      <c r="CZ144">
        <v>1.3191363822081199</v>
      </c>
      <c r="DA144">
        <v>1.41228703904549</v>
      </c>
      <c r="DB144">
        <v>1.2653580522305501</v>
      </c>
      <c r="DC144">
        <v>1.3226971689043601</v>
      </c>
      <c r="DD144">
        <v>1.31449519302544</v>
      </c>
      <c r="DE144">
        <v>1.3815087625723099</v>
      </c>
      <c r="DF144">
        <v>1.3024553770399701</v>
      </c>
      <c r="DG144">
        <v>1.35096774858942</v>
      </c>
      <c r="DH144">
        <v>1.29865882634763</v>
      </c>
      <c r="DI144">
        <v>1.3606756070491099</v>
      </c>
      <c r="DJ144">
        <v>1.3021134227215301</v>
      </c>
      <c r="DK144">
        <v>1.3651654434846401</v>
      </c>
      <c r="DL144">
        <v>1.2929903333186601</v>
      </c>
      <c r="DM144">
        <v>1.3677085114357701</v>
      </c>
      <c r="DN144">
        <v>1.2285600043684399</v>
      </c>
      <c r="DO144">
        <v>1.2867208422232199</v>
      </c>
      <c r="DP144">
        <v>1.30651150594312</v>
      </c>
      <c r="DQ144">
        <v>1.3503752085118399</v>
      </c>
      <c r="DR144">
        <v>1.3549343565648</v>
      </c>
      <c r="DS144">
        <v>1.3374837455233399</v>
      </c>
      <c r="DT144">
        <v>1.3089448770988601</v>
      </c>
      <c r="DU144">
        <v>1.3827605022942999</v>
      </c>
      <c r="DV144">
        <v>1.27566227234128</v>
      </c>
      <c r="DW144">
        <v>1.3313399188213999</v>
      </c>
      <c r="DX144">
        <v>1.20496663236519</v>
      </c>
      <c r="DY144">
        <v>1.2226801194761401</v>
      </c>
      <c r="DZ144">
        <v>1.2780241147873701</v>
      </c>
      <c r="EA144">
        <v>1.3195256397419199</v>
      </c>
      <c r="EB144">
        <v>1.3278733318706699</v>
      </c>
      <c r="EC144">
        <v>1.4003897684368301</v>
      </c>
      <c r="ED144">
        <v>1.28863483319412</v>
      </c>
      <c r="EE144">
        <v>1.33385662817073</v>
      </c>
      <c r="EF144">
        <v>1.2613289524111</v>
      </c>
      <c r="EG144">
        <v>1.31959315073862</v>
      </c>
      <c r="EH144">
        <v>1.2742928089390599</v>
      </c>
      <c r="EI144">
        <v>1.3273780950801599</v>
      </c>
      <c r="EJ144">
        <v>1.26918344393615</v>
      </c>
      <c r="EK144">
        <v>1.3271436202542799</v>
      </c>
      <c r="EL144">
        <v>1.2748432076637799</v>
      </c>
      <c r="EM144">
        <v>1.3432670171829399</v>
      </c>
      <c r="EN144">
        <v>1.35335597638647</v>
      </c>
      <c r="EO144">
        <v>1.4294190315256901</v>
      </c>
      <c r="EP144">
        <v>1.2520473644329999</v>
      </c>
      <c r="EQ144">
        <v>1.2693060151631199</v>
      </c>
      <c r="ER144">
        <v>1.28427761993076</v>
      </c>
      <c r="ES144">
        <v>1.3369575683430399</v>
      </c>
      <c r="ET144">
        <v>1.3186124021313801</v>
      </c>
      <c r="EU144">
        <v>1.3689338519823999</v>
      </c>
    </row>
    <row r="145" spans="1:151" x14ac:dyDescent="0.45">
      <c r="A145" t="s">
        <v>115</v>
      </c>
      <c r="B145" t="s">
        <v>94</v>
      </c>
      <c r="C145" t="s">
        <v>98</v>
      </c>
      <c r="D145">
        <v>45</v>
      </c>
      <c r="E145">
        <f>COUNTBLANK(H145:EU145)</f>
        <v>0</v>
      </c>
      <c r="F145" s="1" cm="1">
        <f t="array" ref="F145">SUMPRODUCT($H145:$EU145,$H$2:$EU$2)/SUMPRODUCT(--($H145:$EU145&lt;&gt;""),$H$2:$EU$2)</f>
        <v>1.273817152940663</v>
      </c>
      <c r="G145" s="1" cm="1">
        <f t="array" ref="G145">SUMPRODUCT($H145:$EU145,$G$2:$ET$2)/SUMPRODUCT(--($H145:$EU145&lt;&gt;""),$G$2:$ET$2)</f>
        <v>1.2277519541859567</v>
      </c>
      <c r="H145">
        <v>1.380583440239</v>
      </c>
      <c r="I145">
        <v>1.21967449104795</v>
      </c>
      <c r="J145">
        <v>1.3266656748882599</v>
      </c>
      <c r="K145">
        <v>1.21234051498628</v>
      </c>
      <c r="L145">
        <v>1.3047002551361</v>
      </c>
      <c r="M145">
        <v>1.21075764562609</v>
      </c>
      <c r="N145">
        <v>1.3333880627572301</v>
      </c>
      <c r="O145">
        <v>1.2383786626601301</v>
      </c>
      <c r="P145">
        <v>1.29600711446671</v>
      </c>
      <c r="Q145">
        <v>1.2107372257225</v>
      </c>
      <c r="R145">
        <v>1.3132388127718999</v>
      </c>
      <c r="S145">
        <v>1.2179313816445201</v>
      </c>
      <c r="T145">
        <v>1.26157506581502</v>
      </c>
      <c r="U145">
        <v>1.2012224239901701</v>
      </c>
      <c r="V145">
        <v>1.3388701434316601</v>
      </c>
      <c r="W145">
        <v>1.2246355082545799</v>
      </c>
      <c r="X145">
        <v>1.18324524498352</v>
      </c>
      <c r="Y145">
        <v>1.1052518376623901</v>
      </c>
      <c r="Z145">
        <v>1.27981640685437</v>
      </c>
      <c r="AA145">
        <v>1.23323182115244</v>
      </c>
      <c r="AB145">
        <v>1.2904503592137899</v>
      </c>
      <c r="AC145">
        <v>1.2423389196182</v>
      </c>
      <c r="AD145">
        <v>1.24677006644657</v>
      </c>
      <c r="AE145">
        <v>1.19594714425117</v>
      </c>
      <c r="AF145">
        <v>1.24142052187427</v>
      </c>
      <c r="AG145">
        <v>1.2435063785420799</v>
      </c>
      <c r="AH145">
        <v>1.2901493305409499</v>
      </c>
      <c r="AI145">
        <v>1.1650634710535801</v>
      </c>
      <c r="AJ145">
        <v>1.2815834129055901</v>
      </c>
      <c r="AK145">
        <v>1.2733962126748899</v>
      </c>
      <c r="AL145">
        <v>1.2812265002811001</v>
      </c>
      <c r="AM145">
        <v>1.2274476505869301</v>
      </c>
      <c r="AN145">
        <v>1.25423015148142</v>
      </c>
      <c r="AO145">
        <v>1.1823365156883301</v>
      </c>
      <c r="AP145">
        <v>1.3179117958614499</v>
      </c>
      <c r="AQ145">
        <v>1.18510655732799</v>
      </c>
      <c r="AR145">
        <v>1.2389600063702999</v>
      </c>
      <c r="AS145">
        <v>1.18328647810849</v>
      </c>
      <c r="AT145">
        <v>1.29011882617141</v>
      </c>
      <c r="AU145">
        <v>1.26045965231976</v>
      </c>
      <c r="AV145">
        <v>1.29843657406038</v>
      </c>
      <c r="AW145">
        <v>1.2725252840896999</v>
      </c>
      <c r="AX145">
        <v>1.2540687033931801</v>
      </c>
      <c r="AY145">
        <v>1.24267631774612</v>
      </c>
      <c r="AZ145">
        <v>1.24348715628338</v>
      </c>
      <c r="BA145">
        <v>1.2306118330201501</v>
      </c>
      <c r="BB145">
        <v>1.2867345585790899</v>
      </c>
      <c r="BC145">
        <v>1.2349389637174599</v>
      </c>
      <c r="BD145">
        <v>1.29821007377076</v>
      </c>
      <c r="BE145">
        <v>1.26098576629798</v>
      </c>
      <c r="BF145">
        <v>1.2332489509882401</v>
      </c>
      <c r="BG145">
        <v>1.2437834103058201</v>
      </c>
      <c r="BH145">
        <v>1.25550957892379</v>
      </c>
      <c r="BI145">
        <v>1.22682130632945</v>
      </c>
      <c r="BJ145">
        <v>1.2452939834052501</v>
      </c>
      <c r="BK145">
        <v>1.1925397375346301</v>
      </c>
      <c r="BL145">
        <v>1.2973587279637</v>
      </c>
      <c r="BM145">
        <v>1.2647598200741901</v>
      </c>
      <c r="BN145">
        <v>1.2663364936136099</v>
      </c>
      <c r="BO145">
        <v>1.2668781194832099</v>
      </c>
      <c r="BP145">
        <v>1.3097332335063301</v>
      </c>
      <c r="BQ145">
        <v>1.23945653882618</v>
      </c>
      <c r="BR145">
        <v>1.28700616684488</v>
      </c>
      <c r="BS145">
        <v>1.26334024298281</v>
      </c>
      <c r="BT145">
        <v>1.33834610413716</v>
      </c>
      <c r="BU145">
        <v>1.1238477689650399</v>
      </c>
      <c r="BV145">
        <v>1.2490325258665</v>
      </c>
      <c r="BW145">
        <v>1.29336246949345</v>
      </c>
      <c r="BX145">
        <v>1.2223403792665799</v>
      </c>
      <c r="BY145">
        <v>1.2213677897955</v>
      </c>
      <c r="BZ145">
        <v>1.2626903321174401</v>
      </c>
      <c r="CA145">
        <v>1.27793015829137</v>
      </c>
      <c r="CB145">
        <v>1.24285538501826</v>
      </c>
      <c r="CC145">
        <v>1.2858553917228399</v>
      </c>
      <c r="CD145">
        <v>1.23785084198891</v>
      </c>
      <c r="CE145">
        <v>1.2113348268661399</v>
      </c>
      <c r="CF145">
        <v>1.2129261908355899</v>
      </c>
      <c r="CG145">
        <v>1.22068651359668</v>
      </c>
      <c r="CH145">
        <v>1.2616142023379899</v>
      </c>
      <c r="CI145">
        <v>1.2699722682604</v>
      </c>
      <c r="CJ145">
        <v>1.2004512527283699</v>
      </c>
      <c r="CK145">
        <v>1.21261471039497</v>
      </c>
      <c r="CL145">
        <v>1.2360401539899</v>
      </c>
      <c r="CM145">
        <v>1.23860054028861</v>
      </c>
      <c r="CN145">
        <v>1.2349257373562399</v>
      </c>
      <c r="CO145">
        <v>1.2631448023063701</v>
      </c>
      <c r="CP145">
        <v>1.2725996452582</v>
      </c>
      <c r="CQ145">
        <v>1.2164420523644499</v>
      </c>
      <c r="CR145">
        <v>1.2552810690993601</v>
      </c>
      <c r="CS145">
        <v>1.1741948766033501</v>
      </c>
      <c r="CT145">
        <v>1.2370050121928899</v>
      </c>
      <c r="CU145">
        <v>1.2392055430515401</v>
      </c>
      <c r="CV145">
        <v>1.24257477090067</v>
      </c>
      <c r="CW145">
        <v>1.2628005483246101</v>
      </c>
      <c r="CX145">
        <v>1.2431786098327899</v>
      </c>
      <c r="CY145">
        <v>1.2625258764352401</v>
      </c>
      <c r="CZ145">
        <v>1.25832562340159</v>
      </c>
      <c r="DA145">
        <v>1.3107401750346099</v>
      </c>
      <c r="DB145">
        <v>1.2343141679088401</v>
      </c>
      <c r="DC145">
        <v>1.2367795681590801</v>
      </c>
      <c r="DD145">
        <v>1.2356820272519999</v>
      </c>
      <c r="DE145">
        <v>1.26646154272592</v>
      </c>
      <c r="DF145">
        <v>1.2534604756491801</v>
      </c>
      <c r="DG145">
        <v>1.26764493759894</v>
      </c>
      <c r="DH145">
        <v>1.2452797736015599</v>
      </c>
      <c r="DI145">
        <v>1.26279631483741</v>
      </c>
      <c r="DJ145">
        <v>1.2125114039739799</v>
      </c>
      <c r="DK145">
        <v>1.25852600486027</v>
      </c>
      <c r="DL145">
        <v>1.23221964424251</v>
      </c>
      <c r="DM145">
        <v>1.2964377468952299</v>
      </c>
      <c r="DN145">
        <v>1.2473795275116899</v>
      </c>
      <c r="DO145">
        <v>1.24582584155845</v>
      </c>
      <c r="DP145">
        <v>1.23675945391581</v>
      </c>
      <c r="DQ145">
        <v>1.23085819890889</v>
      </c>
      <c r="DR145">
        <v>1.24302206089697</v>
      </c>
      <c r="DS145">
        <v>1.22801160835872</v>
      </c>
      <c r="DT145">
        <v>1.2141346309557599</v>
      </c>
      <c r="DU145">
        <v>1.2470899367308701</v>
      </c>
      <c r="DV145">
        <v>1.2483962885461399</v>
      </c>
      <c r="DW145">
        <v>1.2652620395207901</v>
      </c>
      <c r="DX145">
        <v>1.1732467494298</v>
      </c>
      <c r="DY145">
        <v>1.1439907548044901</v>
      </c>
      <c r="DZ145">
        <v>1.2358656965230399</v>
      </c>
      <c r="EA145">
        <v>1.2211864780770301</v>
      </c>
      <c r="EB145">
        <v>1.2049016734489599</v>
      </c>
      <c r="EC145">
        <v>1.2496289241054399</v>
      </c>
      <c r="ED145">
        <v>1.2552225057591799</v>
      </c>
      <c r="EE145">
        <v>1.25432981626065</v>
      </c>
      <c r="EF145">
        <v>1.22170240233697</v>
      </c>
      <c r="EG145">
        <v>1.2575794656207699</v>
      </c>
      <c r="EH145">
        <v>1.24742469470559</v>
      </c>
      <c r="EI145">
        <v>1.28271695346673</v>
      </c>
      <c r="EJ145">
        <v>1.2293027537890799</v>
      </c>
      <c r="EK145">
        <v>1.25371591547443</v>
      </c>
      <c r="EL145">
        <v>1.24117016438989</v>
      </c>
      <c r="EM145">
        <v>1.25321426597119</v>
      </c>
      <c r="EN145">
        <v>1.24976993850669</v>
      </c>
      <c r="EO145">
        <v>1.3120962219476899</v>
      </c>
      <c r="EP145">
        <v>1.23846319595764</v>
      </c>
      <c r="EQ145">
        <v>1.1960800052512901</v>
      </c>
      <c r="ER145">
        <v>1.2259730555023101</v>
      </c>
      <c r="ES145">
        <v>1.23743550806684</v>
      </c>
      <c r="ET145">
        <v>1.23109294747378</v>
      </c>
      <c r="EU145">
        <v>1.26508014850784</v>
      </c>
    </row>
    <row r="146" spans="1:151" x14ac:dyDescent="0.45">
      <c r="A146" t="s">
        <v>96</v>
      </c>
      <c r="B146" t="s">
        <v>94</v>
      </c>
      <c r="C146" t="s">
        <v>98</v>
      </c>
      <c r="D146">
        <v>45</v>
      </c>
      <c r="E146">
        <f>COUNTBLANK(H146:EU146)</f>
        <v>0</v>
      </c>
      <c r="F146" s="1" cm="1">
        <f t="array" ref="F146">SUMPRODUCT($H146:$EU146,$H$2:$EU$2)/SUMPRODUCT(--($H146:$EU146&lt;&gt;""),$H$2:$EU$2)</f>
        <v>1.1946443330598713</v>
      </c>
      <c r="G146" s="1" cm="1">
        <f t="array" ref="G146">SUMPRODUCT($H146:$EU146,$G$2:$ET$2)/SUMPRODUCT(--($H146:$EU146&lt;&gt;""),$G$2:$ET$2)</f>
        <v>1.1620043790600882</v>
      </c>
      <c r="H146">
        <v>1.1948350155958201</v>
      </c>
      <c r="I146">
        <v>1.1346811163666899</v>
      </c>
      <c r="J146">
        <v>1.39129823258309</v>
      </c>
      <c r="K146">
        <v>1.19757693016399</v>
      </c>
      <c r="L146">
        <v>1.36140456609948</v>
      </c>
      <c r="M146">
        <v>1.19606368432203</v>
      </c>
      <c r="N146">
        <v>1.4038290634446999</v>
      </c>
      <c r="O146">
        <v>1.22786574405114</v>
      </c>
      <c r="P146">
        <v>1.37497667260427</v>
      </c>
      <c r="Q146">
        <v>1.1945505247608199</v>
      </c>
      <c r="R146">
        <v>1.3800662843272999</v>
      </c>
      <c r="S146">
        <v>1.2057959629791599</v>
      </c>
      <c r="T146">
        <v>1.2272274757043</v>
      </c>
      <c r="U146">
        <v>1.18814253290411</v>
      </c>
      <c r="V146">
        <v>1.23112886417837</v>
      </c>
      <c r="W146">
        <v>1.18449686026207</v>
      </c>
      <c r="X146">
        <v>1.1051144858732</v>
      </c>
      <c r="Y146">
        <v>1.0637883134638999</v>
      </c>
      <c r="Z146">
        <v>1.19189798330869</v>
      </c>
      <c r="AA146">
        <v>1.16003396537864</v>
      </c>
      <c r="AB146">
        <v>1.2011110954897199</v>
      </c>
      <c r="AC146">
        <v>1.1636250481414001</v>
      </c>
      <c r="AD146">
        <v>1.1032569227559701</v>
      </c>
      <c r="AE146">
        <v>1.10611519401037</v>
      </c>
      <c r="AF146">
        <v>1.1841812283258299</v>
      </c>
      <c r="AG146">
        <v>1.1903377504436401</v>
      </c>
      <c r="AH146">
        <v>1.0715433719457801</v>
      </c>
      <c r="AI146">
        <v>1.0690989415124501</v>
      </c>
      <c r="AJ146">
        <v>1.1627487882832801</v>
      </c>
      <c r="AK146">
        <v>1.17953475094944</v>
      </c>
      <c r="AL146">
        <v>1.1760303183541001</v>
      </c>
      <c r="AM146">
        <v>1.1316468223424401</v>
      </c>
      <c r="AN146">
        <v>1.2037046548114601</v>
      </c>
      <c r="AO146">
        <v>1.15818384646505</v>
      </c>
      <c r="AP146">
        <v>1.2378524001581701</v>
      </c>
      <c r="AQ146">
        <v>1.12194252768262</v>
      </c>
      <c r="AR146">
        <v>1.17336438159901</v>
      </c>
      <c r="AS146">
        <v>1.14200868520357</v>
      </c>
      <c r="AT146">
        <v>1.1816019619828699</v>
      </c>
      <c r="AU146">
        <v>1.16151350963938</v>
      </c>
      <c r="AV146">
        <v>1.3325476086916701</v>
      </c>
      <c r="AW146">
        <v>1.2001826507156901</v>
      </c>
      <c r="AX146">
        <v>1.16362709062095</v>
      </c>
      <c r="AY146">
        <v>1.15961699767576</v>
      </c>
      <c r="AZ146">
        <v>1.2069852883335099</v>
      </c>
      <c r="BA146">
        <v>1.19327245948132</v>
      </c>
      <c r="BB146">
        <v>1.19172272147492</v>
      </c>
      <c r="BC146">
        <v>1.14769491472602</v>
      </c>
      <c r="BD146">
        <v>1.1444359617447399</v>
      </c>
      <c r="BE146">
        <v>1.1372475918132501</v>
      </c>
      <c r="BF146">
        <v>1.15834879626121</v>
      </c>
      <c r="BG146">
        <v>1.17025205608649</v>
      </c>
      <c r="BH146">
        <v>1.3345330811662901</v>
      </c>
      <c r="BI146">
        <v>1.2038164404084599</v>
      </c>
      <c r="BJ146">
        <v>1.14264006737132</v>
      </c>
      <c r="BK146">
        <v>1.12511204861323</v>
      </c>
      <c r="BL146">
        <v>1.21519272510896</v>
      </c>
      <c r="BM146">
        <v>1.1981350056261399</v>
      </c>
      <c r="BN146">
        <v>1.1748991569932401</v>
      </c>
      <c r="BO146">
        <v>1.1711508355668301</v>
      </c>
      <c r="BP146">
        <v>1.22223693268834</v>
      </c>
      <c r="BQ146">
        <v>1.2042315977811</v>
      </c>
      <c r="BR146">
        <v>1.30445772614702</v>
      </c>
      <c r="BS146">
        <v>1.1918760873366701</v>
      </c>
      <c r="BT146">
        <v>1.0775870434702099</v>
      </c>
      <c r="BU146">
        <v>1.0278756014530499</v>
      </c>
      <c r="BV146">
        <v>1.20256357005438</v>
      </c>
      <c r="BW146">
        <v>1.25032711282971</v>
      </c>
      <c r="BX146">
        <v>1.1555999072932901</v>
      </c>
      <c r="BY146">
        <v>1.1713947187587299</v>
      </c>
      <c r="BZ146">
        <v>1.17981695648484</v>
      </c>
      <c r="CA146">
        <v>1.2124503101705899</v>
      </c>
      <c r="CB146">
        <v>1.23070562525906</v>
      </c>
      <c r="CC146">
        <v>1.22261032086926</v>
      </c>
      <c r="CD146">
        <v>1.1453732375141299</v>
      </c>
      <c r="CE146">
        <v>1.1442790730644901</v>
      </c>
      <c r="CF146">
        <v>1.1714292135004301</v>
      </c>
      <c r="CG146">
        <v>1.1913304939152101</v>
      </c>
      <c r="CH146">
        <v>1.1905836916629999</v>
      </c>
      <c r="CI146">
        <v>1.2093488994685999</v>
      </c>
      <c r="CJ146">
        <v>1.1504722124135001</v>
      </c>
      <c r="CK146">
        <v>1.1834126032754899</v>
      </c>
      <c r="CL146">
        <v>1.11541412271736</v>
      </c>
      <c r="CM146">
        <v>1.17417944623823</v>
      </c>
      <c r="CN146">
        <v>1.1594729713628</v>
      </c>
      <c r="CO146">
        <v>1.20164558563909</v>
      </c>
      <c r="CP146">
        <v>1.21617762145387</v>
      </c>
      <c r="CQ146">
        <v>1.1921437457530399</v>
      </c>
      <c r="CR146">
        <v>1.1812263302178601</v>
      </c>
      <c r="CS146">
        <v>1.15207240803355</v>
      </c>
      <c r="CT146">
        <v>1.18327506525328</v>
      </c>
      <c r="CU146">
        <v>1.20314608566061</v>
      </c>
      <c r="CV146">
        <v>1.1611681461957399</v>
      </c>
      <c r="CW146">
        <v>1.2072335160291301</v>
      </c>
      <c r="CX146">
        <v>1.1954930070345799</v>
      </c>
      <c r="CY146">
        <v>1.20234317427798</v>
      </c>
      <c r="CZ146">
        <v>1.1984589460096999</v>
      </c>
      <c r="DA146">
        <v>1.24686890106229</v>
      </c>
      <c r="DB146">
        <v>1.1557731531423501</v>
      </c>
      <c r="DC146">
        <v>1.17492324746109</v>
      </c>
      <c r="DD146">
        <v>1.17133577548558</v>
      </c>
      <c r="DE146">
        <v>1.2052283268328901</v>
      </c>
      <c r="DF146">
        <v>1.16952989806465</v>
      </c>
      <c r="DG146">
        <v>1.1988262222186199</v>
      </c>
      <c r="DH146">
        <v>1.1414090853741901</v>
      </c>
      <c r="DI146">
        <v>1.1896964825048799</v>
      </c>
      <c r="DJ146">
        <v>1.1924642908009</v>
      </c>
      <c r="DK146">
        <v>1.2338049024130899</v>
      </c>
      <c r="DL146">
        <v>1.15857246168163</v>
      </c>
      <c r="DM146">
        <v>1.2272714362013999</v>
      </c>
      <c r="DN146">
        <v>1.2050457895169999</v>
      </c>
      <c r="DO146">
        <v>1.1891911099011701</v>
      </c>
      <c r="DP146">
        <v>1.16044785361277</v>
      </c>
      <c r="DQ146">
        <v>1.17068378849541</v>
      </c>
      <c r="DR146">
        <v>1.17698624939783</v>
      </c>
      <c r="DS146">
        <v>1.19487473819415</v>
      </c>
      <c r="DT146">
        <v>1.18065452653741</v>
      </c>
      <c r="DU146">
        <v>1.18867160212149</v>
      </c>
      <c r="DV146">
        <v>1.18273352914536</v>
      </c>
      <c r="DW146">
        <v>1.21580411253676</v>
      </c>
      <c r="DX146">
        <v>1.18302112460855</v>
      </c>
      <c r="DY146">
        <v>1.0763306641988599</v>
      </c>
      <c r="DZ146">
        <v>1.17601734052365</v>
      </c>
      <c r="EA146">
        <v>1.1677223609528</v>
      </c>
      <c r="EB146">
        <v>1.16525109527906</v>
      </c>
      <c r="EC146">
        <v>1.20308052624406</v>
      </c>
      <c r="ED146">
        <v>1.17963168315367</v>
      </c>
      <c r="EE146">
        <v>1.19262104976422</v>
      </c>
      <c r="EF146">
        <v>1.2019162905101699</v>
      </c>
      <c r="EG146">
        <v>1.2472778033337499</v>
      </c>
      <c r="EH146">
        <v>1.17641641997035</v>
      </c>
      <c r="EI146">
        <v>1.2211399073968701</v>
      </c>
      <c r="EJ146">
        <v>1.2019195260692801</v>
      </c>
      <c r="EK146">
        <v>1.20067149477123</v>
      </c>
      <c r="EL146">
        <v>1.1737418845229399</v>
      </c>
      <c r="EM146">
        <v>1.19585551483177</v>
      </c>
      <c r="EN146">
        <v>1.1734477013514</v>
      </c>
      <c r="EO146">
        <v>1.23717114565068</v>
      </c>
      <c r="EP146">
        <v>1.1237784486978</v>
      </c>
      <c r="EQ146">
        <v>1.11245296305968</v>
      </c>
      <c r="ER146">
        <v>1.16704204757675</v>
      </c>
      <c r="ES146">
        <v>1.17605831775105</v>
      </c>
      <c r="ET146">
        <v>1.20374224080423</v>
      </c>
      <c r="EU146">
        <v>1.20602179526842</v>
      </c>
    </row>
    <row r="147" spans="1:151" x14ac:dyDescent="0.45">
      <c r="A147" t="s">
        <v>96</v>
      </c>
      <c r="B147" t="s">
        <v>94</v>
      </c>
      <c r="C147" t="s">
        <v>95</v>
      </c>
      <c r="D147">
        <v>45</v>
      </c>
      <c r="E147">
        <f>COUNTBLANK(H147:EU147)</f>
        <v>0</v>
      </c>
      <c r="F147" s="1" cm="1">
        <f t="array" ref="F147">SUMPRODUCT($H147:$EU147,$H$2:$EU$2)/SUMPRODUCT(--($H147:$EU147&lt;&gt;""),$H$2:$EU$2)</f>
        <v>1.0447251462750984</v>
      </c>
      <c r="G147" s="1" cm="1">
        <f t="array" ref="G147">SUMPRODUCT($H147:$EU147,$G$2:$ET$2)/SUMPRODUCT(--($H147:$EU147&lt;&gt;""),$G$2:$ET$2)</f>
        <v>1.0413065126022452</v>
      </c>
      <c r="H147">
        <v>1.0420233037748201</v>
      </c>
      <c r="I147">
        <v>1.01641473264597</v>
      </c>
      <c r="J147">
        <v>1.18488488681328</v>
      </c>
      <c r="K147">
        <v>1.0774520517059001</v>
      </c>
      <c r="L147">
        <v>1.1655339252680801</v>
      </c>
      <c r="M147">
        <v>1.07087282186229</v>
      </c>
      <c r="N147">
        <v>1.2030899249789699</v>
      </c>
      <c r="O147">
        <v>1.0926570208484001</v>
      </c>
      <c r="P147">
        <v>1.1834540638123701</v>
      </c>
      <c r="Q147">
        <v>1.0673021705702701</v>
      </c>
      <c r="R147">
        <v>1.16825030131371</v>
      </c>
      <c r="S147">
        <v>1.0664694109225701</v>
      </c>
      <c r="T147">
        <v>1.0768826485196401</v>
      </c>
      <c r="U147">
        <v>1.05539631812349</v>
      </c>
      <c r="V147">
        <v>1.0598571940120101</v>
      </c>
      <c r="W147">
        <v>1.04743866632266</v>
      </c>
      <c r="X147">
        <v>0.96402852901201996</v>
      </c>
      <c r="Y147">
        <v>0.95119643551923405</v>
      </c>
      <c r="Z147">
        <v>1.02712904696339</v>
      </c>
      <c r="AA147">
        <v>1.0445987165489301</v>
      </c>
      <c r="AB147">
        <v>1.05751177577296</v>
      </c>
      <c r="AC147">
        <v>1.0461057495181201</v>
      </c>
      <c r="AD147">
        <v>0.96810621437200906</v>
      </c>
      <c r="AE147">
        <v>0.99018793263783</v>
      </c>
      <c r="AF147">
        <v>1.0503949270579001</v>
      </c>
      <c r="AG147">
        <v>1.0673008513707101</v>
      </c>
      <c r="AH147">
        <v>0.94856059950903304</v>
      </c>
      <c r="AI147">
        <v>0.96396709669897596</v>
      </c>
      <c r="AJ147">
        <v>1.0317951005527199</v>
      </c>
      <c r="AK147">
        <v>1.0569501753052699</v>
      </c>
      <c r="AL147">
        <v>1.0298973361467201</v>
      </c>
      <c r="AM147">
        <v>1.01283878080453</v>
      </c>
      <c r="AN147">
        <v>1.05976726015953</v>
      </c>
      <c r="AO147">
        <v>1.0472690936537801</v>
      </c>
      <c r="AP147">
        <v>1.03555547780579</v>
      </c>
      <c r="AQ147">
        <v>0.99608762684656305</v>
      </c>
      <c r="AR147">
        <v>1.04577398578432</v>
      </c>
      <c r="AS147">
        <v>1.0379120975801499</v>
      </c>
      <c r="AT147">
        <v>1.0590754888892899</v>
      </c>
      <c r="AU147">
        <v>1.0584656232854399</v>
      </c>
      <c r="AV147">
        <v>1.12517181920169</v>
      </c>
      <c r="AW147">
        <v>1.0714971700118301</v>
      </c>
      <c r="AX147">
        <v>1.03082828834079</v>
      </c>
      <c r="AY147">
        <v>1.05586944078689</v>
      </c>
      <c r="AZ147">
        <v>1.0477307698098499</v>
      </c>
      <c r="BA147">
        <v>1.0636307446203901</v>
      </c>
      <c r="BB147">
        <v>1.0356239489787</v>
      </c>
      <c r="BC147">
        <v>1.0260362180520299</v>
      </c>
      <c r="BD147">
        <v>1.00764898243985</v>
      </c>
      <c r="BE147">
        <v>1.0096733413832799</v>
      </c>
      <c r="BF147">
        <v>1.0150670581569501</v>
      </c>
      <c r="BG147">
        <v>1.0440999848674799</v>
      </c>
      <c r="BH147">
        <v>1.1500111070493999</v>
      </c>
      <c r="BI147">
        <v>1.0692636856917901</v>
      </c>
      <c r="BJ147">
        <v>0.99412634539480305</v>
      </c>
      <c r="BK147">
        <v>1.0052264510462099</v>
      </c>
      <c r="BL147">
        <v>1.0507442084219301</v>
      </c>
      <c r="BM147">
        <v>1.0635982493377101</v>
      </c>
      <c r="BN147">
        <v>1.0373510960557399</v>
      </c>
      <c r="BO147">
        <v>1.05451088523975</v>
      </c>
      <c r="BP147">
        <v>1.0606626343247501</v>
      </c>
      <c r="BQ147">
        <v>1.06583271492718</v>
      </c>
      <c r="BR147">
        <v>1.1071948942782099</v>
      </c>
      <c r="BS147">
        <v>1.0671101433608201</v>
      </c>
      <c r="BT147">
        <v>0.93328172151833</v>
      </c>
      <c r="BU147">
        <v>0.92119832102225696</v>
      </c>
      <c r="BV147">
        <v>1.0693471704745701</v>
      </c>
      <c r="BW147">
        <v>1.12436000789805</v>
      </c>
      <c r="BX147">
        <v>1.03296409171033</v>
      </c>
      <c r="BY147">
        <v>1.0509565991561201</v>
      </c>
      <c r="BZ147">
        <v>1.0578131197702501</v>
      </c>
      <c r="CA147">
        <v>1.0837680089807</v>
      </c>
      <c r="CB147">
        <v>1.0733542726499301</v>
      </c>
      <c r="CC147">
        <v>1.0962040652615701</v>
      </c>
      <c r="CD147">
        <v>1.00508046738245</v>
      </c>
      <c r="CE147">
        <v>1.0270414928266001</v>
      </c>
      <c r="CF147">
        <v>1.04735672753781</v>
      </c>
      <c r="CG147">
        <v>1.0654968430576901</v>
      </c>
      <c r="CH147">
        <v>1.04479732208187</v>
      </c>
      <c r="CI147">
        <v>1.08101059529136</v>
      </c>
      <c r="CJ147">
        <v>1.0258528165480301</v>
      </c>
      <c r="CK147">
        <v>1.06923016263889</v>
      </c>
      <c r="CL147">
        <v>1.0002457979257999</v>
      </c>
      <c r="CM147">
        <v>1.0621447979199901</v>
      </c>
      <c r="CN147">
        <v>1.03665045222329</v>
      </c>
      <c r="CO147">
        <v>1.0845807992068099</v>
      </c>
      <c r="CP147">
        <v>1.08233672877951</v>
      </c>
      <c r="CQ147">
        <v>1.0604996515220799</v>
      </c>
      <c r="CR147">
        <v>1.03140537937196</v>
      </c>
      <c r="CS147">
        <v>1.0214082877500299</v>
      </c>
      <c r="CT147">
        <v>1.05437182151912</v>
      </c>
      <c r="CU147">
        <v>1.08862047581607</v>
      </c>
      <c r="CV147">
        <v>1.0403985725619</v>
      </c>
      <c r="CW147">
        <v>1.09309658280428</v>
      </c>
      <c r="CX147">
        <v>1.0648834732266099</v>
      </c>
      <c r="CY147">
        <v>1.0845798869641801</v>
      </c>
      <c r="CZ147">
        <v>1.0636582555277001</v>
      </c>
      <c r="DA147">
        <v>1.1108881850743999</v>
      </c>
      <c r="DB147">
        <v>1.03664005988343</v>
      </c>
      <c r="DC147">
        <v>1.0632739930538799</v>
      </c>
      <c r="DD147">
        <v>1.0434429924031801</v>
      </c>
      <c r="DE147">
        <v>1.09238862321331</v>
      </c>
      <c r="DF147">
        <v>1.0537833949326201</v>
      </c>
      <c r="DG147">
        <v>1.0940869835549401</v>
      </c>
      <c r="DH147">
        <v>1.0286617642246101</v>
      </c>
      <c r="DI147">
        <v>1.0708849206092099</v>
      </c>
      <c r="DJ147">
        <v>1.0582543517659699</v>
      </c>
      <c r="DK147">
        <v>1.1038239401554499</v>
      </c>
      <c r="DL147">
        <v>1.05645167578272</v>
      </c>
      <c r="DM147">
        <v>1.1228753016486801</v>
      </c>
      <c r="DN147">
        <v>1.0570159020835499</v>
      </c>
      <c r="DO147">
        <v>1.06980309558027</v>
      </c>
      <c r="DP147">
        <v>1.0408273589602499</v>
      </c>
      <c r="DQ147">
        <v>1.0704998317866501</v>
      </c>
      <c r="DR147">
        <v>1.0448614638373499</v>
      </c>
      <c r="DS147">
        <v>1.07385807459994</v>
      </c>
      <c r="DT147">
        <v>1.0480117734987799</v>
      </c>
      <c r="DU147">
        <v>1.0799473453547199</v>
      </c>
      <c r="DV147">
        <v>1.03229785291468</v>
      </c>
      <c r="DW147">
        <v>1.07632736569485</v>
      </c>
      <c r="DX147">
        <v>1.03602544011328</v>
      </c>
      <c r="DY147">
        <v>0.974504496934533</v>
      </c>
      <c r="DZ147">
        <v>1.0507900554546099</v>
      </c>
      <c r="EA147">
        <v>1.04838236167265</v>
      </c>
      <c r="EB147">
        <v>1.05947716616808</v>
      </c>
      <c r="EC147">
        <v>1.10255491509948</v>
      </c>
      <c r="ED147">
        <v>1.03940878502607</v>
      </c>
      <c r="EE147">
        <v>1.05596878637368</v>
      </c>
      <c r="EF147">
        <v>1.07020376922217</v>
      </c>
      <c r="EG147">
        <v>1.1156409805781899</v>
      </c>
      <c r="EH147">
        <v>1.0552748493597599</v>
      </c>
      <c r="EI147">
        <v>1.1006460020870801</v>
      </c>
      <c r="EJ147">
        <v>1.07620565762068</v>
      </c>
      <c r="EK147">
        <v>1.06851567598816</v>
      </c>
      <c r="EL147">
        <v>1.04658653904112</v>
      </c>
      <c r="EM147">
        <v>1.0620419023018099</v>
      </c>
      <c r="EN147">
        <v>1.06126583447932</v>
      </c>
      <c r="EO147">
        <v>1.1227734972655401</v>
      </c>
      <c r="EP147">
        <v>0.99037938494161404</v>
      </c>
      <c r="EQ147">
        <v>0.99748226616379698</v>
      </c>
      <c r="ER147">
        <v>1.0404113963494701</v>
      </c>
      <c r="ES147">
        <v>1.0525065867441601</v>
      </c>
      <c r="ET147">
        <v>1.06629580709987</v>
      </c>
      <c r="EU147">
        <v>1.09346070245229</v>
      </c>
    </row>
    <row r="148" spans="1:151" x14ac:dyDescent="0.45">
      <c r="A148" t="s">
        <v>96</v>
      </c>
      <c r="B148" t="s">
        <v>97</v>
      </c>
      <c r="C148" t="s">
        <v>98</v>
      </c>
      <c r="D148">
        <v>45</v>
      </c>
      <c r="E148">
        <f>COUNTBLANK(H148:EU148)</f>
        <v>0</v>
      </c>
      <c r="F148" s="1" cm="1">
        <f t="array" ref="F148">SUMPRODUCT($H148:$EU148,$H$2:$EU$2)/SUMPRODUCT(--($H148:$EU148&lt;&gt;""),$H$2:$EU$2)</f>
        <v>1.3385702648577791</v>
      </c>
      <c r="G148" s="1" cm="1">
        <f t="array" ref="G148">SUMPRODUCT($H148:$EU148,$G$2:$ET$2)/SUMPRODUCT(--($H148:$EU148&lt;&gt;""),$G$2:$ET$2)</f>
        <v>1.3119653572284173</v>
      </c>
      <c r="H148">
        <v>1.34229719521336</v>
      </c>
      <c r="I148">
        <v>1.2930809324244801</v>
      </c>
      <c r="J148">
        <v>1.5763319307517401</v>
      </c>
      <c r="K148">
        <v>1.3554336702704199</v>
      </c>
      <c r="L148">
        <v>1.5350786773516401</v>
      </c>
      <c r="M148">
        <v>1.3474803751729201</v>
      </c>
      <c r="N148">
        <v>1.5815580438532799</v>
      </c>
      <c r="O148">
        <v>1.3789336526934699</v>
      </c>
      <c r="P148">
        <v>1.5470457670390001</v>
      </c>
      <c r="Q148">
        <v>1.34096459614821</v>
      </c>
      <c r="R148">
        <v>1.53712994947346</v>
      </c>
      <c r="S148">
        <v>1.34885590581365</v>
      </c>
      <c r="T148">
        <v>1.3677175399128401</v>
      </c>
      <c r="U148">
        <v>1.3368410745950201</v>
      </c>
      <c r="V148">
        <v>1.35675132935967</v>
      </c>
      <c r="W148">
        <v>1.32133671712547</v>
      </c>
      <c r="X148">
        <v>1.21312945442358</v>
      </c>
      <c r="Y148">
        <v>1.1800647799478301</v>
      </c>
      <c r="Z148">
        <v>1.3337096011374101</v>
      </c>
      <c r="AA148">
        <v>1.31853072771031</v>
      </c>
      <c r="AB148">
        <v>1.37337244032367</v>
      </c>
      <c r="AC148">
        <v>1.33773080503487</v>
      </c>
      <c r="AD148">
        <v>1.2341396998946801</v>
      </c>
      <c r="AE148">
        <v>1.24804363874945</v>
      </c>
      <c r="AF148">
        <v>1.3079506188707299</v>
      </c>
      <c r="AG148">
        <v>1.31283854609004</v>
      </c>
      <c r="AH148">
        <v>1.2031411685467299</v>
      </c>
      <c r="AI148">
        <v>1.2048885342562401</v>
      </c>
      <c r="AJ148">
        <v>1.29780156945887</v>
      </c>
      <c r="AK148">
        <v>1.32727634588764</v>
      </c>
      <c r="AL148">
        <v>1.35280519426293</v>
      </c>
      <c r="AM148">
        <v>1.2981563673140699</v>
      </c>
      <c r="AN148">
        <v>1.34974490801463</v>
      </c>
      <c r="AO148">
        <v>1.3074930678897601</v>
      </c>
      <c r="AP148">
        <v>1.41099874735925</v>
      </c>
      <c r="AQ148">
        <v>1.28412318140364</v>
      </c>
      <c r="AR148">
        <v>1.3131496120408199</v>
      </c>
      <c r="AS148">
        <v>1.2850610815377801</v>
      </c>
      <c r="AT148">
        <v>1.3225314983268399</v>
      </c>
      <c r="AU148">
        <v>1.3179602248668301</v>
      </c>
      <c r="AV148">
        <v>1.5486731219393399</v>
      </c>
      <c r="AW148">
        <v>1.39003956775291</v>
      </c>
      <c r="AX148">
        <v>1.3216442087468401</v>
      </c>
      <c r="AY148">
        <v>1.35671852534175</v>
      </c>
      <c r="AZ148">
        <v>1.3276336863785101</v>
      </c>
      <c r="BA148">
        <v>1.3270595225011299</v>
      </c>
      <c r="BB148">
        <v>1.3117477110300599</v>
      </c>
      <c r="BC148">
        <v>1.2948029073029499</v>
      </c>
      <c r="BD148">
        <v>1.2924373381250001</v>
      </c>
      <c r="BE148">
        <v>1.2860967594555199</v>
      </c>
      <c r="BF148">
        <v>1.29110560032095</v>
      </c>
      <c r="BG148">
        <v>1.32282124042047</v>
      </c>
      <c r="BH148">
        <v>1.4879979639074199</v>
      </c>
      <c r="BI148">
        <v>1.33531899554364</v>
      </c>
      <c r="BJ148">
        <v>1.2759919192651099</v>
      </c>
      <c r="BK148">
        <v>1.26833852029153</v>
      </c>
      <c r="BL148">
        <v>1.3220384284183699</v>
      </c>
      <c r="BM148">
        <v>1.32735002430448</v>
      </c>
      <c r="BN148">
        <v>1.33797593876122</v>
      </c>
      <c r="BO148">
        <v>1.3536230552886701</v>
      </c>
      <c r="BP148">
        <v>1.3395694276169801</v>
      </c>
      <c r="BQ148">
        <v>1.3334457596785301</v>
      </c>
      <c r="BR148">
        <v>1.4717484270121901</v>
      </c>
      <c r="BS148">
        <v>1.3543663501222301</v>
      </c>
      <c r="BT148">
        <v>1.20879758916781</v>
      </c>
      <c r="BU148">
        <v>1.1703793334139401</v>
      </c>
      <c r="BV148">
        <v>1.33780370267785</v>
      </c>
      <c r="BW148">
        <v>1.3917439812054799</v>
      </c>
      <c r="BX148">
        <v>1.2915514609702801</v>
      </c>
      <c r="BY148">
        <v>1.3154693789446501</v>
      </c>
      <c r="BZ148">
        <v>1.3213005428723299</v>
      </c>
      <c r="CA148">
        <v>1.34239180612272</v>
      </c>
      <c r="CB148">
        <v>1.3523614508863999</v>
      </c>
      <c r="CC148">
        <v>1.37059316977055</v>
      </c>
      <c r="CD148">
        <v>1.2873947476522201</v>
      </c>
      <c r="CE148">
        <v>1.28800658370397</v>
      </c>
      <c r="CF148">
        <v>1.28861295341436</v>
      </c>
      <c r="CG148">
        <v>1.31869478515522</v>
      </c>
      <c r="CH148">
        <v>1.3369750702415699</v>
      </c>
      <c r="CI148">
        <v>1.35874317989333</v>
      </c>
      <c r="CJ148">
        <v>1.3009928231147101</v>
      </c>
      <c r="CK148">
        <v>1.3412440657246101</v>
      </c>
      <c r="CL148">
        <v>1.26046202524032</v>
      </c>
      <c r="CM148">
        <v>1.3316998954733199</v>
      </c>
      <c r="CN148">
        <v>1.3008973714334899</v>
      </c>
      <c r="CO148">
        <v>1.3435253043886399</v>
      </c>
      <c r="CP148">
        <v>1.3876001328894101</v>
      </c>
      <c r="CQ148">
        <v>1.3362116129175401</v>
      </c>
      <c r="CR148">
        <v>1.30036626434167</v>
      </c>
      <c r="CS148">
        <v>1.2635095048348399</v>
      </c>
      <c r="CT148">
        <v>1.30166839831825</v>
      </c>
      <c r="CU148">
        <v>1.3352717809751999</v>
      </c>
      <c r="CV148">
        <v>1.3084686049227101</v>
      </c>
      <c r="CW148">
        <v>1.36582825846988</v>
      </c>
      <c r="CX148">
        <v>1.3590591730752499</v>
      </c>
      <c r="CY148">
        <v>1.3625122353536701</v>
      </c>
      <c r="CZ148">
        <v>1.34407317359562</v>
      </c>
      <c r="DA148">
        <v>1.40321319950324</v>
      </c>
      <c r="DB148">
        <v>1.2883064922492899</v>
      </c>
      <c r="DC148">
        <v>1.3092447601713899</v>
      </c>
      <c r="DD148">
        <v>1.3112751554607101</v>
      </c>
      <c r="DE148">
        <v>1.3652214338858399</v>
      </c>
      <c r="DF148">
        <v>1.29937123783269</v>
      </c>
      <c r="DG148">
        <v>1.3289735669416201</v>
      </c>
      <c r="DH148">
        <v>1.2899832016895301</v>
      </c>
      <c r="DI148">
        <v>1.35394668928591</v>
      </c>
      <c r="DJ148">
        <v>1.2965039766006801</v>
      </c>
      <c r="DK148">
        <v>1.3545929273305799</v>
      </c>
      <c r="DL148">
        <v>1.3036478815114401</v>
      </c>
      <c r="DM148">
        <v>1.3940324101430801</v>
      </c>
      <c r="DN148">
        <v>1.347025738995</v>
      </c>
      <c r="DO148">
        <v>1.33732059309532</v>
      </c>
      <c r="DP148">
        <v>1.3055299622811001</v>
      </c>
      <c r="DQ148">
        <v>1.3142164692645799</v>
      </c>
      <c r="DR148">
        <v>1.3101098645910101</v>
      </c>
      <c r="DS148">
        <v>1.32542555212027</v>
      </c>
      <c r="DT148">
        <v>1.3201095555561999</v>
      </c>
      <c r="DU148">
        <v>1.3404278415836099</v>
      </c>
      <c r="DV148">
        <v>1.30167548466201</v>
      </c>
      <c r="DW148">
        <v>1.35317216403558</v>
      </c>
      <c r="DX148">
        <v>1.29297796956124</v>
      </c>
      <c r="DY148">
        <v>1.2087693256651699</v>
      </c>
      <c r="DZ148">
        <v>1.3138731051867101</v>
      </c>
      <c r="EA148">
        <v>1.31076850478109</v>
      </c>
      <c r="EB148">
        <v>1.32259903563958</v>
      </c>
      <c r="EC148">
        <v>1.3567639962033899</v>
      </c>
      <c r="ED148">
        <v>1.31270727220959</v>
      </c>
      <c r="EE148">
        <v>1.3481696527067</v>
      </c>
      <c r="EF148">
        <v>1.3446845849956801</v>
      </c>
      <c r="EG148">
        <v>1.38834145208688</v>
      </c>
      <c r="EH148">
        <v>1.3124165820101801</v>
      </c>
      <c r="EI148">
        <v>1.37075200808354</v>
      </c>
      <c r="EJ148">
        <v>1.3134299711731701</v>
      </c>
      <c r="EK148">
        <v>1.3265690986359799</v>
      </c>
      <c r="EL148">
        <v>1.2996701297987501</v>
      </c>
      <c r="EM148">
        <v>1.3290385151941899</v>
      </c>
      <c r="EN148">
        <v>1.32408701074868</v>
      </c>
      <c r="EO148">
        <v>1.3737766727446199</v>
      </c>
      <c r="EP148">
        <v>1.2376358309823701</v>
      </c>
      <c r="EQ148">
        <v>1.2428520617769601</v>
      </c>
      <c r="ER148">
        <v>1.3022643060630701</v>
      </c>
      <c r="ES148">
        <v>1.3116630041778401</v>
      </c>
      <c r="ET148">
        <v>1.3412717786969199</v>
      </c>
      <c r="EU148">
        <v>1.3502450575867</v>
      </c>
    </row>
    <row r="149" spans="1:151" x14ac:dyDescent="0.45">
      <c r="A149" t="s">
        <v>96</v>
      </c>
      <c r="B149" t="s">
        <v>97</v>
      </c>
      <c r="C149" t="s">
        <v>95</v>
      </c>
      <c r="D149">
        <v>45</v>
      </c>
      <c r="E149">
        <f>COUNTBLANK(H149:EU149)</f>
        <v>0</v>
      </c>
      <c r="F149" s="1" cm="1">
        <f t="array" ref="F149">SUMPRODUCT($H149:$EU149,$H$2:$EU$2)/SUMPRODUCT(--($H149:$EU149&lt;&gt;""),$H$2:$EU$2)</f>
        <v>1.1335180243282028</v>
      </c>
      <c r="G149" s="1" cm="1">
        <f t="array" ref="G149">SUMPRODUCT($H149:$EU149,$G$2:$ET$2)/SUMPRODUCT(--($H149:$EU149&lt;&gt;""),$G$2:$ET$2)</f>
        <v>1.1446181215383111</v>
      </c>
      <c r="H149">
        <v>1.1257083660301499</v>
      </c>
      <c r="I149">
        <v>1.11971593469738</v>
      </c>
      <c r="J149">
        <v>1.2697022756141401</v>
      </c>
      <c r="K149">
        <v>1.1857850684193301</v>
      </c>
      <c r="L149">
        <v>1.24952097439558</v>
      </c>
      <c r="M149">
        <v>1.1769116958450001</v>
      </c>
      <c r="N149">
        <v>1.2982436724147199</v>
      </c>
      <c r="O149">
        <v>1.20499310732356</v>
      </c>
      <c r="P149">
        <v>1.2652810556652301</v>
      </c>
      <c r="Q149">
        <v>1.1779652465146699</v>
      </c>
      <c r="R149">
        <v>1.2549401980667201</v>
      </c>
      <c r="S149">
        <v>1.1797822214028</v>
      </c>
      <c r="T149">
        <v>1.16366353398543</v>
      </c>
      <c r="U149">
        <v>1.1640348579725699</v>
      </c>
      <c r="V149">
        <v>1.1372206773447899</v>
      </c>
      <c r="W149">
        <v>1.14828658710207</v>
      </c>
      <c r="X149">
        <v>1.03228377728391</v>
      </c>
      <c r="Y149">
        <v>1.0373812675551699</v>
      </c>
      <c r="Z149">
        <v>1.11214071935928</v>
      </c>
      <c r="AA149">
        <v>1.1470180115586699</v>
      </c>
      <c r="AB149">
        <v>1.1544807170493201</v>
      </c>
      <c r="AC149">
        <v>1.1693002020613601</v>
      </c>
      <c r="AD149">
        <v>1.0472885105726299</v>
      </c>
      <c r="AE149">
        <v>1.0845405944522899</v>
      </c>
      <c r="AF149">
        <v>1.13393939515652</v>
      </c>
      <c r="AG149">
        <v>1.16331441715505</v>
      </c>
      <c r="AH149">
        <v>1.03115451526825</v>
      </c>
      <c r="AI149">
        <v>1.0587259012991801</v>
      </c>
      <c r="AJ149">
        <v>1.1156461599535099</v>
      </c>
      <c r="AK149">
        <v>1.1541302401382301</v>
      </c>
      <c r="AL149">
        <v>1.13816337479054</v>
      </c>
      <c r="AM149">
        <v>1.12554137658638</v>
      </c>
      <c r="AN149">
        <v>1.1489071348533</v>
      </c>
      <c r="AO149">
        <v>1.15013218742568</v>
      </c>
      <c r="AP149">
        <v>1.12974614344554</v>
      </c>
      <c r="AQ149">
        <v>1.11566017297582</v>
      </c>
      <c r="AR149">
        <v>1.13467172811453</v>
      </c>
      <c r="AS149">
        <v>1.1391179666089899</v>
      </c>
      <c r="AT149">
        <v>1.1549156667001601</v>
      </c>
      <c r="AU149">
        <v>1.1697207453162299</v>
      </c>
      <c r="AV149">
        <v>1.25930647343076</v>
      </c>
      <c r="AW149">
        <v>1.18761955837827</v>
      </c>
      <c r="AX149">
        <v>1.1399632433375</v>
      </c>
      <c r="AY149">
        <v>1.18153698230465</v>
      </c>
      <c r="AZ149">
        <v>1.12532917009072</v>
      </c>
      <c r="BA149">
        <v>1.15034341845623</v>
      </c>
      <c r="BB149">
        <v>1.12186460357794</v>
      </c>
      <c r="BC149">
        <v>1.1296985048538599</v>
      </c>
      <c r="BD149">
        <v>1.0832155712495</v>
      </c>
      <c r="BE149">
        <v>1.1067398400044099</v>
      </c>
      <c r="BF149">
        <v>1.0937121467173501</v>
      </c>
      <c r="BG149">
        <v>1.1551243505628901</v>
      </c>
      <c r="BH149">
        <v>1.2427856559835899</v>
      </c>
      <c r="BI149">
        <v>1.16030592313739</v>
      </c>
      <c r="BJ149">
        <v>1.0788732160474299</v>
      </c>
      <c r="BK149">
        <v>1.1045409472797201</v>
      </c>
      <c r="BL149">
        <v>1.12640549702568</v>
      </c>
      <c r="BM149">
        <v>1.1498508387456601</v>
      </c>
      <c r="BN149">
        <v>1.1286538896063401</v>
      </c>
      <c r="BO149">
        <v>1.17787872386155</v>
      </c>
      <c r="BP149">
        <v>1.13564350331761</v>
      </c>
      <c r="BQ149">
        <v>1.15580931671089</v>
      </c>
      <c r="BR149">
        <v>1.21891443969286</v>
      </c>
      <c r="BS149">
        <v>1.17429657049605</v>
      </c>
      <c r="BT149">
        <v>1.0138723846530699</v>
      </c>
      <c r="BU149">
        <v>1.02478120486561</v>
      </c>
      <c r="BV149">
        <v>1.1634902230283199</v>
      </c>
      <c r="BW149">
        <v>1.22956776405502</v>
      </c>
      <c r="BX149">
        <v>1.1199513166066399</v>
      </c>
      <c r="BY149">
        <v>1.1447697615631001</v>
      </c>
      <c r="BZ149">
        <v>1.1301082017552699</v>
      </c>
      <c r="CA149">
        <v>1.17512929071851</v>
      </c>
      <c r="CB149">
        <v>1.1660360091040201</v>
      </c>
      <c r="CC149">
        <v>1.1952867212682201</v>
      </c>
      <c r="CD149">
        <v>1.09617456612247</v>
      </c>
      <c r="CE149">
        <v>1.12575941882444</v>
      </c>
      <c r="CF149">
        <v>1.1243300555617599</v>
      </c>
      <c r="CG149">
        <v>1.15669650009253</v>
      </c>
      <c r="CH149">
        <v>1.1331104295538901</v>
      </c>
      <c r="CI149">
        <v>1.1815181975137401</v>
      </c>
      <c r="CJ149">
        <v>1.1161881560226501</v>
      </c>
      <c r="CK149">
        <v>1.16343620357119</v>
      </c>
      <c r="CL149">
        <v>1.0907657153171699</v>
      </c>
      <c r="CM149">
        <v>1.1672785574965201</v>
      </c>
      <c r="CN149">
        <v>1.11907911652482</v>
      </c>
      <c r="CO149">
        <v>1.1848617795216201</v>
      </c>
      <c r="CP149">
        <v>1.16265184954951</v>
      </c>
      <c r="CQ149">
        <v>1.14445569255922</v>
      </c>
      <c r="CR149">
        <v>1.0916884345067199</v>
      </c>
      <c r="CS149">
        <v>1.0985602442240501</v>
      </c>
      <c r="CT149">
        <v>1.1174463005416699</v>
      </c>
      <c r="CU149">
        <v>1.17103554123581</v>
      </c>
      <c r="CV149">
        <v>1.1311405380472901</v>
      </c>
      <c r="CW149">
        <v>1.19961847147506</v>
      </c>
      <c r="CX149">
        <v>1.15328396722742</v>
      </c>
      <c r="CY149">
        <v>1.1909515291431501</v>
      </c>
      <c r="CZ149">
        <v>1.16695582234928</v>
      </c>
      <c r="DA149">
        <v>1.22361251029776</v>
      </c>
      <c r="DB149">
        <v>1.1154317873875801</v>
      </c>
      <c r="DC149">
        <v>1.15897212677276</v>
      </c>
      <c r="DD149">
        <v>1.14666511904855</v>
      </c>
      <c r="DE149">
        <v>1.2055136646764599</v>
      </c>
      <c r="DF149">
        <v>1.12883806077518</v>
      </c>
      <c r="DG149">
        <v>1.1824189110443299</v>
      </c>
      <c r="DH149">
        <v>1.1248871612699201</v>
      </c>
      <c r="DI149">
        <v>1.18320950144468</v>
      </c>
      <c r="DJ149">
        <v>1.1344881404904199</v>
      </c>
      <c r="DK149">
        <v>1.1957269835641999</v>
      </c>
      <c r="DL149">
        <v>1.15968904218152</v>
      </c>
      <c r="DM149">
        <v>1.2390104642089901</v>
      </c>
      <c r="DN149">
        <v>1.1505753762242701</v>
      </c>
      <c r="DO149">
        <v>1.17447380833296</v>
      </c>
      <c r="DP149">
        <v>1.1264470985329</v>
      </c>
      <c r="DQ149">
        <v>1.16574073284863</v>
      </c>
      <c r="DR149">
        <v>1.1296250440455999</v>
      </c>
      <c r="DS149">
        <v>1.16428683299032</v>
      </c>
      <c r="DT149">
        <v>1.1418781430351801</v>
      </c>
      <c r="DU149">
        <v>1.1805981884132299</v>
      </c>
      <c r="DV149">
        <v>1.1091824025707</v>
      </c>
      <c r="DW149">
        <v>1.1751895523620699</v>
      </c>
      <c r="DX149">
        <v>1.11596879934918</v>
      </c>
      <c r="DY149">
        <v>1.06674137379475</v>
      </c>
      <c r="DZ149">
        <v>1.1372273069649399</v>
      </c>
      <c r="EA149">
        <v>1.1453827243599199</v>
      </c>
      <c r="EB149">
        <v>1.15143032782916</v>
      </c>
      <c r="EC149">
        <v>1.20629174677615</v>
      </c>
      <c r="ED149">
        <v>1.13709085321436</v>
      </c>
      <c r="EE149">
        <v>1.1638678404576599</v>
      </c>
      <c r="EF149">
        <v>1.1638464214917901</v>
      </c>
      <c r="EG149">
        <v>1.21097514081837</v>
      </c>
      <c r="EH149">
        <v>1.1471025252689</v>
      </c>
      <c r="EI149">
        <v>1.20945525469318</v>
      </c>
      <c r="EJ149">
        <v>1.1657641896522699</v>
      </c>
      <c r="EK149">
        <v>1.1622757315935801</v>
      </c>
      <c r="EL149">
        <v>1.1198952686818999</v>
      </c>
      <c r="EM149">
        <v>1.1627863231098801</v>
      </c>
      <c r="EN149">
        <v>1.1518164901436501</v>
      </c>
      <c r="EO149">
        <v>1.22204361773648</v>
      </c>
      <c r="EP149">
        <v>1.0700053083782399</v>
      </c>
      <c r="EQ149">
        <v>1.08578078823709</v>
      </c>
      <c r="ER149">
        <v>1.1260023666377501</v>
      </c>
      <c r="ES149">
        <v>1.1549160149501101</v>
      </c>
      <c r="ET149">
        <v>1.15916410167453</v>
      </c>
      <c r="EU149">
        <v>1.1938918728554999</v>
      </c>
    </row>
    <row r="150" spans="1:151" x14ac:dyDescent="0.45">
      <c r="A150" t="s">
        <v>107</v>
      </c>
      <c r="B150" t="s">
        <v>94</v>
      </c>
      <c r="C150" t="s">
        <v>92</v>
      </c>
      <c r="D150">
        <v>45</v>
      </c>
      <c r="E150">
        <f>COUNTBLANK(H150:EU150)</f>
        <v>0</v>
      </c>
      <c r="F150" s="1" cm="1">
        <f t="array" ref="F150">SUMPRODUCT($H150:$EU150,$H$2:$EU$2)/SUMPRODUCT(--($H150:$EU150&lt;&gt;""),$H$2:$EU$2)</f>
        <v>0.92710010632367545</v>
      </c>
      <c r="G150" s="1" cm="1">
        <f t="array" ref="G150">SUMPRODUCT($H150:$EU150,$G$2:$ET$2)/SUMPRODUCT(--($H150:$EU150&lt;&gt;""),$G$2:$ET$2)</f>
        <v>0.93746151317823423</v>
      </c>
      <c r="H150">
        <v>0.88096652294716205</v>
      </c>
      <c r="I150">
        <v>0.90219923856206996</v>
      </c>
      <c r="J150">
        <v>0.89951657045880995</v>
      </c>
      <c r="K150">
        <v>0.92270554473696498</v>
      </c>
      <c r="L150">
        <v>0.89943773913446001</v>
      </c>
      <c r="M150">
        <v>0.91780949718780502</v>
      </c>
      <c r="N150">
        <v>0.92017860662314899</v>
      </c>
      <c r="O150">
        <v>0.93834666688024404</v>
      </c>
      <c r="P150">
        <v>0.89929362111863897</v>
      </c>
      <c r="Q150">
        <v>0.917986166709861</v>
      </c>
      <c r="R150">
        <v>0.90858218398401702</v>
      </c>
      <c r="S150">
        <v>0.92876371424715398</v>
      </c>
      <c r="T150">
        <v>0.92414447254186904</v>
      </c>
      <c r="U150">
        <v>0.94047132576297499</v>
      </c>
      <c r="V150">
        <v>0.91275216592354003</v>
      </c>
      <c r="W150">
        <v>0.929410156465313</v>
      </c>
      <c r="X150">
        <v>0.89535206513641996</v>
      </c>
      <c r="Y150">
        <v>0.85228229094503904</v>
      </c>
      <c r="Z150">
        <v>0.91079280533332996</v>
      </c>
      <c r="AA150">
        <v>0.91842598607707404</v>
      </c>
      <c r="AB150">
        <v>0.93491132647626096</v>
      </c>
      <c r="AC150">
        <v>0.95070049629146902</v>
      </c>
      <c r="AD150">
        <v>0.86583333507942495</v>
      </c>
      <c r="AE150">
        <v>0.88793192327577097</v>
      </c>
      <c r="AF150">
        <v>0.95844913058124404</v>
      </c>
      <c r="AG150">
        <v>0.98619501967104195</v>
      </c>
      <c r="AH150">
        <v>0.85654194977044196</v>
      </c>
      <c r="AI150">
        <v>0.87428253987593596</v>
      </c>
      <c r="AJ150">
        <v>0.95870678657616903</v>
      </c>
      <c r="AK150">
        <v>0.95626779680824903</v>
      </c>
      <c r="AL150">
        <v>0.90838299159144997</v>
      </c>
      <c r="AM150">
        <v>0.91797604341387795</v>
      </c>
      <c r="AN150">
        <v>0.94355094315237298</v>
      </c>
      <c r="AO150">
        <v>0.94511419390507601</v>
      </c>
      <c r="AP150">
        <v>0.88840927515789203</v>
      </c>
      <c r="AQ150">
        <v>0.84935901714888595</v>
      </c>
      <c r="AR150">
        <v>0.95100257704979196</v>
      </c>
      <c r="AS150">
        <v>0.94851809198704795</v>
      </c>
      <c r="AT150">
        <v>0.962791648886128</v>
      </c>
      <c r="AU150">
        <v>0.97749972402407503</v>
      </c>
      <c r="AV150">
        <v>0.92977068720642597</v>
      </c>
      <c r="AW150">
        <v>0.94606989880733705</v>
      </c>
      <c r="AX150">
        <v>0.939801176568414</v>
      </c>
      <c r="AY150">
        <v>0.94875904889612905</v>
      </c>
      <c r="AZ150">
        <v>0.93951435615517198</v>
      </c>
      <c r="BA150">
        <v>0.95511157258252999</v>
      </c>
      <c r="BB150">
        <v>0.90498124644183997</v>
      </c>
      <c r="BC150">
        <v>0.91953604914815901</v>
      </c>
      <c r="BD150">
        <v>0.94611609158558296</v>
      </c>
      <c r="BE150">
        <v>0.93992333784084403</v>
      </c>
      <c r="BF150">
        <v>0.98518878692362999</v>
      </c>
      <c r="BG150">
        <v>0.95269313019007096</v>
      </c>
      <c r="BH150">
        <v>0.94646093895358896</v>
      </c>
      <c r="BI150">
        <v>0.964062086893265</v>
      </c>
      <c r="BJ150">
        <v>0.87207041280035102</v>
      </c>
      <c r="BK150">
        <v>0.89603594613615001</v>
      </c>
      <c r="BL150">
        <v>0.91691973657400105</v>
      </c>
      <c r="BM150">
        <v>0.93955102006859603</v>
      </c>
      <c r="BN150">
        <v>0.97297080430082195</v>
      </c>
      <c r="BO150">
        <v>0.95278721289732304</v>
      </c>
      <c r="BP150">
        <v>0.90994126052687696</v>
      </c>
      <c r="BQ150">
        <v>0.930073722710694</v>
      </c>
      <c r="BR150">
        <v>0.93807917850050704</v>
      </c>
      <c r="BS150">
        <v>0.96192083877937595</v>
      </c>
      <c r="BT150">
        <v>0.89681155195643603</v>
      </c>
      <c r="BU150">
        <v>0.82725666246298102</v>
      </c>
      <c r="BV150">
        <v>0.97515853526983998</v>
      </c>
      <c r="BW150">
        <v>1.0352076604951199</v>
      </c>
      <c r="BX150">
        <v>0.91262729271858101</v>
      </c>
      <c r="BY150">
        <v>0.95877577035043804</v>
      </c>
      <c r="BZ150">
        <v>0.96155871030667805</v>
      </c>
      <c r="CA150">
        <v>0.99270580161911604</v>
      </c>
      <c r="CB150">
        <v>0.96275252101983699</v>
      </c>
      <c r="CC150">
        <v>1.00525560019577</v>
      </c>
      <c r="CD150">
        <v>0.88877241917071703</v>
      </c>
      <c r="CE150">
        <v>0.93098271498937601</v>
      </c>
      <c r="CF150">
        <v>0.93680165473550803</v>
      </c>
      <c r="CG150">
        <v>0.98164385836471302</v>
      </c>
      <c r="CH150">
        <v>0.96101462830058504</v>
      </c>
      <c r="CI150">
        <v>0.98517331377003703</v>
      </c>
      <c r="CJ150">
        <v>0.93423756822222603</v>
      </c>
      <c r="CK150">
        <v>0.98188153957663504</v>
      </c>
      <c r="CL150">
        <v>0.91936721953571299</v>
      </c>
      <c r="CM150">
        <v>0.97086227401163305</v>
      </c>
      <c r="CN150">
        <v>0.94551173584055503</v>
      </c>
      <c r="CO150">
        <v>0.99874716611718894</v>
      </c>
      <c r="CP150">
        <v>0.94153936056086296</v>
      </c>
      <c r="CQ150">
        <v>0.941507248261376</v>
      </c>
      <c r="CR150">
        <v>0.91067831390898502</v>
      </c>
      <c r="CS150">
        <v>0.91912529902858697</v>
      </c>
      <c r="CT150">
        <v>0.92424470181706997</v>
      </c>
      <c r="CU150">
        <v>0.99353505418226495</v>
      </c>
      <c r="CV150">
        <v>0.94187138091848399</v>
      </c>
      <c r="CW150">
        <v>0.99687363541502405</v>
      </c>
      <c r="CX150">
        <v>0.95588348511797006</v>
      </c>
      <c r="CY150">
        <v>0.99188646135394898</v>
      </c>
      <c r="CZ150">
        <v>0.98459497445421196</v>
      </c>
      <c r="DA150">
        <v>1.02476486077022</v>
      </c>
      <c r="DB150">
        <v>0.94888105680254997</v>
      </c>
      <c r="DC150">
        <v>0.96924055373344198</v>
      </c>
      <c r="DD150">
        <v>0.95216227489264404</v>
      </c>
      <c r="DE150">
        <v>1.0047248074453601</v>
      </c>
      <c r="DF150">
        <v>0.96127561736193901</v>
      </c>
      <c r="DG150">
        <v>0.99930780910088102</v>
      </c>
      <c r="DH150">
        <v>0.95518504139690397</v>
      </c>
      <c r="DI150">
        <v>0.98719162051367404</v>
      </c>
      <c r="DJ150">
        <v>0.95721515712296901</v>
      </c>
      <c r="DK150">
        <v>1.0181948412331101</v>
      </c>
      <c r="DL150">
        <v>0.97503990422984799</v>
      </c>
      <c r="DM150">
        <v>1.0348967084718901</v>
      </c>
      <c r="DN150">
        <v>0.945983604092408</v>
      </c>
      <c r="DO150">
        <v>0.98024486233072206</v>
      </c>
      <c r="DP150">
        <v>0.94612295568142402</v>
      </c>
      <c r="DQ150">
        <v>0.97808720119569303</v>
      </c>
      <c r="DR150">
        <v>0.92824097814027695</v>
      </c>
      <c r="DS150">
        <v>0.96418650028542296</v>
      </c>
      <c r="DT150">
        <v>0.94699422731400595</v>
      </c>
      <c r="DU150">
        <v>0.98743560748588799</v>
      </c>
      <c r="DV150">
        <v>0.932757957750462</v>
      </c>
      <c r="DW150">
        <v>0.98229257391581604</v>
      </c>
      <c r="DX150">
        <v>0.885270168381175</v>
      </c>
      <c r="DY150">
        <v>0.87781563793017003</v>
      </c>
      <c r="DZ150">
        <v>0.92581337838851796</v>
      </c>
      <c r="EA150">
        <v>0.95157741509697102</v>
      </c>
      <c r="EB150">
        <v>0.95598290063384606</v>
      </c>
      <c r="EC150">
        <v>1.01565462038788</v>
      </c>
      <c r="ED150">
        <v>0.92359009292352201</v>
      </c>
      <c r="EE150">
        <v>0.97202912400772901</v>
      </c>
      <c r="EF150">
        <v>0.99590524538921199</v>
      </c>
      <c r="EG150">
        <v>1.02572931740078</v>
      </c>
      <c r="EH150">
        <v>0.97594406727551197</v>
      </c>
      <c r="EI150">
        <v>1.0104693539699099</v>
      </c>
      <c r="EJ150">
        <v>0.96138995963517104</v>
      </c>
      <c r="EK150">
        <v>0.97505528121153795</v>
      </c>
      <c r="EL150">
        <v>0.93204035248856798</v>
      </c>
      <c r="EM150">
        <v>0.97589839480835305</v>
      </c>
      <c r="EN150">
        <v>0.97717381737280995</v>
      </c>
      <c r="EO150">
        <v>1.0439373443706199</v>
      </c>
      <c r="EP150">
        <v>0.89884071868591897</v>
      </c>
      <c r="EQ150">
        <v>0.90933691292119201</v>
      </c>
      <c r="ER150">
        <v>0.95785781941926695</v>
      </c>
      <c r="ES150">
        <v>0.95989350114360905</v>
      </c>
      <c r="ET150">
        <v>0.96848974232285501</v>
      </c>
      <c r="EU150">
        <v>0.99469869830993496</v>
      </c>
    </row>
    <row r="151" spans="1:151" x14ac:dyDescent="0.45">
      <c r="A151" t="s">
        <v>107</v>
      </c>
      <c r="B151" t="s">
        <v>97</v>
      </c>
      <c r="C151" t="s">
        <v>92</v>
      </c>
      <c r="D151">
        <v>45</v>
      </c>
      <c r="E151">
        <f>COUNTBLANK(H151:EU151)</f>
        <v>0</v>
      </c>
      <c r="F151" s="1" cm="1">
        <f t="array" ref="F151">SUMPRODUCT($H151:$EU151,$H$2:$EU$2)/SUMPRODUCT(--($H151:$EU151&lt;&gt;""),$H$2:$EU$2)</f>
        <v>1.0112817511517815</v>
      </c>
      <c r="G151" s="1" cm="1">
        <f t="array" ref="G151">SUMPRODUCT($H151:$EU151,$G$2:$ET$2)/SUMPRODUCT(--($H151:$EU151&lt;&gt;""),$G$2:$ET$2)</f>
        <v>1.0297845739179703</v>
      </c>
      <c r="H151">
        <v>0.95869246116281703</v>
      </c>
      <c r="I151">
        <v>0.99137262968795203</v>
      </c>
      <c r="J151">
        <v>0.97264225643144198</v>
      </c>
      <c r="K151">
        <v>1.00621056632865</v>
      </c>
      <c r="L151">
        <v>0.97309364545517596</v>
      </c>
      <c r="M151">
        <v>1.0032163529246201</v>
      </c>
      <c r="N151">
        <v>0.99572587166201898</v>
      </c>
      <c r="O151">
        <v>1.0264893293778199</v>
      </c>
      <c r="P151">
        <v>0.97422726195720699</v>
      </c>
      <c r="Q151">
        <v>1.00264458651051</v>
      </c>
      <c r="R151">
        <v>0.98374485139858203</v>
      </c>
      <c r="S151">
        <v>1.00812152099868</v>
      </c>
      <c r="T151">
        <v>1.0061411834643199</v>
      </c>
      <c r="U151">
        <v>1.04098930647081</v>
      </c>
      <c r="V151">
        <v>0.98598563703114095</v>
      </c>
      <c r="W151">
        <v>1.00613465123924</v>
      </c>
      <c r="X151">
        <v>0.97212017443159604</v>
      </c>
      <c r="Y151">
        <v>0.93049683775193104</v>
      </c>
      <c r="Z151">
        <v>0.99346707007976598</v>
      </c>
      <c r="AA151">
        <v>1.0136799845376701</v>
      </c>
      <c r="AB151">
        <v>1.03471781590266</v>
      </c>
      <c r="AC151">
        <v>1.05950421328018</v>
      </c>
      <c r="AD151">
        <v>0.94581706043179803</v>
      </c>
      <c r="AE151">
        <v>0.97279487308842605</v>
      </c>
      <c r="AF151">
        <v>1.0466954963189901</v>
      </c>
      <c r="AG151">
        <v>1.07811942274598</v>
      </c>
      <c r="AH151">
        <v>0.93609512258469796</v>
      </c>
      <c r="AI151">
        <v>0.95833817923783005</v>
      </c>
      <c r="AJ151">
        <v>1.0386483453264499</v>
      </c>
      <c r="AK151">
        <v>1.04266785841132</v>
      </c>
      <c r="AL151">
        <v>0.975166899405703</v>
      </c>
      <c r="AM151">
        <v>1.00423801548603</v>
      </c>
      <c r="AN151">
        <v>1.02808656759765</v>
      </c>
      <c r="AO151">
        <v>1.0408302867899999</v>
      </c>
      <c r="AP151">
        <v>0.96746241502321795</v>
      </c>
      <c r="AQ151">
        <v>0.92857641361727705</v>
      </c>
      <c r="AR151">
        <v>1.0374153496851599</v>
      </c>
      <c r="AS151">
        <v>1.0478792275948601</v>
      </c>
      <c r="AT151">
        <v>1.0575158541990299</v>
      </c>
      <c r="AU151">
        <v>1.0876330245149</v>
      </c>
      <c r="AV151">
        <v>1.0245046429823099</v>
      </c>
      <c r="AW151">
        <v>1.05049301335675</v>
      </c>
      <c r="AX151">
        <v>1.02261386451944</v>
      </c>
      <c r="AY151">
        <v>1.04566189844569</v>
      </c>
      <c r="AZ151">
        <v>1.01655054725734</v>
      </c>
      <c r="BA151">
        <v>1.0356401146230001</v>
      </c>
      <c r="BB151">
        <v>0.985465417750363</v>
      </c>
      <c r="BC151">
        <v>1.0166204830622301</v>
      </c>
      <c r="BD151">
        <v>1.01970427738696</v>
      </c>
      <c r="BE151">
        <v>1.02454774572734</v>
      </c>
      <c r="BF151">
        <v>1.07313392041235</v>
      </c>
      <c r="BG151">
        <v>1.04398740599364</v>
      </c>
      <c r="BH151">
        <v>1.0187511314717801</v>
      </c>
      <c r="BI151">
        <v>1.04679947131472</v>
      </c>
      <c r="BJ151">
        <v>0.95536538805567905</v>
      </c>
      <c r="BK151">
        <v>0.98371150699566301</v>
      </c>
      <c r="BL151">
        <v>0.99294886075294098</v>
      </c>
      <c r="BM151">
        <v>1.02373731244578</v>
      </c>
      <c r="BN151">
        <v>1.0761768752720999</v>
      </c>
      <c r="BO151">
        <v>1.06158707181447</v>
      </c>
      <c r="BP151">
        <v>0.98777131507493898</v>
      </c>
      <c r="BQ151">
        <v>1.01431942906404</v>
      </c>
      <c r="BR151">
        <v>1.02520011833264</v>
      </c>
      <c r="BS151">
        <v>1.0572422065996701</v>
      </c>
      <c r="BT151">
        <v>1.0039739705191999</v>
      </c>
      <c r="BU151">
        <v>0.91633261828169599</v>
      </c>
      <c r="BV151">
        <v>1.0708760848858201</v>
      </c>
      <c r="BW151">
        <v>1.1355193814654601</v>
      </c>
      <c r="BX151">
        <v>1.0017443939759001</v>
      </c>
      <c r="BY151">
        <v>1.0530222800155999</v>
      </c>
      <c r="BZ151">
        <v>1.0398765714217799</v>
      </c>
      <c r="CA151">
        <v>1.0833428684344</v>
      </c>
      <c r="CB151">
        <v>1.05067595947437</v>
      </c>
      <c r="CC151">
        <v>1.1033177405888399</v>
      </c>
      <c r="CD151">
        <v>0.96200039545233795</v>
      </c>
      <c r="CE151">
        <v>1.0146741490656099</v>
      </c>
      <c r="CF151">
        <v>1.0101370672876699</v>
      </c>
      <c r="CG151">
        <v>1.06868371339858</v>
      </c>
      <c r="CH151">
        <v>1.0477527496480701</v>
      </c>
      <c r="CI151">
        <v>1.0806999383525699</v>
      </c>
      <c r="CJ151">
        <v>1.02345827577163</v>
      </c>
      <c r="CK151">
        <v>1.0798025814485099</v>
      </c>
      <c r="CL151">
        <v>1.0166688381725599</v>
      </c>
      <c r="CM151">
        <v>1.0787462198764499</v>
      </c>
      <c r="CN151">
        <v>1.0360297677691399</v>
      </c>
      <c r="CO151">
        <v>1.09985864152755</v>
      </c>
      <c r="CP151">
        <v>1.0154515663269601</v>
      </c>
      <c r="CQ151">
        <v>1.02420355550551</v>
      </c>
      <c r="CR151">
        <v>0.979241241019564</v>
      </c>
      <c r="CS151">
        <v>0.99295953443735996</v>
      </c>
      <c r="CT151">
        <v>1.0016297397698699</v>
      </c>
      <c r="CU151">
        <v>1.0735521346024</v>
      </c>
      <c r="CV151">
        <v>1.0355863922858399</v>
      </c>
      <c r="CW151">
        <v>1.0982106564477201</v>
      </c>
      <c r="CX151">
        <v>1.0508355374806899</v>
      </c>
      <c r="CY151">
        <v>1.0938945712572301</v>
      </c>
      <c r="CZ151">
        <v>1.0731623557221199</v>
      </c>
      <c r="DA151">
        <v>1.1304817051462399</v>
      </c>
      <c r="DB151">
        <v>1.04076902505213</v>
      </c>
      <c r="DC151">
        <v>1.0608465656021699</v>
      </c>
      <c r="DD151">
        <v>1.04766558486258</v>
      </c>
      <c r="DE151">
        <v>1.10790264558115</v>
      </c>
      <c r="DF151">
        <v>1.04172764837055</v>
      </c>
      <c r="DG151">
        <v>1.09248719454203</v>
      </c>
      <c r="DH151">
        <v>1.0569191031443099</v>
      </c>
      <c r="DI151">
        <v>1.0949628242691001</v>
      </c>
      <c r="DJ151">
        <v>1.0409124152831699</v>
      </c>
      <c r="DK151">
        <v>1.10897476351837</v>
      </c>
      <c r="DL151">
        <v>1.0826291847228799</v>
      </c>
      <c r="DM151">
        <v>1.14964246311295</v>
      </c>
      <c r="DN151">
        <v>1.0379877303720699</v>
      </c>
      <c r="DO151">
        <v>1.08087555634342</v>
      </c>
      <c r="DP151">
        <v>1.0366017194361801</v>
      </c>
      <c r="DQ151">
        <v>1.0815120248725101</v>
      </c>
      <c r="DR151">
        <v>1.02501576150555</v>
      </c>
      <c r="DS151">
        <v>1.0780552650888</v>
      </c>
      <c r="DT151">
        <v>1.0427881612813601</v>
      </c>
      <c r="DU151">
        <v>1.0884968290929899</v>
      </c>
      <c r="DV151">
        <v>1.0155283642575701</v>
      </c>
      <c r="DW151">
        <v>1.0704080802262601</v>
      </c>
      <c r="DX151">
        <v>0.97610062703496203</v>
      </c>
      <c r="DY151">
        <v>0.96673304648710001</v>
      </c>
      <c r="DZ151">
        <v>1.01569679674045</v>
      </c>
      <c r="EA151">
        <v>1.05224721504186</v>
      </c>
      <c r="EB151">
        <v>1.05743274758644</v>
      </c>
      <c r="EC151">
        <v>1.1264073547773601</v>
      </c>
      <c r="ED151">
        <v>1.01690684680827</v>
      </c>
      <c r="EE151">
        <v>1.07881395451073</v>
      </c>
      <c r="EF151">
        <v>1.0785060907306301</v>
      </c>
      <c r="EG151">
        <v>1.13155255170673</v>
      </c>
      <c r="EH151">
        <v>1.06787081143915</v>
      </c>
      <c r="EI151">
        <v>1.11590228273612</v>
      </c>
      <c r="EJ151">
        <v>1.0417813245554</v>
      </c>
      <c r="EK151">
        <v>1.0627996381042499</v>
      </c>
      <c r="EL151">
        <v>1.0174833487391499</v>
      </c>
      <c r="EM151">
        <v>1.0682378753721999</v>
      </c>
      <c r="EN151">
        <v>1.0703349577986501</v>
      </c>
      <c r="EO151">
        <v>1.1425379986928501</v>
      </c>
      <c r="EP151">
        <v>0.974493028472599</v>
      </c>
      <c r="EQ151">
        <v>0.99336506230923005</v>
      </c>
      <c r="ER151">
        <v>1.04243376555941</v>
      </c>
      <c r="ES151">
        <v>1.0580131368081001</v>
      </c>
      <c r="ET151">
        <v>1.0559700568811901</v>
      </c>
      <c r="EU151">
        <v>1.0870981668553601</v>
      </c>
    </row>
    <row r="152" spans="1:151" x14ac:dyDescent="0.45">
      <c r="A152" t="s">
        <v>107</v>
      </c>
      <c r="B152" t="s">
        <v>108</v>
      </c>
      <c r="C152" t="s">
        <v>92</v>
      </c>
      <c r="D152">
        <v>45</v>
      </c>
      <c r="E152">
        <f>COUNTBLANK(H152:EU152)</f>
        <v>0</v>
      </c>
      <c r="F152" s="1" cm="1">
        <f t="array" ref="F152">SUMPRODUCT($H152:$EU152,$H$2:$EU$2)/SUMPRODUCT(--($H152:$EU152&lt;&gt;""),$H$2:$EU$2)</f>
        <v>1.1680322327807613</v>
      </c>
      <c r="G152" s="1" cm="1">
        <f t="array" ref="G152">SUMPRODUCT($H152:$EU152,$G$2:$ET$2)/SUMPRODUCT(--($H152:$EU152&lt;&gt;""),$G$2:$ET$2)</f>
        <v>1.2020158448373186</v>
      </c>
      <c r="H152">
        <v>1.18354262229783</v>
      </c>
      <c r="I152">
        <v>1.2624286994390801</v>
      </c>
      <c r="J152">
        <v>1.12863740527936</v>
      </c>
      <c r="K152">
        <v>1.179124455882</v>
      </c>
      <c r="L152">
        <v>1.1285381662604299</v>
      </c>
      <c r="M152">
        <v>1.1712880634403999</v>
      </c>
      <c r="N152">
        <v>0.97850011920487101</v>
      </c>
      <c r="O152">
        <v>1.00163833319233</v>
      </c>
      <c r="P152">
        <v>1.1268044779708899</v>
      </c>
      <c r="Q152">
        <v>1.1716538912407599</v>
      </c>
      <c r="R152">
        <v>1.2450099236180501</v>
      </c>
      <c r="S152">
        <v>1.31333959690011</v>
      </c>
      <c r="T152">
        <v>0.96981659515942498</v>
      </c>
      <c r="U152">
        <v>0.99281888617942105</v>
      </c>
      <c r="V152">
        <v>0.96091004698647697</v>
      </c>
      <c r="W152">
        <v>0.97534387666335998</v>
      </c>
      <c r="X152">
        <v>0.94319147595003205</v>
      </c>
      <c r="Y152">
        <v>0.89715409576928495</v>
      </c>
      <c r="Z152">
        <v>0.96799334114584201</v>
      </c>
      <c r="AA152">
        <v>0.98132691201068301</v>
      </c>
      <c r="AB152">
        <v>1.3292602807101801</v>
      </c>
      <c r="AC152">
        <v>1.38781779951557</v>
      </c>
      <c r="AD152">
        <v>0.98482909712722799</v>
      </c>
      <c r="AE152">
        <v>1.0153800577757499</v>
      </c>
      <c r="AF152">
        <v>1.363361009109</v>
      </c>
      <c r="AG152">
        <v>1.4356625681320101</v>
      </c>
      <c r="AH152">
        <v>1.0912938231296601</v>
      </c>
      <c r="AI152">
        <v>1.1355096663191799</v>
      </c>
      <c r="AJ152">
        <v>1.2116314984996399</v>
      </c>
      <c r="AK152">
        <v>1.22413874070132</v>
      </c>
      <c r="AL152">
        <v>1.1567823220115701</v>
      </c>
      <c r="AM152">
        <v>1.1996406427730599</v>
      </c>
      <c r="AN152">
        <v>1.0029862694176299</v>
      </c>
      <c r="AO152">
        <v>1.01048015056559</v>
      </c>
      <c r="AP152">
        <v>1.1305567000627399</v>
      </c>
      <c r="AQ152">
        <v>1.0907841825678899</v>
      </c>
      <c r="AR152">
        <v>1.1992637171013001</v>
      </c>
      <c r="AS152">
        <v>1.2180811611128799</v>
      </c>
      <c r="AT152">
        <v>1.3247557819015801</v>
      </c>
      <c r="AU152">
        <v>1.3887762238914401</v>
      </c>
      <c r="AV152">
        <v>1.04842935305105</v>
      </c>
      <c r="AW152">
        <v>1.0820395621224901</v>
      </c>
      <c r="AX152">
        <v>1.39550782401042</v>
      </c>
      <c r="AY152">
        <v>1.4682734217764399</v>
      </c>
      <c r="AZ152">
        <v>1.2748896685633</v>
      </c>
      <c r="BA152">
        <v>1.32336732509049</v>
      </c>
      <c r="BB152">
        <v>0.95961359439610905</v>
      </c>
      <c r="BC152">
        <v>0.98120878785115895</v>
      </c>
      <c r="BD152">
        <v>1.1689522085082</v>
      </c>
      <c r="BE152">
        <v>1.1958166120748399</v>
      </c>
      <c r="BF152">
        <v>1.26969097996525</v>
      </c>
      <c r="BG152">
        <v>1.2427884181125599</v>
      </c>
      <c r="BH152">
        <v>1.2840238953138701</v>
      </c>
      <c r="BI152">
        <v>1.3445919973409299</v>
      </c>
      <c r="BJ152">
        <v>1.2755914553953001</v>
      </c>
      <c r="BK152">
        <v>1.33677104240624</v>
      </c>
      <c r="BL152">
        <v>1.1688410848633799</v>
      </c>
      <c r="BM152">
        <v>1.2144482063608399</v>
      </c>
      <c r="BN152">
        <v>1.2748204959576399</v>
      </c>
      <c r="BO152">
        <v>1.26114964150628</v>
      </c>
      <c r="BP152">
        <v>0.97222680329208599</v>
      </c>
      <c r="BQ152">
        <v>0.99657401308672</v>
      </c>
      <c r="BR152">
        <v>1.1925888825375699</v>
      </c>
      <c r="BS152">
        <v>1.2481342909614399</v>
      </c>
      <c r="BT152">
        <v>1.0496483382564401</v>
      </c>
      <c r="BU152">
        <v>0.96175777837765297</v>
      </c>
      <c r="BV152">
        <v>1.2733869307133501</v>
      </c>
      <c r="BW152">
        <v>1.3636139530346101</v>
      </c>
      <c r="BX152">
        <v>1.19717008550619</v>
      </c>
      <c r="BY152">
        <v>1.2642781402583001</v>
      </c>
      <c r="BZ152">
        <v>1.42730375557658</v>
      </c>
      <c r="CA152">
        <v>1.5052696419731599</v>
      </c>
      <c r="CB152">
        <v>1.24666851502673</v>
      </c>
      <c r="CC152">
        <v>1.3154462428926501</v>
      </c>
      <c r="CD152">
        <v>1.1372752457788</v>
      </c>
      <c r="CE152">
        <v>1.20964543297351</v>
      </c>
      <c r="CF152">
        <v>0.99070970601321495</v>
      </c>
      <c r="CG152">
        <v>1.0379135423782799</v>
      </c>
      <c r="CH152">
        <v>1.22907204298803</v>
      </c>
      <c r="CI152">
        <v>1.28400520066141</v>
      </c>
      <c r="CJ152">
        <v>0.986395047732327</v>
      </c>
      <c r="CK152">
        <v>1.0310483404678801</v>
      </c>
      <c r="CL152">
        <v>1.1982115819461101</v>
      </c>
      <c r="CM152">
        <v>1.2818341853795301</v>
      </c>
      <c r="CN152">
        <v>1.01926768560756</v>
      </c>
      <c r="CO152">
        <v>1.0782380794414901</v>
      </c>
      <c r="CP152">
        <v>1.3107689587448099</v>
      </c>
      <c r="CQ152">
        <v>1.3155912746521301</v>
      </c>
      <c r="CR152">
        <v>0.96368717134270399</v>
      </c>
      <c r="CS152">
        <v>0.97492887599550304</v>
      </c>
      <c r="CT152">
        <v>0.98868167386079098</v>
      </c>
      <c r="CU152">
        <v>1.0610901880493699</v>
      </c>
      <c r="CV152">
        <v>1.2234960588899</v>
      </c>
      <c r="CW152">
        <v>1.3251408170830199</v>
      </c>
      <c r="CX152">
        <v>1.2133991264951201</v>
      </c>
      <c r="CY152">
        <v>1.2825589513864399</v>
      </c>
      <c r="CZ152">
        <v>1.4694757568678101</v>
      </c>
      <c r="DA152">
        <v>1.56597231445408</v>
      </c>
      <c r="DB152">
        <v>1.0032581997422301</v>
      </c>
      <c r="DC152">
        <v>1.0278591803185599</v>
      </c>
      <c r="DD152">
        <v>1.24681829451736</v>
      </c>
      <c r="DE152">
        <v>1.31905000025986</v>
      </c>
      <c r="DF152">
        <v>1.24302177130442</v>
      </c>
      <c r="DG152">
        <v>1.3150111718550199</v>
      </c>
      <c r="DH152">
        <v>1.2450224497990099</v>
      </c>
      <c r="DI152">
        <v>1.3094256637384201</v>
      </c>
      <c r="DJ152">
        <v>1.23539613043504</v>
      </c>
      <c r="DK152">
        <v>1.3321739330223099</v>
      </c>
      <c r="DL152">
        <v>1.3084363751699299</v>
      </c>
      <c r="DM152">
        <v>1.3958495423962201</v>
      </c>
      <c r="DN152">
        <v>1.2180444805667501</v>
      </c>
      <c r="DO152">
        <v>1.28205849836341</v>
      </c>
      <c r="DP152">
        <v>1.2266972776512901</v>
      </c>
      <c r="DQ152">
        <v>1.2830683116644701</v>
      </c>
      <c r="DR152">
        <v>1.2236829227225801</v>
      </c>
      <c r="DS152">
        <v>1.2851863931693699</v>
      </c>
      <c r="DT152">
        <v>1.2311080018684499</v>
      </c>
      <c r="DU152">
        <v>1.31045978409122</v>
      </c>
      <c r="DV152">
        <v>1.2037934674128401</v>
      </c>
      <c r="DW152">
        <v>1.26234125566357</v>
      </c>
      <c r="DX152">
        <v>1.12817293971669</v>
      </c>
      <c r="DY152">
        <v>1.1424604292745899</v>
      </c>
      <c r="DZ152">
        <v>1.20206566875916</v>
      </c>
      <c r="EA152">
        <v>1.2614478163654299</v>
      </c>
      <c r="EB152">
        <v>1.2641747685395599</v>
      </c>
      <c r="EC152">
        <v>1.3654413506430401</v>
      </c>
      <c r="ED152">
        <v>1.1912196166129101</v>
      </c>
      <c r="EE152">
        <v>1.2726971569107901</v>
      </c>
      <c r="EF152">
        <v>1.37435873096592</v>
      </c>
      <c r="EG152">
        <v>1.4714399768126101</v>
      </c>
      <c r="EH152">
        <v>1.25678883492867</v>
      </c>
      <c r="EI152">
        <v>1.3244125520927501</v>
      </c>
      <c r="EJ152">
        <v>1.2270917780219199</v>
      </c>
      <c r="EK152">
        <v>1.2720269949260601</v>
      </c>
      <c r="EL152">
        <v>1.3911654563027001</v>
      </c>
      <c r="EM152">
        <v>1.4819648764748801</v>
      </c>
      <c r="EN152">
        <v>1.2696188363901</v>
      </c>
      <c r="EO152">
        <v>1.36155604093228</v>
      </c>
      <c r="EP152">
        <v>1.1394892326967501</v>
      </c>
      <c r="EQ152">
        <v>1.17303047751145</v>
      </c>
      <c r="ER152">
        <v>1.02480595082612</v>
      </c>
      <c r="ES152">
        <v>1.03853563789218</v>
      </c>
      <c r="ET152">
        <v>1.24048525566148</v>
      </c>
      <c r="EU152">
        <v>1.28971385254505</v>
      </c>
    </row>
    <row r="153" spans="1:151" x14ac:dyDescent="0.45">
      <c r="A153" t="s">
        <v>101</v>
      </c>
      <c r="B153" t="s">
        <v>94</v>
      </c>
      <c r="C153" t="s">
        <v>95</v>
      </c>
      <c r="D153">
        <v>45</v>
      </c>
      <c r="E153">
        <f>COUNTBLANK(H153:EU153)</f>
        <v>0</v>
      </c>
      <c r="F153" s="1" cm="1">
        <f t="array" ref="F153">SUMPRODUCT($H153:$EU153,$H$2:$EU$2)/SUMPRODUCT(--($H153:$EU153&lt;&gt;""),$H$2:$EU$2)</f>
        <v>1.2864798207100288</v>
      </c>
      <c r="G153" s="1" cm="1">
        <f t="array" ref="G153">SUMPRODUCT($H153:$EU153,$G$2:$ET$2)/SUMPRODUCT(--($H153:$EU153&lt;&gt;""),$G$2:$ET$2)</f>
        <v>1.2676230440197451</v>
      </c>
      <c r="H153">
        <v>1.34045318235069</v>
      </c>
      <c r="I153">
        <v>1.2405960130095699</v>
      </c>
      <c r="J153">
        <v>1.45544654020064</v>
      </c>
      <c r="K153">
        <v>1.28517722955264</v>
      </c>
      <c r="L153">
        <v>1.3924205170022399</v>
      </c>
      <c r="M153">
        <v>1.27619391412257</v>
      </c>
      <c r="N153">
        <v>1.4486382180148101</v>
      </c>
      <c r="O153">
        <v>1.31204017443092</v>
      </c>
      <c r="P153">
        <v>1.4182863666208601</v>
      </c>
      <c r="Q153">
        <v>1.2840774020549399</v>
      </c>
      <c r="R153">
        <v>1.4019801311417699</v>
      </c>
      <c r="S153">
        <v>1.2799755384054701</v>
      </c>
      <c r="T153">
        <v>1.3337018269838801</v>
      </c>
      <c r="U153">
        <v>1.30172696464256</v>
      </c>
      <c r="V153">
        <v>1.3538734548773099</v>
      </c>
      <c r="W153">
        <v>1.2782633254587099</v>
      </c>
      <c r="X153">
        <v>1.24171787859695</v>
      </c>
      <c r="Y153">
        <v>1.1593456713951</v>
      </c>
      <c r="Z153">
        <v>1.30375110244717</v>
      </c>
      <c r="AA153">
        <v>1.2791748887547201</v>
      </c>
      <c r="AB153">
        <v>1.2600578365213599</v>
      </c>
      <c r="AC153">
        <v>1.2690208378804999</v>
      </c>
      <c r="AD153">
        <v>1.2522338286269701</v>
      </c>
      <c r="AE153">
        <v>1.19885779825164</v>
      </c>
      <c r="AF153">
        <v>1.2712763669184</v>
      </c>
      <c r="AG153">
        <v>1.2770415927260701</v>
      </c>
      <c r="AH153">
        <v>1.1368430533302201</v>
      </c>
      <c r="AI153">
        <v>1.15805338205792</v>
      </c>
      <c r="AJ153">
        <v>1.26850379491854</v>
      </c>
      <c r="AK153">
        <v>1.30053914357142</v>
      </c>
      <c r="AL153">
        <v>1.2439502260401401</v>
      </c>
      <c r="AM153">
        <v>1.24084525813367</v>
      </c>
      <c r="AN153">
        <v>1.2815863985718301</v>
      </c>
      <c r="AO153">
        <v>1.2706412621415399</v>
      </c>
      <c r="AP153">
        <v>1.2622774214843699</v>
      </c>
      <c r="AQ153">
        <v>1.2199637604265801</v>
      </c>
      <c r="AR153">
        <v>1.2749164643389801</v>
      </c>
      <c r="AS153">
        <v>1.25886891641334</v>
      </c>
      <c r="AT153">
        <v>1.2760643196905099</v>
      </c>
      <c r="AU153">
        <v>1.26662314210535</v>
      </c>
      <c r="AV153">
        <v>1.4106158690477699</v>
      </c>
      <c r="AW153">
        <v>1.3293987418833999</v>
      </c>
      <c r="AX153">
        <v>1.2780703680590799</v>
      </c>
      <c r="AY153">
        <v>1.3066209623577201</v>
      </c>
      <c r="AZ153">
        <v>1.29932089980761</v>
      </c>
      <c r="BA153">
        <v>1.30850301063861</v>
      </c>
      <c r="BB153">
        <v>1.28195681455632</v>
      </c>
      <c r="BC153">
        <v>1.2708551939050201</v>
      </c>
      <c r="BD153">
        <v>1.2098748198622999</v>
      </c>
      <c r="BE153">
        <v>1.2312465317630099</v>
      </c>
      <c r="BF153">
        <v>1.26105782145743</v>
      </c>
      <c r="BG153">
        <v>1.2830175642750601</v>
      </c>
      <c r="BH153">
        <v>1.32772686626547</v>
      </c>
      <c r="BI153">
        <v>1.25090233715041</v>
      </c>
      <c r="BJ153">
        <v>1.2589539378485901</v>
      </c>
      <c r="BK153">
        <v>1.2357531002863</v>
      </c>
      <c r="BL153">
        <v>1.26787052980075</v>
      </c>
      <c r="BM153">
        <v>1.2882847109417099</v>
      </c>
      <c r="BN153">
        <v>1.30076166367539</v>
      </c>
      <c r="BO153">
        <v>1.30777605302363</v>
      </c>
      <c r="BP153">
        <v>1.3551270777550799</v>
      </c>
      <c r="BQ153">
        <v>1.29565599118646</v>
      </c>
      <c r="BR153">
        <v>1.35791779821104</v>
      </c>
      <c r="BS153">
        <v>1.3023536411134</v>
      </c>
      <c r="BT153">
        <v>1.22006086454688</v>
      </c>
      <c r="BU153">
        <v>1.1277757915922899</v>
      </c>
      <c r="BV153">
        <v>1.2992516906909399</v>
      </c>
      <c r="BW153">
        <v>1.34175596979536</v>
      </c>
      <c r="BX153">
        <v>1.2796930160067499</v>
      </c>
      <c r="BY153">
        <v>1.28323095053185</v>
      </c>
      <c r="BZ153">
        <v>1.2991581547100099</v>
      </c>
      <c r="CA153">
        <v>1.32389642659908</v>
      </c>
      <c r="CB153">
        <v>1.32935739382808</v>
      </c>
      <c r="CC153">
        <v>1.32842019245293</v>
      </c>
      <c r="CD153">
        <v>1.2317994853544201</v>
      </c>
      <c r="CE153">
        <v>1.2365131537682299</v>
      </c>
      <c r="CF153">
        <v>1.26739298802872</v>
      </c>
      <c r="CG153">
        <v>1.28096928698612</v>
      </c>
      <c r="CH153">
        <v>1.2716053105128999</v>
      </c>
      <c r="CI153">
        <v>1.3089023877335</v>
      </c>
      <c r="CJ153">
        <v>1.23170769292719</v>
      </c>
      <c r="CK153">
        <v>1.25770001269971</v>
      </c>
      <c r="CL153">
        <v>1.23237179500659</v>
      </c>
      <c r="CM153">
        <v>1.2816860211067</v>
      </c>
      <c r="CN153">
        <v>1.27732921087368</v>
      </c>
      <c r="CO153">
        <v>1.3300688975824</v>
      </c>
      <c r="CP153">
        <v>1.30345845500987</v>
      </c>
      <c r="CQ153">
        <v>1.28574921562735</v>
      </c>
      <c r="CR153">
        <v>1.28969141251205</v>
      </c>
      <c r="CS153">
        <v>1.24822881472582</v>
      </c>
      <c r="CT153">
        <v>1.27734349190302</v>
      </c>
      <c r="CU153">
        <v>1.28572295307147</v>
      </c>
      <c r="CV153">
        <v>1.2801901669448701</v>
      </c>
      <c r="CW153">
        <v>1.31207094752899</v>
      </c>
      <c r="CX153">
        <v>1.3073989702087601</v>
      </c>
      <c r="CY153">
        <v>1.3282742417987801</v>
      </c>
      <c r="CZ153">
        <v>1.29088731591785</v>
      </c>
      <c r="DA153">
        <v>1.3553401316518701</v>
      </c>
      <c r="DB153">
        <v>1.25260466433549</v>
      </c>
      <c r="DC153">
        <v>1.26198881347126</v>
      </c>
      <c r="DD153">
        <v>1.2549730055113999</v>
      </c>
      <c r="DE153">
        <v>1.3139290012186899</v>
      </c>
      <c r="DF153">
        <v>1.2579834378077901</v>
      </c>
      <c r="DG153">
        <v>1.30360477048891</v>
      </c>
      <c r="DH153">
        <v>1.2601968086864801</v>
      </c>
      <c r="DI153">
        <v>1.3140103341504901</v>
      </c>
      <c r="DJ153">
        <v>1.3060869659174701</v>
      </c>
      <c r="DK153">
        <v>1.3302428788946701</v>
      </c>
      <c r="DL153">
        <v>1.2882836948476399</v>
      </c>
      <c r="DM153">
        <v>1.3583568312532801</v>
      </c>
      <c r="DN153">
        <v>1.3123500326050399</v>
      </c>
      <c r="DO153">
        <v>1.3003472991623899</v>
      </c>
      <c r="DP153">
        <v>1.24454770665798</v>
      </c>
      <c r="DQ153">
        <v>1.2812921993631401</v>
      </c>
      <c r="DR153">
        <v>1.27802427323807</v>
      </c>
      <c r="DS153">
        <v>1.28681956010709</v>
      </c>
      <c r="DT153">
        <v>1.3252839239331</v>
      </c>
      <c r="DU153">
        <v>1.32174054722371</v>
      </c>
      <c r="DV153">
        <v>1.25802726988632</v>
      </c>
      <c r="DW153">
        <v>1.27653913069258</v>
      </c>
      <c r="DX153">
        <v>1.3352220621654201</v>
      </c>
      <c r="DY153">
        <v>1.1765581994024601</v>
      </c>
      <c r="DZ153">
        <v>1.2902389942919901</v>
      </c>
      <c r="EA153">
        <v>1.29428683025717</v>
      </c>
      <c r="EB153">
        <v>1.2755303639861899</v>
      </c>
      <c r="EC153">
        <v>1.3394454679618299</v>
      </c>
      <c r="ED153">
        <v>1.2918832738891699</v>
      </c>
      <c r="EE153">
        <v>1.31344997836838</v>
      </c>
      <c r="EF153">
        <v>1.29272583601225</v>
      </c>
      <c r="EG153">
        <v>1.3268224704896601</v>
      </c>
      <c r="EH153">
        <v>1.29861355492829</v>
      </c>
      <c r="EI153">
        <v>1.3538111718888499</v>
      </c>
      <c r="EJ153">
        <v>1.31013062666987</v>
      </c>
      <c r="EK153">
        <v>1.2997027025225401</v>
      </c>
      <c r="EL153">
        <v>1.266266929972</v>
      </c>
      <c r="EM153">
        <v>1.2716704456261501</v>
      </c>
      <c r="EN153">
        <v>1.31325093026493</v>
      </c>
      <c r="EO153">
        <v>1.3876155691486001</v>
      </c>
      <c r="EP153">
        <v>1.21525562980625</v>
      </c>
      <c r="EQ153">
        <v>1.2070923928941899</v>
      </c>
      <c r="ER153">
        <v>1.3207422648901701</v>
      </c>
      <c r="ES153">
        <v>1.2973223104664899</v>
      </c>
      <c r="ET153">
        <v>1.3001268731250899</v>
      </c>
      <c r="EU153">
        <v>1.32593214887279</v>
      </c>
    </row>
    <row r="154" spans="1:151" x14ac:dyDescent="0.45">
      <c r="A154" t="s">
        <v>100</v>
      </c>
      <c r="B154" t="s">
        <v>94</v>
      </c>
      <c r="C154" t="s">
        <v>98</v>
      </c>
      <c r="D154">
        <v>45</v>
      </c>
      <c r="E154">
        <f>COUNTBLANK(H154:EU154)</f>
        <v>0</v>
      </c>
      <c r="F154" s="1" cm="1">
        <f t="array" ref="F154">SUMPRODUCT($H154:$EU154,$H$2:$EU$2)/SUMPRODUCT(--($H154:$EU154&lt;&gt;""),$H$2:$EU$2)</f>
        <v>1.1686354460686055</v>
      </c>
      <c r="G154" s="1" cm="1">
        <f t="array" ref="G154">SUMPRODUCT($H154:$EU154,$G$2:$ET$2)/SUMPRODUCT(--($H154:$EU154&lt;&gt;""),$G$2:$ET$2)</f>
        <v>1.1678180232614299</v>
      </c>
      <c r="H154">
        <v>1.1519852318783399</v>
      </c>
      <c r="I154">
        <v>1.1293121467693099</v>
      </c>
      <c r="J154">
        <v>1.1770610751769801</v>
      </c>
      <c r="K154">
        <v>1.1445331961254199</v>
      </c>
      <c r="L154">
        <v>1.17444721994227</v>
      </c>
      <c r="M154">
        <v>1.1316465804106</v>
      </c>
      <c r="N154">
        <v>1.2046673701703301</v>
      </c>
      <c r="O154">
        <v>1.15981502971612</v>
      </c>
      <c r="P154">
        <v>1.1751816513973501</v>
      </c>
      <c r="Q154">
        <v>1.13386728878982</v>
      </c>
      <c r="R154">
        <v>1.18140866101093</v>
      </c>
      <c r="S154">
        <v>1.1401300106319201</v>
      </c>
      <c r="T154">
        <v>1.16782606957368</v>
      </c>
      <c r="U154">
        <v>1.1785683128907001</v>
      </c>
      <c r="V154">
        <v>1.3336308434575599</v>
      </c>
      <c r="W154">
        <v>1.1954978330750401</v>
      </c>
      <c r="X154">
        <v>1.1947444982431401</v>
      </c>
      <c r="Y154">
        <v>1.0705897111606699</v>
      </c>
      <c r="Z154">
        <v>1.21623400139883</v>
      </c>
      <c r="AA154">
        <v>1.18604811916532</v>
      </c>
      <c r="AB154">
        <v>1.2168266847301099</v>
      </c>
      <c r="AC154">
        <v>1.2103186355799</v>
      </c>
      <c r="AD154">
        <v>1.13354199395809</v>
      </c>
      <c r="AE154">
        <v>1.1331242751369599</v>
      </c>
      <c r="AF154">
        <v>1.19205059666345</v>
      </c>
      <c r="AG154">
        <v>1.1991433972024299</v>
      </c>
      <c r="AH154">
        <v>1.11577859875328</v>
      </c>
      <c r="AI154">
        <v>1.1129508981005301</v>
      </c>
      <c r="AJ154">
        <v>1.1893851175101</v>
      </c>
      <c r="AK154">
        <v>1.2123819456712599</v>
      </c>
      <c r="AL154">
        <v>1.1150575760246799</v>
      </c>
      <c r="AM154">
        <v>1.10670243087524</v>
      </c>
      <c r="AN154">
        <v>1.15072179961288</v>
      </c>
      <c r="AO154">
        <v>1.1529892513643301</v>
      </c>
      <c r="AP154">
        <v>1.1916112200886499</v>
      </c>
      <c r="AQ154">
        <v>1.0906340129941301</v>
      </c>
      <c r="AR154">
        <v>1.17813972256378</v>
      </c>
      <c r="AS154">
        <v>1.1658028907335001</v>
      </c>
      <c r="AT154">
        <v>1.1705969482829299</v>
      </c>
      <c r="AU154">
        <v>1.1734549467242801</v>
      </c>
      <c r="AV154">
        <v>1.1834171843130901</v>
      </c>
      <c r="AW154">
        <v>1.19514263956747</v>
      </c>
      <c r="AX154">
        <v>1.1780332723278699</v>
      </c>
      <c r="AY154">
        <v>1.1998400725929901</v>
      </c>
      <c r="AZ154">
        <v>1.1947163840780699</v>
      </c>
      <c r="BA154">
        <v>1.20648454435088</v>
      </c>
      <c r="BB154">
        <v>1.19202409578654</v>
      </c>
      <c r="BC154">
        <v>1.19884768621626</v>
      </c>
      <c r="BD154">
        <v>1.1280843613101501</v>
      </c>
      <c r="BE154">
        <v>1.1226850176375001</v>
      </c>
      <c r="BF154">
        <v>1.1764396124668399</v>
      </c>
      <c r="BG154">
        <v>1.17946810969079</v>
      </c>
      <c r="BH154">
        <v>1.1605628896209299</v>
      </c>
      <c r="BI154">
        <v>1.1704004069901499</v>
      </c>
      <c r="BJ154">
        <v>1.1519176648699101</v>
      </c>
      <c r="BK154">
        <v>1.11552003816433</v>
      </c>
      <c r="BL154">
        <v>1.16325924108475</v>
      </c>
      <c r="BM154">
        <v>1.18621882327742</v>
      </c>
      <c r="BN154">
        <v>1.2004195010296399</v>
      </c>
      <c r="BO154">
        <v>1.2023116277617201</v>
      </c>
      <c r="BP154">
        <v>1.1765737062188399</v>
      </c>
      <c r="BQ154">
        <v>1.1816510833217</v>
      </c>
      <c r="BR154">
        <v>1.11680942154552</v>
      </c>
      <c r="BS154">
        <v>1.1430478880871699</v>
      </c>
      <c r="BT154">
        <v>1.07389651773905</v>
      </c>
      <c r="BU154">
        <v>1.0473322959751299</v>
      </c>
      <c r="BV154">
        <v>1.1840289764592</v>
      </c>
      <c r="BW154">
        <v>1.2425773347806299</v>
      </c>
      <c r="BX154">
        <v>1.1837226858637599</v>
      </c>
      <c r="BY154">
        <v>1.2002481548378701</v>
      </c>
      <c r="BZ154">
        <v>1.18791078129984</v>
      </c>
      <c r="CA154">
        <v>1.2238016985845299</v>
      </c>
      <c r="CB154">
        <v>1.20677686889119</v>
      </c>
      <c r="CC154">
        <v>1.2605051859909</v>
      </c>
      <c r="CD154">
        <v>1.19357917618875</v>
      </c>
      <c r="CE154">
        <v>1.1787688688609499</v>
      </c>
      <c r="CF154">
        <v>1.2147994952550301</v>
      </c>
      <c r="CG154">
        <v>1.20713854227651</v>
      </c>
      <c r="CH154">
        <v>1.2009825946844901</v>
      </c>
      <c r="CI154">
        <v>1.2320373994388301</v>
      </c>
      <c r="CJ154">
        <v>1.1646685659445299</v>
      </c>
      <c r="CK154">
        <v>1.19297662117485</v>
      </c>
      <c r="CL154">
        <v>1.17639005045996</v>
      </c>
      <c r="CM154">
        <v>1.20836649120506</v>
      </c>
      <c r="CN154">
        <v>1.22469844946269</v>
      </c>
      <c r="CO154">
        <v>1.2517872415898399</v>
      </c>
      <c r="CP154">
        <v>1.1073802191406701</v>
      </c>
      <c r="CQ154">
        <v>1.1375196539166299</v>
      </c>
      <c r="CR154">
        <v>1.2158493607488301</v>
      </c>
      <c r="CS154">
        <v>1.1736840238458901</v>
      </c>
      <c r="CT154">
        <v>1.1836413533005701</v>
      </c>
      <c r="CU154">
        <v>1.21944083365223</v>
      </c>
      <c r="CV154">
        <v>1.1761884194135499</v>
      </c>
      <c r="CW154">
        <v>1.2413453317258201</v>
      </c>
      <c r="CX154">
        <v>1.1503984452904199</v>
      </c>
      <c r="CY154">
        <v>1.20304214805414</v>
      </c>
      <c r="CZ154">
        <v>1.1926421908677101</v>
      </c>
      <c r="DA154">
        <v>1.2685384475531101</v>
      </c>
      <c r="DB154">
        <v>1.1464002192654601</v>
      </c>
      <c r="DC154">
        <v>1.1759948217002101</v>
      </c>
      <c r="DD154">
        <v>1.1964810914254</v>
      </c>
      <c r="DE154">
        <v>1.2460312308384101</v>
      </c>
      <c r="DF154">
        <v>1.15629495170649</v>
      </c>
      <c r="DG154">
        <v>1.19648678494418</v>
      </c>
      <c r="DH154">
        <v>1.19698760044806</v>
      </c>
      <c r="DI154">
        <v>1.2316815437700399</v>
      </c>
      <c r="DJ154">
        <v>1.19427746849024</v>
      </c>
      <c r="DK154">
        <v>1.2341783311700301</v>
      </c>
      <c r="DL154">
        <v>1.21299571885813</v>
      </c>
      <c r="DM154">
        <v>1.28533285641327</v>
      </c>
      <c r="DN154">
        <v>1.1949542500522301</v>
      </c>
      <c r="DO154">
        <v>1.2266531630062401</v>
      </c>
      <c r="DP154">
        <v>1.1927030204698801</v>
      </c>
      <c r="DQ154">
        <v>1.21534907903821</v>
      </c>
      <c r="DR154">
        <v>1.17347367422642</v>
      </c>
      <c r="DS154">
        <v>1.20603575908097</v>
      </c>
      <c r="DT154">
        <v>1.1646220597662</v>
      </c>
      <c r="DU154">
        <v>1.2191476935532599</v>
      </c>
      <c r="DV154">
        <v>1.18286875622248</v>
      </c>
      <c r="DW154">
        <v>1.21503927786925</v>
      </c>
      <c r="DX154">
        <v>1.1238356558734399</v>
      </c>
      <c r="DY154">
        <v>1.10565130284684</v>
      </c>
      <c r="DZ154">
        <v>1.14727940065029</v>
      </c>
      <c r="EA154">
        <v>1.1910613615471399</v>
      </c>
      <c r="EB154">
        <v>1.18640562131861</v>
      </c>
      <c r="EC154">
        <v>1.2467878466120399</v>
      </c>
      <c r="ED154">
        <v>1.19224511562953</v>
      </c>
      <c r="EE154">
        <v>1.21516805899248</v>
      </c>
      <c r="EF154">
        <v>1.19152195374107</v>
      </c>
      <c r="EG154">
        <v>1.23839518840717</v>
      </c>
      <c r="EH154">
        <v>1.2189228270483301</v>
      </c>
      <c r="EI154">
        <v>1.2639636095426301</v>
      </c>
      <c r="EJ154">
        <v>1.1319346939369099</v>
      </c>
      <c r="EK154">
        <v>1.18004404317297</v>
      </c>
      <c r="EL154">
        <v>1.19404489419076</v>
      </c>
      <c r="EM154">
        <v>1.2226901347707599</v>
      </c>
      <c r="EN154">
        <v>1.17532819422171</v>
      </c>
      <c r="EO154">
        <v>1.2412769458470601</v>
      </c>
      <c r="EP154">
        <v>1.1336410979781</v>
      </c>
      <c r="EQ154">
        <v>1.1467915170117799</v>
      </c>
      <c r="ER154">
        <v>1.18477003662058</v>
      </c>
      <c r="ES154">
        <v>1.2131850950759699</v>
      </c>
      <c r="ET154">
        <v>1.1672993000412599</v>
      </c>
      <c r="EU154">
        <v>1.22012363315811</v>
      </c>
    </row>
    <row r="155" spans="1:151" x14ac:dyDescent="0.45">
      <c r="A155" t="s">
        <v>90</v>
      </c>
      <c r="B155" t="s">
        <v>91</v>
      </c>
      <c r="C155" t="s">
        <v>89</v>
      </c>
      <c r="D155">
        <v>50</v>
      </c>
      <c r="E155">
        <f>COUNTBLANK(H155:EU155)</f>
        <v>0</v>
      </c>
      <c r="F155" s="1" cm="1">
        <f t="array" ref="F155">SUMPRODUCT($H155:$EU155,$H$2:$EU$2)/SUMPRODUCT(--($H155:$EU155&lt;&gt;""),$H$2:$EU$2)</f>
        <v>1.2795350037867379</v>
      </c>
      <c r="G155" s="1" cm="1">
        <f t="array" ref="G155">SUMPRODUCT($H155:$EU155,$G$2:$ET$2)/SUMPRODUCT(--($H155:$EU155&lt;&gt;""),$G$2:$ET$2)</f>
        <v>1.2931084804341046</v>
      </c>
      <c r="H155">
        <v>1.2016914830418901</v>
      </c>
      <c r="I155">
        <v>1.2433167109429</v>
      </c>
      <c r="J155">
        <v>1.2682772184754001</v>
      </c>
      <c r="K155">
        <v>1.26691561910072</v>
      </c>
      <c r="L155">
        <v>1.2715085256053</v>
      </c>
      <c r="M155">
        <v>1.26312700187479</v>
      </c>
      <c r="N155">
        <v>1.3006944827143301</v>
      </c>
      <c r="O155">
        <v>1.29246422704798</v>
      </c>
      <c r="P155">
        <v>1.2745183931903099</v>
      </c>
      <c r="Q155">
        <v>1.2631059065988399</v>
      </c>
      <c r="R155">
        <v>1.2740911480755099</v>
      </c>
      <c r="S155">
        <v>1.2667662952321801</v>
      </c>
      <c r="T155">
        <v>1.2379734065455601</v>
      </c>
      <c r="U155">
        <v>1.26423042290954</v>
      </c>
      <c r="V155">
        <v>1.2717711543097501</v>
      </c>
      <c r="W155">
        <v>1.2714106442540301</v>
      </c>
      <c r="X155">
        <v>1.2830906802308499</v>
      </c>
      <c r="Y155">
        <v>1.1731211139509501</v>
      </c>
      <c r="Z155">
        <v>1.2659942084612299</v>
      </c>
      <c r="AA155">
        <v>1.2543717795974401</v>
      </c>
      <c r="AB155">
        <v>1.2858527544948599</v>
      </c>
      <c r="AC155">
        <v>1.3091787762507401</v>
      </c>
      <c r="AD155">
        <v>1.19937872451398</v>
      </c>
      <c r="AE155">
        <v>1.2344521159647599</v>
      </c>
      <c r="AF155">
        <v>1.31153327376863</v>
      </c>
      <c r="AG155">
        <v>1.3748631334928101</v>
      </c>
      <c r="AH155">
        <v>1.1974222912174799</v>
      </c>
      <c r="AI155">
        <v>1.2187230768291299</v>
      </c>
      <c r="AJ155">
        <v>1.3393674562120801</v>
      </c>
      <c r="AK155">
        <v>1.3451490641748201</v>
      </c>
      <c r="AL155">
        <v>1.2835099928765401</v>
      </c>
      <c r="AM155">
        <v>1.2829963994687501</v>
      </c>
      <c r="AN155">
        <v>1.2708173948160399</v>
      </c>
      <c r="AO155">
        <v>1.2687825642133199</v>
      </c>
      <c r="AP155">
        <v>1.36343706941913</v>
      </c>
      <c r="AQ155">
        <v>1.2188324706946001</v>
      </c>
      <c r="AR155">
        <v>1.29234950085876</v>
      </c>
      <c r="AS155">
        <v>1.2873546961147999</v>
      </c>
      <c r="AT155">
        <v>1.3506595412703399</v>
      </c>
      <c r="AU155">
        <v>1.3500563897076601</v>
      </c>
      <c r="AV155">
        <v>1.2929362763521</v>
      </c>
      <c r="AW155">
        <v>1.30472254010616</v>
      </c>
      <c r="AX155">
        <v>1.2975210848261101</v>
      </c>
      <c r="AY155">
        <v>1.32390248706896</v>
      </c>
      <c r="AZ155">
        <v>1.2782207438495401</v>
      </c>
      <c r="BA155">
        <v>1.32224905325271</v>
      </c>
      <c r="BB155">
        <v>1.2268149782239499</v>
      </c>
      <c r="BC155">
        <v>1.26469222654446</v>
      </c>
      <c r="BD155">
        <v>1.31686186450122</v>
      </c>
      <c r="BE155">
        <v>1.3124216594917899</v>
      </c>
      <c r="BF155">
        <v>1.25456280521637</v>
      </c>
      <c r="BG155">
        <v>1.2797712292177099</v>
      </c>
      <c r="BH155">
        <v>1.2899410895344601</v>
      </c>
      <c r="BI155">
        <v>1.3164613894013899</v>
      </c>
      <c r="BJ155">
        <v>1.20544828125868</v>
      </c>
      <c r="BK155">
        <v>1.22007120084561</v>
      </c>
      <c r="BL155">
        <v>1.28760418541554</v>
      </c>
      <c r="BM155">
        <v>1.3113015384123701</v>
      </c>
      <c r="BN155">
        <v>1.27662202104853</v>
      </c>
      <c r="BO155">
        <v>1.29474624376103</v>
      </c>
      <c r="BP155">
        <v>1.26096163756459</v>
      </c>
      <c r="BQ155">
        <v>1.27509373022068</v>
      </c>
      <c r="BR155">
        <v>1.2855169864712299</v>
      </c>
      <c r="BS155">
        <v>1.30386925970904</v>
      </c>
      <c r="BT155">
        <v>1.29602429151669</v>
      </c>
      <c r="BU155">
        <v>1.1534094193626001</v>
      </c>
      <c r="BV155">
        <v>1.3620099418671301</v>
      </c>
      <c r="BW155">
        <v>1.428973655476</v>
      </c>
      <c r="BX155">
        <v>1.27199295895783</v>
      </c>
      <c r="BY155">
        <v>1.3395396866534699</v>
      </c>
      <c r="BZ155">
        <v>1.3204215206488601</v>
      </c>
      <c r="CA155">
        <v>1.3950407042870101</v>
      </c>
      <c r="CB155">
        <v>1.33963872579893</v>
      </c>
      <c r="CC155">
        <v>1.41088669618521</v>
      </c>
      <c r="CD155">
        <v>1.25683010503381</v>
      </c>
      <c r="CE155">
        <v>1.3001345852141</v>
      </c>
      <c r="CF155">
        <v>1.25809204329645</v>
      </c>
      <c r="CG155">
        <v>1.3246227335868801</v>
      </c>
      <c r="CH155">
        <v>1.3079635608014499</v>
      </c>
      <c r="CI155">
        <v>1.3746080971302199</v>
      </c>
      <c r="CJ155">
        <v>1.26290556474477</v>
      </c>
      <c r="CK155">
        <v>1.32709614919991</v>
      </c>
      <c r="CL155">
        <v>1.2870212807297801</v>
      </c>
      <c r="CM155">
        <v>1.3690788858887799</v>
      </c>
      <c r="CN155">
        <v>1.3293455107549601</v>
      </c>
      <c r="CO155">
        <v>1.4045831918971401</v>
      </c>
      <c r="CP155">
        <v>1.26267060154662</v>
      </c>
      <c r="CQ155">
        <v>1.2893541185808099</v>
      </c>
      <c r="CR155">
        <v>1.2454714671373099</v>
      </c>
      <c r="CS155">
        <v>1.2719076634508599</v>
      </c>
      <c r="CT155">
        <v>1.2770819182453199</v>
      </c>
      <c r="CU155">
        <v>1.37018294699413</v>
      </c>
      <c r="CV155">
        <v>1.3181578725488099</v>
      </c>
      <c r="CW155">
        <v>1.39218132836963</v>
      </c>
      <c r="CX155">
        <v>1.29120877310107</v>
      </c>
      <c r="CY155">
        <v>1.3686362146083499</v>
      </c>
      <c r="CZ155">
        <v>1.3293679082433401</v>
      </c>
      <c r="DA155">
        <v>1.4293432039231799</v>
      </c>
      <c r="DB155">
        <v>1.2977204692012501</v>
      </c>
      <c r="DC155">
        <v>1.3569564440865101</v>
      </c>
      <c r="DD155">
        <v>1.3124381109860199</v>
      </c>
      <c r="DE155">
        <v>1.37051720235619</v>
      </c>
      <c r="DF155">
        <v>1.3047913371527999</v>
      </c>
      <c r="DG155">
        <v>1.3478522117915499</v>
      </c>
      <c r="DH155">
        <v>1.31100386932602</v>
      </c>
      <c r="DI155">
        <v>1.3854926521512101</v>
      </c>
      <c r="DJ155">
        <v>1.28293423456514</v>
      </c>
      <c r="DK155">
        <v>1.3683534950230301</v>
      </c>
      <c r="DL155">
        <v>1.3550680599638301</v>
      </c>
      <c r="DM155">
        <v>1.4449619587101199</v>
      </c>
      <c r="DN155">
        <v>1.3117572854872701</v>
      </c>
      <c r="DO155">
        <v>1.3918487774689601</v>
      </c>
      <c r="DP155">
        <v>1.28394923817655</v>
      </c>
      <c r="DQ155">
        <v>1.3362897501166899</v>
      </c>
      <c r="DR155">
        <v>1.3026096320048</v>
      </c>
      <c r="DS155">
        <v>1.3512748709640801</v>
      </c>
      <c r="DT155">
        <v>1.3098866927963499</v>
      </c>
      <c r="DU155">
        <v>1.3990585291084701</v>
      </c>
      <c r="DV155">
        <v>1.2880189112193301</v>
      </c>
      <c r="DW155">
        <v>1.3355512590790399</v>
      </c>
      <c r="DX155">
        <v>1.2460178324960101</v>
      </c>
      <c r="DY155">
        <v>1.21682327154672</v>
      </c>
      <c r="DZ155">
        <v>1.2584513391033501</v>
      </c>
      <c r="EA155">
        <v>1.31704565394777</v>
      </c>
      <c r="EB155">
        <v>1.34414257438462</v>
      </c>
      <c r="EC155">
        <v>1.4207862487126</v>
      </c>
      <c r="ED155">
        <v>1.28161115098706</v>
      </c>
      <c r="EE155">
        <v>1.3508062451903999</v>
      </c>
      <c r="EF155">
        <v>1.3256754103065</v>
      </c>
      <c r="EG155">
        <v>1.3866801761859999</v>
      </c>
      <c r="EH155">
        <v>1.3510861361915101</v>
      </c>
      <c r="EI155">
        <v>1.42252445871039</v>
      </c>
      <c r="EJ155">
        <v>1.2742119283795399</v>
      </c>
      <c r="EK155">
        <v>1.3389686637793301</v>
      </c>
      <c r="EL155">
        <v>1.28500674608617</v>
      </c>
      <c r="EM155">
        <v>1.3428218395729301</v>
      </c>
      <c r="EN155">
        <v>1.36305669981141</v>
      </c>
      <c r="EO155">
        <v>1.45300784100506</v>
      </c>
      <c r="EP155">
        <v>1.27446074297317</v>
      </c>
      <c r="EQ155">
        <v>1.27702301652874</v>
      </c>
      <c r="ER155">
        <v>1.2888795012408201</v>
      </c>
      <c r="ES155">
        <v>1.35251327289944</v>
      </c>
      <c r="ET155">
        <v>1.29859161643632</v>
      </c>
      <c r="EU155">
        <v>1.372962212394</v>
      </c>
    </row>
    <row r="156" spans="1:151" x14ac:dyDescent="0.45">
      <c r="A156" t="s">
        <v>116</v>
      </c>
      <c r="B156" t="s">
        <v>117</v>
      </c>
      <c r="C156" t="s">
        <v>134</v>
      </c>
      <c r="D156">
        <v>50</v>
      </c>
      <c r="E156">
        <f>COUNTBLANK(H156:EU156)</f>
        <v>0</v>
      </c>
      <c r="F156" s="1" cm="1">
        <f t="array" ref="F156">SUMPRODUCT($H156:$EU156,$H$2:$EU$2)/SUMPRODUCT(--($H156:$EU156&lt;&gt;""),$H$2:$EU$2)</f>
        <v>1.2433727201383922</v>
      </c>
      <c r="G156" s="1" cm="1">
        <f t="array" ref="G156">SUMPRODUCT($H156:$EU156,$G$2:$ET$2)/SUMPRODUCT(--($H156:$EU156&lt;&gt;""),$G$2:$ET$2)</f>
        <v>1.1640645819278248</v>
      </c>
      <c r="H156">
        <v>1.36845396922328</v>
      </c>
      <c r="I156">
        <v>1.13742696570169</v>
      </c>
      <c r="J156">
        <v>1.2102302210220901</v>
      </c>
      <c r="K156">
        <v>1.14657231750251</v>
      </c>
      <c r="L156">
        <v>1.1753515910843</v>
      </c>
      <c r="M156">
        <v>1.13666553312407</v>
      </c>
      <c r="N156">
        <v>1.20200777500636</v>
      </c>
      <c r="O156">
        <v>1.16707658368075</v>
      </c>
      <c r="P156">
        <v>1.17043606559854</v>
      </c>
      <c r="Q156">
        <v>1.1399847788465001</v>
      </c>
      <c r="R156">
        <v>1.2087795484343899</v>
      </c>
      <c r="S156">
        <v>1.14362578138412</v>
      </c>
      <c r="T156">
        <v>1.1852131345343699</v>
      </c>
      <c r="U156">
        <v>1.12873263576372</v>
      </c>
      <c r="V156">
        <v>1.17492901365182</v>
      </c>
      <c r="W156">
        <v>1.1451757633208</v>
      </c>
      <c r="X156">
        <v>1.0846763429811801</v>
      </c>
      <c r="Y156">
        <v>1.04012654374561</v>
      </c>
      <c r="Z156">
        <v>1.2218333592828301</v>
      </c>
      <c r="AA156">
        <v>1.16354892327455</v>
      </c>
      <c r="AB156">
        <v>1.23739622949395</v>
      </c>
      <c r="AC156">
        <v>1.17561280461032</v>
      </c>
      <c r="AD156">
        <v>1.24082615595692</v>
      </c>
      <c r="AE156">
        <v>1.11710616865127</v>
      </c>
      <c r="AF156">
        <v>1.1636797116034101</v>
      </c>
      <c r="AG156">
        <v>1.1705716847546901</v>
      </c>
      <c r="AH156">
        <v>1.1047183631308499</v>
      </c>
      <c r="AI156">
        <v>1.0730844405781299</v>
      </c>
      <c r="AJ156">
        <v>1.22389897873653</v>
      </c>
      <c r="AK156">
        <v>1.1915745739922801</v>
      </c>
      <c r="AL156">
        <v>1.24822203472823</v>
      </c>
      <c r="AM156">
        <v>1.1603289739224001</v>
      </c>
      <c r="AN156">
        <v>1.16885152264645</v>
      </c>
      <c r="AO156">
        <v>1.11352208787262</v>
      </c>
      <c r="AP156">
        <v>1.35907078087718</v>
      </c>
      <c r="AQ156">
        <v>1.1369875670457401</v>
      </c>
      <c r="AR156">
        <v>1.1976636856076699</v>
      </c>
      <c r="AS156">
        <v>1.14601066518662</v>
      </c>
      <c r="AT156">
        <v>1.20857691984505</v>
      </c>
      <c r="AU156">
        <v>1.1765993010806699</v>
      </c>
      <c r="AV156">
        <v>1.44997698567199</v>
      </c>
      <c r="AW156">
        <v>1.2402991440359099</v>
      </c>
      <c r="AX156">
        <v>1.1894425710449801</v>
      </c>
      <c r="AY156">
        <v>1.1726397386910401</v>
      </c>
      <c r="AZ156">
        <v>1.2045443869785499</v>
      </c>
      <c r="BA156">
        <v>1.1648466671738</v>
      </c>
      <c r="BB156">
        <v>1.1561853705687499</v>
      </c>
      <c r="BC156">
        <v>1.12409160005206</v>
      </c>
      <c r="BD156">
        <v>1.2550497913409</v>
      </c>
      <c r="BE156">
        <v>1.19744306921308</v>
      </c>
      <c r="BF156">
        <v>1.45608332971638</v>
      </c>
      <c r="BG156">
        <v>1.2428694767786199</v>
      </c>
      <c r="BH156">
        <v>1.3221747117462299</v>
      </c>
      <c r="BI156">
        <v>1.1528263772641301</v>
      </c>
      <c r="BJ156">
        <v>1.16094868371028</v>
      </c>
      <c r="BK156">
        <v>1.1319695520647</v>
      </c>
      <c r="BL156">
        <v>1.2222242411765301</v>
      </c>
      <c r="BM156">
        <v>1.1938952367835001</v>
      </c>
      <c r="BN156">
        <v>1.3539093359002501</v>
      </c>
      <c r="BO156">
        <v>1.23682482764195</v>
      </c>
      <c r="BP156">
        <v>1.1864672552221001</v>
      </c>
      <c r="BQ156">
        <v>1.17343639561443</v>
      </c>
      <c r="BR156">
        <v>1.3897247936609001</v>
      </c>
      <c r="BS156">
        <v>1.22381501469826</v>
      </c>
      <c r="BT156">
        <v>1.39518737602553</v>
      </c>
      <c r="BU156">
        <v>1.05787897817557</v>
      </c>
      <c r="BV156">
        <v>1.17382181300894</v>
      </c>
      <c r="BW156">
        <v>1.20928112588618</v>
      </c>
      <c r="BX156">
        <v>1.1655626955587199</v>
      </c>
      <c r="BY156">
        <v>1.1764200221725201</v>
      </c>
      <c r="BZ156">
        <v>1.2191443133291</v>
      </c>
      <c r="CA156">
        <v>1.2223196740339199</v>
      </c>
      <c r="CB156">
        <v>1.3488508156513199</v>
      </c>
      <c r="CC156">
        <v>1.2440764069457799</v>
      </c>
      <c r="CD156">
        <v>1.2011209660028399</v>
      </c>
      <c r="CE156">
        <v>1.1565064553711299</v>
      </c>
      <c r="CF156">
        <v>1.1411973791136201</v>
      </c>
      <c r="CG156">
        <v>1.1562715855340999</v>
      </c>
      <c r="CH156">
        <v>1.26168226416978</v>
      </c>
      <c r="CI156">
        <v>1.2566770308602</v>
      </c>
      <c r="CJ156">
        <v>1.1445620716428799</v>
      </c>
      <c r="CK156">
        <v>1.1499541571418801</v>
      </c>
      <c r="CL156">
        <v>1.1132189952064999</v>
      </c>
      <c r="CM156">
        <v>1.1658047582642901</v>
      </c>
      <c r="CN156">
        <v>1.1876441181866799</v>
      </c>
      <c r="CO156">
        <v>1.20676655398403</v>
      </c>
      <c r="CP156">
        <v>1.2894604657948501</v>
      </c>
      <c r="CQ156">
        <v>1.2006378454153499</v>
      </c>
      <c r="CR156">
        <v>1.0577020126199901</v>
      </c>
      <c r="CS156">
        <v>1.0894229130234001</v>
      </c>
      <c r="CT156">
        <v>1.1259447097831701</v>
      </c>
      <c r="CU156">
        <v>1.16441713321046</v>
      </c>
      <c r="CV156">
        <v>1.17174886180809</v>
      </c>
      <c r="CW156">
        <v>1.19844572356185</v>
      </c>
      <c r="CX156">
        <v>1.2289954184312499</v>
      </c>
      <c r="CY156">
        <v>1.2199997961482201</v>
      </c>
      <c r="CZ156">
        <v>1.19982758599651</v>
      </c>
      <c r="DA156">
        <v>1.25376642328093</v>
      </c>
      <c r="DB156">
        <v>1.18899179547338</v>
      </c>
      <c r="DC156">
        <v>1.1884566924050699</v>
      </c>
      <c r="DD156">
        <v>1.15910073332844</v>
      </c>
      <c r="DE156">
        <v>1.18763936842914</v>
      </c>
      <c r="DF156">
        <v>1.1820604392568499</v>
      </c>
      <c r="DG156">
        <v>1.2028442003228099</v>
      </c>
      <c r="DH156">
        <v>1.14577895935197</v>
      </c>
      <c r="DI156">
        <v>1.1822730894953499</v>
      </c>
      <c r="DJ156">
        <v>1.1490647746909499</v>
      </c>
      <c r="DK156">
        <v>1.1960804941418199</v>
      </c>
      <c r="DL156">
        <v>1.1821823854431099</v>
      </c>
      <c r="DM156">
        <v>1.2336333483519499</v>
      </c>
      <c r="DN156">
        <v>1.18346004061386</v>
      </c>
      <c r="DO156">
        <v>1.18298562528885</v>
      </c>
      <c r="DP156">
        <v>1.17492473016925</v>
      </c>
      <c r="DQ156">
        <v>1.1709755722136601</v>
      </c>
      <c r="DR156">
        <v>1.1684493778654199</v>
      </c>
      <c r="DS156">
        <v>1.1575015034940099</v>
      </c>
      <c r="DT156">
        <v>1.2051311328794201</v>
      </c>
      <c r="DU156">
        <v>1.1878097853713601</v>
      </c>
      <c r="DV156">
        <v>1.3739019606716001</v>
      </c>
      <c r="DW156">
        <v>1.2530353940991901</v>
      </c>
      <c r="DX156">
        <v>1.2347461546490299</v>
      </c>
      <c r="DY156">
        <v>1.0709951132645701</v>
      </c>
      <c r="DZ156">
        <v>1.1754534240747401</v>
      </c>
      <c r="EA156">
        <v>1.16899849178226</v>
      </c>
      <c r="EB156">
        <v>1.19001612777905</v>
      </c>
      <c r="EC156">
        <v>1.2003291209970699</v>
      </c>
      <c r="ED156">
        <v>1.2081947889366</v>
      </c>
      <c r="EE156">
        <v>1.1895659994486201</v>
      </c>
      <c r="EF156">
        <v>1.19021730804926</v>
      </c>
      <c r="EG156">
        <v>1.2042934138015799</v>
      </c>
      <c r="EH156">
        <v>1.2339469823457201</v>
      </c>
      <c r="EI156">
        <v>1.2294634521960199</v>
      </c>
      <c r="EJ156">
        <v>1.1935321133996499</v>
      </c>
      <c r="EK156">
        <v>1.1904541512872</v>
      </c>
      <c r="EL156">
        <v>1.1788104146146801</v>
      </c>
      <c r="EM156">
        <v>1.18386595538166</v>
      </c>
      <c r="EN156">
        <v>1.1959543385209199</v>
      </c>
      <c r="EO156">
        <v>1.2425086472034601</v>
      </c>
      <c r="EP156">
        <v>1.1770040911613999</v>
      </c>
      <c r="EQ156">
        <v>1.13395271547806</v>
      </c>
      <c r="ER156">
        <v>1.22864712422072</v>
      </c>
      <c r="ES156">
        <v>1.18577775934237</v>
      </c>
      <c r="ET156">
        <v>1.1995909782882499</v>
      </c>
      <c r="EU156">
        <v>1.1962828176301801</v>
      </c>
    </row>
    <row r="157" spans="1:151" x14ac:dyDescent="0.45">
      <c r="A157" t="s">
        <v>109</v>
      </c>
      <c r="B157" t="s">
        <v>94</v>
      </c>
      <c r="C157" t="s">
        <v>95</v>
      </c>
      <c r="D157">
        <v>50</v>
      </c>
      <c r="E157">
        <f>COUNTBLANK(H157:EU157)</f>
        <v>0</v>
      </c>
      <c r="F157" s="1" cm="1">
        <f t="array" ref="F157">SUMPRODUCT($H157:$EU157,$H$2:$EU$2)/SUMPRODUCT(--($H157:$EU157&lt;&gt;""),$H$2:$EU$2)</f>
        <v>1.1452266638727966</v>
      </c>
      <c r="G157" s="1" cm="1">
        <f t="array" ref="G157">SUMPRODUCT($H157:$EU157,$G$2:$ET$2)/SUMPRODUCT(--($H157:$EU157&lt;&gt;""),$G$2:$ET$2)</f>
        <v>1.1129815255821371</v>
      </c>
      <c r="H157">
        <v>1.17592790113848</v>
      </c>
      <c r="I157">
        <v>1.08881199234459</v>
      </c>
      <c r="J157">
        <v>1.31701492180558</v>
      </c>
      <c r="K157">
        <v>1.1316080134981701</v>
      </c>
      <c r="L157">
        <v>1.23660784708213</v>
      </c>
      <c r="M157">
        <v>1.1183633900163901</v>
      </c>
      <c r="N157">
        <v>1.2784784170466701</v>
      </c>
      <c r="O157">
        <v>1.1434576821339599</v>
      </c>
      <c r="P157">
        <v>1.2533596117538901</v>
      </c>
      <c r="Q157">
        <v>1.11586703006577</v>
      </c>
      <c r="R157">
        <v>1.2359409603360301</v>
      </c>
      <c r="S157">
        <v>1.1222569997949901</v>
      </c>
      <c r="T157">
        <v>1.1704029697379399</v>
      </c>
      <c r="U157">
        <v>1.1356429591527999</v>
      </c>
      <c r="V157">
        <v>1.2245481170063299</v>
      </c>
      <c r="W157">
        <v>1.1369652173240901</v>
      </c>
      <c r="X157">
        <v>1.1620957605909601</v>
      </c>
      <c r="Y157">
        <v>1.01549109785481</v>
      </c>
      <c r="Z157">
        <v>1.37596938479176</v>
      </c>
      <c r="AA157">
        <v>1.13716919873626</v>
      </c>
      <c r="AB157">
        <v>1.1174840928823</v>
      </c>
      <c r="AC157">
        <v>1.12147346224665</v>
      </c>
      <c r="AD157">
        <v>1.1699839450912699</v>
      </c>
      <c r="AE157">
        <v>1.0910620582959201</v>
      </c>
      <c r="AF157">
        <v>1.11230796013174</v>
      </c>
      <c r="AG157">
        <v>1.1160463091044199</v>
      </c>
      <c r="AH157">
        <v>1.1046674190066501</v>
      </c>
      <c r="AI157">
        <v>1.06308263570059</v>
      </c>
      <c r="AJ157">
        <v>1.13724311270144</v>
      </c>
      <c r="AK157">
        <v>1.1512283522704101</v>
      </c>
      <c r="AL157">
        <v>1.13349063427467</v>
      </c>
      <c r="AM157">
        <v>1.10490643553311</v>
      </c>
      <c r="AN157">
        <v>1.21217254085743</v>
      </c>
      <c r="AO157">
        <v>1.12654334058036</v>
      </c>
      <c r="AP157">
        <v>1.1111138374678999</v>
      </c>
      <c r="AQ157">
        <v>1.03794488656949</v>
      </c>
      <c r="AR157">
        <v>1.0856377340810199</v>
      </c>
      <c r="AS157">
        <v>1.0881272891410501</v>
      </c>
      <c r="AT157">
        <v>1.1194130527550601</v>
      </c>
      <c r="AU157">
        <v>1.10515947289422</v>
      </c>
      <c r="AV157">
        <v>1.13933479442645</v>
      </c>
      <c r="AW157">
        <v>1.1416674760390499</v>
      </c>
      <c r="AX157">
        <v>1.1278813776200101</v>
      </c>
      <c r="AY157">
        <v>1.1342869506178701</v>
      </c>
      <c r="AZ157">
        <v>1.1028191491491299</v>
      </c>
      <c r="BA157">
        <v>1.11168045676873</v>
      </c>
      <c r="BB157">
        <v>1.2377166319847099</v>
      </c>
      <c r="BC157">
        <v>1.1502457639872301</v>
      </c>
      <c r="BD157">
        <v>1.1598057327731299</v>
      </c>
      <c r="BE157">
        <v>1.14164902150239</v>
      </c>
      <c r="BF157">
        <v>1.09166468223477</v>
      </c>
      <c r="BG157">
        <v>1.0993464395772701</v>
      </c>
      <c r="BH157">
        <v>1.09713207477798</v>
      </c>
      <c r="BI157">
        <v>1.1049526821426201</v>
      </c>
      <c r="BJ157">
        <v>1.15237287926628</v>
      </c>
      <c r="BK157">
        <v>1.0862637319780499</v>
      </c>
      <c r="BL157">
        <v>1.14260716520723</v>
      </c>
      <c r="BM157">
        <v>1.1335922554203699</v>
      </c>
      <c r="BN157">
        <v>1.1097569443806501</v>
      </c>
      <c r="BO157">
        <v>1.1235445595845399</v>
      </c>
      <c r="BP157">
        <v>1.2117822932273199</v>
      </c>
      <c r="BQ157">
        <v>1.1778766084263801</v>
      </c>
      <c r="BR157">
        <v>1.0908412123842799</v>
      </c>
      <c r="BS157">
        <v>1.0897958658223901</v>
      </c>
      <c r="BT157">
        <v>1.2109694475608801</v>
      </c>
      <c r="BU157">
        <v>1.0171978633335099</v>
      </c>
      <c r="BV157">
        <v>1.1297999490302999</v>
      </c>
      <c r="BW157">
        <v>1.16560040440716</v>
      </c>
      <c r="BX157">
        <v>1.1131430577194601</v>
      </c>
      <c r="BY157">
        <v>1.1111277830352</v>
      </c>
      <c r="BZ157">
        <v>1.13428077284991</v>
      </c>
      <c r="CA157">
        <v>1.1518922765753701</v>
      </c>
      <c r="CB157">
        <v>1.1079584915646501</v>
      </c>
      <c r="CC157">
        <v>1.1489546182906401</v>
      </c>
      <c r="CD157">
        <v>1.0811935731229401</v>
      </c>
      <c r="CE157">
        <v>1.0869616815445799</v>
      </c>
      <c r="CF157">
        <v>1.15374942208553</v>
      </c>
      <c r="CG157">
        <v>1.1376374650177301</v>
      </c>
      <c r="CH157">
        <v>1.0936941020120801</v>
      </c>
      <c r="CI157">
        <v>1.1252698755336501</v>
      </c>
      <c r="CJ157">
        <v>1.0974975116826999</v>
      </c>
      <c r="CK157">
        <v>1.1043057181738001</v>
      </c>
      <c r="CL157">
        <v>1.1025142000924999</v>
      </c>
      <c r="CM157">
        <v>1.11242518293009</v>
      </c>
      <c r="CN157">
        <v>1.17992983049686</v>
      </c>
      <c r="CO157">
        <v>1.1531643410027499</v>
      </c>
      <c r="CP157">
        <v>1.0897542735127399</v>
      </c>
      <c r="CQ157">
        <v>1.08660778354565</v>
      </c>
      <c r="CR157">
        <v>1.18686251314076</v>
      </c>
      <c r="CS157">
        <v>1.1700901334942</v>
      </c>
      <c r="CT157">
        <v>1.15577152933794</v>
      </c>
      <c r="CU157">
        <v>1.14866647541216</v>
      </c>
      <c r="CV157">
        <v>1.1043028646014701</v>
      </c>
      <c r="CW157">
        <v>1.13342047988538</v>
      </c>
      <c r="CX157">
        <v>1.1106896475572601</v>
      </c>
      <c r="CY157">
        <v>1.13674589705824</v>
      </c>
      <c r="CZ157">
        <v>1.1246451687144501</v>
      </c>
      <c r="DA157">
        <v>1.17331643390134</v>
      </c>
      <c r="DB157">
        <v>1.1260426154066401</v>
      </c>
      <c r="DC157">
        <v>1.1278595668870599</v>
      </c>
      <c r="DD157">
        <v>1.0923780249505499</v>
      </c>
      <c r="DE157">
        <v>1.14630394248241</v>
      </c>
      <c r="DF157">
        <v>1.1256239552860501</v>
      </c>
      <c r="DG157">
        <v>1.1239815268422799</v>
      </c>
      <c r="DH157">
        <v>1.1321312873017699</v>
      </c>
      <c r="DI157">
        <v>1.14475909159547</v>
      </c>
      <c r="DJ157">
        <v>1.1348105864262199</v>
      </c>
      <c r="DK157">
        <v>1.14626873429439</v>
      </c>
      <c r="DL157">
        <v>1.1184229168905999</v>
      </c>
      <c r="DM157">
        <v>1.1735962928329899</v>
      </c>
      <c r="DN157">
        <v>1.1141511054061</v>
      </c>
      <c r="DO157">
        <v>1.1382240378345101</v>
      </c>
      <c r="DP157">
        <v>1.07752175367048</v>
      </c>
      <c r="DQ157">
        <v>1.1150032765251801</v>
      </c>
      <c r="DR157">
        <v>1.09719355485507</v>
      </c>
      <c r="DS157">
        <v>1.1018627414292499</v>
      </c>
      <c r="DT157">
        <v>1.10559417162189</v>
      </c>
      <c r="DU157">
        <v>1.1288445964268099</v>
      </c>
      <c r="DV157">
        <v>1.12098963228823</v>
      </c>
      <c r="DW157">
        <v>1.11820501332455</v>
      </c>
      <c r="DX157">
        <v>1.10986205682991</v>
      </c>
      <c r="DY157">
        <v>1.0439344983776799</v>
      </c>
      <c r="DZ157">
        <v>1.11285454835843</v>
      </c>
      <c r="EA157">
        <v>1.0999718114438899</v>
      </c>
      <c r="EB157">
        <v>1.0960335204634299</v>
      </c>
      <c r="EC157">
        <v>1.13143112607039</v>
      </c>
      <c r="ED157">
        <v>1.11697747312276</v>
      </c>
      <c r="EE157">
        <v>1.12255054259826</v>
      </c>
      <c r="EF157">
        <v>1.1039201356642101</v>
      </c>
      <c r="EG157">
        <v>1.14261380319876</v>
      </c>
      <c r="EH157">
        <v>1.11915987617126</v>
      </c>
      <c r="EI157">
        <v>1.16602670264917</v>
      </c>
      <c r="EJ157">
        <v>1.09838692181973</v>
      </c>
      <c r="EK157">
        <v>1.0986671152994201</v>
      </c>
      <c r="EL157">
        <v>1.1906283325193201</v>
      </c>
      <c r="EM157">
        <v>1.13219798380917</v>
      </c>
      <c r="EN157">
        <v>1.1352358325379499</v>
      </c>
      <c r="EO157">
        <v>1.19551300498201</v>
      </c>
      <c r="EP157">
        <v>1.12695949793016</v>
      </c>
      <c r="EQ157">
        <v>1.09160601987217</v>
      </c>
      <c r="ER157">
        <v>1.1405659584183401</v>
      </c>
      <c r="ES157">
        <v>1.1243242974458201</v>
      </c>
      <c r="ET157">
        <v>1.1107433915231399</v>
      </c>
      <c r="EU157">
        <v>1.1421787019402001</v>
      </c>
    </row>
    <row r="158" spans="1:151" x14ac:dyDescent="0.45">
      <c r="A158" t="s">
        <v>142</v>
      </c>
      <c r="B158" t="s">
        <v>94</v>
      </c>
      <c r="C158" t="s">
        <v>89</v>
      </c>
      <c r="D158">
        <v>50</v>
      </c>
      <c r="E158">
        <f>COUNTBLANK(H158:EU158)</f>
        <v>0</v>
      </c>
      <c r="F158" s="1" cm="1">
        <f t="array" ref="F158">SUMPRODUCT($H158:$EU158,$H$2:$EU$2)/SUMPRODUCT(--($H158:$EU158&lt;&gt;""),$H$2:$EU$2)</f>
        <v>1.14185777198872</v>
      </c>
      <c r="G158" s="1" cm="1">
        <f t="array" ref="G158">SUMPRODUCT($H158:$EU158,$G$2:$ET$2)/SUMPRODUCT(--($H158:$EU158&lt;&gt;""),$G$2:$ET$2)</f>
        <v>1.1509596809203979</v>
      </c>
      <c r="H158">
        <v>1.1090170168034801</v>
      </c>
      <c r="I158">
        <v>1.11785604959094</v>
      </c>
      <c r="J158">
        <v>1.1644532259644</v>
      </c>
      <c r="K158">
        <v>1.1430661757006799</v>
      </c>
      <c r="L158">
        <v>1.159751967824</v>
      </c>
      <c r="M158">
        <v>1.13922263607407</v>
      </c>
      <c r="N158">
        <v>1.1892197475714501</v>
      </c>
      <c r="O158">
        <v>1.1655242126960701</v>
      </c>
      <c r="P158">
        <v>1.16559245806069</v>
      </c>
      <c r="Q158">
        <v>1.13759811620443</v>
      </c>
      <c r="R158">
        <v>1.1631384552786199</v>
      </c>
      <c r="S158">
        <v>1.1446551107716201</v>
      </c>
      <c r="T158">
        <v>1.1471605044416699</v>
      </c>
      <c r="U158">
        <v>1.1566073593085699</v>
      </c>
      <c r="V158">
        <v>1.1609422390111701</v>
      </c>
      <c r="W158">
        <v>1.16656676005889</v>
      </c>
      <c r="X158">
        <v>1.05291883937634</v>
      </c>
      <c r="Y158">
        <v>1.0480121614814</v>
      </c>
      <c r="Z158">
        <v>1.1606613292035299</v>
      </c>
      <c r="AA158">
        <v>1.13262006363566</v>
      </c>
      <c r="AB158">
        <v>1.1522630434677299</v>
      </c>
      <c r="AC158">
        <v>1.1581702326068</v>
      </c>
      <c r="AD158">
        <v>1.0923744744197299</v>
      </c>
      <c r="AE158">
        <v>1.0888939498680399</v>
      </c>
      <c r="AF158">
        <v>1.1576334331515901</v>
      </c>
      <c r="AG158">
        <v>1.1957166477765599</v>
      </c>
      <c r="AH158">
        <v>1.0641452200779</v>
      </c>
      <c r="AI158">
        <v>1.0734053353088999</v>
      </c>
      <c r="AJ158">
        <v>1.1640233379979601</v>
      </c>
      <c r="AK158">
        <v>1.16056351256528</v>
      </c>
      <c r="AL158">
        <v>1.1289532247255301</v>
      </c>
      <c r="AM158">
        <v>1.1136898212134001</v>
      </c>
      <c r="AN158">
        <v>1.1501817888485699</v>
      </c>
      <c r="AO158">
        <v>1.1613129855645901</v>
      </c>
      <c r="AP158">
        <v>1.05713717497977</v>
      </c>
      <c r="AQ158">
        <v>1.06346528951377</v>
      </c>
      <c r="AR158">
        <v>1.1828079971154699</v>
      </c>
      <c r="AS158">
        <v>1.18270622437601</v>
      </c>
      <c r="AT158">
        <v>1.1876835651805699</v>
      </c>
      <c r="AU158">
        <v>1.2074472309317099</v>
      </c>
      <c r="AV158">
        <v>1.1445738971069499</v>
      </c>
      <c r="AW158">
        <v>1.1637814441174099</v>
      </c>
      <c r="AX158">
        <v>1.1621330893115001</v>
      </c>
      <c r="AY158">
        <v>1.16614709769296</v>
      </c>
      <c r="AZ158">
        <v>1.1376800655343</v>
      </c>
      <c r="BA158">
        <v>1.1677535762170901</v>
      </c>
      <c r="BB158">
        <v>1.1294384258411001</v>
      </c>
      <c r="BC158">
        <v>1.12922004897744</v>
      </c>
      <c r="BD158">
        <v>1.1119999754901599</v>
      </c>
      <c r="BE158">
        <v>1.1132742952753001</v>
      </c>
      <c r="BF158">
        <v>1.1406992395031299</v>
      </c>
      <c r="BG158">
        <v>1.14138480108954</v>
      </c>
      <c r="BH158">
        <v>1.11902046956985</v>
      </c>
      <c r="BI158">
        <v>1.1363297684395699</v>
      </c>
      <c r="BJ158">
        <v>1.1549045878978601</v>
      </c>
      <c r="BK158">
        <v>1.1197577691777101</v>
      </c>
      <c r="BL158">
        <v>1.14327844697456</v>
      </c>
      <c r="BM158">
        <v>1.1575487770044799</v>
      </c>
      <c r="BN158">
        <v>1.1645014980867401</v>
      </c>
      <c r="BO158">
        <v>1.1600958922479701</v>
      </c>
      <c r="BP158">
        <v>1.25664830635116</v>
      </c>
      <c r="BQ158">
        <v>1.20583796843174</v>
      </c>
      <c r="BR158">
        <v>1.13414555122483</v>
      </c>
      <c r="BS158">
        <v>1.1593874004765099</v>
      </c>
      <c r="BT158">
        <v>1.0300866199813199</v>
      </c>
      <c r="BU158">
        <v>1.0303789410666799</v>
      </c>
      <c r="BV158">
        <v>1.2027751723026401</v>
      </c>
      <c r="BW158">
        <v>1.2595133395159299</v>
      </c>
      <c r="BX158">
        <v>1.15562739755281</v>
      </c>
      <c r="BY158">
        <v>1.19682658985186</v>
      </c>
      <c r="BZ158">
        <v>1.18921086924009</v>
      </c>
      <c r="CA158">
        <v>1.2269418527623199</v>
      </c>
      <c r="CB158">
        <v>1.17985804831318</v>
      </c>
      <c r="CC158">
        <v>1.22298124177456</v>
      </c>
      <c r="CD158">
        <v>1.1191475791885299</v>
      </c>
      <c r="CE158">
        <v>1.14989495423923</v>
      </c>
      <c r="CF158">
        <v>1.1689925905942</v>
      </c>
      <c r="CG158">
        <v>1.21798657749557</v>
      </c>
      <c r="CH158">
        <v>1.1622692782641899</v>
      </c>
      <c r="CI158">
        <v>1.2115077116897699</v>
      </c>
      <c r="CJ158">
        <v>1.16133498223073</v>
      </c>
      <c r="CK158">
        <v>1.2044927033450801</v>
      </c>
      <c r="CL158">
        <v>1.1451625479409999</v>
      </c>
      <c r="CM158">
        <v>1.2071905976289801</v>
      </c>
      <c r="CN158">
        <v>1.1700697273056599</v>
      </c>
      <c r="CO158">
        <v>1.2276759017331</v>
      </c>
      <c r="CP158">
        <v>1.1037413009366399</v>
      </c>
      <c r="CQ158">
        <v>1.14596249283419</v>
      </c>
      <c r="CR158">
        <v>1.1333724999541299</v>
      </c>
      <c r="CS158">
        <v>1.14490445104489</v>
      </c>
      <c r="CT158">
        <v>1.1573939654277701</v>
      </c>
      <c r="CU158">
        <v>1.2199229784475101</v>
      </c>
      <c r="CV158">
        <v>1.1860055604445501</v>
      </c>
      <c r="CW158">
        <v>1.2355729149033701</v>
      </c>
      <c r="CX158">
        <v>1.16712635242914</v>
      </c>
      <c r="CY158">
        <v>1.2229233024667701</v>
      </c>
      <c r="CZ158">
        <v>1.2003237373506499</v>
      </c>
      <c r="DA158">
        <v>1.25361307722061</v>
      </c>
      <c r="DB158">
        <v>1.15371384071281</v>
      </c>
      <c r="DC158">
        <v>1.19628163420862</v>
      </c>
      <c r="DD158">
        <v>1.1991516498285</v>
      </c>
      <c r="DE158">
        <v>1.2508270670255499</v>
      </c>
      <c r="DF158">
        <v>1.17626168293148</v>
      </c>
      <c r="DG158">
        <v>1.2216104857049599</v>
      </c>
      <c r="DH158">
        <v>1.18626181608807</v>
      </c>
      <c r="DI158">
        <v>1.22735646058003</v>
      </c>
      <c r="DJ158">
        <v>1.17914419390415</v>
      </c>
      <c r="DK158">
        <v>1.2356767066362</v>
      </c>
      <c r="DL158">
        <v>1.20582284304132</v>
      </c>
      <c r="DM158">
        <v>1.26150706552703</v>
      </c>
      <c r="DN158">
        <v>1.15993898028502</v>
      </c>
      <c r="DO158">
        <v>1.2175860709966999</v>
      </c>
      <c r="DP158">
        <v>1.15693648153839</v>
      </c>
      <c r="DQ158">
        <v>1.1819728843098301</v>
      </c>
      <c r="DR158">
        <v>1.17443745502874</v>
      </c>
      <c r="DS158">
        <v>1.2102298013784301</v>
      </c>
      <c r="DT158">
        <v>1.1752904554300201</v>
      </c>
      <c r="DU158">
        <v>1.2345945252263599</v>
      </c>
      <c r="DV158">
        <v>1.16326527710508</v>
      </c>
      <c r="DW158">
        <v>1.19326169827662</v>
      </c>
      <c r="DX158">
        <v>1.07433753630009</v>
      </c>
      <c r="DY158">
        <v>1.0874072645020401</v>
      </c>
      <c r="DZ158">
        <v>1.1495382636356399</v>
      </c>
      <c r="EA158">
        <v>1.1918844764279599</v>
      </c>
      <c r="EB158">
        <v>1.18681938422538</v>
      </c>
      <c r="EC158">
        <v>1.26969477192146</v>
      </c>
      <c r="ED158">
        <v>1.1612849058952599</v>
      </c>
      <c r="EE158">
        <v>1.20209191938821</v>
      </c>
      <c r="EF158">
        <v>1.2114347088575601</v>
      </c>
      <c r="EG158">
        <v>1.2526597204372201</v>
      </c>
      <c r="EH158">
        <v>1.1937843727403501</v>
      </c>
      <c r="EI158">
        <v>1.2404090616493999</v>
      </c>
      <c r="EJ158">
        <v>1.1414087785776099</v>
      </c>
      <c r="EK158">
        <v>1.1904103686888601</v>
      </c>
      <c r="EL158">
        <v>1.16350725235488</v>
      </c>
      <c r="EM158">
        <v>1.19541765729274</v>
      </c>
      <c r="EN158">
        <v>1.21468336035226</v>
      </c>
      <c r="EO158">
        <v>1.2813274713585701</v>
      </c>
      <c r="EP158">
        <v>1.13120131311012</v>
      </c>
      <c r="EQ158">
        <v>1.1400411185266599</v>
      </c>
      <c r="ER158">
        <v>1.1446993210476</v>
      </c>
      <c r="ES158">
        <v>1.1822712493418599</v>
      </c>
      <c r="ET158">
        <v>1.16221097750194</v>
      </c>
      <c r="EU158">
        <v>1.19850908893404</v>
      </c>
    </row>
    <row r="159" spans="1:151" x14ac:dyDescent="0.45">
      <c r="A159" t="s">
        <v>87</v>
      </c>
      <c r="B159" t="s">
        <v>88</v>
      </c>
      <c r="C159" t="s">
        <v>89</v>
      </c>
      <c r="D159">
        <v>50</v>
      </c>
      <c r="E159">
        <f>COUNTBLANK(H159:EU159)</f>
        <v>0</v>
      </c>
      <c r="F159" s="1" cm="1">
        <f t="array" ref="F159">SUMPRODUCT($H159:$EU159,$H$2:$EU$2)/SUMPRODUCT(--($H159:$EU159&lt;&gt;""),$H$2:$EU$2)</f>
        <v>1.4246115442431599</v>
      </c>
      <c r="G159" s="1" cm="1">
        <f t="array" ref="G159">SUMPRODUCT($H159:$EU159,$G$2:$ET$2)/SUMPRODUCT(--($H159:$EU159&lt;&gt;""),$G$2:$ET$2)</f>
        <v>1.4330607598587635</v>
      </c>
      <c r="H159">
        <v>1.3885247389186799</v>
      </c>
      <c r="I159">
        <v>1.3879591009882899</v>
      </c>
      <c r="J159">
        <v>1.3977105437639099</v>
      </c>
      <c r="K159">
        <v>1.37098916161011</v>
      </c>
      <c r="L159">
        <v>1.3987698985687</v>
      </c>
      <c r="M159">
        <v>1.37009512855619</v>
      </c>
      <c r="N159">
        <v>1.42934491291445</v>
      </c>
      <c r="O159">
        <v>1.4041585776562899</v>
      </c>
      <c r="P159">
        <v>1.3331537527656101</v>
      </c>
      <c r="Q159">
        <v>1.30354065190457</v>
      </c>
      <c r="R159">
        <v>1.4005976999149901</v>
      </c>
      <c r="S159">
        <v>1.3776832043026901</v>
      </c>
      <c r="T159">
        <v>1.4927301915173901</v>
      </c>
      <c r="U159">
        <v>1.46554537464615</v>
      </c>
      <c r="V159">
        <v>1.5993924813173701</v>
      </c>
      <c r="W159">
        <v>1.4642437494806</v>
      </c>
      <c r="X159">
        <v>1.41753153268967</v>
      </c>
      <c r="Y159">
        <v>1.3306444676365701</v>
      </c>
      <c r="Z159">
        <v>1.4429592488667999</v>
      </c>
      <c r="AA159">
        <v>1.4240598145009</v>
      </c>
      <c r="AB159">
        <v>1.4485114597855899</v>
      </c>
      <c r="AC159">
        <v>1.4752611390157699</v>
      </c>
      <c r="AD159">
        <v>1.3666364028709099</v>
      </c>
      <c r="AE159">
        <v>1.39332167803802</v>
      </c>
      <c r="AF159">
        <v>1.4571356666163799</v>
      </c>
      <c r="AG159">
        <v>1.52298369038505</v>
      </c>
      <c r="AH159">
        <v>1.35580888689893</v>
      </c>
      <c r="AI159">
        <v>1.3926273237443301</v>
      </c>
      <c r="AJ159">
        <v>1.4324071060935</v>
      </c>
      <c r="AK159">
        <v>1.44370780891885</v>
      </c>
      <c r="AL159">
        <v>1.4029204074669299</v>
      </c>
      <c r="AM159">
        <v>1.37561839978169</v>
      </c>
      <c r="AN159">
        <v>1.49091180310183</v>
      </c>
      <c r="AO159">
        <v>1.4808347282054399</v>
      </c>
      <c r="AP159">
        <v>1.3457823388243499</v>
      </c>
      <c r="AQ159">
        <v>1.3453348224458801</v>
      </c>
      <c r="AR159">
        <v>1.3735627303307201</v>
      </c>
      <c r="AS159">
        <v>1.38512437448908</v>
      </c>
      <c r="AT159">
        <v>1.4678300218968301</v>
      </c>
      <c r="AU159">
        <v>1.4714678376833099</v>
      </c>
      <c r="AV159">
        <v>1.3830876923315101</v>
      </c>
      <c r="AW159">
        <v>1.3965570565307901</v>
      </c>
      <c r="AX159">
        <v>1.4852110743069</v>
      </c>
      <c r="AY159">
        <v>1.49454293134585</v>
      </c>
      <c r="AZ159">
        <v>1.41032760780332</v>
      </c>
      <c r="BA159">
        <v>1.41757254993666</v>
      </c>
      <c r="BB159">
        <v>1.46104882979904</v>
      </c>
      <c r="BC159">
        <v>1.44439980619282</v>
      </c>
      <c r="BD159">
        <v>1.40168139362905</v>
      </c>
      <c r="BE159">
        <v>1.38547618199622</v>
      </c>
      <c r="BF159">
        <v>1.3298083566675101</v>
      </c>
      <c r="BG159">
        <v>1.33774389449938</v>
      </c>
      <c r="BH159">
        <v>1.3996669198270799</v>
      </c>
      <c r="BI159">
        <v>1.42920059559589</v>
      </c>
      <c r="BJ159">
        <v>1.4109986662107401</v>
      </c>
      <c r="BK159">
        <v>1.39430740458097</v>
      </c>
      <c r="BL159">
        <v>1.4533271391345399</v>
      </c>
      <c r="BM159">
        <v>1.4585464294859001</v>
      </c>
      <c r="BN159">
        <v>1.37763315152995</v>
      </c>
      <c r="BO159">
        <v>1.38732429398873</v>
      </c>
      <c r="BP159">
        <v>1.5237420645023401</v>
      </c>
      <c r="BQ159">
        <v>1.4750899081536999</v>
      </c>
      <c r="BR159">
        <v>1.46854871095523</v>
      </c>
      <c r="BS159">
        <v>1.4784373835767799</v>
      </c>
      <c r="BT159">
        <v>1.31557347854856</v>
      </c>
      <c r="BU159">
        <v>1.3013339583042201</v>
      </c>
      <c r="BV159">
        <v>1.5279694749649999</v>
      </c>
      <c r="BW159">
        <v>1.6199351183423001</v>
      </c>
      <c r="BX159">
        <v>1.43455157022417</v>
      </c>
      <c r="BY159">
        <v>1.4788470187388101</v>
      </c>
      <c r="BZ159">
        <v>1.4984602939737699</v>
      </c>
      <c r="CA159">
        <v>1.56485288579607</v>
      </c>
      <c r="CB159">
        <v>1.41792934242684</v>
      </c>
      <c r="CC159">
        <v>1.4608350906557499</v>
      </c>
      <c r="CD159">
        <v>1.40565325600043</v>
      </c>
      <c r="CE159">
        <v>1.4652351398230601</v>
      </c>
      <c r="CF159">
        <v>1.42263736213488</v>
      </c>
      <c r="CG159">
        <v>1.44072333171824</v>
      </c>
      <c r="CH159">
        <v>1.37933735738031</v>
      </c>
      <c r="CI159">
        <v>1.4452810335258199</v>
      </c>
      <c r="CJ159">
        <v>1.4663165986251201</v>
      </c>
      <c r="CK159">
        <v>1.5117726576261199</v>
      </c>
      <c r="CL159">
        <v>1.4502561269480501</v>
      </c>
      <c r="CM159">
        <v>1.5442260471193501</v>
      </c>
      <c r="CN159">
        <v>1.41363714497371</v>
      </c>
      <c r="CO159">
        <v>1.46166268501341</v>
      </c>
      <c r="CP159">
        <v>1.38620524992487</v>
      </c>
      <c r="CQ159">
        <v>1.4522966637303001</v>
      </c>
      <c r="CR159">
        <v>1.55265311688767</v>
      </c>
      <c r="CS159">
        <v>1.48143108656467</v>
      </c>
      <c r="CT159">
        <v>1.4888048003182299</v>
      </c>
      <c r="CU159">
        <v>1.52997167021404</v>
      </c>
      <c r="CV159">
        <v>1.5028073926785199</v>
      </c>
      <c r="CW159">
        <v>1.5611628414980001</v>
      </c>
      <c r="CX159">
        <v>1.4648449112650099</v>
      </c>
      <c r="CY159">
        <v>1.5462597445397399</v>
      </c>
      <c r="CZ159">
        <v>1.49731410914222</v>
      </c>
      <c r="DA159">
        <v>1.59724845778682</v>
      </c>
      <c r="DB159">
        <v>1.37414760651978</v>
      </c>
      <c r="DC159">
        <v>1.42022711233316</v>
      </c>
      <c r="DD159">
        <v>1.51131381873852</v>
      </c>
      <c r="DE159">
        <v>1.59955992752011</v>
      </c>
      <c r="DF159">
        <v>1.46727604906039</v>
      </c>
      <c r="DG159">
        <v>1.52775327475691</v>
      </c>
      <c r="DH159">
        <v>1.4838129581555599</v>
      </c>
      <c r="DI159">
        <v>1.54222936521424</v>
      </c>
      <c r="DJ159">
        <v>1.4600567184256299</v>
      </c>
      <c r="DK159">
        <v>1.55208627641006</v>
      </c>
      <c r="DL159">
        <v>1.47372850866225</v>
      </c>
      <c r="DM159">
        <v>1.55080702336722</v>
      </c>
      <c r="DN159">
        <v>1.4191386885806301</v>
      </c>
      <c r="DO159">
        <v>1.4476384290064599</v>
      </c>
      <c r="DP159">
        <v>1.48387633737128</v>
      </c>
      <c r="DQ159">
        <v>1.55575412473658</v>
      </c>
      <c r="DR159">
        <v>1.46785891208089</v>
      </c>
      <c r="DS159">
        <v>1.52540465619369</v>
      </c>
      <c r="DT159">
        <v>1.4913517907834699</v>
      </c>
      <c r="DU159">
        <v>1.56282471705499</v>
      </c>
      <c r="DV159">
        <v>1.3786631941240599</v>
      </c>
      <c r="DW159">
        <v>1.4628041739486</v>
      </c>
      <c r="DX159">
        <v>1.34360237821877</v>
      </c>
      <c r="DY159">
        <v>1.3571674192015599</v>
      </c>
      <c r="DZ159">
        <v>1.42476543486535</v>
      </c>
      <c r="EA159">
        <v>1.48319472304804</v>
      </c>
      <c r="EB159">
        <v>1.51177528612106</v>
      </c>
      <c r="EC159">
        <v>1.5752426901295999</v>
      </c>
      <c r="ED159">
        <v>1.4465826354585101</v>
      </c>
      <c r="EE159">
        <v>1.5141149914726599</v>
      </c>
      <c r="EF159">
        <v>1.4879843416816301</v>
      </c>
      <c r="EG159">
        <v>1.57359714996124</v>
      </c>
      <c r="EH159">
        <v>1.42427313855508</v>
      </c>
      <c r="EI159">
        <v>1.48240255667236</v>
      </c>
      <c r="EJ159">
        <v>1.44341167337999</v>
      </c>
      <c r="EK159">
        <v>1.5106971947019701</v>
      </c>
      <c r="EL159">
        <v>1.48290345293395</v>
      </c>
      <c r="EM159">
        <v>1.54659436956214</v>
      </c>
      <c r="EN159">
        <v>1.56741822376671</v>
      </c>
      <c r="EO159">
        <v>1.65196387182475</v>
      </c>
      <c r="EP159">
        <v>1.4169339763320501</v>
      </c>
      <c r="EQ159">
        <v>1.4311701691974199</v>
      </c>
      <c r="ER159">
        <v>1.3669579332570001</v>
      </c>
      <c r="ES159">
        <v>1.4158002268068499</v>
      </c>
      <c r="ET159">
        <v>1.4983585168625699</v>
      </c>
      <c r="EU159">
        <v>1.5694402700487</v>
      </c>
    </row>
    <row r="160" spans="1:151" x14ac:dyDescent="0.45">
      <c r="A160" t="s">
        <v>145</v>
      </c>
      <c r="B160" t="s">
        <v>146</v>
      </c>
      <c r="C160" t="s">
        <v>92</v>
      </c>
      <c r="D160">
        <v>50</v>
      </c>
      <c r="E160">
        <f>COUNTBLANK(H160:EU160)</f>
        <v>0</v>
      </c>
      <c r="F160" s="1" cm="1">
        <f t="array" ref="F160">SUMPRODUCT($H160:$EU160,$H$2:$EU$2)/SUMPRODUCT(--($H160:$EU160&lt;&gt;""),$H$2:$EU$2)</f>
        <v>1.3682514107472454</v>
      </c>
      <c r="G160" s="1" cm="1">
        <f t="array" ref="G160">SUMPRODUCT($H160:$EU160,$G$2:$ET$2)/SUMPRODUCT(--($H160:$EU160&lt;&gt;""),$G$2:$ET$2)</f>
        <v>1.4343721758501538</v>
      </c>
      <c r="H160">
        <v>1.42237515576775</v>
      </c>
      <c r="I160">
        <v>1.47353076255728</v>
      </c>
      <c r="J160">
        <v>1.3556121368704099</v>
      </c>
      <c r="K160">
        <v>1.39253572587387</v>
      </c>
      <c r="L160">
        <v>1.3481868511432999</v>
      </c>
      <c r="M160">
        <v>1.39009295642745</v>
      </c>
      <c r="N160">
        <v>1.1948326838234</v>
      </c>
      <c r="O160">
        <v>1.2192977829623</v>
      </c>
      <c r="P160">
        <v>1.1665255538895001</v>
      </c>
      <c r="Q160">
        <v>1.19103281127681</v>
      </c>
      <c r="R160">
        <v>1.43348035337166</v>
      </c>
      <c r="S160">
        <v>1.48017065576291</v>
      </c>
      <c r="T160">
        <v>1.16162719576299</v>
      </c>
      <c r="U160">
        <v>1.2086940273849101</v>
      </c>
      <c r="V160">
        <v>1.15799248818906</v>
      </c>
      <c r="W160">
        <v>1.18961525678555</v>
      </c>
      <c r="X160">
        <v>1.06932094082766</v>
      </c>
      <c r="Y160">
        <v>1.10185841007489</v>
      </c>
      <c r="Z160">
        <v>1.1538193846209399</v>
      </c>
      <c r="AA160">
        <v>1.19320847392026</v>
      </c>
      <c r="AB160">
        <v>1.5400954208105899</v>
      </c>
      <c r="AC160">
        <v>1.62813518359188</v>
      </c>
      <c r="AD160">
        <v>1.27878688437043</v>
      </c>
      <c r="AE160">
        <v>1.31818993811797</v>
      </c>
      <c r="AF160">
        <v>1.5809679478432199</v>
      </c>
      <c r="AG160">
        <v>1.7069358697902799</v>
      </c>
      <c r="AH160">
        <v>1.40467328379363</v>
      </c>
      <c r="AI160">
        <v>1.46866645252383</v>
      </c>
      <c r="AJ160">
        <v>1.47895038706584</v>
      </c>
      <c r="AK160">
        <v>1.57604649632029</v>
      </c>
      <c r="AL160">
        <v>1.3345881278207501</v>
      </c>
      <c r="AM160">
        <v>1.39229294625689</v>
      </c>
      <c r="AN160">
        <v>1.15904348235105</v>
      </c>
      <c r="AO160">
        <v>1.1790513189362699</v>
      </c>
      <c r="AP160">
        <v>1.2189710852214599</v>
      </c>
      <c r="AQ160">
        <v>1.2569738851336201</v>
      </c>
      <c r="AR160">
        <v>1.1735662867846901</v>
      </c>
      <c r="AS160">
        <v>1.20151207449675</v>
      </c>
      <c r="AT160">
        <v>1.5788957503002701</v>
      </c>
      <c r="AU160">
        <v>1.6601691361706401</v>
      </c>
      <c r="AV160">
        <v>1.2160054727649701</v>
      </c>
      <c r="AW160">
        <v>1.2370488734240099</v>
      </c>
      <c r="AX160">
        <v>1.5345477106000101</v>
      </c>
      <c r="AY160">
        <v>1.66173335152463</v>
      </c>
      <c r="AZ160">
        <v>1.45983787962441</v>
      </c>
      <c r="BA160">
        <v>1.51430055454576</v>
      </c>
      <c r="BB160">
        <v>1.14163996610286</v>
      </c>
      <c r="BC160">
        <v>1.2028334962564999</v>
      </c>
      <c r="BD160">
        <v>1.44428886445565</v>
      </c>
      <c r="BE160">
        <v>1.50324094658503</v>
      </c>
      <c r="BF160">
        <v>1.4981436275102</v>
      </c>
      <c r="BG160">
        <v>1.5515466251558701</v>
      </c>
      <c r="BH160">
        <v>1.4347547482992999</v>
      </c>
      <c r="BI160">
        <v>1.5156954226110899</v>
      </c>
      <c r="BJ160">
        <v>1.30338097082043</v>
      </c>
      <c r="BK160">
        <v>1.35288108291308</v>
      </c>
      <c r="BL160">
        <v>1.3494131599697099</v>
      </c>
      <c r="BM160">
        <v>1.4154720979119999</v>
      </c>
      <c r="BN160">
        <v>1.5240163053561799</v>
      </c>
      <c r="BO160">
        <v>1.5942945214664499</v>
      </c>
      <c r="BP160">
        <v>1.5131722117722699</v>
      </c>
      <c r="BQ160">
        <v>1.5965032864722799</v>
      </c>
      <c r="BR160">
        <v>1.3608291994091599</v>
      </c>
      <c r="BS160">
        <v>1.4260848656558101</v>
      </c>
      <c r="BT160">
        <v>1.1791923031910401</v>
      </c>
      <c r="BU160">
        <v>1.23168873943226</v>
      </c>
      <c r="BV160">
        <v>1.5209860056412201</v>
      </c>
      <c r="BW160">
        <v>1.58970817801691</v>
      </c>
      <c r="BX160">
        <v>1.41634855456922</v>
      </c>
      <c r="BY160">
        <v>1.5101693629808499</v>
      </c>
      <c r="BZ160">
        <v>1.60821459551775</v>
      </c>
      <c r="CA160">
        <v>1.71879128821008</v>
      </c>
      <c r="CB160">
        <v>1.25642032338939</v>
      </c>
      <c r="CC160">
        <v>1.3202796518825399</v>
      </c>
      <c r="CD160">
        <v>1.3419137463891999</v>
      </c>
      <c r="CE160">
        <v>1.4377223299350801</v>
      </c>
      <c r="CF160">
        <v>1.4158192121269899</v>
      </c>
      <c r="CG160">
        <v>1.50935227463398</v>
      </c>
      <c r="CH160">
        <v>1.57751568552514</v>
      </c>
      <c r="CI160">
        <v>1.6953447550715</v>
      </c>
      <c r="CJ160">
        <v>1.2043115001558999</v>
      </c>
      <c r="CK160">
        <v>1.2871369741235601</v>
      </c>
      <c r="CL160">
        <v>1.4043549571862799</v>
      </c>
      <c r="CM160">
        <v>1.5122701508667999</v>
      </c>
      <c r="CN160">
        <v>1.43615039923999</v>
      </c>
      <c r="CO160">
        <v>1.5461784249118899</v>
      </c>
      <c r="CP160">
        <v>1.46776448443108</v>
      </c>
      <c r="CQ160">
        <v>1.5549570289859</v>
      </c>
      <c r="CR160">
        <v>1.14239144166782</v>
      </c>
      <c r="CS160">
        <v>1.2220219667071299</v>
      </c>
      <c r="CT160">
        <v>1.23603336796636</v>
      </c>
      <c r="CU160">
        <v>1.3336284359780599</v>
      </c>
      <c r="CV160">
        <v>1.43397775347775</v>
      </c>
      <c r="CW160">
        <v>1.5512290402443201</v>
      </c>
      <c r="CX160">
        <v>1.43092409409118</v>
      </c>
      <c r="CY160">
        <v>1.53356310826398</v>
      </c>
      <c r="CZ160">
        <v>1.67350896709566</v>
      </c>
      <c r="DA160">
        <v>1.80108760957262</v>
      </c>
      <c r="DB160">
        <v>1.4141685817582901</v>
      </c>
      <c r="DC160">
        <v>1.49685971955775</v>
      </c>
      <c r="DD160">
        <v>1.5004330511307999</v>
      </c>
      <c r="DE160">
        <v>1.5921137103916601</v>
      </c>
      <c r="DF160">
        <v>1.4446016697742501</v>
      </c>
      <c r="DG160">
        <v>1.54814343880969</v>
      </c>
      <c r="DH160">
        <v>1.43393265359315</v>
      </c>
      <c r="DI160">
        <v>1.52765553928108</v>
      </c>
      <c r="DJ160">
        <v>1.4834129357977399</v>
      </c>
      <c r="DK160">
        <v>1.59290889662251</v>
      </c>
      <c r="DL160">
        <v>1.2939937868585001</v>
      </c>
      <c r="DM160">
        <v>1.3846143992728599</v>
      </c>
      <c r="DN160">
        <v>1.2393004792625499</v>
      </c>
      <c r="DO160">
        <v>1.31073691366309</v>
      </c>
      <c r="DP160">
        <v>1.4479527859488901</v>
      </c>
      <c r="DQ160">
        <v>1.5330563035882301</v>
      </c>
      <c r="DR160">
        <v>1.39872763750861</v>
      </c>
      <c r="DS160">
        <v>1.4841638140769899</v>
      </c>
      <c r="DT160">
        <v>1.46294869659777</v>
      </c>
      <c r="DU160">
        <v>1.56417520708768</v>
      </c>
      <c r="DV160">
        <v>1.5586227530599199</v>
      </c>
      <c r="DW160">
        <v>1.6754490854928501</v>
      </c>
      <c r="DX160">
        <v>1.3004662161882099</v>
      </c>
      <c r="DY160">
        <v>1.36459206177731</v>
      </c>
      <c r="DZ160">
        <v>1.39881491157017</v>
      </c>
      <c r="EA160">
        <v>1.4987729492623501</v>
      </c>
      <c r="EB160">
        <v>1.4615919622304301</v>
      </c>
      <c r="EC160">
        <v>1.5840407490336601</v>
      </c>
      <c r="ED160">
        <v>1.4043985115473401</v>
      </c>
      <c r="EE160">
        <v>1.50510859566208</v>
      </c>
      <c r="EF160">
        <v>1.5994336660878701</v>
      </c>
      <c r="EG160">
        <v>1.7173291677554201</v>
      </c>
      <c r="EH160">
        <v>1.2557703223719801</v>
      </c>
      <c r="EI160">
        <v>1.32539656531547</v>
      </c>
      <c r="EJ160">
        <v>1.3912516005645299</v>
      </c>
      <c r="EK160">
        <v>1.47592593378131</v>
      </c>
      <c r="EL160">
        <v>1.4309157441367999</v>
      </c>
      <c r="EM160">
        <v>1.5036439074365</v>
      </c>
      <c r="EN160">
        <v>1.5294356985773001</v>
      </c>
      <c r="EO160">
        <v>1.63085389612619</v>
      </c>
      <c r="EP160">
        <v>1.31252238580208</v>
      </c>
      <c r="EQ160">
        <v>1.3953839227488201</v>
      </c>
      <c r="ER160">
        <v>1.3887920776754601</v>
      </c>
      <c r="ES160">
        <v>1.47260988713521</v>
      </c>
      <c r="ET160">
        <v>1.4424097293910501</v>
      </c>
      <c r="EU160">
        <v>1.5263730922408401</v>
      </c>
    </row>
    <row r="161" spans="1:151" x14ac:dyDescent="0.45">
      <c r="A161" t="s">
        <v>147</v>
      </c>
      <c r="B161" t="s">
        <v>94</v>
      </c>
      <c r="C161" t="s">
        <v>95</v>
      </c>
      <c r="D161">
        <v>50</v>
      </c>
      <c r="E161">
        <f>COUNTBLANK(H161:EU161)</f>
        <v>0</v>
      </c>
      <c r="F161" s="1" cm="1">
        <f t="array" ref="F161">SUMPRODUCT($H161:$EU161,$H$2:$EU$2)/SUMPRODUCT(--($H161:$EU161&lt;&gt;""),$H$2:$EU$2)</f>
        <v>1.0173839456056424</v>
      </c>
      <c r="G161" s="1" cm="1">
        <f t="array" ref="G161">SUMPRODUCT($H161:$EU161,$G$2:$ET$2)/SUMPRODUCT(--($H161:$EU161&lt;&gt;""),$G$2:$ET$2)</f>
        <v>1.04089850240105</v>
      </c>
      <c r="H161">
        <v>0.96255679088821799</v>
      </c>
      <c r="I161">
        <v>1.0096245379223501</v>
      </c>
      <c r="J161">
        <v>1.0055476266796199</v>
      </c>
      <c r="K161">
        <v>1.0231866553718001</v>
      </c>
      <c r="L161">
        <v>1.0098480222055599</v>
      </c>
      <c r="M161">
        <v>1.0124916542184601</v>
      </c>
      <c r="N161">
        <v>1.0321893199988901</v>
      </c>
      <c r="O161">
        <v>1.03619900874516</v>
      </c>
      <c r="P161">
        <v>1.0099826583762299</v>
      </c>
      <c r="Q161">
        <v>1.01145720762071</v>
      </c>
      <c r="R161">
        <v>1.0152915343968001</v>
      </c>
      <c r="S161">
        <v>1.0241688470094601</v>
      </c>
      <c r="T161">
        <v>1.0152986647183599</v>
      </c>
      <c r="U161">
        <v>1.04073447913768</v>
      </c>
      <c r="V161">
        <v>1.0103833666189199</v>
      </c>
      <c r="W161">
        <v>1.0373174170306401</v>
      </c>
      <c r="X161">
        <v>0.93307210617013803</v>
      </c>
      <c r="Y161">
        <v>0.94480693793179205</v>
      </c>
      <c r="Z161">
        <v>1.0390622597738901</v>
      </c>
      <c r="AA161">
        <v>1.04736032537261</v>
      </c>
      <c r="AB161">
        <v>1.05072161973605</v>
      </c>
      <c r="AC161">
        <v>1.06193058603326</v>
      </c>
      <c r="AD161">
        <v>0.97923171864995995</v>
      </c>
      <c r="AE161">
        <v>1.0025797024971601</v>
      </c>
      <c r="AF161">
        <v>1.0493788461747799</v>
      </c>
      <c r="AG161">
        <v>1.08812326911895</v>
      </c>
      <c r="AH161">
        <v>0.96655097557820302</v>
      </c>
      <c r="AI161">
        <v>1.0012913181698</v>
      </c>
      <c r="AJ161">
        <v>1.0455710102311</v>
      </c>
      <c r="AK161">
        <v>1.07202183020049</v>
      </c>
      <c r="AL161">
        <v>0.99143487306619504</v>
      </c>
      <c r="AM161">
        <v>0.997776713078106</v>
      </c>
      <c r="AN161">
        <v>1.0210811175955199</v>
      </c>
      <c r="AO161">
        <v>1.0298775306433401</v>
      </c>
      <c r="AP161">
        <v>1.0074503812014499</v>
      </c>
      <c r="AQ161">
        <v>0.987151800630786</v>
      </c>
      <c r="AR161">
        <v>1.0386131738212701</v>
      </c>
      <c r="AS161">
        <v>1.03976055894035</v>
      </c>
      <c r="AT161">
        <v>1.06570904393701</v>
      </c>
      <c r="AU161">
        <v>1.06695876178252</v>
      </c>
      <c r="AV161">
        <v>1.05868256696324</v>
      </c>
      <c r="AW161">
        <v>1.0616759216640099</v>
      </c>
      <c r="AX161">
        <v>1.0380880319241199</v>
      </c>
      <c r="AY161">
        <v>1.05734107970778</v>
      </c>
      <c r="AZ161">
        <v>1.01629493098783</v>
      </c>
      <c r="BA161">
        <v>1.05590129884981</v>
      </c>
      <c r="BB161">
        <v>1.00206714501676</v>
      </c>
      <c r="BC161">
        <v>1.0279742491467001</v>
      </c>
      <c r="BD161">
        <v>1.00634842947506</v>
      </c>
      <c r="BE161">
        <v>1.0218823972300799</v>
      </c>
      <c r="BF161">
        <v>1.01071675333648</v>
      </c>
      <c r="BG161">
        <v>1.0408755039772699</v>
      </c>
      <c r="BH161">
        <v>1.0200572017326099</v>
      </c>
      <c r="BI161">
        <v>1.0536376571621799</v>
      </c>
      <c r="BJ161">
        <v>0.98776236157942099</v>
      </c>
      <c r="BK161">
        <v>1.0050739044044701</v>
      </c>
      <c r="BL161">
        <v>1.0139347023516201</v>
      </c>
      <c r="BM161">
        <v>1.03906275152102</v>
      </c>
      <c r="BN161">
        <v>1.0346595733346</v>
      </c>
      <c r="BO161">
        <v>1.05791267192175</v>
      </c>
      <c r="BP161">
        <v>1.0258141117511701</v>
      </c>
      <c r="BQ161">
        <v>1.05057375564845</v>
      </c>
      <c r="BR161">
        <v>1.01990037801473</v>
      </c>
      <c r="BS161">
        <v>1.0306717934929399</v>
      </c>
      <c r="BT161">
        <v>0.91986836824042895</v>
      </c>
      <c r="BU161">
        <v>0.93984369213390695</v>
      </c>
      <c r="BV161">
        <v>1.0791036872617501</v>
      </c>
      <c r="BW161">
        <v>1.12109311164588</v>
      </c>
      <c r="BX161">
        <v>1.02383920390329</v>
      </c>
      <c r="BY161">
        <v>1.07789091016448</v>
      </c>
      <c r="BZ161">
        <v>1.0433902335282901</v>
      </c>
      <c r="CA161">
        <v>1.0928064336088701</v>
      </c>
      <c r="CB161">
        <v>1.06342096742324</v>
      </c>
      <c r="CC161">
        <v>1.12692820698687</v>
      </c>
      <c r="CD161">
        <v>1.0057112795710601</v>
      </c>
      <c r="CE161">
        <v>1.0530935583283201</v>
      </c>
      <c r="CF161">
        <v>1.0126160478183901</v>
      </c>
      <c r="CG161">
        <v>1.0725374319335099</v>
      </c>
      <c r="CH161">
        <v>1.05153411829776</v>
      </c>
      <c r="CI161">
        <v>1.10357049988189</v>
      </c>
      <c r="CJ161">
        <v>1.0317070734291001</v>
      </c>
      <c r="CK161">
        <v>1.07069453995039</v>
      </c>
      <c r="CL161">
        <v>1.0308857321632301</v>
      </c>
      <c r="CM161">
        <v>1.08422949657539</v>
      </c>
      <c r="CN161">
        <v>1.0614072395927201</v>
      </c>
      <c r="CO161">
        <v>1.1181796547032601</v>
      </c>
      <c r="CP161">
        <v>1.01014431505258</v>
      </c>
      <c r="CQ161">
        <v>1.0368801830638901</v>
      </c>
      <c r="CR161">
        <v>1.0093375481481901</v>
      </c>
      <c r="CS161">
        <v>1.01378378109795</v>
      </c>
      <c r="CT161">
        <v>1.02528907710868</v>
      </c>
      <c r="CU161">
        <v>1.09127884550219</v>
      </c>
      <c r="CV161">
        <v>1.0439645154535899</v>
      </c>
      <c r="CW161">
        <v>1.0989898863565499</v>
      </c>
      <c r="CX161">
        <v>1.05449535642634</v>
      </c>
      <c r="CY161">
        <v>1.1068733723709401</v>
      </c>
      <c r="CZ161">
        <v>1.07198892397949</v>
      </c>
      <c r="DA161">
        <v>1.1586129049849501</v>
      </c>
      <c r="DB161">
        <v>1.0141193427947299</v>
      </c>
      <c r="DC161">
        <v>1.06222984449749</v>
      </c>
      <c r="DD161">
        <v>1.0571462200531501</v>
      </c>
      <c r="DE161">
        <v>1.12375051322596</v>
      </c>
      <c r="DF161">
        <v>1.0486936112312299</v>
      </c>
      <c r="DG161">
        <v>1.0983400236771099</v>
      </c>
      <c r="DH161">
        <v>1.0586241432853301</v>
      </c>
      <c r="DI161">
        <v>1.11056069178738</v>
      </c>
      <c r="DJ161">
        <v>1.04065303368713</v>
      </c>
      <c r="DK161">
        <v>1.1077755169539301</v>
      </c>
      <c r="DL161">
        <v>1.09617203429146</v>
      </c>
      <c r="DM161">
        <v>1.1595686054794301</v>
      </c>
      <c r="DN161">
        <v>1.0357998683135901</v>
      </c>
      <c r="DO161">
        <v>1.0892604747674901</v>
      </c>
      <c r="DP161">
        <v>1.0461168288049401</v>
      </c>
      <c r="DQ161">
        <v>1.09319861558663</v>
      </c>
      <c r="DR161">
        <v>1.0283226031442401</v>
      </c>
      <c r="DS161">
        <v>1.0741829896643</v>
      </c>
      <c r="DT161">
        <v>1.04234011169018</v>
      </c>
      <c r="DU161">
        <v>1.0965715506859599</v>
      </c>
      <c r="DV161">
        <v>1.03565895670646</v>
      </c>
      <c r="DW161">
        <v>1.0574770136658</v>
      </c>
      <c r="DX161">
        <v>1.0082951288264601</v>
      </c>
      <c r="DY161">
        <v>0.99422823379311798</v>
      </c>
      <c r="DZ161">
        <v>1.0172589468712101</v>
      </c>
      <c r="EA161">
        <v>1.0693845556714401</v>
      </c>
      <c r="EB161">
        <v>1.06044726542158</v>
      </c>
      <c r="EC161">
        <v>1.1128501958643</v>
      </c>
      <c r="ED161">
        <v>1.0321904387829199</v>
      </c>
      <c r="EE161">
        <v>1.0836695855315801</v>
      </c>
      <c r="EF161">
        <v>1.0715966763254801</v>
      </c>
      <c r="EG161">
        <v>1.12812219247974</v>
      </c>
      <c r="EH161">
        <v>1.08345973483103</v>
      </c>
      <c r="EI161">
        <v>1.13107095648456</v>
      </c>
      <c r="EJ161">
        <v>1.0116082211902899</v>
      </c>
      <c r="EK161">
        <v>1.06703711188771</v>
      </c>
      <c r="EL161">
        <v>1.0480619786282099</v>
      </c>
      <c r="EM161">
        <v>1.07920544865247</v>
      </c>
      <c r="EN161">
        <v>1.07557790036349</v>
      </c>
      <c r="EO161">
        <v>1.1342371078483</v>
      </c>
      <c r="EP161">
        <v>0.994767073499633</v>
      </c>
      <c r="EQ161">
        <v>1.0215000021404701</v>
      </c>
      <c r="ER161">
        <v>1.03307975720932</v>
      </c>
      <c r="ES161">
        <v>1.0775506364538401</v>
      </c>
      <c r="ET161">
        <v>1.0556529891863899</v>
      </c>
      <c r="EU161">
        <v>1.10497784659418</v>
      </c>
    </row>
    <row r="162" spans="1:151" x14ac:dyDescent="0.45">
      <c r="A162" t="s">
        <v>150</v>
      </c>
      <c r="B162" t="s">
        <v>151</v>
      </c>
      <c r="C162" t="s">
        <v>134</v>
      </c>
      <c r="D162">
        <v>50</v>
      </c>
      <c r="E162">
        <f>COUNTBLANK(H162:EU162)</f>
        <v>0</v>
      </c>
      <c r="F162" s="1" cm="1">
        <f t="array" ref="F162">SUMPRODUCT($H162:$EU162,$H$2:$EU$2)/SUMPRODUCT(--($H162:$EU162&lt;&gt;""),$H$2:$EU$2)</f>
        <v>1.3316829428668819</v>
      </c>
      <c r="G162" s="1" cm="1">
        <f t="array" ref="G162">SUMPRODUCT($H162:$EU162,$G$2:$ET$2)/SUMPRODUCT(--($H162:$EU162&lt;&gt;""),$G$2:$ET$2)</f>
        <v>1.2710812194262213</v>
      </c>
      <c r="H162">
        <v>1.33364911772789</v>
      </c>
      <c r="I162">
        <v>1.2270237306160801</v>
      </c>
      <c r="J162">
        <v>1.3380955196767199</v>
      </c>
      <c r="K162">
        <v>1.2704063312564799</v>
      </c>
      <c r="L162">
        <v>1.33020198126628</v>
      </c>
      <c r="M162">
        <v>1.2568388227062199</v>
      </c>
      <c r="N162">
        <v>1.35312150892298</v>
      </c>
      <c r="O162">
        <v>1.28384561697178</v>
      </c>
      <c r="P162">
        <v>1.3318752025449101</v>
      </c>
      <c r="Q162">
        <v>1.2560683458242501</v>
      </c>
      <c r="R162">
        <v>1.3434145903877901</v>
      </c>
      <c r="S162">
        <v>1.2642259187025</v>
      </c>
      <c r="T162">
        <v>1.27122012510993</v>
      </c>
      <c r="U162">
        <v>1.2485221033599401</v>
      </c>
      <c r="V162">
        <v>1.3243786547130001</v>
      </c>
      <c r="W162">
        <v>1.30041731718797</v>
      </c>
      <c r="X162">
        <v>1.24827065609958</v>
      </c>
      <c r="Y162">
        <v>1.1689980761434</v>
      </c>
      <c r="Z162">
        <v>1.28199049125583</v>
      </c>
      <c r="AA162">
        <v>1.2530165077889901</v>
      </c>
      <c r="AB162">
        <v>1.30698415061742</v>
      </c>
      <c r="AC162">
        <v>1.2865082381433799</v>
      </c>
      <c r="AD162">
        <v>1.26562318087482</v>
      </c>
      <c r="AE162">
        <v>1.2192484402970201</v>
      </c>
      <c r="AF162">
        <v>1.2722525994198599</v>
      </c>
      <c r="AG162">
        <v>1.3172546346468801</v>
      </c>
      <c r="AH162">
        <v>1.2352384518723201</v>
      </c>
      <c r="AI162">
        <v>1.18458217084877</v>
      </c>
      <c r="AJ162">
        <v>1.25861210685138</v>
      </c>
      <c r="AK162">
        <v>1.2774616655522799</v>
      </c>
      <c r="AL162">
        <v>1.28541147994613</v>
      </c>
      <c r="AM162">
        <v>1.2206503667801301</v>
      </c>
      <c r="AN162">
        <v>1.31230187821612</v>
      </c>
      <c r="AO162">
        <v>1.23622029244764</v>
      </c>
      <c r="AP162">
        <v>1.53544070994944</v>
      </c>
      <c r="AQ162">
        <v>1.22391066061262</v>
      </c>
      <c r="AR162">
        <v>1.3130759852421301</v>
      </c>
      <c r="AS162">
        <v>1.26862209999883</v>
      </c>
      <c r="AT162">
        <v>1.3378371643185301</v>
      </c>
      <c r="AU162">
        <v>1.31011851312409</v>
      </c>
      <c r="AV162">
        <v>1.7051741558245901</v>
      </c>
      <c r="AW162">
        <v>1.3352966596145699</v>
      </c>
      <c r="AX162">
        <v>1.2718753405823999</v>
      </c>
      <c r="AY162">
        <v>1.26927666149721</v>
      </c>
      <c r="AZ162">
        <v>1.25557380777397</v>
      </c>
      <c r="BA162">
        <v>1.24978987643409</v>
      </c>
      <c r="BB162">
        <v>1.2438694280894</v>
      </c>
      <c r="BC162">
        <v>1.2443329322196801</v>
      </c>
      <c r="BD162">
        <v>1.3071361525001699</v>
      </c>
      <c r="BE162">
        <v>1.26253553446944</v>
      </c>
      <c r="BF162">
        <v>1.58195113253385</v>
      </c>
      <c r="BG162">
        <v>1.3211185392078699</v>
      </c>
      <c r="BH162">
        <v>1.4061746060137399</v>
      </c>
      <c r="BI162">
        <v>1.2255565699353299</v>
      </c>
      <c r="BJ162">
        <v>1.2541457546577499</v>
      </c>
      <c r="BK162">
        <v>1.2222642412384599</v>
      </c>
      <c r="BL162">
        <v>1.29989162353022</v>
      </c>
      <c r="BM162">
        <v>1.29321625628559</v>
      </c>
      <c r="BN162">
        <v>1.528685853689</v>
      </c>
      <c r="BO162">
        <v>1.3593286807835201</v>
      </c>
      <c r="BP162">
        <v>1.28486241891085</v>
      </c>
      <c r="BQ162">
        <v>1.2827719504016899</v>
      </c>
      <c r="BR162">
        <v>1.4161510061385001</v>
      </c>
      <c r="BS162">
        <v>1.3321405317642201</v>
      </c>
      <c r="BT162">
        <v>1.24566525274958</v>
      </c>
      <c r="BU162">
        <v>1.1545797479743201</v>
      </c>
      <c r="BV162">
        <v>1.3082507375550601</v>
      </c>
      <c r="BW162">
        <v>1.34713551611926</v>
      </c>
      <c r="BX162">
        <v>1.27406644050992</v>
      </c>
      <c r="BY162">
        <v>1.3067021075924501</v>
      </c>
      <c r="BZ162">
        <v>1.29052096496164</v>
      </c>
      <c r="CA162">
        <v>1.33243230703047</v>
      </c>
      <c r="CB162">
        <v>1.3388981657458301</v>
      </c>
      <c r="CC162">
        <v>1.3345243950005901</v>
      </c>
      <c r="CD162">
        <v>1.24854338735392</v>
      </c>
      <c r="CE162">
        <v>1.2593425415717701</v>
      </c>
      <c r="CF162">
        <v>1.25306388768827</v>
      </c>
      <c r="CG162">
        <v>1.3071239490822899</v>
      </c>
      <c r="CH162">
        <v>1.3283727960084699</v>
      </c>
      <c r="CI162">
        <v>1.3327317107833001</v>
      </c>
      <c r="CJ162">
        <v>1.2627975784852401</v>
      </c>
      <c r="CK162">
        <v>1.2987960571012001</v>
      </c>
      <c r="CL162">
        <v>1.2505224441326399</v>
      </c>
      <c r="CM162">
        <v>1.29692406259286</v>
      </c>
      <c r="CN162">
        <v>1.2711514066462399</v>
      </c>
      <c r="CO162">
        <v>1.3158512036052401</v>
      </c>
      <c r="CP162">
        <v>1.3260102093325401</v>
      </c>
      <c r="CQ162">
        <v>1.2670456050155401</v>
      </c>
      <c r="CR162">
        <v>1.1736418181030699</v>
      </c>
      <c r="CS162">
        <v>1.21366643807686</v>
      </c>
      <c r="CT162">
        <v>1.25139249755793</v>
      </c>
      <c r="CU162">
        <v>1.2978367688655299</v>
      </c>
      <c r="CV162">
        <v>1.2894406109976699</v>
      </c>
      <c r="CW162">
        <v>1.3340428546260501</v>
      </c>
      <c r="CX162">
        <v>1.3277788819749099</v>
      </c>
      <c r="CY162">
        <v>1.35169929144519</v>
      </c>
      <c r="CZ162">
        <v>1.28704908866682</v>
      </c>
      <c r="DA162">
        <v>1.38989783374461</v>
      </c>
      <c r="DB162">
        <v>1.27393314372599</v>
      </c>
      <c r="DC162">
        <v>1.2946049180071499</v>
      </c>
      <c r="DD162">
        <v>1.2773776310824201</v>
      </c>
      <c r="DE162">
        <v>1.3480969851101501</v>
      </c>
      <c r="DF162">
        <v>1.2976638925498101</v>
      </c>
      <c r="DG162">
        <v>1.31754740763605</v>
      </c>
      <c r="DH162">
        <v>1.2868979947847401</v>
      </c>
      <c r="DI162">
        <v>1.3769326695409101</v>
      </c>
      <c r="DJ162">
        <v>1.2777158348456901</v>
      </c>
      <c r="DK162">
        <v>1.3413988403760599</v>
      </c>
      <c r="DL162">
        <v>1.3155157559052899</v>
      </c>
      <c r="DM162">
        <v>1.4078499110856899</v>
      </c>
      <c r="DN162">
        <v>1.2769465490880001</v>
      </c>
      <c r="DO162">
        <v>1.31591799038942</v>
      </c>
      <c r="DP162">
        <v>1.29095533647431</v>
      </c>
      <c r="DQ162">
        <v>1.30152051826756</v>
      </c>
      <c r="DR162">
        <v>1.3040548534666501</v>
      </c>
      <c r="DS162">
        <v>1.3174525015071299</v>
      </c>
      <c r="DT162">
        <v>1.2984617849170099</v>
      </c>
      <c r="DU162">
        <v>1.32657694630483</v>
      </c>
      <c r="DV162">
        <v>1.38674813972012</v>
      </c>
      <c r="DW162">
        <v>1.34791779040771</v>
      </c>
      <c r="DX162">
        <v>1.2174984993890099</v>
      </c>
      <c r="DY162">
        <v>1.1856686959925999</v>
      </c>
      <c r="DZ162">
        <v>1.27773184643342</v>
      </c>
      <c r="EA162">
        <v>1.3053739737485199</v>
      </c>
      <c r="EB162">
        <v>1.27943000853267</v>
      </c>
      <c r="EC162">
        <v>1.3775851030238899</v>
      </c>
      <c r="ED162">
        <v>1.30159379638832</v>
      </c>
      <c r="EE162">
        <v>1.3420204590340601</v>
      </c>
      <c r="EF162">
        <v>1.3103634080767701</v>
      </c>
      <c r="EG162">
        <v>1.34840103293581</v>
      </c>
      <c r="EH162">
        <v>1.3139757213613099</v>
      </c>
      <c r="EI162">
        <v>1.3410949973330899</v>
      </c>
      <c r="EJ162">
        <v>1.2831179754684101</v>
      </c>
      <c r="EK162">
        <v>1.31782519865785</v>
      </c>
      <c r="EL162">
        <v>1.3126578471758099</v>
      </c>
      <c r="EM162">
        <v>1.32120981875656</v>
      </c>
      <c r="EN162">
        <v>1.32176136402651</v>
      </c>
      <c r="EO162">
        <v>1.4139488864599199</v>
      </c>
      <c r="EP162">
        <v>1.2625754695845599</v>
      </c>
      <c r="EQ162">
        <v>1.26787558916577</v>
      </c>
      <c r="ER162">
        <v>1.3063737187550599</v>
      </c>
      <c r="ES162">
        <v>1.29186474604954</v>
      </c>
      <c r="ET162">
        <v>1.3494591857898901</v>
      </c>
      <c r="EU162">
        <v>1.3309561150024201</v>
      </c>
    </row>
    <row r="163" spans="1:151" x14ac:dyDescent="0.45">
      <c r="A163" t="s">
        <v>123</v>
      </c>
      <c r="B163" t="s">
        <v>94</v>
      </c>
      <c r="C163" t="s">
        <v>89</v>
      </c>
      <c r="D163">
        <v>50</v>
      </c>
      <c r="E163">
        <f>COUNTBLANK(H163:EU163)</f>
        <v>0</v>
      </c>
      <c r="F163" s="1" cm="1">
        <f t="array" ref="F163">SUMPRODUCT($H163:$EU163,$H$2:$EU$2)/SUMPRODUCT(--($H163:$EU163&lt;&gt;""),$H$2:$EU$2)</f>
        <v>1.4638891421817939</v>
      </c>
      <c r="G163" s="1" cm="1">
        <f t="array" ref="G163">SUMPRODUCT($H163:$EU163,$G$2:$ET$2)/SUMPRODUCT(--($H163:$EU163&lt;&gt;""),$G$2:$ET$2)</f>
        <v>1.4341322065940163</v>
      </c>
      <c r="H163">
        <v>1.55579391595896</v>
      </c>
      <c r="I163">
        <v>1.43853856974771</v>
      </c>
      <c r="J163">
        <v>1.5122683078101999</v>
      </c>
      <c r="K163">
        <v>1.4430617965352299</v>
      </c>
      <c r="L163">
        <v>1.4843982402196301</v>
      </c>
      <c r="M163">
        <v>1.4324881912755201</v>
      </c>
      <c r="N163">
        <v>1.5213991061477601</v>
      </c>
      <c r="O163">
        <v>1.46926873829367</v>
      </c>
      <c r="P163">
        <v>1.48364695103491</v>
      </c>
      <c r="Q163">
        <v>1.43038629456043</v>
      </c>
      <c r="R163">
        <v>1.4910698159264499</v>
      </c>
      <c r="S163">
        <v>1.44206795628953</v>
      </c>
      <c r="T163">
        <v>1.4734187241030201</v>
      </c>
      <c r="U163">
        <v>1.4217012936514299</v>
      </c>
      <c r="V163">
        <v>1.5516923746819899</v>
      </c>
      <c r="W163">
        <v>1.4682411233425601</v>
      </c>
      <c r="X163">
        <v>1.39687235381738</v>
      </c>
      <c r="Y163">
        <v>1.33214436573541</v>
      </c>
      <c r="Z163">
        <v>1.4783298053396701</v>
      </c>
      <c r="AA163">
        <v>1.4653014665292801</v>
      </c>
      <c r="AB163">
        <v>1.49577018291543</v>
      </c>
      <c r="AC163">
        <v>1.4534558785059599</v>
      </c>
      <c r="AD163">
        <v>1.4059213671047801</v>
      </c>
      <c r="AE163">
        <v>1.3865281462702399</v>
      </c>
      <c r="AF163">
        <v>1.47673419998454</v>
      </c>
      <c r="AG163">
        <v>1.46684059727756</v>
      </c>
      <c r="AH163">
        <v>1.4420196934718601</v>
      </c>
      <c r="AI163">
        <v>1.3606660807559801</v>
      </c>
      <c r="AJ163">
        <v>1.4500245546975601</v>
      </c>
      <c r="AK163">
        <v>1.4543263179786099</v>
      </c>
      <c r="AL163">
        <v>1.49010528717579</v>
      </c>
      <c r="AM163">
        <v>1.4337245190821399</v>
      </c>
      <c r="AN163">
        <v>1.44327982045603</v>
      </c>
      <c r="AO163">
        <v>1.3868417169506799</v>
      </c>
      <c r="AP163">
        <v>1.4725956180131601</v>
      </c>
      <c r="AQ163">
        <v>1.34927684281131</v>
      </c>
      <c r="AR163">
        <v>1.43349651020158</v>
      </c>
      <c r="AS163">
        <v>1.39467356524296</v>
      </c>
      <c r="AT163">
        <v>1.5055984393767301</v>
      </c>
      <c r="AU163">
        <v>1.4717712876295199</v>
      </c>
      <c r="AV163">
        <v>1.48797435908263</v>
      </c>
      <c r="AW163">
        <v>1.4719478848636101</v>
      </c>
      <c r="AX163">
        <v>1.4824715606121599</v>
      </c>
      <c r="AY163">
        <v>1.4877691055125299</v>
      </c>
      <c r="AZ163">
        <v>1.4628276820972601</v>
      </c>
      <c r="BA163">
        <v>1.45032729653004</v>
      </c>
      <c r="BB163">
        <v>1.4645140749635299</v>
      </c>
      <c r="BC163">
        <v>1.41640037301656</v>
      </c>
      <c r="BD163">
        <v>1.4762831950251101</v>
      </c>
      <c r="BE163">
        <v>1.4405179884933901</v>
      </c>
      <c r="BF163">
        <v>1.44222112475644</v>
      </c>
      <c r="BG163">
        <v>1.44472315122309</v>
      </c>
      <c r="BH163">
        <v>1.45553363706113</v>
      </c>
      <c r="BI163">
        <v>1.45091263636251</v>
      </c>
      <c r="BJ163">
        <v>1.3863985702463499</v>
      </c>
      <c r="BK163">
        <v>1.3772430543446701</v>
      </c>
      <c r="BL163">
        <v>1.4818243271170799</v>
      </c>
      <c r="BM163">
        <v>1.45076807052512</v>
      </c>
      <c r="BN163">
        <v>1.44691666008402</v>
      </c>
      <c r="BO163">
        <v>1.44689762859572</v>
      </c>
      <c r="BP163">
        <v>1.48413626293542</v>
      </c>
      <c r="BQ163">
        <v>1.44511213218692</v>
      </c>
      <c r="BR163">
        <v>1.45502201802775</v>
      </c>
      <c r="BS163">
        <v>1.4259668440504301</v>
      </c>
      <c r="BT163">
        <v>1.4210182962864699</v>
      </c>
      <c r="BU163">
        <v>1.3269471482135</v>
      </c>
      <c r="BV163">
        <v>1.46978767345488</v>
      </c>
      <c r="BW163">
        <v>1.5274911657163399</v>
      </c>
      <c r="BX163">
        <v>1.4395618026114501</v>
      </c>
      <c r="BY163">
        <v>1.45136184182263</v>
      </c>
      <c r="BZ163">
        <v>1.4567233727186399</v>
      </c>
      <c r="CA163">
        <v>1.4779666180548501</v>
      </c>
      <c r="CB163">
        <v>1.4652237495075</v>
      </c>
      <c r="CC163">
        <v>1.5103579021928299</v>
      </c>
      <c r="CD163">
        <v>1.4469304356327599</v>
      </c>
      <c r="CE163">
        <v>1.43902487347416</v>
      </c>
      <c r="CF163">
        <v>1.47134361161872</v>
      </c>
      <c r="CG163">
        <v>1.4832928558535301</v>
      </c>
      <c r="CH163">
        <v>1.4716056946090099</v>
      </c>
      <c r="CI163">
        <v>1.4951006619896501</v>
      </c>
      <c r="CJ163">
        <v>1.42980286538513</v>
      </c>
      <c r="CK163">
        <v>1.4596816450978001</v>
      </c>
      <c r="CL163">
        <v>1.4556028048510401</v>
      </c>
      <c r="CM163">
        <v>1.47097893813109</v>
      </c>
      <c r="CN163">
        <v>1.4390071235601001</v>
      </c>
      <c r="CO163">
        <v>1.4833437075540601</v>
      </c>
      <c r="CP163">
        <v>1.4519172628585899</v>
      </c>
      <c r="CQ163">
        <v>1.4033970055478899</v>
      </c>
      <c r="CR163">
        <v>1.4549781262277699</v>
      </c>
      <c r="CS163">
        <v>1.3871365406432401</v>
      </c>
      <c r="CT163">
        <v>1.45004597072107</v>
      </c>
      <c r="CU163">
        <v>1.4722337863823001</v>
      </c>
      <c r="CV163">
        <v>1.49147873624848</v>
      </c>
      <c r="CW163">
        <v>1.50745320814534</v>
      </c>
      <c r="CX163">
        <v>1.4590090934881199</v>
      </c>
      <c r="CY163">
        <v>1.4729221303190401</v>
      </c>
      <c r="CZ163">
        <v>1.48455811038982</v>
      </c>
      <c r="DA163">
        <v>1.5381508572314599</v>
      </c>
      <c r="DB163">
        <v>1.4184161423241399</v>
      </c>
      <c r="DC163">
        <v>1.44682339086846</v>
      </c>
      <c r="DD163">
        <v>1.4425414878676801</v>
      </c>
      <c r="DE163">
        <v>1.4958532768350801</v>
      </c>
      <c r="DF163">
        <v>1.4721199267143901</v>
      </c>
      <c r="DG163">
        <v>1.50386546920686</v>
      </c>
      <c r="DH163">
        <v>1.4742351012591499</v>
      </c>
      <c r="DI163">
        <v>1.49684977688913</v>
      </c>
      <c r="DJ163">
        <v>1.4722878460100901</v>
      </c>
      <c r="DK163">
        <v>1.53594349743874</v>
      </c>
      <c r="DL163">
        <v>1.4871336009209399</v>
      </c>
      <c r="DM163">
        <v>1.55841500287655</v>
      </c>
      <c r="DN163">
        <v>1.48916713094567</v>
      </c>
      <c r="DO163">
        <v>1.4829995536590399</v>
      </c>
      <c r="DP163">
        <v>1.42472713088201</v>
      </c>
      <c r="DQ163">
        <v>1.4528151794116799</v>
      </c>
      <c r="DR163">
        <v>1.4701898764182799</v>
      </c>
      <c r="DS163">
        <v>1.4714584579783201</v>
      </c>
      <c r="DT163">
        <v>1.4616058358924899</v>
      </c>
      <c r="DU163">
        <v>1.49883184098404</v>
      </c>
      <c r="DV163">
        <v>1.4497281391211301</v>
      </c>
      <c r="DW163">
        <v>1.47523756251227</v>
      </c>
      <c r="DX163">
        <v>1.33532825983008</v>
      </c>
      <c r="DY163">
        <v>1.31883422214468</v>
      </c>
      <c r="DZ163">
        <v>1.46212427389278</v>
      </c>
      <c r="EA163">
        <v>1.4552419193169099</v>
      </c>
      <c r="EB163">
        <v>1.4298122786976499</v>
      </c>
      <c r="EC163">
        <v>1.50539722065631</v>
      </c>
      <c r="ED163">
        <v>1.47353499700279</v>
      </c>
      <c r="EE163">
        <v>1.48462223960603</v>
      </c>
      <c r="EF163">
        <v>1.48148689840506</v>
      </c>
      <c r="EG163">
        <v>1.5160215259099401</v>
      </c>
      <c r="EH163">
        <v>1.4641991601264699</v>
      </c>
      <c r="EI163">
        <v>1.5057539784154299</v>
      </c>
      <c r="EJ163">
        <v>1.44557894229726</v>
      </c>
      <c r="EK163">
        <v>1.46996459214918</v>
      </c>
      <c r="EL163">
        <v>1.4667577005463199</v>
      </c>
      <c r="EM163">
        <v>1.47969782660142</v>
      </c>
      <c r="EN163">
        <v>1.4713282391665701</v>
      </c>
      <c r="EO163">
        <v>1.5218034374077301</v>
      </c>
      <c r="EP163">
        <v>1.4445289634820599</v>
      </c>
      <c r="EQ163">
        <v>1.3939346427332999</v>
      </c>
      <c r="ER163">
        <v>1.4195375657362399</v>
      </c>
      <c r="ES163">
        <v>1.4415470388019</v>
      </c>
      <c r="ET163">
        <v>1.48257170318174</v>
      </c>
      <c r="EU163">
        <v>1.4980921668425899</v>
      </c>
    </row>
    <row r="164" spans="1:151" x14ac:dyDescent="0.45">
      <c r="A164" t="s">
        <v>143</v>
      </c>
      <c r="B164" t="s">
        <v>125</v>
      </c>
      <c r="C164" t="s">
        <v>98</v>
      </c>
      <c r="D164">
        <v>50</v>
      </c>
      <c r="E164">
        <f>COUNTBLANK(H164:EU164)</f>
        <v>0</v>
      </c>
      <c r="F164" s="1" cm="1">
        <f t="array" ref="F164">SUMPRODUCT($H164:$EU164,$H$2:$EU$2)/SUMPRODUCT(--($H164:$EU164&lt;&gt;""),$H$2:$EU$2)</f>
        <v>1.3629247096482155</v>
      </c>
      <c r="G164" s="1" cm="1">
        <f t="array" ref="G164">SUMPRODUCT($H164:$EU164,$G$2:$ET$2)/SUMPRODUCT(--($H164:$EU164&lt;&gt;""),$G$2:$ET$2)</f>
        <v>1.3563254849062421</v>
      </c>
      <c r="H164">
        <v>1.39754383620703</v>
      </c>
      <c r="I164">
        <v>1.3610892481127601</v>
      </c>
      <c r="J164">
        <v>1.3360209457891401</v>
      </c>
      <c r="K164">
        <v>1.3081827872576399</v>
      </c>
      <c r="L164">
        <v>1.32192042887079</v>
      </c>
      <c r="M164">
        <v>1.29378486311137</v>
      </c>
      <c r="N164">
        <v>1.35650789202691</v>
      </c>
      <c r="O164">
        <v>1.32721325494465</v>
      </c>
      <c r="P164">
        <v>1.32475317859383</v>
      </c>
      <c r="Q164">
        <v>1.2961828423281401</v>
      </c>
      <c r="R164">
        <v>1.33147216260625</v>
      </c>
      <c r="S164">
        <v>1.31146713858894</v>
      </c>
      <c r="T164">
        <v>1.3558740368890201</v>
      </c>
      <c r="U164">
        <v>1.34919947245113</v>
      </c>
      <c r="V164">
        <v>1.4458908539163</v>
      </c>
      <c r="W164">
        <v>1.4215428284535701</v>
      </c>
      <c r="X164">
        <v>1.3068846782164301</v>
      </c>
      <c r="Y164">
        <v>1.26337873187761</v>
      </c>
      <c r="Z164">
        <v>1.4165488974064</v>
      </c>
      <c r="AA164">
        <v>1.39176665360243</v>
      </c>
      <c r="AB164">
        <v>1.3983712245444</v>
      </c>
      <c r="AC164">
        <v>1.3908156461457699</v>
      </c>
      <c r="AD164">
        <v>1.17671751876202</v>
      </c>
      <c r="AE164">
        <v>1.2021453393942501</v>
      </c>
      <c r="AF164">
        <v>1.41056506379281</v>
      </c>
      <c r="AG164">
        <v>1.43056736590887</v>
      </c>
      <c r="AH164">
        <v>1.3203021103718799</v>
      </c>
      <c r="AI164">
        <v>1.3076432587823701</v>
      </c>
      <c r="AJ164">
        <v>1.32949613721695</v>
      </c>
      <c r="AK164">
        <v>1.3303897512552201</v>
      </c>
      <c r="AL164">
        <v>1.3834527289513101</v>
      </c>
      <c r="AM164">
        <v>1.3506231867126599</v>
      </c>
      <c r="AN164">
        <v>1.35849791065911</v>
      </c>
      <c r="AO164">
        <v>1.3256500460626499</v>
      </c>
      <c r="AP164">
        <v>1.4738008876669899</v>
      </c>
      <c r="AQ164">
        <v>1.2819533645672501</v>
      </c>
      <c r="AR164">
        <v>1.3601641814235801</v>
      </c>
      <c r="AS164">
        <v>1.3368278041036501</v>
      </c>
      <c r="AT164">
        <v>1.4258199780207801</v>
      </c>
      <c r="AU164">
        <v>1.4311262948213701</v>
      </c>
      <c r="AV164">
        <v>1.27100985745192</v>
      </c>
      <c r="AW164">
        <v>1.2967590477276301</v>
      </c>
      <c r="AX164">
        <v>1.3269966504855499</v>
      </c>
      <c r="AY164">
        <v>1.3466728883083401</v>
      </c>
      <c r="AZ164">
        <v>1.31828088275074</v>
      </c>
      <c r="BA164">
        <v>1.3202314158992801</v>
      </c>
      <c r="BB164">
        <v>1.4062968577044099</v>
      </c>
      <c r="BC164">
        <v>1.3854332725132901</v>
      </c>
      <c r="BD164">
        <v>1.3309934103018599</v>
      </c>
      <c r="BE164">
        <v>1.32845511081699</v>
      </c>
      <c r="BF164">
        <v>1.3739374686938699</v>
      </c>
      <c r="BG164">
        <v>1.3712503328566701</v>
      </c>
      <c r="BH164">
        <v>1.3156975121408201</v>
      </c>
      <c r="BI164">
        <v>1.32145034144114</v>
      </c>
      <c r="BJ164">
        <v>1.3604691637033099</v>
      </c>
      <c r="BK164">
        <v>1.3594967379908001</v>
      </c>
      <c r="BL164">
        <v>1.44859341022996</v>
      </c>
      <c r="BM164">
        <v>1.41900057271688</v>
      </c>
      <c r="BN164">
        <v>1.44611219393013</v>
      </c>
      <c r="BO164">
        <v>1.4259962047244299</v>
      </c>
      <c r="BP164">
        <v>1.43050972316382</v>
      </c>
      <c r="BQ164">
        <v>1.4279053887744899</v>
      </c>
      <c r="BR164">
        <v>1.40728469783358</v>
      </c>
      <c r="BS164">
        <v>1.4056730030847999</v>
      </c>
      <c r="BT164">
        <v>1.1690411010606701</v>
      </c>
      <c r="BU164">
        <v>1.1355318106729</v>
      </c>
      <c r="BV164">
        <v>1.4062081410526399</v>
      </c>
      <c r="BW164">
        <v>1.46528616625174</v>
      </c>
      <c r="BX164">
        <v>1.4236793493700799</v>
      </c>
      <c r="BY164">
        <v>1.43761770648499</v>
      </c>
      <c r="BZ164">
        <v>1.3857646537117501</v>
      </c>
      <c r="CA164">
        <v>1.4292061757609</v>
      </c>
      <c r="CB164">
        <v>1.3753796467160699</v>
      </c>
      <c r="CC164">
        <v>1.43217156146855</v>
      </c>
      <c r="CD164">
        <v>1.3317936710501601</v>
      </c>
      <c r="CE164">
        <v>1.35046515429709</v>
      </c>
      <c r="CF164">
        <v>1.36359542847698</v>
      </c>
      <c r="CG164">
        <v>1.40779936805948</v>
      </c>
      <c r="CH164">
        <v>1.3903952925179901</v>
      </c>
      <c r="CI164">
        <v>1.4225035192806601</v>
      </c>
      <c r="CJ164">
        <v>1.36037274683384</v>
      </c>
      <c r="CK164">
        <v>1.4058748810047399</v>
      </c>
      <c r="CL164">
        <v>1.3531389250970001</v>
      </c>
      <c r="CM164">
        <v>1.4291022388996799</v>
      </c>
      <c r="CN164">
        <v>1.3572929860566201</v>
      </c>
      <c r="CO164">
        <v>1.4022179982090099</v>
      </c>
      <c r="CP164">
        <v>1.34112471544934</v>
      </c>
      <c r="CQ164">
        <v>1.3485164514085399</v>
      </c>
      <c r="CR164">
        <v>1.3974750835382499</v>
      </c>
      <c r="CS164">
        <v>1.38789387853845</v>
      </c>
      <c r="CT164">
        <v>1.4169372510273099</v>
      </c>
      <c r="CU164">
        <v>1.4421665398713801</v>
      </c>
      <c r="CV164">
        <v>1.3903492022144299</v>
      </c>
      <c r="CW164">
        <v>1.4570626767289101</v>
      </c>
      <c r="CX164">
        <v>1.38737299609453</v>
      </c>
      <c r="CY164">
        <v>1.4430093958682599</v>
      </c>
      <c r="CZ164">
        <v>1.3942933630511001</v>
      </c>
      <c r="DA164">
        <v>1.4641730571417799</v>
      </c>
      <c r="DB164">
        <v>1.3351530263214799</v>
      </c>
      <c r="DC164">
        <v>1.37360265629509</v>
      </c>
      <c r="DD164">
        <v>1.4009550053811599</v>
      </c>
      <c r="DE164">
        <v>1.4532640764036899</v>
      </c>
      <c r="DF164">
        <v>1.3622978881400001</v>
      </c>
      <c r="DG164">
        <v>1.4168344716371899</v>
      </c>
      <c r="DH164">
        <v>1.4234762369192999</v>
      </c>
      <c r="DI164">
        <v>1.46600381284436</v>
      </c>
      <c r="DJ164">
        <v>1.3661822798971399</v>
      </c>
      <c r="DK164">
        <v>1.44318548621938</v>
      </c>
      <c r="DL164">
        <v>1.4142458657491299</v>
      </c>
      <c r="DM164">
        <v>1.5077913496094999</v>
      </c>
      <c r="DN164">
        <v>1.3626674569961501</v>
      </c>
      <c r="DO164">
        <v>1.41594307728346</v>
      </c>
      <c r="DP164">
        <v>1.3717808704075301</v>
      </c>
      <c r="DQ164">
        <v>1.4084763280456001</v>
      </c>
      <c r="DR164">
        <v>1.41577351210077</v>
      </c>
      <c r="DS164">
        <v>1.43840244825695</v>
      </c>
      <c r="DT164">
        <v>1.3881207290133399</v>
      </c>
      <c r="DU164">
        <v>1.43660050725317</v>
      </c>
      <c r="DV164">
        <v>1.42215273641217</v>
      </c>
      <c r="DW164">
        <v>1.4373423371776699</v>
      </c>
      <c r="DX164">
        <v>1.33328500229283</v>
      </c>
      <c r="DY164">
        <v>1.27816380228635</v>
      </c>
      <c r="DZ164">
        <v>1.3595376618211901</v>
      </c>
      <c r="EA164">
        <v>1.3970781755033299</v>
      </c>
      <c r="EB164">
        <v>1.3740284424211799</v>
      </c>
      <c r="EC164">
        <v>1.4246009207169299</v>
      </c>
      <c r="ED164">
        <v>1.3240089410695499</v>
      </c>
      <c r="EE164">
        <v>1.3923675920946099</v>
      </c>
      <c r="EF164">
        <v>1.39758715619939</v>
      </c>
      <c r="EG164">
        <v>1.4499150137293799</v>
      </c>
      <c r="EH164">
        <v>1.3778449888111799</v>
      </c>
      <c r="EI164">
        <v>1.4299258420760399</v>
      </c>
      <c r="EJ164">
        <v>1.37398650102199</v>
      </c>
      <c r="EK164">
        <v>1.4320030038801299</v>
      </c>
      <c r="EL164">
        <v>1.4110585854386399</v>
      </c>
      <c r="EM164">
        <v>1.44101279372463</v>
      </c>
      <c r="EN164">
        <v>1.44932673226535</v>
      </c>
      <c r="EO164">
        <v>1.5272917039906599</v>
      </c>
      <c r="EP164">
        <v>1.32223693204276</v>
      </c>
      <c r="EQ164">
        <v>1.31499945061139</v>
      </c>
      <c r="ER164">
        <v>1.3369160886882201</v>
      </c>
      <c r="ES164">
        <v>1.37260678245543</v>
      </c>
      <c r="ET164">
        <v>1.39777977622519</v>
      </c>
      <c r="EU164">
        <v>1.4572367664418999</v>
      </c>
    </row>
    <row r="165" spans="1:151" x14ac:dyDescent="0.45">
      <c r="A165" t="s">
        <v>93</v>
      </c>
      <c r="B165" t="s">
        <v>94</v>
      </c>
      <c r="C165" t="s">
        <v>95</v>
      </c>
      <c r="D165">
        <v>50</v>
      </c>
      <c r="E165">
        <f>COUNTBLANK(H165:EU165)</f>
        <v>0</v>
      </c>
      <c r="F165" s="1" cm="1">
        <f t="array" ref="F165">SUMPRODUCT($H165:$EU165,$H$2:$EU$2)/SUMPRODUCT(--($H165:$EU165&lt;&gt;""),$H$2:$EU$2)</f>
        <v>1.1376281433642061</v>
      </c>
      <c r="G165" s="1" cm="1">
        <f t="array" ref="G165">SUMPRODUCT($H165:$EU165,$G$2:$ET$2)/SUMPRODUCT(--($H165:$EU165&lt;&gt;""),$G$2:$ET$2)</f>
        <v>1.1754542504405783</v>
      </c>
      <c r="H165">
        <v>1.1096771067937301</v>
      </c>
      <c r="I165">
        <v>1.1637386039731501</v>
      </c>
      <c r="J165">
        <v>1.1326677536986101</v>
      </c>
      <c r="K165">
        <v>1.16565268027222</v>
      </c>
      <c r="L165">
        <v>1.1281361889110999</v>
      </c>
      <c r="M165">
        <v>1.15139123065336</v>
      </c>
      <c r="N165">
        <v>1.15707688994102</v>
      </c>
      <c r="O165">
        <v>1.1787079666306399</v>
      </c>
      <c r="P165">
        <v>1.1324272360848</v>
      </c>
      <c r="Q165">
        <v>1.15160508930647</v>
      </c>
      <c r="R165">
        <v>1.13387558708653</v>
      </c>
      <c r="S165">
        <v>1.1609896894173499</v>
      </c>
      <c r="T165">
        <v>1.12258431985119</v>
      </c>
      <c r="U165">
        <v>1.17517040486202</v>
      </c>
      <c r="V165">
        <v>1.1379333476145701</v>
      </c>
      <c r="W165">
        <v>1.17849473455035</v>
      </c>
      <c r="X165">
        <v>1.06107621078396</v>
      </c>
      <c r="Y165">
        <v>1.0871854713893701</v>
      </c>
      <c r="Z165">
        <v>1.1376592904998899</v>
      </c>
      <c r="AA165">
        <v>1.16889130785986</v>
      </c>
      <c r="AB165">
        <v>1.1634722978643</v>
      </c>
      <c r="AC165">
        <v>1.1883189080066401</v>
      </c>
      <c r="AD165">
        <v>1.1017834901296599</v>
      </c>
      <c r="AE165">
        <v>1.1261708013845499</v>
      </c>
      <c r="AF165">
        <v>1.1804977369395799</v>
      </c>
      <c r="AG165">
        <v>1.2331937864851801</v>
      </c>
      <c r="AH165">
        <v>1.06936047835077</v>
      </c>
      <c r="AI165">
        <v>1.10650176248919</v>
      </c>
      <c r="AJ165">
        <v>1.15804270621449</v>
      </c>
      <c r="AK165">
        <v>1.2111647113167701</v>
      </c>
      <c r="AL165">
        <v>1.1235715650396301</v>
      </c>
      <c r="AM165">
        <v>1.1501529498249501</v>
      </c>
      <c r="AN165">
        <v>1.15786187681526</v>
      </c>
      <c r="AO165">
        <v>1.1869840298071499</v>
      </c>
      <c r="AP165">
        <v>1.1304721318509099</v>
      </c>
      <c r="AQ165">
        <v>1.1017258452332599</v>
      </c>
      <c r="AR165">
        <v>1.17977930749205</v>
      </c>
      <c r="AS165">
        <v>1.19762342386459</v>
      </c>
      <c r="AT165">
        <v>1.21691674753722</v>
      </c>
      <c r="AU165">
        <v>1.2312195087793201</v>
      </c>
      <c r="AV165">
        <v>1.1649645072611201</v>
      </c>
      <c r="AW165">
        <v>1.1914126574581201</v>
      </c>
      <c r="AX165">
        <v>1.1442754707202001</v>
      </c>
      <c r="AY165">
        <v>1.18162146692425</v>
      </c>
      <c r="AZ165">
        <v>1.1209887686169699</v>
      </c>
      <c r="BA165">
        <v>1.1693963322645999</v>
      </c>
      <c r="BB165">
        <v>1.10523368480718</v>
      </c>
      <c r="BC165">
        <v>1.1456952458207399</v>
      </c>
      <c r="BD165">
        <v>1.1351553521239399</v>
      </c>
      <c r="BE165">
        <v>1.15586156463874</v>
      </c>
      <c r="BF165">
        <v>1.1290175947747001</v>
      </c>
      <c r="BG165">
        <v>1.1786315983337801</v>
      </c>
      <c r="BH165">
        <v>1.1236239433388</v>
      </c>
      <c r="BI165">
        <v>1.16178863287836</v>
      </c>
      <c r="BJ165">
        <v>1.0886793976737501</v>
      </c>
      <c r="BK165">
        <v>1.11806483056146</v>
      </c>
      <c r="BL165">
        <v>1.1395595507374701</v>
      </c>
      <c r="BM165">
        <v>1.1933589667167801</v>
      </c>
      <c r="BN165">
        <v>1.13327824733954</v>
      </c>
      <c r="BO165">
        <v>1.1658301751962299</v>
      </c>
      <c r="BP165">
        <v>1.12894450404684</v>
      </c>
      <c r="BQ165">
        <v>1.1714656423282099</v>
      </c>
      <c r="BR165">
        <v>1.13533285203097</v>
      </c>
      <c r="BS165">
        <v>1.17118964741434</v>
      </c>
      <c r="BT165">
        <v>1.0409837294486599</v>
      </c>
      <c r="BU165">
        <v>1.0647502019730499</v>
      </c>
      <c r="BV165">
        <v>1.22023522323089</v>
      </c>
      <c r="BW165">
        <v>1.28794736958347</v>
      </c>
      <c r="BX165">
        <v>1.1329862960614301</v>
      </c>
      <c r="BY165">
        <v>1.1974106031787199</v>
      </c>
      <c r="BZ165">
        <v>1.17379140647069</v>
      </c>
      <c r="CA165">
        <v>1.2371073209039001</v>
      </c>
      <c r="CB165">
        <v>1.20579464824827</v>
      </c>
      <c r="CC165">
        <v>1.27272546213274</v>
      </c>
      <c r="CD165">
        <v>1.1304873243189</v>
      </c>
      <c r="CE165">
        <v>1.17155473102172</v>
      </c>
      <c r="CF165">
        <v>1.1552864752205301</v>
      </c>
      <c r="CG165">
        <v>1.22635984787166</v>
      </c>
      <c r="CH165">
        <v>1.1824879825927599</v>
      </c>
      <c r="CI165">
        <v>1.24533985784602</v>
      </c>
      <c r="CJ165">
        <v>1.15544987950762</v>
      </c>
      <c r="CK165">
        <v>1.2190895881989701</v>
      </c>
      <c r="CL165">
        <v>1.1615259944396501</v>
      </c>
      <c r="CM165">
        <v>1.2450723708664</v>
      </c>
      <c r="CN165">
        <v>1.1796265634293599</v>
      </c>
      <c r="CO165">
        <v>1.2516303016864101</v>
      </c>
      <c r="CP165">
        <v>1.1444351763678799</v>
      </c>
      <c r="CQ165">
        <v>1.16260538582729</v>
      </c>
      <c r="CR165">
        <v>1.1077904074895599</v>
      </c>
      <c r="CS165">
        <v>1.1364517836413</v>
      </c>
      <c r="CT165">
        <v>1.1486079780305301</v>
      </c>
      <c r="CU165">
        <v>1.23795746302766</v>
      </c>
      <c r="CV165">
        <v>1.16935894452903</v>
      </c>
      <c r="CW165">
        <v>1.2500561198206099</v>
      </c>
      <c r="CX165">
        <v>1.1760748679635</v>
      </c>
      <c r="CY165">
        <v>1.2535120094179499</v>
      </c>
      <c r="CZ165">
        <v>1.1910224247083701</v>
      </c>
      <c r="DA165">
        <v>1.280027552075</v>
      </c>
      <c r="DB165">
        <v>1.1563873675332701</v>
      </c>
      <c r="DC165">
        <v>1.21546799915184</v>
      </c>
      <c r="DD165">
        <v>1.2019189581418499</v>
      </c>
      <c r="DE165">
        <v>1.2717219496849499</v>
      </c>
      <c r="DF165">
        <v>1.20197044559973</v>
      </c>
      <c r="DG165">
        <v>1.2675906143157301</v>
      </c>
      <c r="DH165">
        <v>1.1811700358807999</v>
      </c>
      <c r="DI165">
        <v>1.24979961469539</v>
      </c>
      <c r="DJ165">
        <v>1.1932126770573199</v>
      </c>
      <c r="DK165">
        <v>1.2803089532245699</v>
      </c>
      <c r="DL165">
        <v>1.2508367218048599</v>
      </c>
      <c r="DM165">
        <v>1.32269023290369</v>
      </c>
      <c r="DN165">
        <v>1.1693774889047801</v>
      </c>
      <c r="DO165">
        <v>1.23582293717671</v>
      </c>
      <c r="DP165">
        <v>1.1746967020658401</v>
      </c>
      <c r="DQ165">
        <v>1.23870521351061</v>
      </c>
      <c r="DR165">
        <v>1.1948140075659199</v>
      </c>
      <c r="DS165">
        <v>1.2401414502557699</v>
      </c>
      <c r="DT165">
        <v>1.16661908080119</v>
      </c>
      <c r="DU165">
        <v>1.2490954788328299</v>
      </c>
      <c r="DV165">
        <v>1.15630949272904</v>
      </c>
      <c r="DW165">
        <v>1.22745427313025</v>
      </c>
      <c r="DX165">
        <v>1.1267364226263099</v>
      </c>
      <c r="DY165">
        <v>1.1083796302750699</v>
      </c>
      <c r="DZ165">
        <v>1.1576164963493001</v>
      </c>
      <c r="EA165">
        <v>1.2152172602644999</v>
      </c>
      <c r="EB165">
        <v>1.2095199004135</v>
      </c>
      <c r="EC165">
        <v>1.29992851253888</v>
      </c>
      <c r="ED165">
        <v>1.1447462691104899</v>
      </c>
      <c r="EE165">
        <v>1.2131115143900599</v>
      </c>
      <c r="EF165">
        <v>1.2227373265659001</v>
      </c>
      <c r="EG165">
        <v>1.2980154337082901</v>
      </c>
      <c r="EH165">
        <v>1.2069232176565401</v>
      </c>
      <c r="EI165">
        <v>1.2717115671244199</v>
      </c>
      <c r="EJ165">
        <v>1.1548358107113099</v>
      </c>
      <c r="EK165">
        <v>1.2196937460269901</v>
      </c>
      <c r="EL165">
        <v>1.1638200387703099</v>
      </c>
      <c r="EM165">
        <v>1.21989454101906</v>
      </c>
      <c r="EN165">
        <v>1.2209878755002399</v>
      </c>
      <c r="EO165">
        <v>1.30148698815141</v>
      </c>
      <c r="EP165">
        <v>1.1132775097427201</v>
      </c>
      <c r="EQ165">
        <v>1.14882676992318</v>
      </c>
      <c r="ER165">
        <v>1.15029204053103</v>
      </c>
      <c r="ES165">
        <v>1.20514076434006</v>
      </c>
      <c r="ET165">
        <v>1.17126503629405</v>
      </c>
      <c r="EU165">
        <v>1.25609121357835</v>
      </c>
    </row>
    <row r="166" spans="1:151" x14ac:dyDescent="0.45">
      <c r="A166" t="s">
        <v>153</v>
      </c>
      <c r="B166" t="s">
        <v>94</v>
      </c>
      <c r="C166" t="s">
        <v>98</v>
      </c>
      <c r="D166">
        <v>50</v>
      </c>
      <c r="E166">
        <f>COUNTBLANK(H166:EU166)</f>
        <v>0</v>
      </c>
      <c r="F166" s="1" cm="1">
        <f t="array" ref="F166">SUMPRODUCT($H166:$EU166,$H$2:$EU$2)/SUMPRODUCT(--($H166:$EU166&lt;&gt;""),$H$2:$EU$2)</f>
        <v>1.2262789477699518</v>
      </c>
      <c r="G166" s="1" cm="1">
        <f t="array" ref="G166">SUMPRODUCT($H166:$EU166,$G$2:$ET$2)/SUMPRODUCT(--($H166:$EU166&lt;&gt;""),$G$2:$ET$2)</f>
        <v>1.219230476681485</v>
      </c>
      <c r="H166">
        <v>1.211866812242</v>
      </c>
      <c r="I166">
        <v>1.1980139085786099</v>
      </c>
      <c r="J166">
        <v>1.2593287372609501</v>
      </c>
      <c r="K166">
        <v>1.2244811937587099</v>
      </c>
      <c r="L166">
        <v>1.25576731337942</v>
      </c>
      <c r="M166">
        <v>1.2200068190598901</v>
      </c>
      <c r="N166">
        <v>1.2867536788662099</v>
      </c>
      <c r="O166">
        <v>1.2489085552783601</v>
      </c>
      <c r="P166">
        <v>1.2557687238191899</v>
      </c>
      <c r="Q166">
        <v>1.2171045934187099</v>
      </c>
      <c r="R166">
        <v>1.26958338137629</v>
      </c>
      <c r="S166">
        <v>1.2291132823876101</v>
      </c>
      <c r="T166">
        <v>1.2287790015290601</v>
      </c>
      <c r="U166">
        <v>1.2307373680217999</v>
      </c>
      <c r="V166">
        <v>1.28154035622342</v>
      </c>
      <c r="W166">
        <v>1.2462252650750301</v>
      </c>
      <c r="X166">
        <v>1.1424413612918201</v>
      </c>
      <c r="Y166">
        <v>1.10989602562713</v>
      </c>
      <c r="Z166">
        <v>1.2576741183229001</v>
      </c>
      <c r="AA166">
        <v>1.2383898341070101</v>
      </c>
      <c r="AB166">
        <v>1.2235512693542201</v>
      </c>
      <c r="AC166">
        <v>1.20959533334362</v>
      </c>
      <c r="AD166">
        <v>1.1616682513118901</v>
      </c>
      <c r="AE166">
        <v>1.1587450254523699</v>
      </c>
      <c r="AF166">
        <v>1.2362485824493099</v>
      </c>
      <c r="AG166">
        <v>1.2612681869018001</v>
      </c>
      <c r="AH166">
        <v>1.13772728002114</v>
      </c>
      <c r="AI166">
        <v>1.1336383306572499</v>
      </c>
      <c r="AJ166">
        <v>1.2166279492252901</v>
      </c>
      <c r="AK166">
        <v>1.23415351824432</v>
      </c>
      <c r="AL166">
        <v>1.1859671013424899</v>
      </c>
      <c r="AM166">
        <v>1.17594675794029</v>
      </c>
      <c r="AN166">
        <v>1.2239169415747899</v>
      </c>
      <c r="AO166">
        <v>1.22039619301386</v>
      </c>
      <c r="AP166">
        <v>1.2803219392591201</v>
      </c>
      <c r="AQ166">
        <v>1.1512147760967899</v>
      </c>
      <c r="AR166">
        <v>1.2446466793456299</v>
      </c>
      <c r="AS166">
        <v>1.2462696749445801</v>
      </c>
      <c r="AT166">
        <v>1.2541624171866199</v>
      </c>
      <c r="AU166">
        <v>1.2536288774617399</v>
      </c>
      <c r="AV166">
        <v>1.2460832147426799</v>
      </c>
      <c r="AW166">
        <v>1.2756490392397799</v>
      </c>
      <c r="AX166">
        <v>1.2479336184201399</v>
      </c>
      <c r="AY166">
        <v>1.2736254194966099</v>
      </c>
      <c r="AZ166">
        <v>1.2195357482989999</v>
      </c>
      <c r="BA166">
        <v>1.2286730290099299</v>
      </c>
      <c r="BB166">
        <v>1.1989118668408401</v>
      </c>
      <c r="BC166">
        <v>1.2045447083451299</v>
      </c>
      <c r="BD166">
        <v>1.2095228739922701</v>
      </c>
      <c r="BE166">
        <v>1.1803849920170699</v>
      </c>
      <c r="BF166">
        <v>1.2005886431060799</v>
      </c>
      <c r="BG166">
        <v>1.2101231833650199</v>
      </c>
      <c r="BH166">
        <v>1.1837631208622199</v>
      </c>
      <c r="BI166">
        <v>1.1939679615718299</v>
      </c>
      <c r="BJ166">
        <v>1.351147685268</v>
      </c>
      <c r="BK166">
        <v>1.19083452030763</v>
      </c>
      <c r="BL166">
        <v>1.21372039240548</v>
      </c>
      <c r="BM166">
        <v>1.23599441782608</v>
      </c>
      <c r="BN166">
        <v>1.2420033029552</v>
      </c>
      <c r="BO166">
        <v>1.2311285341896201</v>
      </c>
      <c r="BP166">
        <v>1.3687962960495901</v>
      </c>
      <c r="BQ166">
        <v>1.2788383452177201</v>
      </c>
      <c r="BR166">
        <v>1.20871697555034</v>
      </c>
      <c r="BS166">
        <v>1.2111479095833499</v>
      </c>
      <c r="BT166">
        <v>1.1286170258869299</v>
      </c>
      <c r="BU166">
        <v>1.0906382587360099</v>
      </c>
      <c r="BV166">
        <v>1.2524741482667801</v>
      </c>
      <c r="BW166">
        <v>1.2925333193088</v>
      </c>
      <c r="BX166">
        <v>1.19609478323267</v>
      </c>
      <c r="BY166">
        <v>1.23770274950327</v>
      </c>
      <c r="BZ166">
        <v>1.2484580392347699</v>
      </c>
      <c r="CA166">
        <v>1.2860815015888001</v>
      </c>
      <c r="CB166">
        <v>1.26984397264374</v>
      </c>
      <c r="CC166">
        <v>1.31072373550677</v>
      </c>
      <c r="CD166">
        <v>1.2115429072755799</v>
      </c>
      <c r="CE166">
        <v>1.22165242925415</v>
      </c>
      <c r="CF166">
        <v>1.2344422580985599</v>
      </c>
      <c r="CG166">
        <v>1.27231106734577</v>
      </c>
      <c r="CH166">
        <v>1.2263174976906199</v>
      </c>
      <c r="CI166">
        <v>1.2576527118145999</v>
      </c>
      <c r="CJ166">
        <v>1.2112287124971299</v>
      </c>
      <c r="CK166">
        <v>1.2662216089191201</v>
      </c>
      <c r="CL166">
        <v>1.21442827305729</v>
      </c>
      <c r="CM166">
        <v>1.25301112447472</v>
      </c>
      <c r="CN166">
        <v>1.21696555731916</v>
      </c>
      <c r="CO166">
        <v>1.2602740563063699</v>
      </c>
      <c r="CP166">
        <v>1.1776339419869499</v>
      </c>
      <c r="CQ166">
        <v>1.1870226268812401</v>
      </c>
      <c r="CR166">
        <v>1.2165041604153499</v>
      </c>
      <c r="CS166">
        <v>1.20279601026014</v>
      </c>
      <c r="CT166">
        <v>1.2191657736643899</v>
      </c>
      <c r="CU166">
        <v>1.2762060711245899</v>
      </c>
      <c r="CV166">
        <v>1.23761056575032</v>
      </c>
      <c r="CW166">
        <v>1.2772628794718699</v>
      </c>
      <c r="CX166">
        <v>1.2040598780626599</v>
      </c>
      <c r="CY166">
        <v>1.2593195087851601</v>
      </c>
      <c r="CZ166">
        <v>1.23943038520624</v>
      </c>
      <c r="DA166">
        <v>1.31263054360673</v>
      </c>
      <c r="DB166">
        <v>1.1906142695922599</v>
      </c>
      <c r="DC166">
        <v>1.2296093270356201</v>
      </c>
      <c r="DD166">
        <v>1.2514913742879401</v>
      </c>
      <c r="DE166">
        <v>1.30462749705006</v>
      </c>
      <c r="DF166">
        <v>1.2310462941339799</v>
      </c>
      <c r="DG166">
        <v>1.26752279493071</v>
      </c>
      <c r="DH166">
        <v>1.25143280684119</v>
      </c>
      <c r="DI166">
        <v>1.2881233145830799</v>
      </c>
      <c r="DJ166">
        <v>1.2294409065021601</v>
      </c>
      <c r="DK166">
        <v>1.2973341728454999</v>
      </c>
      <c r="DL166">
        <v>1.2354602965443899</v>
      </c>
      <c r="DM166">
        <v>1.30532700583498</v>
      </c>
      <c r="DN166">
        <v>1.2246986407176901</v>
      </c>
      <c r="DO166">
        <v>1.2717731685775899</v>
      </c>
      <c r="DP166">
        <v>1.2258010690446799</v>
      </c>
      <c r="DQ166">
        <v>1.2841150950292499</v>
      </c>
      <c r="DR166">
        <v>1.22862015530757</v>
      </c>
      <c r="DS166">
        <v>1.25662829600325</v>
      </c>
      <c r="DT166">
        <v>1.2184039034888801</v>
      </c>
      <c r="DU166">
        <v>1.28359874541358</v>
      </c>
      <c r="DV166">
        <v>1.2373266363157001</v>
      </c>
      <c r="DW166">
        <v>1.25932330192455</v>
      </c>
      <c r="DX166">
        <v>1.15573399188144</v>
      </c>
      <c r="DY166">
        <v>1.12595719763866</v>
      </c>
      <c r="DZ166">
        <v>1.2055825774603499</v>
      </c>
      <c r="EA166">
        <v>1.25025926705846</v>
      </c>
      <c r="EB166">
        <v>1.2438549005280399</v>
      </c>
      <c r="EC166">
        <v>1.3088811893510801</v>
      </c>
      <c r="ED166">
        <v>1.2239795031670899</v>
      </c>
      <c r="EE166">
        <v>1.2724097829976699</v>
      </c>
      <c r="EF166">
        <v>1.25941848174343</v>
      </c>
      <c r="EG166">
        <v>1.3029251015352801</v>
      </c>
      <c r="EH166">
        <v>1.24584241856963</v>
      </c>
      <c r="EI166">
        <v>1.2931141799508299</v>
      </c>
      <c r="EJ166">
        <v>1.1880283832434699</v>
      </c>
      <c r="EK166">
        <v>1.2468752253516</v>
      </c>
      <c r="EL166">
        <v>1.2637773673180099</v>
      </c>
      <c r="EM166">
        <v>1.2745892207502001</v>
      </c>
      <c r="EN166">
        <v>1.24249443963437</v>
      </c>
      <c r="EO166">
        <v>1.3163897043814301</v>
      </c>
      <c r="EP166">
        <v>1.1999483788755001</v>
      </c>
      <c r="EQ166">
        <v>1.19854845464832</v>
      </c>
      <c r="ER166">
        <v>1.20058313219136</v>
      </c>
      <c r="ES166">
        <v>1.2318775490376901</v>
      </c>
      <c r="ET166">
        <v>1.2251291804175</v>
      </c>
      <c r="EU166">
        <v>1.2682302138630299</v>
      </c>
    </row>
    <row r="167" spans="1:151" x14ac:dyDescent="0.45">
      <c r="A167" t="s">
        <v>110</v>
      </c>
      <c r="B167" t="s">
        <v>111</v>
      </c>
      <c r="C167" t="s">
        <v>112</v>
      </c>
      <c r="D167">
        <v>50</v>
      </c>
      <c r="E167">
        <f>COUNTBLANK(H167:EU167)</f>
        <v>0</v>
      </c>
      <c r="F167" s="1" cm="1">
        <f t="array" ref="F167">SUMPRODUCT($H167:$EU167,$H$2:$EU$2)/SUMPRODUCT(--($H167:$EU167&lt;&gt;""),$H$2:$EU$2)</f>
        <v>1.4580045292622323</v>
      </c>
      <c r="G167" s="1" cm="1">
        <f t="array" ref="G167">SUMPRODUCT($H167:$EU167,$G$2:$ET$2)/SUMPRODUCT(--($H167:$EU167&lt;&gt;""),$G$2:$ET$2)</f>
        <v>1.4169265163469662</v>
      </c>
      <c r="H167">
        <v>1.4670436544332199</v>
      </c>
      <c r="I167">
        <v>1.41821159761898</v>
      </c>
      <c r="J167">
        <v>1.51949526862835</v>
      </c>
      <c r="K167">
        <v>1.46588995790471</v>
      </c>
      <c r="L167">
        <v>1.4855178657588799</v>
      </c>
      <c r="M167">
        <v>1.4535449319073199</v>
      </c>
      <c r="N167">
        <v>1.40013541891877</v>
      </c>
      <c r="O167">
        <v>1.34871673077123</v>
      </c>
      <c r="P167">
        <v>1.4862911374567001</v>
      </c>
      <c r="Q167">
        <v>1.45461469010238</v>
      </c>
      <c r="R167">
        <v>1.3800384078662999</v>
      </c>
      <c r="S167">
        <v>1.3263490587696101</v>
      </c>
      <c r="T167">
        <v>1.3391647000679301</v>
      </c>
      <c r="U167">
        <v>1.32876136934077</v>
      </c>
      <c r="V167">
        <v>1.44887281933024</v>
      </c>
      <c r="W167">
        <v>1.45018391372537</v>
      </c>
      <c r="X167">
        <v>1.3439512890729299</v>
      </c>
      <c r="Y167">
        <v>1.3078655480207</v>
      </c>
      <c r="Z167">
        <v>1.47877529893584</v>
      </c>
      <c r="AA167">
        <v>1.4764722398065999</v>
      </c>
      <c r="AB167">
        <v>1.38466172872057</v>
      </c>
      <c r="AC167">
        <v>1.33749174019154</v>
      </c>
      <c r="AD167">
        <v>1.4119841729965099</v>
      </c>
      <c r="AE167">
        <v>1.3841042488639199</v>
      </c>
      <c r="AF167">
        <v>1.31456407614486</v>
      </c>
      <c r="AG167">
        <v>1.3457555290158001</v>
      </c>
      <c r="AH167">
        <v>1.2711913711232901</v>
      </c>
      <c r="AI167">
        <v>1.2455357326702201</v>
      </c>
      <c r="AJ167">
        <v>1.3802985960118801</v>
      </c>
      <c r="AK167">
        <v>1.39165389183935</v>
      </c>
      <c r="AL167">
        <v>1.51097398650971</v>
      </c>
      <c r="AM167">
        <v>1.4581479891305</v>
      </c>
      <c r="AN167">
        <v>1.3465467518687699</v>
      </c>
      <c r="AO167">
        <v>1.2977749622274499</v>
      </c>
      <c r="AP167">
        <v>1.5906923406611899</v>
      </c>
      <c r="AQ167">
        <v>1.4110968041318199</v>
      </c>
      <c r="AR167">
        <v>1.5250713229322801</v>
      </c>
      <c r="AS167">
        <v>1.48718453805912</v>
      </c>
      <c r="AT167">
        <v>1.3956252873032899</v>
      </c>
      <c r="AU167">
        <v>1.3661098680752699</v>
      </c>
      <c r="AV167">
        <v>1.70874440301396</v>
      </c>
      <c r="AW167">
        <v>1.5297705182939201</v>
      </c>
      <c r="AX167">
        <v>1.47110327306252</v>
      </c>
      <c r="AY167">
        <v>1.4791957128798401</v>
      </c>
      <c r="AZ167">
        <v>1.34881932971019</v>
      </c>
      <c r="BA167">
        <v>1.3377832255615301</v>
      </c>
      <c r="BB167">
        <v>1.31060456358212</v>
      </c>
      <c r="BC167">
        <v>1.2928694532734299</v>
      </c>
      <c r="BD167">
        <v>1.37631639818826</v>
      </c>
      <c r="BE167">
        <v>1.3507194210164899</v>
      </c>
      <c r="BF167">
        <v>1.7426440140345201</v>
      </c>
      <c r="BG167">
        <v>1.53602594346539</v>
      </c>
      <c r="BH167">
        <v>1.4566964660628601</v>
      </c>
      <c r="BI167">
        <v>1.3276841622153299</v>
      </c>
      <c r="BJ167">
        <v>1.4240739776232301</v>
      </c>
      <c r="BK167">
        <v>1.4207650933186899</v>
      </c>
      <c r="BL167">
        <v>1.49564467096642</v>
      </c>
      <c r="BM167">
        <v>1.4919844065711501</v>
      </c>
      <c r="BN167">
        <v>1.6543602499076899</v>
      </c>
      <c r="BO167">
        <v>1.5580446064284501</v>
      </c>
      <c r="BP167">
        <v>1.4609274962162899</v>
      </c>
      <c r="BQ167">
        <v>1.49705797313031</v>
      </c>
      <c r="BR167">
        <v>1.64071173421603</v>
      </c>
      <c r="BS167">
        <v>1.5242730525743899</v>
      </c>
      <c r="BT167">
        <v>1.45899542244126</v>
      </c>
      <c r="BU167">
        <v>1.31194889102599</v>
      </c>
      <c r="BV167">
        <v>1.48812682151513</v>
      </c>
      <c r="BW167">
        <v>1.5708259836451699</v>
      </c>
      <c r="BX167">
        <v>1.4572175543781101</v>
      </c>
      <c r="BY167">
        <v>1.4765385219857501</v>
      </c>
      <c r="BZ167">
        <v>1.48635370382262</v>
      </c>
      <c r="CA167">
        <v>1.5048200524497499</v>
      </c>
      <c r="CB167">
        <v>1.6035718440862201</v>
      </c>
      <c r="CC167">
        <v>1.5352814601466001</v>
      </c>
      <c r="CD167">
        <v>1.46604814681994</v>
      </c>
      <c r="CE167">
        <v>1.44413532832997</v>
      </c>
      <c r="CF167">
        <v>1.4326023334500799</v>
      </c>
      <c r="CG167">
        <v>1.47367305791323</v>
      </c>
      <c r="CH167">
        <v>1.5062970637772299</v>
      </c>
      <c r="CI167">
        <v>1.56015283184464</v>
      </c>
      <c r="CJ167">
        <v>1.3151190572065099</v>
      </c>
      <c r="CK167">
        <v>1.34853594534374</v>
      </c>
      <c r="CL167">
        <v>1.40284776526809</v>
      </c>
      <c r="CM167">
        <v>1.47156066058975</v>
      </c>
      <c r="CN167">
        <v>1.46994255131219</v>
      </c>
      <c r="CO167">
        <v>1.5017166105933399</v>
      </c>
      <c r="CP167">
        <v>1.40315657957229</v>
      </c>
      <c r="CQ167">
        <v>1.37453169563248</v>
      </c>
      <c r="CR167">
        <v>1.2342541757362999</v>
      </c>
      <c r="CS167">
        <v>1.2845979648449899</v>
      </c>
      <c r="CT167">
        <v>1.31906573023297</v>
      </c>
      <c r="CU167">
        <v>1.36932264142514</v>
      </c>
      <c r="CV167">
        <v>1.45551042728909</v>
      </c>
      <c r="CW167">
        <v>1.5060089502757901</v>
      </c>
      <c r="CX167">
        <v>1.52550226530289</v>
      </c>
      <c r="CY167">
        <v>1.54096367531168</v>
      </c>
      <c r="CZ167">
        <v>1.50433221979298</v>
      </c>
      <c r="DA167">
        <v>1.5667002096018801</v>
      </c>
      <c r="DB167">
        <v>1.45953470165748</v>
      </c>
      <c r="DC167">
        <v>1.46029807103751</v>
      </c>
      <c r="DD167">
        <v>1.45313208726976</v>
      </c>
      <c r="DE167">
        <v>1.51418562184644</v>
      </c>
      <c r="DF167">
        <v>1.4748741923150299</v>
      </c>
      <c r="DG167">
        <v>1.50653080197933</v>
      </c>
      <c r="DH167">
        <v>1.4341793247883201</v>
      </c>
      <c r="DI167">
        <v>1.5023101622302799</v>
      </c>
      <c r="DJ167">
        <v>1.46829125293897</v>
      </c>
      <c r="DK167">
        <v>1.54316302112532</v>
      </c>
      <c r="DL167">
        <v>1.48926665326315</v>
      </c>
      <c r="DM167">
        <v>1.56640503823621</v>
      </c>
      <c r="DN167">
        <v>1.3467781345164</v>
      </c>
      <c r="DO167">
        <v>1.3649376032756899</v>
      </c>
      <c r="DP167">
        <v>1.4481431703627601</v>
      </c>
      <c r="DQ167">
        <v>1.4671493228096699</v>
      </c>
      <c r="DR167">
        <v>1.45016598335146</v>
      </c>
      <c r="DS167">
        <v>1.46226797228419</v>
      </c>
      <c r="DT167">
        <v>1.51532224574741</v>
      </c>
      <c r="DU167">
        <v>1.5312087842926301</v>
      </c>
      <c r="DV167">
        <v>1.60062634035899</v>
      </c>
      <c r="DW167">
        <v>1.5432477066607</v>
      </c>
      <c r="DX167">
        <v>1.4524073116022</v>
      </c>
      <c r="DY167">
        <v>1.3634837084326901</v>
      </c>
      <c r="DZ167">
        <v>1.46696478684667</v>
      </c>
      <c r="EA167">
        <v>1.46364584554986</v>
      </c>
      <c r="EB167">
        <v>1.4891012913795301</v>
      </c>
      <c r="EC167">
        <v>1.5348196600673201</v>
      </c>
      <c r="ED167">
        <v>1.4381785559774101</v>
      </c>
      <c r="EE167">
        <v>1.4840335431853799</v>
      </c>
      <c r="EF167">
        <v>1.3623887251017801</v>
      </c>
      <c r="EG167">
        <v>1.40859261024737</v>
      </c>
      <c r="EH167">
        <v>1.4906199851430499</v>
      </c>
      <c r="EI167">
        <v>1.52989816027155</v>
      </c>
      <c r="EJ167">
        <v>1.4790766143962</v>
      </c>
      <c r="EK167">
        <v>1.49981699176887</v>
      </c>
      <c r="EL167">
        <v>1.4721018953879299</v>
      </c>
      <c r="EM167">
        <v>1.5029741318031899</v>
      </c>
      <c r="EN167">
        <v>1.48026589877544</v>
      </c>
      <c r="EO167">
        <v>1.5382542543117399</v>
      </c>
      <c r="EP167">
        <v>1.4495543530842101</v>
      </c>
      <c r="EQ167">
        <v>1.4243721273040399</v>
      </c>
      <c r="ER167">
        <v>1.50285903556309</v>
      </c>
      <c r="ES167">
        <v>1.47291217248008</v>
      </c>
      <c r="ET167">
        <v>1.5234523856745601</v>
      </c>
      <c r="EU167">
        <v>1.5210557398210001</v>
      </c>
    </row>
    <row r="168" spans="1:151" x14ac:dyDescent="0.45">
      <c r="A168" t="s">
        <v>139</v>
      </c>
      <c r="B168" t="s">
        <v>94</v>
      </c>
      <c r="C168" t="s">
        <v>140</v>
      </c>
      <c r="D168">
        <v>50</v>
      </c>
      <c r="E168">
        <f>COUNTBLANK(H168:EU168)</f>
        <v>0</v>
      </c>
      <c r="F168" s="1" cm="1">
        <f t="array" ref="F168">SUMPRODUCT($H168:$EU168,$H$2:$EU$2)/SUMPRODUCT(--($H168:$EU168&lt;&gt;""),$H$2:$EU$2)</f>
        <v>1.0148858816878938</v>
      </c>
      <c r="G168" s="1" cm="1">
        <f t="array" ref="G168">SUMPRODUCT($H168:$EU168,$G$2:$ET$2)/SUMPRODUCT(--($H168:$EU168&lt;&gt;""),$G$2:$ET$2)</f>
        <v>0.98534000915588016</v>
      </c>
      <c r="H168">
        <v>0.93707544189791803</v>
      </c>
      <c r="I168">
        <v>0.93944260391533496</v>
      </c>
      <c r="J168">
        <v>0.957389560747408</v>
      </c>
      <c r="K168">
        <v>0.96181612999146804</v>
      </c>
      <c r="L168">
        <v>0.95661337532782198</v>
      </c>
      <c r="M168">
        <v>0.95387943083105298</v>
      </c>
      <c r="N168">
        <v>0.98019269641602202</v>
      </c>
      <c r="O168">
        <v>0.97517840116027499</v>
      </c>
      <c r="P168">
        <v>0.95692822541532496</v>
      </c>
      <c r="Q168">
        <v>0.95299250811624403</v>
      </c>
      <c r="R168">
        <v>0.95871527398205403</v>
      </c>
      <c r="S168">
        <v>0.955445150672941</v>
      </c>
      <c r="T168">
        <v>0.99797399654944696</v>
      </c>
      <c r="U168">
        <v>0.99054644936539105</v>
      </c>
      <c r="V168">
        <v>0.96229544368886499</v>
      </c>
      <c r="W168">
        <v>0.96975083677543295</v>
      </c>
      <c r="X168">
        <v>0.95973041166308104</v>
      </c>
      <c r="Y168">
        <v>0.88570530143749404</v>
      </c>
      <c r="Z168">
        <v>0.966224849928081</v>
      </c>
      <c r="AA168">
        <v>0.94420427595759704</v>
      </c>
      <c r="AB168">
        <v>0.99533146522030003</v>
      </c>
      <c r="AC168">
        <v>0.993743980164013</v>
      </c>
      <c r="AD168">
        <v>1.06834900705684</v>
      </c>
      <c r="AE168">
        <v>0.97820716586295398</v>
      </c>
      <c r="AF168">
        <v>0.98178967009450802</v>
      </c>
      <c r="AG168">
        <v>1.0006897469479701</v>
      </c>
      <c r="AH168">
        <v>0.97963037357557003</v>
      </c>
      <c r="AI168">
        <v>0.93172748933581495</v>
      </c>
      <c r="AJ168">
        <v>0.97798477637918702</v>
      </c>
      <c r="AK168">
        <v>0.99514409100998602</v>
      </c>
      <c r="AL168">
        <v>1.07953106212086</v>
      </c>
      <c r="AM168">
        <v>0.978737960446875</v>
      </c>
      <c r="AN168">
        <v>1.04463439355336</v>
      </c>
      <c r="AO168">
        <v>1.0142512874023599</v>
      </c>
      <c r="AP168">
        <v>0.97652548486311797</v>
      </c>
      <c r="AQ168">
        <v>0.923065761107001</v>
      </c>
      <c r="AR168">
        <v>1.03315155653389</v>
      </c>
      <c r="AS168">
        <v>1.01699120116884</v>
      </c>
      <c r="AT168">
        <v>1.01967049298362</v>
      </c>
      <c r="AU168">
        <v>1.0227445352647799</v>
      </c>
      <c r="AV168">
        <v>1.2537820775392801</v>
      </c>
      <c r="AW168">
        <v>1.0364948404269501</v>
      </c>
      <c r="AX168">
        <v>0.95761673449386298</v>
      </c>
      <c r="AY168">
        <v>0.96676073132276297</v>
      </c>
      <c r="AZ168">
        <v>0.95316831375535205</v>
      </c>
      <c r="BA168">
        <v>0.96119600670207395</v>
      </c>
      <c r="BB168">
        <v>0.96788829755919503</v>
      </c>
      <c r="BC168">
        <v>0.95599542439951601</v>
      </c>
      <c r="BD168">
        <v>1.26916802906866</v>
      </c>
      <c r="BE168">
        <v>1.0414865289750199</v>
      </c>
      <c r="BF168">
        <v>0.98333276635279399</v>
      </c>
      <c r="BG168">
        <v>0.98596242209394103</v>
      </c>
      <c r="BH168">
        <v>1.0375019203977001</v>
      </c>
      <c r="BI168">
        <v>0.97562243864903797</v>
      </c>
      <c r="BJ168">
        <v>1.0107205858708901</v>
      </c>
      <c r="BK168">
        <v>0.93945459316911695</v>
      </c>
      <c r="BL168">
        <v>0.97250781988984802</v>
      </c>
      <c r="BM168">
        <v>0.98661358460158799</v>
      </c>
      <c r="BN168">
        <v>0.97741373830968703</v>
      </c>
      <c r="BO168">
        <v>0.98973365101467603</v>
      </c>
      <c r="BP168">
        <v>1.05931443694843</v>
      </c>
      <c r="BQ168">
        <v>1.02768416827274</v>
      </c>
      <c r="BR168">
        <v>1.0638576372593</v>
      </c>
      <c r="BS168">
        <v>1.0136526632793399</v>
      </c>
      <c r="BT168">
        <v>0.99496385743294002</v>
      </c>
      <c r="BU168">
        <v>0.89850133043762104</v>
      </c>
      <c r="BV168">
        <v>1.0149723138295801</v>
      </c>
      <c r="BW168">
        <v>1.04248014322298</v>
      </c>
      <c r="BX168">
        <v>0.97513181181671005</v>
      </c>
      <c r="BY168">
        <v>1.0033767938720199</v>
      </c>
      <c r="BZ168">
        <v>0.97967007789661398</v>
      </c>
      <c r="CA168">
        <v>1.0242289363097601</v>
      </c>
      <c r="CB168">
        <v>1.00898366094398</v>
      </c>
      <c r="CC168">
        <v>1.03126364332277</v>
      </c>
      <c r="CD168">
        <v>0.95019576483687995</v>
      </c>
      <c r="CE168">
        <v>0.96421773613691597</v>
      </c>
      <c r="CF168">
        <v>0.97671830679689797</v>
      </c>
      <c r="CG168">
        <v>1.0151963832967901</v>
      </c>
      <c r="CH168">
        <v>0.99089865047829495</v>
      </c>
      <c r="CI168">
        <v>1.0156866006149301</v>
      </c>
      <c r="CJ168">
        <v>0.96818353353446296</v>
      </c>
      <c r="CK168">
        <v>1.0136703222215999</v>
      </c>
      <c r="CL168">
        <v>0.963966789501844</v>
      </c>
      <c r="CM168">
        <v>1.0025975219935399</v>
      </c>
      <c r="CN168">
        <v>0.97928650553205099</v>
      </c>
      <c r="CO168">
        <v>1.02987653364133</v>
      </c>
      <c r="CP168">
        <v>1.01461684476438</v>
      </c>
      <c r="CQ168">
        <v>0.99487400481605204</v>
      </c>
      <c r="CR168">
        <v>0.93680807827431001</v>
      </c>
      <c r="CS168">
        <v>0.95547309558734195</v>
      </c>
      <c r="CT168">
        <v>0.97548392400571804</v>
      </c>
      <c r="CU168">
        <v>1.01665901478791</v>
      </c>
      <c r="CV168">
        <v>0.99754159605416703</v>
      </c>
      <c r="CW168">
        <v>1.0351574233746099</v>
      </c>
      <c r="CX168">
        <v>1.02402892656749</v>
      </c>
      <c r="CY168">
        <v>1.0248685580714201</v>
      </c>
      <c r="CZ168">
        <v>1.0054070032054601</v>
      </c>
      <c r="DA168">
        <v>1.0581711885490499</v>
      </c>
      <c r="DB168">
        <v>0.97514518868495803</v>
      </c>
      <c r="DC168">
        <v>1.00440517870067</v>
      </c>
      <c r="DD168">
        <v>0.99444437027925003</v>
      </c>
      <c r="DE168">
        <v>1.0320117469513901</v>
      </c>
      <c r="DF168">
        <v>1.00049726357695</v>
      </c>
      <c r="DG168">
        <v>1.02955607991283</v>
      </c>
      <c r="DH168">
        <v>0.984739174334467</v>
      </c>
      <c r="DI168">
        <v>1.0315687008869101</v>
      </c>
      <c r="DJ168">
        <v>0.989552811048789</v>
      </c>
      <c r="DK168">
        <v>1.04213101602484</v>
      </c>
      <c r="DL168">
        <v>1.0160301250481001</v>
      </c>
      <c r="DM168">
        <v>1.0637786827315701</v>
      </c>
      <c r="DN168">
        <v>1.0068801004741901</v>
      </c>
      <c r="DO168">
        <v>1.01522446043393</v>
      </c>
      <c r="DP168">
        <v>0.967990670301345</v>
      </c>
      <c r="DQ168">
        <v>0.99640928938761797</v>
      </c>
      <c r="DR168">
        <v>0.98624206238980205</v>
      </c>
      <c r="DS168">
        <v>1.01181103711551</v>
      </c>
      <c r="DT168">
        <v>1.01092055979684</v>
      </c>
      <c r="DU168">
        <v>1.0255654401693799</v>
      </c>
      <c r="DV168">
        <v>0.97802923022515698</v>
      </c>
      <c r="DW168">
        <v>1.0181776956398401</v>
      </c>
      <c r="DX168">
        <v>0.98750670235225702</v>
      </c>
      <c r="DY168">
        <v>0.911314565365408</v>
      </c>
      <c r="DZ168">
        <v>0.97819295385565497</v>
      </c>
      <c r="EA168">
        <v>1.0037807414434701</v>
      </c>
      <c r="EB168">
        <v>1.00312211508418</v>
      </c>
      <c r="EC168">
        <v>1.0402910604776301</v>
      </c>
      <c r="ED168">
        <v>0.96886792879191197</v>
      </c>
      <c r="EE168">
        <v>1.0177736728600599</v>
      </c>
      <c r="EF168">
        <v>1.0204409878284799</v>
      </c>
      <c r="EG168">
        <v>1.0570064055803901</v>
      </c>
      <c r="EH168">
        <v>1.00319967736947</v>
      </c>
      <c r="EI168">
        <v>1.0406282435755001</v>
      </c>
      <c r="EJ168">
        <v>0.98442546929188501</v>
      </c>
      <c r="EK168">
        <v>1.0049424342155</v>
      </c>
      <c r="EL168">
        <v>1.0205169425431899</v>
      </c>
      <c r="EM168">
        <v>0.99961883499875803</v>
      </c>
      <c r="EN168">
        <v>1.0079373868185399</v>
      </c>
      <c r="EO168">
        <v>1.0638332346002899</v>
      </c>
      <c r="EP168">
        <v>0.95935532100705001</v>
      </c>
      <c r="EQ168">
        <v>0.97201846088424404</v>
      </c>
      <c r="ER168">
        <v>0.99096144788669105</v>
      </c>
      <c r="ES168">
        <v>0.98983650894762198</v>
      </c>
      <c r="ET168">
        <v>1.0251038457000301</v>
      </c>
      <c r="EU168">
        <v>1.0295696762069999</v>
      </c>
    </row>
    <row r="169" spans="1:151" x14ac:dyDescent="0.45">
      <c r="A169" t="s">
        <v>119</v>
      </c>
      <c r="B169" t="s">
        <v>120</v>
      </c>
      <c r="C169" t="s">
        <v>95</v>
      </c>
      <c r="D169">
        <v>50</v>
      </c>
      <c r="E169">
        <f>COUNTBLANK(H169:EU169)</f>
        <v>0</v>
      </c>
      <c r="F169" s="1" cm="1">
        <f t="array" ref="F169">SUMPRODUCT($H169:$EU169,$H$2:$EU$2)/SUMPRODUCT(--($H169:$EU169&lt;&gt;""),$H$2:$EU$2)</f>
        <v>1.0731566184038712</v>
      </c>
      <c r="G169" s="1" cm="1">
        <f t="array" ref="G169">SUMPRODUCT($H169:$EU169,$G$2:$ET$2)/SUMPRODUCT(--($H169:$EU169&lt;&gt;""),$G$2:$ET$2)</f>
        <v>1.0942829661885822</v>
      </c>
      <c r="H169">
        <v>1.0576818827274601</v>
      </c>
      <c r="I169">
        <v>1.07271812321119</v>
      </c>
      <c r="J169">
        <v>1.0694957948417101</v>
      </c>
      <c r="K169">
        <v>1.0974357622807001</v>
      </c>
      <c r="L169">
        <v>1.06514650296175</v>
      </c>
      <c r="M169">
        <v>1.08594966536754</v>
      </c>
      <c r="N169">
        <v>1.0896102089427699</v>
      </c>
      <c r="O169">
        <v>1.1118793354543399</v>
      </c>
      <c r="P169">
        <v>1.0674251756278299</v>
      </c>
      <c r="Q169">
        <v>1.0858843805803999</v>
      </c>
      <c r="R169">
        <v>1.0704317550059299</v>
      </c>
      <c r="S169">
        <v>1.0907722347053199</v>
      </c>
      <c r="T169">
        <v>1.06949071505655</v>
      </c>
      <c r="U169">
        <v>1.1002027459052199</v>
      </c>
      <c r="V169">
        <v>1.0760922199391101</v>
      </c>
      <c r="W169">
        <v>1.1016219172511501</v>
      </c>
      <c r="X169">
        <v>0.99933968670750295</v>
      </c>
      <c r="Y169">
        <v>1.0058667948478599</v>
      </c>
      <c r="Z169">
        <v>1.08649286844187</v>
      </c>
      <c r="AA169">
        <v>1.1109279054455401</v>
      </c>
      <c r="AB169">
        <v>1.08371118523843</v>
      </c>
      <c r="AC169">
        <v>1.0974584220775301</v>
      </c>
      <c r="AD169">
        <v>1.0234125623710599</v>
      </c>
      <c r="AE169">
        <v>1.04490066324078</v>
      </c>
      <c r="AF169">
        <v>1.1154449896262</v>
      </c>
      <c r="AG169">
        <v>1.1353074524612501</v>
      </c>
      <c r="AH169">
        <v>1.0153942137983201</v>
      </c>
      <c r="AI169">
        <v>1.03334855621866</v>
      </c>
      <c r="AJ169">
        <v>1.0794379711198601</v>
      </c>
      <c r="AK169">
        <v>1.11804961322583</v>
      </c>
      <c r="AL169">
        <v>1.0559359736385601</v>
      </c>
      <c r="AM169">
        <v>1.0713533708218199</v>
      </c>
      <c r="AN169">
        <v>1.0850898122780299</v>
      </c>
      <c r="AO169">
        <v>1.09975809598527</v>
      </c>
      <c r="AP169">
        <v>1.0907209290441799</v>
      </c>
      <c r="AQ169">
        <v>1.0570364941527299</v>
      </c>
      <c r="AR169">
        <v>1.10138458643286</v>
      </c>
      <c r="AS169">
        <v>1.1073518986692401</v>
      </c>
      <c r="AT169">
        <v>1.1376725261435701</v>
      </c>
      <c r="AU169">
        <v>1.12989346505485</v>
      </c>
      <c r="AV169">
        <v>1.12079709808326</v>
      </c>
      <c r="AW169">
        <v>1.1245064728677201</v>
      </c>
      <c r="AX169">
        <v>1.09835357923349</v>
      </c>
      <c r="AY169">
        <v>1.11918951276634</v>
      </c>
      <c r="AZ169">
        <v>1.0625104427394401</v>
      </c>
      <c r="BA169">
        <v>1.0893042495062899</v>
      </c>
      <c r="BB169">
        <v>1.0516834465943301</v>
      </c>
      <c r="BC169">
        <v>1.07253085948861</v>
      </c>
      <c r="BD169">
        <v>1.08401577897033</v>
      </c>
      <c r="BE169">
        <v>1.08486385745694</v>
      </c>
      <c r="BF169">
        <v>1.04597903266863</v>
      </c>
      <c r="BG169">
        <v>1.0826323303251999</v>
      </c>
      <c r="BH169">
        <v>1.0659052519301999</v>
      </c>
      <c r="BI169">
        <v>1.0938463178290001</v>
      </c>
      <c r="BJ169">
        <v>1.0309366139365701</v>
      </c>
      <c r="BK169">
        <v>1.0394576678540099</v>
      </c>
      <c r="BL169">
        <v>1.07233218847179</v>
      </c>
      <c r="BM169">
        <v>1.1016936282902301</v>
      </c>
      <c r="BN169">
        <v>1.08051429106787</v>
      </c>
      <c r="BO169">
        <v>1.1038463078728999</v>
      </c>
      <c r="BP169">
        <v>1.09094222495565</v>
      </c>
      <c r="BQ169">
        <v>1.11417184766527</v>
      </c>
      <c r="BR169">
        <v>1.08917482680372</v>
      </c>
      <c r="BS169">
        <v>1.1004670579753899</v>
      </c>
      <c r="BT169">
        <v>0.95854239562015098</v>
      </c>
      <c r="BU169">
        <v>0.98394926756001999</v>
      </c>
      <c r="BV169">
        <v>1.11930580003084</v>
      </c>
      <c r="BW169">
        <v>1.1731244072657301</v>
      </c>
      <c r="BX169">
        <v>1.07693741360677</v>
      </c>
      <c r="BY169">
        <v>1.1132647529438799</v>
      </c>
      <c r="BZ169">
        <v>1.1039975453951401</v>
      </c>
      <c r="CA169">
        <v>1.14827699727587</v>
      </c>
      <c r="CB169">
        <v>1.1269457177664599</v>
      </c>
      <c r="CC169">
        <v>1.17530786829527</v>
      </c>
      <c r="CD169">
        <v>1.06463600762788</v>
      </c>
      <c r="CE169">
        <v>1.09233905677249</v>
      </c>
      <c r="CF169">
        <v>1.1112722861970099</v>
      </c>
      <c r="CG169">
        <v>1.1424575128657899</v>
      </c>
      <c r="CH169">
        <v>1.0891802044543599</v>
      </c>
      <c r="CI169">
        <v>1.1267386590820401</v>
      </c>
      <c r="CJ169">
        <v>1.0849130534440901</v>
      </c>
      <c r="CK169">
        <v>1.13538911190819</v>
      </c>
      <c r="CL169">
        <v>1.0723867636776001</v>
      </c>
      <c r="CM169">
        <v>1.1364968515407401</v>
      </c>
      <c r="CN169">
        <v>1.0796021380489</v>
      </c>
      <c r="CO169">
        <v>1.1456346024186399</v>
      </c>
      <c r="CP169">
        <v>1.0547116870533499</v>
      </c>
      <c r="CQ169">
        <v>1.07129069242839</v>
      </c>
      <c r="CR169">
        <v>1.06658745922752</v>
      </c>
      <c r="CS169">
        <v>1.0715932685915399</v>
      </c>
      <c r="CT169">
        <v>1.08219656648905</v>
      </c>
      <c r="CU169">
        <v>1.1438519234920801</v>
      </c>
      <c r="CV169">
        <v>1.1025964554699701</v>
      </c>
      <c r="CW169">
        <v>1.1527956511829101</v>
      </c>
      <c r="CX169">
        <v>1.08451660797434</v>
      </c>
      <c r="CY169">
        <v>1.1424820313150299</v>
      </c>
      <c r="CZ169">
        <v>1.0959587083057101</v>
      </c>
      <c r="DA169">
        <v>1.1735324089800201</v>
      </c>
      <c r="DB169">
        <v>1.06664466354835</v>
      </c>
      <c r="DC169">
        <v>1.1129627600748899</v>
      </c>
      <c r="DD169">
        <v>1.1170223283995999</v>
      </c>
      <c r="DE169">
        <v>1.16654833638356</v>
      </c>
      <c r="DF169">
        <v>1.0995693476417501</v>
      </c>
      <c r="DG169">
        <v>1.1506290789426099</v>
      </c>
      <c r="DH169">
        <v>1.1057123226205801</v>
      </c>
      <c r="DI169">
        <v>1.1567934231424899</v>
      </c>
      <c r="DJ169">
        <v>1.0981093373278099</v>
      </c>
      <c r="DK169">
        <v>1.1650394810373199</v>
      </c>
      <c r="DL169">
        <v>1.11965978093608</v>
      </c>
      <c r="DM169">
        <v>1.1879941733698101</v>
      </c>
      <c r="DN169">
        <v>1.09001881912745</v>
      </c>
      <c r="DO169">
        <v>1.14365649790124</v>
      </c>
      <c r="DP169">
        <v>1.0954209369708801</v>
      </c>
      <c r="DQ169">
        <v>1.14147599562996</v>
      </c>
      <c r="DR169">
        <v>1.0991800171047501</v>
      </c>
      <c r="DS169">
        <v>1.1283610684601799</v>
      </c>
      <c r="DT169">
        <v>1.0916844215317101</v>
      </c>
      <c r="DU169">
        <v>1.1542028954030701</v>
      </c>
      <c r="DV169">
        <v>1.08652324529254</v>
      </c>
      <c r="DW169">
        <v>1.1084834873217799</v>
      </c>
      <c r="DX169">
        <v>1.0280770437982401</v>
      </c>
      <c r="DY169">
        <v>1.02025796567265</v>
      </c>
      <c r="DZ169">
        <v>1.0715294178513299</v>
      </c>
      <c r="EA169">
        <v>1.1175385927847099</v>
      </c>
      <c r="EB169">
        <v>1.1099308529443599</v>
      </c>
      <c r="EC169">
        <v>1.1727237195018101</v>
      </c>
      <c r="ED169">
        <v>1.08020922480737</v>
      </c>
      <c r="EE169">
        <v>1.1262049099873901</v>
      </c>
      <c r="EF169">
        <v>1.1169557712598299</v>
      </c>
      <c r="EG169">
        <v>1.17951760708637</v>
      </c>
      <c r="EH169">
        <v>1.11438930168243</v>
      </c>
      <c r="EI169">
        <v>1.1603112416285499</v>
      </c>
      <c r="EJ169">
        <v>1.0682787348677301</v>
      </c>
      <c r="EK169">
        <v>1.11740544625223</v>
      </c>
      <c r="EL169">
        <v>1.0903200967118201</v>
      </c>
      <c r="EM169">
        <v>1.1408514372047001</v>
      </c>
      <c r="EN169">
        <v>1.13204237551054</v>
      </c>
      <c r="EO169">
        <v>1.1955834185933101</v>
      </c>
      <c r="EP169">
        <v>1.0620521234226401</v>
      </c>
      <c r="EQ169">
        <v>1.0750982121324899</v>
      </c>
      <c r="ER169">
        <v>1.06903928194122</v>
      </c>
      <c r="ES169">
        <v>1.11066937132059</v>
      </c>
      <c r="ET169">
        <v>1.1147907189856401</v>
      </c>
      <c r="EU169">
        <v>1.15528844246809</v>
      </c>
    </row>
    <row r="170" spans="1:151" x14ac:dyDescent="0.45">
      <c r="A170" t="s">
        <v>155</v>
      </c>
      <c r="B170" t="s">
        <v>91</v>
      </c>
      <c r="C170" t="s">
        <v>134</v>
      </c>
      <c r="D170">
        <v>50</v>
      </c>
      <c r="E170">
        <f>COUNTBLANK(H170:EU170)</f>
        <v>0</v>
      </c>
      <c r="F170" s="1" cm="1">
        <f t="array" ref="F170">SUMPRODUCT($H170:$EU170,$H$2:$EU$2)/SUMPRODUCT(--($H170:$EU170&lt;&gt;""),$H$2:$EU$2)</f>
        <v>1.1394124760764137</v>
      </c>
      <c r="G170" s="1" cm="1">
        <f t="array" ref="G170">SUMPRODUCT($H170:$EU170,$G$2:$ET$2)/SUMPRODUCT(--($H170:$EU170&lt;&gt;""),$G$2:$ET$2)</f>
        <v>1.0922775021060329</v>
      </c>
      <c r="H170">
        <v>1.1415294279213499</v>
      </c>
      <c r="I170">
        <v>1.05630807898184</v>
      </c>
      <c r="J170">
        <v>1.11366418240445</v>
      </c>
      <c r="K170">
        <v>1.05250119914214</v>
      </c>
      <c r="L170">
        <v>1.11019992486571</v>
      </c>
      <c r="M170">
        <v>1.0430409090180699</v>
      </c>
      <c r="N170">
        <v>1.1390335181164299</v>
      </c>
      <c r="O170">
        <v>1.07065551939944</v>
      </c>
      <c r="P170">
        <v>1.1056530314945401</v>
      </c>
      <c r="Q170">
        <v>1.0444893334121601</v>
      </c>
      <c r="R170">
        <v>1.13153673413946</v>
      </c>
      <c r="S170">
        <v>1.0627045251045999</v>
      </c>
      <c r="T170">
        <v>1.12084497289038</v>
      </c>
      <c r="U170">
        <v>1.0987466590302499</v>
      </c>
      <c r="V170">
        <v>1.13185150348208</v>
      </c>
      <c r="W170">
        <v>1.10057130406529</v>
      </c>
      <c r="X170">
        <v>1.2338007951912999</v>
      </c>
      <c r="Y170">
        <v>1.00465153685473</v>
      </c>
      <c r="Z170">
        <v>1.13806988648759</v>
      </c>
      <c r="AA170">
        <v>1.08459790389833</v>
      </c>
      <c r="AB170">
        <v>1.1398532214463</v>
      </c>
      <c r="AC170">
        <v>1.08493128599945</v>
      </c>
      <c r="AD170">
        <v>1.06787955020037</v>
      </c>
      <c r="AE170">
        <v>1.0538532237604401</v>
      </c>
      <c r="AF170">
        <v>1.1083518719913501</v>
      </c>
      <c r="AG170">
        <v>1.1219942878349001</v>
      </c>
      <c r="AH170">
        <v>1.0823536796000099</v>
      </c>
      <c r="AI170">
        <v>1.0567338617889801</v>
      </c>
      <c r="AJ170">
        <v>1.1451467987840001</v>
      </c>
      <c r="AK170">
        <v>1.1229792689515701</v>
      </c>
      <c r="AL170">
        <v>1.20607500551446</v>
      </c>
      <c r="AM170">
        <v>1.08075710690545</v>
      </c>
      <c r="AN170">
        <v>1.1492085532488401</v>
      </c>
      <c r="AO170">
        <v>1.08525788563714</v>
      </c>
      <c r="AP170">
        <v>1.4316846751996</v>
      </c>
      <c r="AQ170">
        <v>1.0417905074599101</v>
      </c>
      <c r="AR170">
        <v>1.15430391323266</v>
      </c>
      <c r="AS170">
        <v>1.0944396221480099</v>
      </c>
      <c r="AT170">
        <v>1.2209403941430399</v>
      </c>
      <c r="AU170">
        <v>1.14616344035707</v>
      </c>
      <c r="AV170">
        <v>1.1374933666653999</v>
      </c>
      <c r="AW170">
        <v>1.11012317943997</v>
      </c>
      <c r="AX170">
        <v>1.12072557474164</v>
      </c>
      <c r="AY170">
        <v>1.1101251970836801</v>
      </c>
      <c r="AZ170">
        <v>1.0897803510204001</v>
      </c>
      <c r="BA170">
        <v>1.0772087447718599</v>
      </c>
      <c r="BB170">
        <v>1.09144125841381</v>
      </c>
      <c r="BC170">
        <v>1.08119066674168</v>
      </c>
      <c r="BD170">
        <v>1.1610413729795099</v>
      </c>
      <c r="BE170">
        <v>1.1274599350412799</v>
      </c>
      <c r="BF170">
        <v>1.0965534934408101</v>
      </c>
      <c r="BG170">
        <v>1.07906762591953</v>
      </c>
      <c r="BH170">
        <v>1.0682095579085999</v>
      </c>
      <c r="BI170">
        <v>1.05800009282992</v>
      </c>
      <c r="BJ170">
        <v>1.0800058675656199</v>
      </c>
      <c r="BK170">
        <v>1.0374029127984601</v>
      </c>
      <c r="BL170">
        <v>1.13275788733627</v>
      </c>
      <c r="BM170">
        <v>1.12401823027708</v>
      </c>
      <c r="BN170">
        <v>1.17098190355297</v>
      </c>
      <c r="BO170">
        <v>1.1383121862146599</v>
      </c>
      <c r="BP170">
        <v>1.11548108935891</v>
      </c>
      <c r="BQ170">
        <v>1.0970796743856099</v>
      </c>
      <c r="BR170">
        <v>1.1434640740850801</v>
      </c>
      <c r="BS170">
        <v>1.1000265937409399</v>
      </c>
      <c r="BT170">
        <v>1.2369116571965</v>
      </c>
      <c r="BU170">
        <v>0.98894453440501295</v>
      </c>
      <c r="BV170">
        <v>1.11641698850413</v>
      </c>
      <c r="BW170">
        <v>1.1442092906700201</v>
      </c>
      <c r="BX170">
        <v>1.0966069594729899</v>
      </c>
      <c r="BY170">
        <v>1.11098027702049</v>
      </c>
      <c r="BZ170">
        <v>1.10742148881086</v>
      </c>
      <c r="CA170">
        <v>1.12774666600165</v>
      </c>
      <c r="CB170">
        <v>1.1108930655340901</v>
      </c>
      <c r="CC170">
        <v>1.16253336020422</v>
      </c>
      <c r="CD170">
        <v>1.0766550307570699</v>
      </c>
      <c r="CE170">
        <v>1.0890982392414901</v>
      </c>
      <c r="CF170">
        <v>1.1002069534646599</v>
      </c>
      <c r="CG170">
        <v>1.1315537145813199</v>
      </c>
      <c r="CH170">
        <v>1.12127458455203</v>
      </c>
      <c r="CI170">
        <v>1.1538648711453501</v>
      </c>
      <c r="CJ170">
        <v>1.1023449551173601</v>
      </c>
      <c r="CK170">
        <v>1.12498541598263</v>
      </c>
      <c r="CL170">
        <v>1.1050214693101399</v>
      </c>
      <c r="CM170">
        <v>1.12891271648154</v>
      </c>
      <c r="CN170">
        <v>1.1161541008348499</v>
      </c>
      <c r="CO170">
        <v>1.15490955775267</v>
      </c>
      <c r="CP170">
        <v>1.11179163637142</v>
      </c>
      <c r="CQ170">
        <v>1.0791088480089099</v>
      </c>
      <c r="CR170">
        <v>1.09250465217717</v>
      </c>
      <c r="CS170">
        <v>1.0529580768415201</v>
      </c>
      <c r="CT170">
        <v>1.0993669068218499</v>
      </c>
      <c r="CU170">
        <v>1.15562047904327</v>
      </c>
      <c r="CV170">
        <v>1.10199984948459</v>
      </c>
      <c r="CW170">
        <v>1.1260918027540801</v>
      </c>
      <c r="CX170">
        <v>1.1201791177634699</v>
      </c>
      <c r="CY170">
        <v>1.1599123777101601</v>
      </c>
      <c r="CZ170">
        <v>1.1365123000200701</v>
      </c>
      <c r="DA170">
        <v>1.2156721879382999</v>
      </c>
      <c r="DB170">
        <v>1.10382152867414</v>
      </c>
      <c r="DC170">
        <v>1.1215256659131501</v>
      </c>
      <c r="DD170">
        <v>1.13249550669326</v>
      </c>
      <c r="DE170">
        <v>1.1755785250255</v>
      </c>
      <c r="DF170">
        <v>1.1435817269264099</v>
      </c>
      <c r="DG170">
        <v>1.1443514172748599</v>
      </c>
      <c r="DH170">
        <v>1.1143306350050399</v>
      </c>
      <c r="DI170">
        <v>1.12896590550983</v>
      </c>
      <c r="DJ170">
        <v>1.1237186094985401</v>
      </c>
      <c r="DK170">
        <v>1.17373437484137</v>
      </c>
      <c r="DL170">
        <v>1.13106297850963</v>
      </c>
      <c r="DM170">
        <v>1.19137861177834</v>
      </c>
      <c r="DN170">
        <v>1.1133996856620001</v>
      </c>
      <c r="DO170">
        <v>1.1551029670594</v>
      </c>
      <c r="DP170">
        <v>1.13197221747302</v>
      </c>
      <c r="DQ170">
        <v>1.14747082839681</v>
      </c>
      <c r="DR170">
        <v>1.11658618126662</v>
      </c>
      <c r="DS170">
        <v>1.1253908816931799</v>
      </c>
      <c r="DT170">
        <v>1.1193994098348601</v>
      </c>
      <c r="DU170">
        <v>1.16094192984015</v>
      </c>
      <c r="DV170">
        <v>1.11137677198143</v>
      </c>
      <c r="DW170">
        <v>1.1160045027288901</v>
      </c>
      <c r="DX170">
        <v>1.06656533225015</v>
      </c>
      <c r="DY170">
        <v>1.0226989595386999</v>
      </c>
      <c r="DZ170">
        <v>1.0900369480485801</v>
      </c>
      <c r="EA170">
        <v>1.1004787597849099</v>
      </c>
      <c r="EB170">
        <v>1.1263324665252299</v>
      </c>
      <c r="EC170">
        <v>1.2034976663252399</v>
      </c>
      <c r="ED170">
        <v>1.08592751168169</v>
      </c>
      <c r="EE170">
        <v>1.12057029413661</v>
      </c>
      <c r="EF170">
        <v>1.0987353695297299</v>
      </c>
      <c r="EG170">
        <v>1.1448409666322099</v>
      </c>
      <c r="EH170">
        <v>1.14437330683608</v>
      </c>
      <c r="EI170">
        <v>1.1740614081557701</v>
      </c>
      <c r="EJ170">
        <v>1.08628171511435</v>
      </c>
      <c r="EK170">
        <v>1.1183563315697</v>
      </c>
      <c r="EL170">
        <v>1.11396242718348</v>
      </c>
      <c r="EM170">
        <v>1.1318582630079701</v>
      </c>
      <c r="EN170">
        <v>1.1021320092911</v>
      </c>
      <c r="EO170">
        <v>1.15306021424964</v>
      </c>
      <c r="EP170">
        <v>1.10763985507556</v>
      </c>
      <c r="EQ170">
        <v>1.0610523075035001</v>
      </c>
      <c r="ER170">
        <v>1.1141326707246899</v>
      </c>
      <c r="ES170">
        <v>1.1313446818165001</v>
      </c>
      <c r="ET170">
        <v>1.15401282606799</v>
      </c>
      <c r="EU170">
        <v>1.1241939907865699</v>
      </c>
    </row>
    <row r="171" spans="1:151" x14ac:dyDescent="0.45">
      <c r="A171" t="s">
        <v>121</v>
      </c>
      <c r="B171" t="s">
        <v>91</v>
      </c>
      <c r="C171" t="s">
        <v>157</v>
      </c>
      <c r="D171">
        <v>50</v>
      </c>
      <c r="E171">
        <f>COUNTBLANK(H171:EU171)</f>
        <v>0</v>
      </c>
      <c r="F171" s="1" cm="1">
        <f t="array" ref="F171">SUMPRODUCT($H171:$EU171,$H$2:$EU$2)/SUMPRODUCT(--($H171:$EU171&lt;&gt;""),$H$2:$EU$2)</f>
        <v>1.3946096111738626</v>
      </c>
      <c r="G171" s="1" cm="1">
        <f t="array" ref="G171">SUMPRODUCT($H171:$EU171,$G$2:$ET$2)/SUMPRODUCT(--($H171:$EU171&lt;&gt;""),$G$2:$ET$2)</f>
        <v>1.3517672772565645</v>
      </c>
      <c r="H171">
        <v>1.4199174975419999</v>
      </c>
      <c r="I171">
        <v>1.3109370601557</v>
      </c>
      <c r="J171">
        <v>1.5385148492951599</v>
      </c>
      <c r="K171">
        <v>1.35216035558466</v>
      </c>
      <c r="L171">
        <v>1.4914082515966001</v>
      </c>
      <c r="M171">
        <v>1.35112830515204</v>
      </c>
      <c r="N171">
        <v>1.53299804280117</v>
      </c>
      <c r="O171">
        <v>1.3843543685297599</v>
      </c>
      <c r="P171">
        <v>1.44645483598362</v>
      </c>
      <c r="Q171">
        <v>1.3494417650847801</v>
      </c>
      <c r="R171">
        <v>1.49416691754737</v>
      </c>
      <c r="S171">
        <v>1.35732646333439</v>
      </c>
      <c r="T171">
        <v>1.3552251781826199</v>
      </c>
      <c r="U171">
        <v>1.3255203751725899</v>
      </c>
      <c r="V171">
        <v>1.49855849574668</v>
      </c>
      <c r="W171">
        <v>1.3669144406957201</v>
      </c>
      <c r="X171">
        <v>1.3862059057543099</v>
      </c>
      <c r="Y171">
        <v>1.23537128403635</v>
      </c>
      <c r="Z171">
        <v>1.50911944060353</v>
      </c>
      <c r="AA171">
        <v>1.344318352091</v>
      </c>
      <c r="AB171">
        <v>1.3682105065915899</v>
      </c>
      <c r="AC171">
        <v>1.3764103903838401</v>
      </c>
      <c r="AD171">
        <v>1.3518969726479799</v>
      </c>
      <c r="AE171">
        <v>1.30062114117128</v>
      </c>
      <c r="AF171">
        <v>1.38453635456646</v>
      </c>
      <c r="AG171">
        <v>1.4037880907456499</v>
      </c>
      <c r="AH171">
        <v>1.30925355462182</v>
      </c>
      <c r="AI171">
        <v>1.2460199681086199</v>
      </c>
      <c r="AJ171">
        <v>1.3971846539508499</v>
      </c>
      <c r="AK171">
        <v>1.4145202412670399</v>
      </c>
      <c r="AL171">
        <v>1.39412342015462</v>
      </c>
      <c r="AM171">
        <v>1.30066644833762</v>
      </c>
      <c r="AN171">
        <v>1.40616282659826</v>
      </c>
      <c r="AO171">
        <v>1.39087650330043</v>
      </c>
      <c r="AP171">
        <v>1.4190575409110799</v>
      </c>
      <c r="AQ171">
        <v>1.2725785846770801</v>
      </c>
      <c r="AR171">
        <v>1.4057931130946399</v>
      </c>
      <c r="AS171">
        <v>1.4005475298824099</v>
      </c>
      <c r="AT171">
        <v>1.39411940613276</v>
      </c>
      <c r="AU171">
        <v>1.3667504617447901</v>
      </c>
      <c r="AV171">
        <v>1.42547667811048</v>
      </c>
      <c r="AW171">
        <v>1.3853291048904299</v>
      </c>
      <c r="AX171">
        <v>1.40735815423912</v>
      </c>
      <c r="AY171">
        <v>1.4080858199044599</v>
      </c>
      <c r="AZ171">
        <v>1.3657316193829101</v>
      </c>
      <c r="BA171">
        <v>1.3501849848646099</v>
      </c>
      <c r="BB171">
        <v>1.3543435066641401</v>
      </c>
      <c r="BC171">
        <v>1.33278725894784</v>
      </c>
      <c r="BD171">
        <v>1.3771971245371299</v>
      </c>
      <c r="BE171">
        <v>1.33241316147345</v>
      </c>
      <c r="BF171">
        <v>1.4522884703138701</v>
      </c>
      <c r="BG171">
        <v>1.35980111886766</v>
      </c>
      <c r="BH171">
        <v>1.3833075006181501</v>
      </c>
      <c r="BI171">
        <v>1.36243932156966</v>
      </c>
      <c r="BJ171">
        <v>1.394402513492</v>
      </c>
      <c r="BK171">
        <v>1.3064592789184499</v>
      </c>
      <c r="BL171">
        <v>1.3682990836661799</v>
      </c>
      <c r="BM171">
        <v>1.3651325680469399</v>
      </c>
      <c r="BN171">
        <v>1.42386409019014</v>
      </c>
      <c r="BO171">
        <v>1.3757863623588</v>
      </c>
      <c r="BP171">
        <v>1.4124162785875201</v>
      </c>
      <c r="BQ171">
        <v>1.3577121180562901</v>
      </c>
      <c r="BR171">
        <v>1.3881996711292499</v>
      </c>
      <c r="BS171">
        <v>1.38014577655451</v>
      </c>
      <c r="BT171">
        <v>1.3826410654361301</v>
      </c>
      <c r="BU171">
        <v>1.2130978941469399</v>
      </c>
      <c r="BV171">
        <v>1.37754474296476</v>
      </c>
      <c r="BW171">
        <v>1.43998746433014</v>
      </c>
      <c r="BX171">
        <v>1.3974469239106699</v>
      </c>
      <c r="BY171">
        <v>1.36108685702183</v>
      </c>
      <c r="BZ171">
        <v>1.39264222341243</v>
      </c>
      <c r="CA171">
        <v>1.3945680240630001</v>
      </c>
      <c r="CB171">
        <v>1.3856492851145299</v>
      </c>
      <c r="CC171">
        <v>1.3985879370448</v>
      </c>
      <c r="CD171">
        <v>1.3713616045249599</v>
      </c>
      <c r="CE171">
        <v>1.3324061641979399</v>
      </c>
      <c r="CF171">
        <v>1.3720172127199699</v>
      </c>
      <c r="CG171">
        <v>1.3439456394872</v>
      </c>
      <c r="CH171">
        <v>1.39587250313518</v>
      </c>
      <c r="CI171">
        <v>1.3946391705060199</v>
      </c>
      <c r="CJ171">
        <v>1.3648797244472499</v>
      </c>
      <c r="CK171">
        <v>1.35167150907667</v>
      </c>
      <c r="CL171">
        <v>1.39158181321611</v>
      </c>
      <c r="CM171">
        <v>1.37892468149307</v>
      </c>
      <c r="CN171">
        <v>1.4194377467160399</v>
      </c>
      <c r="CO171">
        <v>1.4425247803444301</v>
      </c>
      <c r="CP171">
        <v>1.39682865273442</v>
      </c>
      <c r="CQ171">
        <v>1.3359231968943801</v>
      </c>
      <c r="CR171">
        <v>1.3587969848875501</v>
      </c>
      <c r="CS171">
        <v>1.3338542007949199</v>
      </c>
      <c r="CT171">
        <v>1.4217208557263299</v>
      </c>
      <c r="CU171">
        <v>1.4058006166683901</v>
      </c>
      <c r="CV171">
        <v>1.3914976908391901</v>
      </c>
      <c r="CW171">
        <v>1.41244650287801</v>
      </c>
      <c r="CX171">
        <v>1.38450294990512</v>
      </c>
      <c r="CY171">
        <v>1.4049709935905601</v>
      </c>
      <c r="CZ171">
        <v>1.384067280977</v>
      </c>
      <c r="DA171">
        <v>1.4428809742663</v>
      </c>
      <c r="DB171">
        <v>1.33510212018185</v>
      </c>
      <c r="DC171">
        <v>1.34075795137595</v>
      </c>
      <c r="DD171">
        <v>1.3645519497797201</v>
      </c>
      <c r="DE171">
        <v>1.42630761926433</v>
      </c>
      <c r="DF171">
        <v>1.3185077083221199</v>
      </c>
      <c r="DG171">
        <v>1.3668218374589001</v>
      </c>
      <c r="DH171">
        <v>1.3851604693825299</v>
      </c>
      <c r="DI171">
        <v>1.4348947937696701</v>
      </c>
      <c r="DJ171">
        <v>1.4156124626415301</v>
      </c>
      <c r="DK171">
        <v>1.4019676192741199</v>
      </c>
      <c r="DL171">
        <v>1.3602881764852901</v>
      </c>
      <c r="DM171">
        <v>1.4544869006637999</v>
      </c>
      <c r="DN171">
        <v>1.3760349333021</v>
      </c>
      <c r="DO171">
        <v>1.3921967888775599</v>
      </c>
      <c r="DP171">
        <v>1.3619833832291</v>
      </c>
      <c r="DQ171">
        <v>1.3833887442961601</v>
      </c>
      <c r="DR171">
        <v>1.4052567073264599</v>
      </c>
      <c r="DS171">
        <v>1.3945025940554301</v>
      </c>
      <c r="DT171">
        <v>1.3850413739415901</v>
      </c>
      <c r="DU171">
        <v>1.3957686046003701</v>
      </c>
      <c r="DV171">
        <v>1.39789478365331</v>
      </c>
      <c r="DW171">
        <v>1.3987933025386601</v>
      </c>
      <c r="DX171">
        <v>1.31175186582559</v>
      </c>
      <c r="DY171">
        <v>1.2571698533376401</v>
      </c>
      <c r="DZ171">
        <v>1.3986801936211599</v>
      </c>
      <c r="EA171">
        <v>1.35451913967758</v>
      </c>
      <c r="EB171">
        <v>1.35716656483974</v>
      </c>
      <c r="EC171">
        <v>1.43910635714115</v>
      </c>
      <c r="ED171">
        <v>1.3841670922460101</v>
      </c>
      <c r="EE171">
        <v>1.37191266659736</v>
      </c>
      <c r="EF171">
        <v>1.3555119944721901</v>
      </c>
      <c r="EG171">
        <v>1.4137668932256999</v>
      </c>
      <c r="EH171">
        <v>1.39367110953316</v>
      </c>
      <c r="EI171">
        <v>1.4606044777336</v>
      </c>
      <c r="EJ171">
        <v>1.38833324041524</v>
      </c>
      <c r="EK171">
        <v>1.3819659628929599</v>
      </c>
      <c r="EL171">
        <v>1.4289746437737401</v>
      </c>
      <c r="EM171">
        <v>1.3917418521582401</v>
      </c>
      <c r="EN171">
        <v>1.3796867967612201</v>
      </c>
      <c r="EO171">
        <v>1.45505470475909</v>
      </c>
      <c r="EP171">
        <v>1.4088537541792701</v>
      </c>
      <c r="EQ171">
        <v>1.3449216871510099</v>
      </c>
      <c r="ER171">
        <v>1.42549507329176</v>
      </c>
      <c r="ES171">
        <v>1.39602484857919</v>
      </c>
      <c r="ET171">
        <v>1.4302601382559801</v>
      </c>
      <c r="EU171">
        <v>1.4083383935890199</v>
      </c>
    </row>
    <row r="172" spans="1:151" x14ac:dyDescent="0.45">
      <c r="A172" t="s">
        <v>129</v>
      </c>
      <c r="B172" t="s">
        <v>91</v>
      </c>
      <c r="C172" t="s">
        <v>131</v>
      </c>
      <c r="D172">
        <v>50</v>
      </c>
      <c r="E172">
        <f>COUNTBLANK(H172:EU172)</f>
        <v>0</v>
      </c>
      <c r="F172" s="1" cm="1">
        <f t="array" ref="F172">SUMPRODUCT($H172:$EU172,$H$2:$EU$2)/SUMPRODUCT(--($H172:$EU172&lt;&gt;""),$H$2:$EU$2)</f>
        <v>1.4486443940760352</v>
      </c>
      <c r="G172" s="1" cm="1">
        <f t="array" ref="G172">SUMPRODUCT($H172:$EU172,$G$2:$ET$2)/SUMPRODUCT(--($H172:$EU172&lt;&gt;""),$G$2:$ET$2)</f>
        <v>1.4163051853055011</v>
      </c>
      <c r="H172">
        <v>1.4206650558048499</v>
      </c>
      <c r="I172">
        <v>1.3840993131665</v>
      </c>
      <c r="J172">
        <v>1.38557945277734</v>
      </c>
      <c r="K172">
        <v>1.3824471008408501</v>
      </c>
      <c r="L172">
        <v>1.3833289564345701</v>
      </c>
      <c r="M172">
        <v>1.3715335852053101</v>
      </c>
      <c r="N172">
        <v>1.4156974454298099</v>
      </c>
      <c r="O172">
        <v>1.4068856137899499</v>
      </c>
      <c r="P172">
        <v>1.3795790710917599</v>
      </c>
      <c r="Q172">
        <v>1.37502681705853</v>
      </c>
      <c r="R172">
        <v>1.3947985472253801</v>
      </c>
      <c r="S172">
        <v>1.3833204144103901</v>
      </c>
      <c r="T172">
        <v>1.3612033342594101</v>
      </c>
      <c r="U172">
        <v>1.37501345218547</v>
      </c>
      <c r="V172">
        <v>1.44653379172459</v>
      </c>
      <c r="W172">
        <v>1.4227009740598</v>
      </c>
      <c r="X172">
        <v>1.4408198545892701</v>
      </c>
      <c r="Y172">
        <v>1.2952713619035401</v>
      </c>
      <c r="Z172">
        <v>1.4291900679942</v>
      </c>
      <c r="AA172">
        <v>1.40169721956355</v>
      </c>
      <c r="AB172">
        <v>1.4552640476668399</v>
      </c>
      <c r="AC172">
        <v>1.4171669415902699</v>
      </c>
      <c r="AD172">
        <v>1.37547135740994</v>
      </c>
      <c r="AE172">
        <v>1.3604020502015799</v>
      </c>
      <c r="AF172">
        <v>1.46469364680445</v>
      </c>
      <c r="AG172">
        <v>1.50244169108921</v>
      </c>
      <c r="AH172">
        <v>1.44505972639419</v>
      </c>
      <c r="AI172">
        <v>1.34631492571246</v>
      </c>
      <c r="AJ172">
        <v>1.4997425913212501</v>
      </c>
      <c r="AK172">
        <v>1.4818010362656</v>
      </c>
      <c r="AL172">
        <v>1.6610944084007</v>
      </c>
      <c r="AM172">
        <v>1.40582910066009</v>
      </c>
      <c r="AN172">
        <v>1.42459876698335</v>
      </c>
      <c r="AO172">
        <v>1.36599065617627</v>
      </c>
      <c r="AP172">
        <v>1.68439152550097</v>
      </c>
      <c r="AQ172">
        <v>1.3317649620593901</v>
      </c>
      <c r="AR172">
        <v>1.42123859884362</v>
      </c>
      <c r="AS172">
        <v>1.38689816522763</v>
      </c>
      <c r="AT172">
        <v>1.5109249394912401</v>
      </c>
      <c r="AU172">
        <v>1.4630703845703901</v>
      </c>
      <c r="AV172">
        <v>1.44533459454666</v>
      </c>
      <c r="AW172">
        <v>1.4191868833814001</v>
      </c>
      <c r="AX172">
        <v>1.4379183764744401</v>
      </c>
      <c r="AY172">
        <v>1.44531217329317</v>
      </c>
      <c r="AZ172">
        <v>1.46340765415372</v>
      </c>
      <c r="BA172">
        <v>1.46980155707694</v>
      </c>
      <c r="BB172">
        <v>1.3931405416535501</v>
      </c>
      <c r="BC172">
        <v>1.3678078083429399</v>
      </c>
      <c r="BD172">
        <v>1.6094308472321299</v>
      </c>
      <c r="BE172">
        <v>1.4889423318118</v>
      </c>
      <c r="BF172">
        <v>1.3981749482972401</v>
      </c>
      <c r="BG172">
        <v>1.41858929767534</v>
      </c>
      <c r="BH172">
        <v>1.4324173866457199</v>
      </c>
      <c r="BI172">
        <v>1.46922902005109</v>
      </c>
      <c r="BJ172">
        <v>1.32865699424138</v>
      </c>
      <c r="BK172">
        <v>1.3372510153127799</v>
      </c>
      <c r="BL172">
        <v>1.4639414833090001</v>
      </c>
      <c r="BM172">
        <v>1.4426767443005899</v>
      </c>
      <c r="BN172">
        <v>1.4221882904910499</v>
      </c>
      <c r="BO172">
        <v>1.4203570792176501</v>
      </c>
      <c r="BP172">
        <v>1.3704524638228901</v>
      </c>
      <c r="BQ172">
        <v>1.3935965494085301</v>
      </c>
      <c r="BR172">
        <v>1.43569446815628</v>
      </c>
      <c r="BS172">
        <v>1.4391670335761899</v>
      </c>
      <c r="BT172">
        <v>1.4817432839062801</v>
      </c>
      <c r="BU172">
        <v>1.27967788140834</v>
      </c>
      <c r="BV172">
        <v>1.4853196311473</v>
      </c>
      <c r="BW172">
        <v>1.5366491346856599</v>
      </c>
      <c r="BX172">
        <v>1.3639540424736001</v>
      </c>
      <c r="BY172">
        <v>1.4477102779450799</v>
      </c>
      <c r="BZ172">
        <v>1.4492868269599499</v>
      </c>
      <c r="CA172">
        <v>1.5028813391172</v>
      </c>
      <c r="CB172">
        <v>1.45262657749841</v>
      </c>
      <c r="CC172">
        <v>1.5141503268876</v>
      </c>
      <c r="CD172">
        <v>1.4152955229658</v>
      </c>
      <c r="CE172">
        <v>1.44996369046635</v>
      </c>
      <c r="CF172">
        <v>1.3709557070067999</v>
      </c>
      <c r="CG172">
        <v>1.42083175407685</v>
      </c>
      <c r="CH172">
        <v>1.43943793294834</v>
      </c>
      <c r="CI172">
        <v>1.4929931266000001</v>
      </c>
      <c r="CJ172">
        <v>1.3674204409587301</v>
      </c>
      <c r="CK172">
        <v>1.41801549467954</v>
      </c>
      <c r="CL172">
        <v>1.47603019169841</v>
      </c>
      <c r="CM172">
        <v>1.50258885839995</v>
      </c>
      <c r="CN172">
        <v>1.44537148688176</v>
      </c>
      <c r="CO172">
        <v>1.5037697736640301</v>
      </c>
      <c r="CP172">
        <v>1.39833364917035</v>
      </c>
      <c r="CQ172">
        <v>1.4100827863009699</v>
      </c>
      <c r="CR172">
        <v>1.40337565979255</v>
      </c>
      <c r="CS172">
        <v>1.4001699260028999</v>
      </c>
      <c r="CT172">
        <v>1.3875500790410999</v>
      </c>
      <c r="CU172">
        <v>1.4623306756430501</v>
      </c>
      <c r="CV172">
        <v>1.5148752565824</v>
      </c>
      <c r="CW172">
        <v>1.5304306142300801</v>
      </c>
      <c r="CX172">
        <v>1.43071536685675</v>
      </c>
      <c r="CY172">
        <v>1.47986216222184</v>
      </c>
      <c r="CZ172">
        <v>1.4477243163065301</v>
      </c>
      <c r="DA172">
        <v>1.55676779637933</v>
      </c>
      <c r="DB172">
        <v>1.42089789617174</v>
      </c>
      <c r="DC172">
        <v>1.4754640281547799</v>
      </c>
      <c r="DD172">
        <v>1.41138709961113</v>
      </c>
      <c r="DE172">
        <v>1.4857615702712199</v>
      </c>
      <c r="DF172">
        <v>1.4215359330027499</v>
      </c>
      <c r="DG172">
        <v>1.44005999577141</v>
      </c>
      <c r="DH172">
        <v>1.4514768127</v>
      </c>
      <c r="DI172">
        <v>1.5015477221029101</v>
      </c>
      <c r="DJ172">
        <v>1.3794378579224</v>
      </c>
      <c r="DK172">
        <v>1.4665006947021599</v>
      </c>
      <c r="DL172">
        <v>1.44033036692398</v>
      </c>
      <c r="DM172">
        <v>1.5393300322074099</v>
      </c>
      <c r="DN172">
        <v>1.4525802305778299</v>
      </c>
      <c r="DO172">
        <v>1.5035493602446299</v>
      </c>
      <c r="DP172">
        <v>1.39261937005481</v>
      </c>
      <c r="DQ172">
        <v>1.43103237868709</v>
      </c>
      <c r="DR172">
        <v>1.4466590842295799</v>
      </c>
      <c r="DS172">
        <v>1.4634626256254299</v>
      </c>
      <c r="DT172">
        <v>1.4517705033318899</v>
      </c>
      <c r="DU172">
        <v>1.5132655177943199</v>
      </c>
      <c r="DV172">
        <v>1.4270161313499601</v>
      </c>
      <c r="DW172">
        <v>1.4588070793643699</v>
      </c>
      <c r="DX172">
        <v>1.3424088075031599</v>
      </c>
      <c r="DY172">
        <v>1.3249269476573999</v>
      </c>
      <c r="DZ172">
        <v>1.37027266231458</v>
      </c>
      <c r="EA172">
        <v>1.41355647521587</v>
      </c>
      <c r="EB172">
        <v>1.4647313174357299</v>
      </c>
      <c r="EC172">
        <v>1.55439907668523</v>
      </c>
      <c r="ED172">
        <v>1.3959211968099401</v>
      </c>
      <c r="EE172">
        <v>1.46514885142877</v>
      </c>
      <c r="EF172">
        <v>1.4090795697590901</v>
      </c>
      <c r="EG172">
        <v>1.47747134234819</v>
      </c>
      <c r="EH172">
        <v>1.4728721280127799</v>
      </c>
      <c r="EI172">
        <v>1.5355138120018399</v>
      </c>
      <c r="EJ172">
        <v>1.3818611270519401</v>
      </c>
      <c r="EK172">
        <v>1.4471043643827199</v>
      </c>
      <c r="EL172">
        <v>1.38732917436007</v>
      </c>
      <c r="EM172">
        <v>1.43676867305033</v>
      </c>
      <c r="EN172">
        <v>1.44136325245963</v>
      </c>
      <c r="EO172">
        <v>1.5267430021791999</v>
      </c>
      <c r="EP172">
        <v>1.4285286445512699</v>
      </c>
      <c r="EQ172">
        <v>1.41930881561804</v>
      </c>
      <c r="ER172">
        <v>1.4166779243435901</v>
      </c>
      <c r="ES172">
        <v>1.4642804388478201</v>
      </c>
      <c r="ET172">
        <v>1.4538946185827999</v>
      </c>
      <c r="EU172">
        <v>1.4705587405948299</v>
      </c>
    </row>
    <row r="173" spans="1:151" x14ac:dyDescent="0.45">
      <c r="A173" t="s">
        <v>102</v>
      </c>
      <c r="B173" t="s">
        <v>103</v>
      </c>
      <c r="C173" t="s">
        <v>104</v>
      </c>
      <c r="D173">
        <v>50</v>
      </c>
      <c r="E173">
        <f>COUNTBLANK(H173:EU173)</f>
        <v>0</v>
      </c>
      <c r="F173" s="1" cm="1">
        <f t="array" ref="F173">SUMPRODUCT($H173:$EU173,$H$2:$EU$2)/SUMPRODUCT(--($H173:$EU173&lt;&gt;""),$H$2:$EU$2)</f>
        <v>1.193460595808983</v>
      </c>
      <c r="G173" s="1" cm="1">
        <f t="array" ref="G173">SUMPRODUCT($H173:$EU173,$G$2:$ET$2)/SUMPRODUCT(--($H173:$EU173&lt;&gt;""),$G$2:$ET$2)</f>
        <v>1.0556480238474037</v>
      </c>
      <c r="H173">
        <v>1.27935559276335</v>
      </c>
      <c r="I173">
        <v>1.0543240485102601</v>
      </c>
      <c r="J173">
        <v>1.3266930112265301</v>
      </c>
      <c r="K173">
        <v>1.07181403227311</v>
      </c>
      <c r="L173">
        <v>1.2485517509672199</v>
      </c>
      <c r="M173">
        <v>1.02741555849524</v>
      </c>
      <c r="N173">
        <v>1.3703247810568899</v>
      </c>
      <c r="O173">
        <v>1.06150357048056</v>
      </c>
      <c r="P173">
        <v>1.3479295630453101</v>
      </c>
      <c r="Q173">
        <v>1.04243732276624</v>
      </c>
      <c r="R173">
        <v>1.29957434341664</v>
      </c>
      <c r="S173">
        <v>1.0582197654204699</v>
      </c>
      <c r="T173">
        <v>1.0870742377232301</v>
      </c>
      <c r="U173">
        <v>1.0373036259910999</v>
      </c>
      <c r="V173">
        <v>1.55944689520446</v>
      </c>
      <c r="W173">
        <v>1.16180531926663</v>
      </c>
      <c r="X173">
        <v>1.3633091451346699</v>
      </c>
      <c r="Y173">
        <v>0.99043505739327797</v>
      </c>
      <c r="Z173">
        <v>1.5106831219058801</v>
      </c>
      <c r="AA173">
        <v>1.0964419203739</v>
      </c>
      <c r="AB173">
        <v>1.25497708918703</v>
      </c>
      <c r="AC173">
        <v>1.05859260930662</v>
      </c>
      <c r="AD173">
        <v>1.1570681328677801</v>
      </c>
      <c r="AE173">
        <v>1.0080769359091399</v>
      </c>
      <c r="AF173">
        <v>1.1338528279825599</v>
      </c>
      <c r="AG173">
        <v>1.0542352329243601</v>
      </c>
      <c r="AH173">
        <v>1.14295574471505</v>
      </c>
      <c r="AI173">
        <v>1.0156764832976399</v>
      </c>
      <c r="AJ173">
        <v>1.1234282149663299</v>
      </c>
      <c r="AK173">
        <v>1.0969997086104499</v>
      </c>
      <c r="AL173">
        <v>1.0627751694510199</v>
      </c>
      <c r="AM173">
        <v>0.94821373667830799</v>
      </c>
      <c r="AN173">
        <v>1.1080748332344399</v>
      </c>
      <c r="AO173">
        <v>0.99288567597361199</v>
      </c>
      <c r="AP173">
        <v>1.2267507622417799</v>
      </c>
      <c r="AQ173">
        <v>1.0338119547318301</v>
      </c>
      <c r="AR173">
        <v>1.1119761835386699</v>
      </c>
      <c r="AS173">
        <v>1.02548012874214</v>
      </c>
      <c r="AT173">
        <v>1.12721666334397</v>
      </c>
      <c r="AU173">
        <v>1.03982962811626</v>
      </c>
      <c r="AV173">
        <v>1.1819578929291801</v>
      </c>
      <c r="AW173">
        <v>1.12303090957973</v>
      </c>
      <c r="AX173">
        <v>1.1560485417219999</v>
      </c>
      <c r="AY173">
        <v>1.1229523681123601</v>
      </c>
      <c r="AZ173">
        <v>1.2782611191526501</v>
      </c>
      <c r="BA173">
        <v>1.1449928449436599</v>
      </c>
      <c r="BB173">
        <v>1.1648363288292101</v>
      </c>
      <c r="BC173">
        <v>1.0754634359828601</v>
      </c>
      <c r="BD173">
        <v>1.26131578735729</v>
      </c>
      <c r="BE173">
        <v>1.06813350352347</v>
      </c>
      <c r="BF173">
        <v>1.23818848544639</v>
      </c>
      <c r="BG173">
        <v>1.05121664248201</v>
      </c>
      <c r="BH173">
        <v>1.16152561475134</v>
      </c>
      <c r="BI173">
        <v>1.0551453156597099</v>
      </c>
      <c r="BJ173">
        <v>1.40575398847269</v>
      </c>
      <c r="BK173">
        <v>1.1063664345053099</v>
      </c>
      <c r="BL173">
        <v>1.2081835789377999</v>
      </c>
      <c r="BM173">
        <v>1.0586911735440401</v>
      </c>
      <c r="BN173">
        <v>1.3060984897889401</v>
      </c>
      <c r="BO173">
        <v>1.0519319348741001</v>
      </c>
      <c r="BP173">
        <v>1.35972825838789</v>
      </c>
      <c r="BQ173">
        <v>1.1529335788153801</v>
      </c>
      <c r="BR173">
        <v>1.08356975094158</v>
      </c>
      <c r="BS173">
        <v>1.0292489678725401</v>
      </c>
      <c r="BT173">
        <v>1.2077344474404199</v>
      </c>
      <c r="BU173">
        <v>0.957148816942479</v>
      </c>
      <c r="BV173">
        <v>1.08259759305087</v>
      </c>
      <c r="BW173">
        <v>1.0747419257100601</v>
      </c>
      <c r="BX173">
        <v>1.0751495744136501</v>
      </c>
      <c r="BY173">
        <v>1.0142544950993899</v>
      </c>
      <c r="BZ173">
        <v>1.17902982619457</v>
      </c>
      <c r="CA173">
        <v>1.15022349806039</v>
      </c>
      <c r="CB173">
        <v>1.16122957617997</v>
      </c>
      <c r="CC173">
        <v>1.1054170622038799</v>
      </c>
      <c r="CD173">
        <v>1.0992902964638001</v>
      </c>
      <c r="CE173">
        <v>1.10165713645116</v>
      </c>
      <c r="CF173">
        <v>1.14356976296849</v>
      </c>
      <c r="CG173">
        <v>1.06693123638928</v>
      </c>
      <c r="CH173">
        <v>1.04597330916088</v>
      </c>
      <c r="CI173">
        <v>1.0409712062346399</v>
      </c>
      <c r="CJ173">
        <v>1.1037099158928101</v>
      </c>
      <c r="CK173">
        <v>1.03921706799817</v>
      </c>
      <c r="CL173">
        <v>1.1302547323618199</v>
      </c>
      <c r="CM173">
        <v>1.0647329413632001</v>
      </c>
      <c r="CN173">
        <v>1.13452242110031</v>
      </c>
      <c r="CO173">
        <v>1.05136340737112</v>
      </c>
      <c r="CP173">
        <v>1.08854768359315</v>
      </c>
      <c r="CQ173">
        <v>1.02628550292221</v>
      </c>
      <c r="CR173">
        <v>1.07918162460433</v>
      </c>
      <c r="CS173">
        <v>1.04193632286007</v>
      </c>
      <c r="CT173">
        <v>1.10843179288529</v>
      </c>
      <c r="CU173">
        <v>1.05638909794965</v>
      </c>
      <c r="CV173">
        <v>1.1020107392096301</v>
      </c>
      <c r="CW173">
        <v>1.0770146799962601</v>
      </c>
      <c r="CX173">
        <v>1.0559615603494601</v>
      </c>
      <c r="CY173">
        <v>1.0485147359355</v>
      </c>
      <c r="CZ173">
        <v>1.15879999421813</v>
      </c>
      <c r="DA173">
        <v>1.0974920046513901</v>
      </c>
      <c r="DB173">
        <v>1.10204808603493</v>
      </c>
      <c r="DC173">
        <v>1.0344004442706001</v>
      </c>
      <c r="DD173">
        <v>1.0449090174809099</v>
      </c>
      <c r="DE173">
        <v>1.03974827495439</v>
      </c>
      <c r="DF173">
        <v>1.0707689904960001</v>
      </c>
      <c r="DG173">
        <v>1.0145910393840101</v>
      </c>
      <c r="DH173">
        <v>1.00570664122998</v>
      </c>
      <c r="DI173">
        <v>1.0164878274544999</v>
      </c>
      <c r="DJ173">
        <v>1.1323702532470299</v>
      </c>
      <c r="DK173">
        <v>1.0533320976739999</v>
      </c>
      <c r="DL173">
        <v>1.0221795673635099</v>
      </c>
      <c r="DM173">
        <v>1.0731227190124</v>
      </c>
      <c r="DN173">
        <v>1.10633487600585</v>
      </c>
      <c r="DO173">
        <v>1.0658852468486999</v>
      </c>
      <c r="DP173">
        <v>1.1005045999204801</v>
      </c>
      <c r="DQ173">
        <v>1.02831409116411</v>
      </c>
      <c r="DR173">
        <v>1.1179028541642799</v>
      </c>
      <c r="DS173">
        <v>1.0446685401869</v>
      </c>
      <c r="DT173">
        <v>1.1301003044517699</v>
      </c>
      <c r="DU173">
        <v>1.05649742850051</v>
      </c>
      <c r="DV173">
        <v>1.12323890933765</v>
      </c>
      <c r="DW173">
        <v>1.0547879612203801</v>
      </c>
      <c r="DX173">
        <v>1.3362032526237599</v>
      </c>
      <c r="DY173">
        <v>0.97146853389270704</v>
      </c>
      <c r="DZ173">
        <v>1.10983643354971</v>
      </c>
      <c r="EA173">
        <v>1.0491203473401001</v>
      </c>
      <c r="EB173">
        <v>1.0217660543904501</v>
      </c>
      <c r="EC173">
        <v>1.0315822959543099</v>
      </c>
      <c r="ED173">
        <v>1.13920738293554</v>
      </c>
      <c r="EE173">
        <v>1.1089930840444899</v>
      </c>
      <c r="EF173">
        <v>1.0830635583274499</v>
      </c>
      <c r="EG173">
        <v>1.0520570877514901</v>
      </c>
      <c r="EH173">
        <v>1.1211659424551099</v>
      </c>
      <c r="EI173">
        <v>1.0712921573215699</v>
      </c>
      <c r="EJ173">
        <v>1.1338431001351901</v>
      </c>
      <c r="EK173">
        <v>1.05745646434157</v>
      </c>
      <c r="EL173">
        <v>1.2166940626296101</v>
      </c>
      <c r="EM173">
        <v>1.1464386714353501</v>
      </c>
      <c r="EN173">
        <v>0.99791209909342404</v>
      </c>
      <c r="EO173">
        <v>1.0223804170258599</v>
      </c>
      <c r="EP173">
        <v>1.15799069678172</v>
      </c>
      <c r="EQ173">
        <v>1.0459547517833701</v>
      </c>
      <c r="ER173">
        <v>1.11128542916816</v>
      </c>
      <c r="ES173">
        <v>1.0370649669743399</v>
      </c>
      <c r="ET173">
        <v>1.0670372324086199</v>
      </c>
      <c r="EU173">
        <v>1.0546209842724099</v>
      </c>
    </row>
    <row r="174" spans="1:151" x14ac:dyDescent="0.45">
      <c r="A174" t="s">
        <v>105</v>
      </c>
      <c r="B174" t="s">
        <v>94</v>
      </c>
      <c r="C174" t="s">
        <v>106</v>
      </c>
      <c r="D174">
        <v>50</v>
      </c>
      <c r="E174">
        <f>COUNTBLANK(H174:EU174)</f>
        <v>0</v>
      </c>
      <c r="F174" s="1" cm="1">
        <f t="array" ref="F174">SUMPRODUCT($H174:$EU174,$H$2:$EU$2)/SUMPRODUCT(--($H174:$EU174&lt;&gt;""),$H$2:$EU$2)</f>
        <v>1.480066898359881</v>
      </c>
      <c r="G174" s="1" cm="1">
        <f t="array" ref="G174">SUMPRODUCT($H174:$EU174,$G$2:$ET$2)/SUMPRODUCT(--($H174:$EU174&lt;&gt;""),$G$2:$ET$2)</f>
        <v>1.4174023962942299</v>
      </c>
      <c r="H174">
        <v>1.5331517939347099</v>
      </c>
      <c r="I174">
        <v>1.39134335638666</v>
      </c>
      <c r="J174">
        <v>1.6557773054343901</v>
      </c>
      <c r="K174">
        <v>1.42237585868656</v>
      </c>
      <c r="L174">
        <v>1.5704780107573699</v>
      </c>
      <c r="M174">
        <v>1.4137870530444501</v>
      </c>
      <c r="N174">
        <v>1.62009869225952</v>
      </c>
      <c r="O174">
        <v>1.44284211718592</v>
      </c>
      <c r="P174">
        <v>1.5926868225441899</v>
      </c>
      <c r="Q174">
        <v>1.4133229991895899</v>
      </c>
      <c r="R174">
        <v>1.57459493022776</v>
      </c>
      <c r="S174">
        <v>1.4194251668243101</v>
      </c>
      <c r="T174">
        <v>1.43345760613495</v>
      </c>
      <c r="U174">
        <v>1.3960207440705801</v>
      </c>
      <c r="V174">
        <v>1.5959440531271001</v>
      </c>
      <c r="W174">
        <v>1.46480871782144</v>
      </c>
      <c r="X174">
        <v>1.47407073544689</v>
      </c>
      <c r="Y174">
        <v>1.3130234337471101</v>
      </c>
      <c r="Z174">
        <v>1.61986877034982</v>
      </c>
      <c r="AA174">
        <v>1.4557098100349899</v>
      </c>
      <c r="AB174">
        <v>1.46025617564011</v>
      </c>
      <c r="AC174">
        <v>1.4332436921799001</v>
      </c>
      <c r="AD174">
        <v>1.4484934426741201</v>
      </c>
      <c r="AE174">
        <v>1.3682847132802101</v>
      </c>
      <c r="AF174">
        <v>1.4360723617015401</v>
      </c>
      <c r="AG174">
        <v>1.42153932924286</v>
      </c>
      <c r="AH174">
        <v>1.3977986671171001</v>
      </c>
      <c r="AI174">
        <v>1.3159480030542301</v>
      </c>
      <c r="AJ174">
        <v>1.4917411920292001</v>
      </c>
      <c r="AK174">
        <v>1.47072147642034</v>
      </c>
      <c r="AL174">
        <v>1.45041145464077</v>
      </c>
      <c r="AM174">
        <v>1.4038664062463699</v>
      </c>
      <c r="AN174">
        <v>1.46863746722972</v>
      </c>
      <c r="AO174">
        <v>1.4114455246694899</v>
      </c>
      <c r="AP174">
        <v>1.5099256011501601</v>
      </c>
      <c r="AQ174">
        <v>1.37425102809994</v>
      </c>
      <c r="AR174">
        <v>1.4545262997161601</v>
      </c>
      <c r="AS174">
        <v>1.4200290689785</v>
      </c>
      <c r="AT174">
        <v>1.4673768859041301</v>
      </c>
      <c r="AU174">
        <v>1.4121111416835599</v>
      </c>
      <c r="AV174">
        <v>1.5302284400789901</v>
      </c>
      <c r="AW174">
        <v>1.4526720408993401</v>
      </c>
      <c r="AX174">
        <v>1.4961294499740401</v>
      </c>
      <c r="AY174">
        <v>1.4723838629129</v>
      </c>
      <c r="AZ174">
        <v>1.41384274033723</v>
      </c>
      <c r="BA174">
        <v>1.3913889967035999</v>
      </c>
      <c r="BB174">
        <v>1.47200103470151</v>
      </c>
      <c r="BC174">
        <v>1.40002556646877</v>
      </c>
      <c r="BD174">
        <v>1.5044304393732</v>
      </c>
      <c r="BE174">
        <v>1.44130019680629</v>
      </c>
      <c r="BF174">
        <v>1.54601621877159</v>
      </c>
      <c r="BG174">
        <v>1.4543463750587999</v>
      </c>
      <c r="BH174">
        <v>1.4196285512656699</v>
      </c>
      <c r="BI174">
        <v>1.3757219938931999</v>
      </c>
      <c r="BJ174">
        <v>1.4699211023776899</v>
      </c>
      <c r="BK174">
        <v>1.34893783726865</v>
      </c>
      <c r="BL174">
        <v>1.49398977402575</v>
      </c>
      <c r="BM174">
        <v>1.46128311031884</v>
      </c>
      <c r="BN174">
        <v>1.55951848130193</v>
      </c>
      <c r="BO174">
        <v>1.5038168421323299</v>
      </c>
      <c r="BP174">
        <v>1.55625646179683</v>
      </c>
      <c r="BQ174">
        <v>1.4843039377488101</v>
      </c>
      <c r="BR174">
        <v>1.4807323249254001</v>
      </c>
      <c r="BS174">
        <v>1.4607766512829601</v>
      </c>
      <c r="BT174">
        <v>1.5129966521440901</v>
      </c>
      <c r="BU174">
        <v>1.29367274404614</v>
      </c>
      <c r="BV174">
        <v>1.43606501990449</v>
      </c>
      <c r="BW174">
        <v>1.4823877056625001</v>
      </c>
      <c r="BX174">
        <v>1.4580888895331701</v>
      </c>
      <c r="BY174">
        <v>1.42891836524354</v>
      </c>
      <c r="BZ174">
        <v>1.44489787336277</v>
      </c>
      <c r="CA174">
        <v>1.4447594197109499</v>
      </c>
      <c r="CB174">
        <v>1.4433340918708499</v>
      </c>
      <c r="CC174">
        <v>1.4683390907251599</v>
      </c>
      <c r="CD174">
        <v>1.45920359562947</v>
      </c>
      <c r="CE174">
        <v>1.3826270181559599</v>
      </c>
      <c r="CF174">
        <v>1.4487046992706201</v>
      </c>
      <c r="CG174">
        <v>1.4181648297104701</v>
      </c>
      <c r="CH174">
        <v>1.4611867993846701</v>
      </c>
      <c r="CI174">
        <v>1.47035066054929</v>
      </c>
      <c r="CJ174">
        <v>1.41278267181263</v>
      </c>
      <c r="CK174">
        <v>1.39802480780071</v>
      </c>
      <c r="CL174">
        <v>1.48399062531883</v>
      </c>
      <c r="CM174">
        <v>1.44804943396032</v>
      </c>
      <c r="CN174">
        <v>1.3957072434036499</v>
      </c>
      <c r="CO174">
        <v>1.4274295253806</v>
      </c>
      <c r="CP174">
        <v>1.46283629704749</v>
      </c>
      <c r="CQ174">
        <v>1.40232806242313</v>
      </c>
      <c r="CR174">
        <v>1.4081004403602899</v>
      </c>
      <c r="CS174">
        <v>1.3512441752893001</v>
      </c>
      <c r="CT174">
        <v>1.4620487196224199</v>
      </c>
      <c r="CU174">
        <v>1.42625567670039</v>
      </c>
      <c r="CV174">
        <v>1.4679943218170299</v>
      </c>
      <c r="CW174">
        <v>1.4823376207223</v>
      </c>
      <c r="CX174">
        <v>1.4177602465247501</v>
      </c>
      <c r="CY174">
        <v>1.42440999349373</v>
      </c>
      <c r="CZ174">
        <v>1.4474525875569599</v>
      </c>
      <c r="DA174">
        <v>1.47829121944447</v>
      </c>
      <c r="DB174">
        <v>1.38358337766277</v>
      </c>
      <c r="DC174">
        <v>1.4076898210008</v>
      </c>
      <c r="DD174">
        <v>1.39937280703855</v>
      </c>
      <c r="DE174">
        <v>1.45115816083047</v>
      </c>
      <c r="DF174">
        <v>1.4184738207302101</v>
      </c>
      <c r="DG174">
        <v>1.4452149909866301</v>
      </c>
      <c r="DH174">
        <v>1.4173777956968601</v>
      </c>
      <c r="DI174">
        <v>1.43481848123139</v>
      </c>
      <c r="DJ174">
        <v>1.4763646906427701</v>
      </c>
      <c r="DK174">
        <v>1.4913396884298</v>
      </c>
      <c r="DL174">
        <v>1.4177432640379</v>
      </c>
      <c r="DM174">
        <v>1.4896895044356899</v>
      </c>
      <c r="DN174">
        <v>1.43401889668314</v>
      </c>
      <c r="DO174">
        <v>1.4272726787104799</v>
      </c>
      <c r="DP174">
        <v>1.42827799172821</v>
      </c>
      <c r="DQ174">
        <v>1.4186785500661501</v>
      </c>
      <c r="DR174">
        <v>1.4765949726298799</v>
      </c>
      <c r="DS174">
        <v>1.4330668841637799</v>
      </c>
      <c r="DT174">
        <v>1.43840980720114</v>
      </c>
      <c r="DU174">
        <v>1.42736749522879</v>
      </c>
      <c r="DV174">
        <v>1.4669846267687201</v>
      </c>
      <c r="DW174">
        <v>1.4741421324311701</v>
      </c>
      <c r="DX174">
        <v>1.3615337318132099</v>
      </c>
      <c r="DY174">
        <v>1.3049147317608401</v>
      </c>
      <c r="DZ174">
        <v>1.4747951566192601</v>
      </c>
      <c r="EA174">
        <v>1.42420851025055</v>
      </c>
      <c r="EB174">
        <v>1.4002218543804901</v>
      </c>
      <c r="EC174">
        <v>1.45881795589315</v>
      </c>
      <c r="ED174">
        <v>1.4564103343677299</v>
      </c>
      <c r="EE174">
        <v>1.4281891026760301</v>
      </c>
      <c r="EF174">
        <v>1.4241993244316</v>
      </c>
      <c r="EG174">
        <v>1.4715962772892099</v>
      </c>
      <c r="EH174">
        <v>1.40807859129421</v>
      </c>
      <c r="EI174">
        <v>1.4531069079193799</v>
      </c>
      <c r="EJ174">
        <v>1.42990110586662</v>
      </c>
      <c r="EK174">
        <v>1.4249153283937199</v>
      </c>
      <c r="EL174">
        <v>1.45965788334174</v>
      </c>
      <c r="EM174">
        <v>1.4313609000255301</v>
      </c>
      <c r="EN174">
        <v>1.39376265244578</v>
      </c>
      <c r="EO174">
        <v>1.4569492553823</v>
      </c>
      <c r="EP174">
        <v>1.4379798410055</v>
      </c>
      <c r="EQ174">
        <v>1.38042931509077</v>
      </c>
      <c r="ER174">
        <v>1.4148887287016001</v>
      </c>
      <c r="ES174">
        <v>1.40121452618141</v>
      </c>
      <c r="ET174">
        <v>1.4513539108513001</v>
      </c>
      <c r="EU174">
        <v>1.42986983362475</v>
      </c>
    </row>
    <row r="175" spans="1:151" x14ac:dyDescent="0.45">
      <c r="A175" t="s">
        <v>113</v>
      </c>
      <c r="B175" t="s">
        <v>91</v>
      </c>
      <c r="C175" t="s">
        <v>134</v>
      </c>
      <c r="D175">
        <v>50</v>
      </c>
      <c r="E175">
        <f>COUNTBLANK(H175:EU175)</f>
        <v>0</v>
      </c>
      <c r="F175" s="1" cm="1">
        <f t="array" ref="F175">SUMPRODUCT($H175:$EU175,$H$2:$EU$2)/SUMPRODUCT(--($H175:$EU175&lt;&gt;""),$H$2:$EU$2)</f>
        <v>1.39572565453924</v>
      </c>
      <c r="G175" s="1" cm="1">
        <f t="array" ref="G175">SUMPRODUCT($H175:$EU175,$G$2:$ET$2)/SUMPRODUCT(--($H175:$EU175&lt;&gt;""),$G$2:$ET$2)</f>
        <v>1.3256669179763765</v>
      </c>
      <c r="H175">
        <v>1.5604172808004</v>
      </c>
      <c r="I175">
        <v>1.31718930790961</v>
      </c>
      <c r="J175">
        <v>1.4675338841271</v>
      </c>
      <c r="K175">
        <v>1.34263250453836</v>
      </c>
      <c r="L175">
        <v>1.43586531733554</v>
      </c>
      <c r="M175">
        <v>1.32797051958387</v>
      </c>
      <c r="N175">
        <v>1.4682910717666999</v>
      </c>
      <c r="O175">
        <v>1.3653941726724499</v>
      </c>
      <c r="P175">
        <v>1.4293205470902199</v>
      </c>
      <c r="Q175">
        <v>1.3353601532073101</v>
      </c>
      <c r="R175">
        <v>1.45185478311599</v>
      </c>
      <c r="S175">
        <v>1.3496651719850301</v>
      </c>
      <c r="T175">
        <v>1.3598242001929699</v>
      </c>
      <c r="U175">
        <v>1.30054933436791</v>
      </c>
      <c r="V175">
        <v>1.4417558769204</v>
      </c>
      <c r="W175">
        <v>1.3625530588714001</v>
      </c>
      <c r="X175">
        <v>1.30292517908779</v>
      </c>
      <c r="Y175">
        <v>1.22422622657373</v>
      </c>
      <c r="Z175">
        <v>1.41074655990113</v>
      </c>
      <c r="AA175">
        <v>1.3359297479416501</v>
      </c>
      <c r="AB175">
        <v>1.4392157036734501</v>
      </c>
      <c r="AC175">
        <v>1.33039009113389</v>
      </c>
      <c r="AD175">
        <v>1.34279021881428</v>
      </c>
      <c r="AE175">
        <v>1.2879624073476801</v>
      </c>
      <c r="AF175">
        <v>1.33508810667443</v>
      </c>
      <c r="AG175">
        <v>1.3517410307581901</v>
      </c>
      <c r="AH175">
        <v>1.4501224008023801</v>
      </c>
      <c r="AI175">
        <v>1.2536863665287299</v>
      </c>
      <c r="AJ175">
        <v>1.36402467973158</v>
      </c>
      <c r="AK175">
        <v>1.3405712732303401</v>
      </c>
      <c r="AL175">
        <v>1.37982336013874</v>
      </c>
      <c r="AM175">
        <v>1.27946598516515</v>
      </c>
      <c r="AN175">
        <v>1.37052076072317</v>
      </c>
      <c r="AO175">
        <v>1.2826899386480899</v>
      </c>
      <c r="AP175">
        <v>1.5848331953019299</v>
      </c>
      <c r="AQ175">
        <v>1.2635224202437001</v>
      </c>
      <c r="AR175">
        <v>1.3508729267811801</v>
      </c>
      <c r="AS175">
        <v>1.2943445820666999</v>
      </c>
      <c r="AT175">
        <v>1.3940606685702099</v>
      </c>
      <c r="AU175">
        <v>1.34919209077713</v>
      </c>
      <c r="AV175">
        <v>1.42856045730243</v>
      </c>
      <c r="AW175">
        <v>1.37653923626213</v>
      </c>
      <c r="AX175">
        <v>1.38183023637125</v>
      </c>
      <c r="AY175">
        <v>1.3687555451861499</v>
      </c>
      <c r="AZ175">
        <v>1.3179940263723999</v>
      </c>
      <c r="BA175">
        <v>1.2779623644657101</v>
      </c>
      <c r="BB175">
        <v>1.3812366123387301</v>
      </c>
      <c r="BC175">
        <v>1.32298481280963</v>
      </c>
      <c r="BD175">
        <v>1.40097740614744</v>
      </c>
      <c r="BE175">
        <v>1.3413623139119699</v>
      </c>
      <c r="BF175">
        <v>1.40563762435936</v>
      </c>
      <c r="BG175">
        <v>1.3555221362888199</v>
      </c>
      <c r="BH175">
        <v>1.32766412328271</v>
      </c>
      <c r="BI175">
        <v>1.2782143175832801</v>
      </c>
      <c r="BJ175">
        <v>1.3456436470392501</v>
      </c>
      <c r="BK175">
        <v>1.2848681470947301</v>
      </c>
      <c r="BL175">
        <v>1.4709407254528299</v>
      </c>
      <c r="BM175">
        <v>1.4041131029357199</v>
      </c>
      <c r="BN175">
        <v>1.39101596183415</v>
      </c>
      <c r="BO175">
        <v>1.36365287006233</v>
      </c>
      <c r="BP175">
        <v>1.42077907139023</v>
      </c>
      <c r="BQ175">
        <v>1.3577006334800299</v>
      </c>
      <c r="BR175">
        <v>1.3882621379086699</v>
      </c>
      <c r="BS175">
        <v>1.3511503909746401</v>
      </c>
      <c r="BT175">
        <v>1.46350211998053</v>
      </c>
      <c r="BU175">
        <v>1.21819311257509</v>
      </c>
      <c r="BV175">
        <v>1.39736526105611</v>
      </c>
      <c r="BW175">
        <v>1.45106726663545</v>
      </c>
      <c r="BX175">
        <v>1.3469449305574801</v>
      </c>
      <c r="BY175">
        <v>1.34003864370307</v>
      </c>
      <c r="BZ175">
        <v>1.3646209247675201</v>
      </c>
      <c r="CA175">
        <v>1.3743074283924701</v>
      </c>
      <c r="CB175">
        <v>1.37754828183363</v>
      </c>
      <c r="CC175">
        <v>1.4093347836255199</v>
      </c>
      <c r="CD175">
        <v>1.3685121971957099</v>
      </c>
      <c r="CE175">
        <v>1.3532323250626099</v>
      </c>
      <c r="CF175">
        <v>1.3274823751073199</v>
      </c>
      <c r="CG175">
        <v>1.33926165351875</v>
      </c>
      <c r="CH175">
        <v>1.389182316983</v>
      </c>
      <c r="CI175">
        <v>1.4033762048614999</v>
      </c>
      <c r="CJ175">
        <v>1.3245924735112899</v>
      </c>
      <c r="CK175">
        <v>1.3274983067052399</v>
      </c>
      <c r="CL175">
        <v>1.34141573717382</v>
      </c>
      <c r="CM175">
        <v>1.3376170037239099</v>
      </c>
      <c r="CN175">
        <v>1.3802151363069599</v>
      </c>
      <c r="CO175">
        <v>1.38200647023343</v>
      </c>
      <c r="CP175">
        <v>1.3984652699534299</v>
      </c>
      <c r="CQ175">
        <v>1.3390121225912801</v>
      </c>
      <c r="CR175">
        <v>1.43713202631288</v>
      </c>
      <c r="CS175">
        <v>1.3307925810403201</v>
      </c>
      <c r="CT175">
        <v>1.3589228804423199</v>
      </c>
      <c r="CU175">
        <v>1.37165885087974</v>
      </c>
      <c r="CV175">
        <v>1.36313933737424</v>
      </c>
      <c r="CW175">
        <v>1.35400598482037</v>
      </c>
      <c r="CX175">
        <v>1.3568399916420699</v>
      </c>
      <c r="CY175">
        <v>1.3744770777167901</v>
      </c>
      <c r="CZ175">
        <v>1.3604485382823499</v>
      </c>
      <c r="DA175">
        <v>1.44012154300255</v>
      </c>
      <c r="DB175">
        <v>1.2988556761148999</v>
      </c>
      <c r="DC175">
        <v>1.3101475487413099</v>
      </c>
      <c r="DD175">
        <v>1.3490594908003499</v>
      </c>
      <c r="DE175">
        <v>1.3707735172648201</v>
      </c>
      <c r="DF175">
        <v>1.32382467149294</v>
      </c>
      <c r="DG175">
        <v>1.33349154909759</v>
      </c>
      <c r="DH175">
        <v>1.38895942174739</v>
      </c>
      <c r="DI175">
        <v>1.40634881695008</v>
      </c>
      <c r="DJ175">
        <v>1.3291192828220499</v>
      </c>
      <c r="DK175">
        <v>1.37093741126243</v>
      </c>
      <c r="DL175">
        <v>1.32990091052931</v>
      </c>
      <c r="DM175">
        <v>1.4256088249332</v>
      </c>
      <c r="DN175">
        <v>1.35070409494083</v>
      </c>
      <c r="DO175">
        <v>1.3636985718672201</v>
      </c>
      <c r="DP175">
        <v>1.3458379105245399</v>
      </c>
      <c r="DQ175">
        <v>1.33276598390266</v>
      </c>
      <c r="DR175">
        <v>1.3549742905197799</v>
      </c>
      <c r="DS175">
        <v>1.3593132736883899</v>
      </c>
      <c r="DT175">
        <v>1.3365074770182801</v>
      </c>
      <c r="DU175">
        <v>1.3626648539120501</v>
      </c>
      <c r="DV175">
        <v>1.3565973721173801</v>
      </c>
      <c r="DW175">
        <v>1.3714884447403699</v>
      </c>
      <c r="DX175">
        <v>1.24960482968771</v>
      </c>
      <c r="DY175">
        <v>1.2169783629417401</v>
      </c>
      <c r="DZ175">
        <v>1.31851555385167</v>
      </c>
      <c r="EA175">
        <v>1.3226803940429701</v>
      </c>
      <c r="EB175">
        <v>1.3109019677118501</v>
      </c>
      <c r="EC175">
        <v>1.3929375489601701</v>
      </c>
      <c r="ED175">
        <v>1.3802664982700801</v>
      </c>
      <c r="EE175">
        <v>1.3980848107407799</v>
      </c>
      <c r="EF175">
        <v>1.34566154751607</v>
      </c>
      <c r="EG175">
        <v>1.37736176631306</v>
      </c>
      <c r="EH175">
        <v>1.39691184028669</v>
      </c>
      <c r="EI175">
        <v>1.41868381829735</v>
      </c>
      <c r="EJ175">
        <v>1.33075215474012</v>
      </c>
      <c r="EK175">
        <v>1.3495700518543501</v>
      </c>
      <c r="EL175">
        <v>1.3393575128093</v>
      </c>
      <c r="EM175">
        <v>1.35305907829445</v>
      </c>
      <c r="EN175">
        <v>1.37158923146165</v>
      </c>
      <c r="EO175">
        <v>1.43412675573655</v>
      </c>
      <c r="EP175">
        <v>1.3689221209539599</v>
      </c>
      <c r="EQ175">
        <v>1.31204925161855</v>
      </c>
      <c r="ER175">
        <v>1.33980378707045</v>
      </c>
      <c r="ES175">
        <v>1.37834941721635</v>
      </c>
      <c r="ET175">
        <v>1.3497249437747501</v>
      </c>
      <c r="EU175">
        <v>1.3508967347575001</v>
      </c>
    </row>
    <row r="176" spans="1:151" x14ac:dyDescent="0.45">
      <c r="A176" t="s">
        <v>124</v>
      </c>
      <c r="B176" t="s">
        <v>141</v>
      </c>
      <c r="C176" t="s">
        <v>98</v>
      </c>
      <c r="D176">
        <v>50</v>
      </c>
      <c r="E176">
        <f>COUNTBLANK(H176:EU176)</f>
        <v>0</v>
      </c>
      <c r="F176" s="1" cm="1">
        <f t="array" ref="F176">SUMPRODUCT($H176:$EU176,$H$2:$EU$2)/SUMPRODUCT(--($H176:$EU176&lt;&gt;""),$H$2:$EU$2)</f>
        <v>1.17709584988357</v>
      </c>
      <c r="G176" s="1" cm="1">
        <f t="array" ref="G176">SUMPRODUCT($H176:$EU176,$G$2:$ET$2)/SUMPRODUCT(--($H176:$EU176&lt;&gt;""),$G$2:$ET$2)</f>
        <v>1.1473596858517718</v>
      </c>
      <c r="H176">
        <v>1.2390959150412</v>
      </c>
      <c r="I176">
        <v>1.1284076242249701</v>
      </c>
      <c r="J176">
        <v>1.2156159256066299</v>
      </c>
      <c r="K176">
        <v>1.13854957045827</v>
      </c>
      <c r="L176">
        <v>1.1961996204116001</v>
      </c>
      <c r="M176">
        <v>1.1359793540943699</v>
      </c>
      <c r="N176">
        <v>1.22278714778987</v>
      </c>
      <c r="O176">
        <v>1.16447255223068</v>
      </c>
      <c r="P176">
        <v>1.19404370124752</v>
      </c>
      <c r="Q176">
        <v>1.13692045480308</v>
      </c>
      <c r="R176">
        <v>1.2068912755924499</v>
      </c>
      <c r="S176">
        <v>1.13524573301399</v>
      </c>
      <c r="T176">
        <v>1.21822564678932</v>
      </c>
      <c r="U176">
        <v>1.18413002132844</v>
      </c>
      <c r="V176">
        <v>1.2821775394111099</v>
      </c>
      <c r="W176">
        <v>1.18891781933504</v>
      </c>
      <c r="X176">
        <v>1.13178039901988</v>
      </c>
      <c r="Y176">
        <v>1.0574692513644299</v>
      </c>
      <c r="Z176">
        <v>1.20682830279019</v>
      </c>
      <c r="AA176">
        <v>1.16869729667994</v>
      </c>
      <c r="AB176">
        <v>1.20241975799193</v>
      </c>
      <c r="AC176">
        <v>1.1585436093686201</v>
      </c>
      <c r="AD176">
        <v>1.0354808486262701</v>
      </c>
      <c r="AE176">
        <v>1.0364827290862599</v>
      </c>
      <c r="AF176">
        <v>1.1659315151126299</v>
      </c>
      <c r="AG176">
        <v>1.20070794825122</v>
      </c>
      <c r="AH176">
        <v>1.23789475306051</v>
      </c>
      <c r="AI176">
        <v>1.12535321851131</v>
      </c>
      <c r="AJ176">
        <v>1.1595206063546999</v>
      </c>
      <c r="AK176">
        <v>1.16926883587399</v>
      </c>
      <c r="AL176">
        <v>1.1927347040685501</v>
      </c>
      <c r="AM176">
        <v>1.1409153328983599</v>
      </c>
      <c r="AN176">
        <v>1.1977358892011101</v>
      </c>
      <c r="AO176">
        <v>1.1383098677818</v>
      </c>
      <c r="AP176">
        <v>1.2253998345464601</v>
      </c>
      <c r="AQ176">
        <v>1.06700315945366</v>
      </c>
      <c r="AR176">
        <v>1.1767591548493399</v>
      </c>
      <c r="AS176">
        <v>1.13925280616893</v>
      </c>
      <c r="AT176">
        <v>1.1485854380273399</v>
      </c>
      <c r="AU176">
        <v>1.1282688318556899</v>
      </c>
      <c r="AV176">
        <v>1.0565122102622699</v>
      </c>
      <c r="AW176">
        <v>1.08992642453059</v>
      </c>
      <c r="AX176">
        <v>1.1925776648983899</v>
      </c>
      <c r="AY176">
        <v>1.1984149345234101</v>
      </c>
      <c r="AZ176">
        <v>1.1453767486636801</v>
      </c>
      <c r="BA176">
        <v>1.1393361296426101</v>
      </c>
      <c r="BB176">
        <v>1.20631115035317</v>
      </c>
      <c r="BC176">
        <v>1.1713728864181101</v>
      </c>
      <c r="BD176">
        <v>1.1583041225920501</v>
      </c>
      <c r="BE176">
        <v>1.12598685583661</v>
      </c>
      <c r="BF176">
        <v>1.1963799270119999</v>
      </c>
      <c r="BG176">
        <v>1.1737291326722701</v>
      </c>
      <c r="BH176">
        <v>1.15166828681341</v>
      </c>
      <c r="BI176">
        <v>1.1395679686054401</v>
      </c>
      <c r="BJ176">
        <v>1.206231596237</v>
      </c>
      <c r="BK176">
        <v>1.14313101051205</v>
      </c>
      <c r="BL176">
        <v>1.24899789070628</v>
      </c>
      <c r="BM176">
        <v>1.2149638760507</v>
      </c>
      <c r="BN176">
        <v>1.1811037161001601</v>
      </c>
      <c r="BO176">
        <v>1.1672659870931199</v>
      </c>
      <c r="BP176">
        <v>1.23431356182372</v>
      </c>
      <c r="BQ176">
        <v>1.17458283195501</v>
      </c>
      <c r="BR176">
        <v>1.1892133436643999</v>
      </c>
      <c r="BS176">
        <v>1.1633228939796101</v>
      </c>
      <c r="BT176">
        <v>1.0128484776516</v>
      </c>
      <c r="BU176">
        <v>0.95135468333958495</v>
      </c>
      <c r="BV176">
        <v>1.20042453582732</v>
      </c>
      <c r="BW176">
        <v>1.2479700401193401</v>
      </c>
      <c r="BX176">
        <v>1.23625075995982</v>
      </c>
      <c r="BY176">
        <v>1.19047651668888</v>
      </c>
      <c r="BZ176">
        <v>1.1767660320183</v>
      </c>
      <c r="CA176">
        <v>1.2076980447736401</v>
      </c>
      <c r="CB176">
        <v>1.1583004053114401</v>
      </c>
      <c r="CC176">
        <v>1.2047840317465699</v>
      </c>
      <c r="CD176">
        <v>1.15651997561974</v>
      </c>
      <c r="CE176">
        <v>1.1654746214579199</v>
      </c>
      <c r="CF176">
        <v>1.18419906700584</v>
      </c>
      <c r="CG176">
        <v>1.2092235232922599</v>
      </c>
      <c r="CH176">
        <v>1.2040216783847899</v>
      </c>
      <c r="CI176">
        <v>1.2095087602721699</v>
      </c>
      <c r="CJ176">
        <v>1.1236223266076399</v>
      </c>
      <c r="CK176">
        <v>1.1438955046121599</v>
      </c>
      <c r="CL176">
        <v>1.1928252239433801</v>
      </c>
      <c r="CM176">
        <v>1.2105908478302001</v>
      </c>
      <c r="CN176">
        <v>1.2003370831143101</v>
      </c>
      <c r="CO176">
        <v>1.23064505677091</v>
      </c>
      <c r="CP176">
        <v>1.1864748346613001</v>
      </c>
      <c r="CQ176">
        <v>1.15258387058664</v>
      </c>
      <c r="CR176">
        <v>1.1969731218839701</v>
      </c>
      <c r="CS176">
        <v>1.13894847894963</v>
      </c>
      <c r="CT176">
        <v>1.2502314502237999</v>
      </c>
      <c r="CU176">
        <v>1.2076981467166601</v>
      </c>
      <c r="CV176">
        <v>1.21289526736862</v>
      </c>
      <c r="CW176">
        <v>1.2324850632865501</v>
      </c>
      <c r="CX176">
        <v>1.18584198429322</v>
      </c>
      <c r="CY176">
        <v>1.2077661412387</v>
      </c>
      <c r="CZ176">
        <v>1.1938186027097499</v>
      </c>
      <c r="DA176">
        <v>1.2543390951404401</v>
      </c>
      <c r="DB176">
        <v>1.13799084316268</v>
      </c>
      <c r="DC176">
        <v>1.1576810198065099</v>
      </c>
      <c r="DD176">
        <v>1.1788035152399401</v>
      </c>
      <c r="DE176">
        <v>1.23881585202542</v>
      </c>
      <c r="DF176">
        <v>1.1474580254289499</v>
      </c>
      <c r="DG176">
        <v>1.16988291836994</v>
      </c>
      <c r="DH176">
        <v>1.18626615603922</v>
      </c>
      <c r="DI176">
        <v>1.2248349281927</v>
      </c>
      <c r="DJ176">
        <v>1.14115989940339</v>
      </c>
      <c r="DK176">
        <v>1.1958268564618799</v>
      </c>
      <c r="DL176">
        <v>1.1562448309681299</v>
      </c>
      <c r="DM176">
        <v>1.22416403005431</v>
      </c>
      <c r="DN176">
        <v>1.18644033592696</v>
      </c>
      <c r="DO176">
        <v>1.20315180815569</v>
      </c>
      <c r="DP176">
        <v>1.18559913281132</v>
      </c>
      <c r="DQ176">
        <v>1.20880499335419</v>
      </c>
      <c r="DR176">
        <v>1.18953753021779</v>
      </c>
      <c r="DS176">
        <v>1.1946407794971501</v>
      </c>
      <c r="DT176">
        <v>1.1673691328589699</v>
      </c>
      <c r="DU176">
        <v>1.21005432794503</v>
      </c>
      <c r="DV176">
        <v>1.21189674580728</v>
      </c>
      <c r="DW176">
        <v>1.2066424024315401</v>
      </c>
      <c r="DX176">
        <v>1.10475474194954</v>
      </c>
      <c r="DY176">
        <v>1.0756221271259501</v>
      </c>
      <c r="DZ176">
        <v>1.1459133286754399</v>
      </c>
      <c r="EA176">
        <v>1.1651692919227501</v>
      </c>
      <c r="EB176">
        <v>1.1484649561475</v>
      </c>
      <c r="EC176">
        <v>1.23128826923117</v>
      </c>
      <c r="ED176">
        <v>1.1728481468501399</v>
      </c>
      <c r="EE176">
        <v>1.19831162433538</v>
      </c>
      <c r="EF176">
        <v>1.1845171764315501</v>
      </c>
      <c r="EG176">
        <v>1.21837252923422</v>
      </c>
      <c r="EH176">
        <v>1.15060136702993</v>
      </c>
      <c r="EI176">
        <v>1.20546650592227</v>
      </c>
      <c r="EJ176">
        <v>1.1489771082154301</v>
      </c>
      <c r="EK176">
        <v>1.1858528880456201</v>
      </c>
      <c r="EL176">
        <v>1.18732832723019</v>
      </c>
      <c r="EM176">
        <v>1.1853021663391601</v>
      </c>
      <c r="EN176">
        <v>1.1741914139090599</v>
      </c>
      <c r="EO176">
        <v>1.2297926231754399</v>
      </c>
      <c r="EP176">
        <v>1.1318899039497401</v>
      </c>
      <c r="EQ176">
        <v>1.1157931744530001</v>
      </c>
      <c r="ER176">
        <v>1.14498819946307</v>
      </c>
      <c r="ES176">
        <v>1.1564049394338001</v>
      </c>
      <c r="ET176">
        <v>1.16847383192732</v>
      </c>
      <c r="EU176">
        <v>1.1960872925517101</v>
      </c>
    </row>
    <row r="177" spans="1:151" x14ac:dyDescent="0.45">
      <c r="A177" t="s">
        <v>99</v>
      </c>
      <c r="B177" t="s">
        <v>94</v>
      </c>
      <c r="C177" t="s">
        <v>95</v>
      </c>
      <c r="D177">
        <v>50</v>
      </c>
      <c r="E177">
        <f>COUNTBLANK(H177:EU177)</f>
        <v>0</v>
      </c>
      <c r="F177" s="1" cm="1">
        <f t="array" ref="F177">SUMPRODUCT($H177:$EU177,$H$2:$EU$2)/SUMPRODUCT(--($H177:$EU177&lt;&gt;""),$H$2:$EU$2)</f>
        <v>0.97002942039584272</v>
      </c>
      <c r="G177" s="1" cm="1">
        <f t="array" ref="G177">SUMPRODUCT($H177:$EU177,$G$2:$ET$2)/SUMPRODUCT(--($H177:$EU177&lt;&gt;""),$G$2:$ET$2)</f>
        <v>0.99293994986890399</v>
      </c>
      <c r="H177">
        <v>0.98807320532783804</v>
      </c>
      <c r="I177">
        <v>0.96761720406665397</v>
      </c>
      <c r="J177">
        <v>0.99122329623261496</v>
      </c>
      <c r="K177">
        <v>1.00070958534208</v>
      </c>
      <c r="L177">
        <v>0.97750066321143803</v>
      </c>
      <c r="M177">
        <v>0.99378975930320901</v>
      </c>
      <c r="N177">
        <v>0.99937887868056696</v>
      </c>
      <c r="O177">
        <v>1.0155433232461599</v>
      </c>
      <c r="P177">
        <v>0.97399601067081099</v>
      </c>
      <c r="Q177">
        <v>0.99364347915382101</v>
      </c>
      <c r="R177">
        <v>1.0026357998000099</v>
      </c>
      <c r="S177">
        <v>1.0007023170565901</v>
      </c>
      <c r="T177">
        <v>0.97270557632267796</v>
      </c>
      <c r="U177">
        <v>1.00244919537735</v>
      </c>
      <c r="V177">
        <v>0.96859161923006798</v>
      </c>
      <c r="W177">
        <v>0.97879986484540005</v>
      </c>
      <c r="X177">
        <v>0.90224273632089502</v>
      </c>
      <c r="Y177">
        <v>0.89586540062887798</v>
      </c>
      <c r="Z177">
        <v>0.96591931282460197</v>
      </c>
      <c r="AA177">
        <v>0.99425379151534199</v>
      </c>
      <c r="AB177">
        <v>1.01090081522897</v>
      </c>
      <c r="AC177">
        <v>1.0141200374022099</v>
      </c>
      <c r="AD177">
        <v>0.92967930638152396</v>
      </c>
      <c r="AE177">
        <v>0.954697252173064</v>
      </c>
      <c r="AF177">
        <v>0.98578110385513495</v>
      </c>
      <c r="AG177">
        <v>1.01840029147452</v>
      </c>
      <c r="AH177">
        <v>0.951228332061682</v>
      </c>
      <c r="AI177">
        <v>0.93481793386536705</v>
      </c>
      <c r="AJ177">
        <v>0.96815706372680499</v>
      </c>
      <c r="AK177">
        <v>1.01700623060259</v>
      </c>
      <c r="AL177">
        <v>0.96261971017768999</v>
      </c>
      <c r="AM177">
        <v>0.98113580164645098</v>
      </c>
      <c r="AN177">
        <v>1.00263715452828</v>
      </c>
      <c r="AO177">
        <v>1.0001540794569299</v>
      </c>
      <c r="AP177">
        <v>0.98886374297892798</v>
      </c>
      <c r="AQ177">
        <v>0.93726935366775999</v>
      </c>
      <c r="AR177">
        <v>0.993733371527312</v>
      </c>
      <c r="AS177">
        <v>1.00502727509417</v>
      </c>
      <c r="AT177">
        <v>1.0085820686496201</v>
      </c>
      <c r="AU177">
        <v>1.02907043894176</v>
      </c>
      <c r="AV177">
        <v>0.97553443210914004</v>
      </c>
      <c r="AW177">
        <v>1.00806298184049</v>
      </c>
      <c r="AX177">
        <v>0.962331646331962</v>
      </c>
      <c r="AY177">
        <v>1.00688628362128</v>
      </c>
      <c r="AZ177">
        <v>0.97690290185085205</v>
      </c>
      <c r="BA177">
        <v>1.01218634916641</v>
      </c>
      <c r="BB177">
        <v>0.959018677639905</v>
      </c>
      <c r="BC177">
        <v>0.97631942446640196</v>
      </c>
      <c r="BD177">
        <v>0.96972145341772298</v>
      </c>
      <c r="BE177">
        <v>0.97800941483924797</v>
      </c>
      <c r="BF177">
        <v>0.94030269722418003</v>
      </c>
      <c r="BG177">
        <v>0.99906999550716802</v>
      </c>
      <c r="BH177">
        <v>0.955815124118922</v>
      </c>
      <c r="BI177">
        <v>0.98241637898999501</v>
      </c>
      <c r="BJ177">
        <v>0.92307535921855699</v>
      </c>
      <c r="BK177">
        <v>0.95594439500290695</v>
      </c>
      <c r="BL177">
        <v>0.95673887847058503</v>
      </c>
      <c r="BM177">
        <v>0.99479946127373398</v>
      </c>
      <c r="BN177">
        <v>0.95966154812707005</v>
      </c>
      <c r="BO177">
        <v>1.00307141768054</v>
      </c>
      <c r="BP177">
        <v>0.96075775417916798</v>
      </c>
      <c r="BQ177">
        <v>0.99188233399297598</v>
      </c>
      <c r="BR177">
        <v>0.98215947051671604</v>
      </c>
      <c r="BS177">
        <v>1.0050218797886801</v>
      </c>
      <c r="BT177">
        <v>0.90313058055235995</v>
      </c>
      <c r="BU177">
        <v>0.89238474109295196</v>
      </c>
      <c r="BV177">
        <v>1.0139741022653299</v>
      </c>
      <c r="BW177">
        <v>1.0698822596598501</v>
      </c>
      <c r="BX177">
        <v>0.97099530119866295</v>
      </c>
      <c r="BY177">
        <v>1.01154016344594</v>
      </c>
      <c r="BZ177">
        <v>0.97923495854558196</v>
      </c>
      <c r="CA177">
        <v>1.0272161666633499</v>
      </c>
      <c r="CB177">
        <v>1.0023037126402099</v>
      </c>
      <c r="CC177">
        <v>1.06146451247268</v>
      </c>
      <c r="CD177">
        <v>0.95979771000042402</v>
      </c>
      <c r="CE177">
        <v>0.98631965889945905</v>
      </c>
      <c r="CF177">
        <v>0.98999716556338502</v>
      </c>
      <c r="CG177">
        <v>1.0320835138894899</v>
      </c>
      <c r="CH177">
        <v>0.97573522718325001</v>
      </c>
      <c r="CI177">
        <v>1.0347825343814001</v>
      </c>
      <c r="CJ177">
        <v>0.96431691043916201</v>
      </c>
      <c r="CK177">
        <v>1.0098453732785599</v>
      </c>
      <c r="CL177">
        <v>0.97420372953404699</v>
      </c>
      <c r="CM177">
        <v>1.0214329104350099</v>
      </c>
      <c r="CN177">
        <v>0.98156880729371698</v>
      </c>
      <c r="CO177">
        <v>1.0514521684640501</v>
      </c>
      <c r="CP177">
        <v>0.95898601251666005</v>
      </c>
      <c r="CQ177">
        <v>0.98198361241960996</v>
      </c>
      <c r="CR177">
        <v>0.93534032632225605</v>
      </c>
      <c r="CS177">
        <v>0.95552991842721302</v>
      </c>
      <c r="CT177">
        <v>0.967614514484471</v>
      </c>
      <c r="CU177">
        <v>1.02418020862367</v>
      </c>
      <c r="CV177">
        <v>0.99868122195221898</v>
      </c>
      <c r="CW177">
        <v>1.04555674420079</v>
      </c>
      <c r="CX177">
        <v>1.00102921365874</v>
      </c>
      <c r="CY177">
        <v>1.0479767710897401</v>
      </c>
      <c r="CZ177">
        <v>0.98977178257908005</v>
      </c>
      <c r="DA177">
        <v>1.0700747146120699</v>
      </c>
      <c r="DB177">
        <v>0.97619999571433902</v>
      </c>
      <c r="DC177">
        <v>1.0202573505801</v>
      </c>
      <c r="DD177">
        <v>1.0044604011707401</v>
      </c>
      <c r="DE177">
        <v>1.06807364039829</v>
      </c>
      <c r="DF177">
        <v>1.0035411796860001</v>
      </c>
      <c r="DG177">
        <v>1.04572850587397</v>
      </c>
      <c r="DH177">
        <v>0.98889323437746302</v>
      </c>
      <c r="DI177">
        <v>1.0459185936465101</v>
      </c>
      <c r="DJ177">
        <v>0.98983772116080604</v>
      </c>
      <c r="DK177">
        <v>1.0664382745121599</v>
      </c>
      <c r="DL177">
        <v>1.0291635037528899</v>
      </c>
      <c r="DM177">
        <v>1.0910897586197801</v>
      </c>
      <c r="DN177">
        <v>0.98472425783945605</v>
      </c>
      <c r="DO177">
        <v>1.03014532592386</v>
      </c>
      <c r="DP177">
        <v>0.997606507123872</v>
      </c>
      <c r="DQ177">
        <v>1.03423359644139</v>
      </c>
      <c r="DR177">
        <v>0.98093735987737296</v>
      </c>
      <c r="DS177">
        <v>1.01517386383284</v>
      </c>
      <c r="DT177">
        <v>0.99250429481591695</v>
      </c>
      <c r="DU177">
        <v>1.0430567532388499</v>
      </c>
      <c r="DV177">
        <v>0.96684924843089703</v>
      </c>
      <c r="DW177">
        <v>1.0059168652971899</v>
      </c>
      <c r="DX177">
        <v>0.94629610022008903</v>
      </c>
      <c r="DY177">
        <v>0.95178112067474496</v>
      </c>
      <c r="DZ177">
        <v>0.97244866964370202</v>
      </c>
      <c r="EA177">
        <v>1.00389131899529</v>
      </c>
      <c r="EB177">
        <v>1.00264151718733</v>
      </c>
      <c r="EC177">
        <v>1.06331880833448</v>
      </c>
      <c r="ED177">
        <v>0.97047520128910403</v>
      </c>
      <c r="EE177">
        <v>1.0193193168105801</v>
      </c>
      <c r="EF177">
        <v>1.00413942638266</v>
      </c>
      <c r="EG177">
        <v>1.0600948617418799</v>
      </c>
      <c r="EH177">
        <v>1.01084869843646</v>
      </c>
      <c r="EI177">
        <v>1.0682696533813201</v>
      </c>
      <c r="EJ177">
        <v>0.972419538492024</v>
      </c>
      <c r="EK177">
        <v>1.0221887632946001</v>
      </c>
      <c r="EL177">
        <v>0.990379819368017</v>
      </c>
      <c r="EM177">
        <v>1.02354097898455</v>
      </c>
      <c r="EN177">
        <v>1.0189593642300101</v>
      </c>
      <c r="EO177">
        <v>1.09000832104112</v>
      </c>
      <c r="EP177">
        <v>0.96084856994858503</v>
      </c>
      <c r="EQ177">
        <v>0.96974497309422703</v>
      </c>
      <c r="ER177">
        <v>0.98337215022300695</v>
      </c>
      <c r="ES177">
        <v>1.0143450525369799</v>
      </c>
      <c r="ET177">
        <v>1.0008158024609399</v>
      </c>
      <c r="EU177">
        <v>1.0582303153860899</v>
      </c>
    </row>
    <row r="178" spans="1:151" x14ac:dyDescent="0.45">
      <c r="A178" t="s">
        <v>137</v>
      </c>
      <c r="B178" t="s">
        <v>94</v>
      </c>
      <c r="C178" t="s">
        <v>138</v>
      </c>
      <c r="D178">
        <v>50</v>
      </c>
      <c r="E178">
        <f>COUNTBLANK(H178:EU178)</f>
        <v>0</v>
      </c>
      <c r="F178" s="1" cm="1">
        <f t="array" ref="F178">SUMPRODUCT($H178:$EU178,$H$2:$EU$2)/SUMPRODUCT(--($H178:$EU178&lt;&gt;""),$H$2:$EU$2)</f>
        <v>1.3526632181508182</v>
      </c>
      <c r="G178" s="1" cm="1">
        <f t="array" ref="G178">SUMPRODUCT($H178:$EU178,$G$2:$ET$2)/SUMPRODUCT(--($H178:$EU178&lt;&gt;""),$G$2:$ET$2)</f>
        <v>1.2788017815707073</v>
      </c>
      <c r="H178">
        <v>1.40348855313314</v>
      </c>
      <c r="I178">
        <v>1.2553799092361599</v>
      </c>
      <c r="J178">
        <v>1.55097856955943</v>
      </c>
      <c r="K178">
        <v>1.3137309490694999</v>
      </c>
      <c r="L178">
        <v>1.47621385497657</v>
      </c>
      <c r="M178">
        <v>1.3100746713764999</v>
      </c>
      <c r="N178">
        <v>1.51583845712535</v>
      </c>
      <c r="O178">
        <v>1.34423604739853</v>
      </c>
      <c r="P178">
        <v>1.48261570010415</v>
      </c>
      <c r="Q178">
        <v>1.31348312359052</v>
      </c>
      <c r="R178">
        <v>1.4968272432722001</v>
      </c>
      <c r="S178">
        <v>1.3195884808923599</v>
      </c>
      <c r="T178">
        <v>1.3481215023711199</v>
      </c>
      <c r="U178">
        <v>1.2898741457680201</v>
      </c>
      <c r="V178">
        <v>1.48242502194795</v>
      </c>
      <c r="W178">
        <v>1.3193325294542</v>
      </c>
      <c r="X178">
        <v>1.3479485677065099</v>
      </c>
      <c r="Y178">
        <v>1.1732808229266301</v>
      </c>
      <c r="Z178">
        <v>1.4755611803884201</v>
      </c>
      <c r="AA178">
        <v>1.2693806186979899</v>
      </c>
      <c r="AB178">
        <v>1.3175113009852299</v>
      </c>
      <c r="AC178">
        <v>1.28993373945354</v>
      </c>
      <c r="AD178">
        <v>1.33313981266533</v>
      </c>
      <c r="AE178">
        <v>1.2261254621031199</v>
      </c>
      <c r="AF178">
        <v>1.3014863023566201</v>
      </c>
      <c r="AG178">
        <v>1.2897146464787901</v>
      </c>
      <c r="AH178">
        <v>1.31693145540866</v>
      </c>
      <c r="AI178">
        <v>1.19760924017779</v>
      </c>
      <c r="AJ178">
        <v>1.3166130151467099</v>
      </c>
      <c r="AK178">
        <v>1.30492004969081</v>
      </c>
      <c r="AL178">
        <v>1.34511642364381</v>
      </c>
      <c r="AM178">
        <v>1.2599637753744199</v>
      </c>
      <c r="AN178">
        <v>1.3457252511978699</v>
      </c>
      <c r="AO178">
        <v>1.2866603603744799</v>
      </c>
      <c r="AP178">
        <v>1.39307668546011</v>
      </c>
      <c r="AQ178">
        <v>1.23043143598849</v>
      </c>
      <c r="AR178">
        <v>1.3307973032982701</v>
      </c>
      <c r="AS178">
        <v>1.28459676671361</v>
      </c>
      <c r="AT178">
        <v>1.3412343043841399</v>
      </c>
      <c r="AU178">
        <v>1.2884147778105399</v>
      </c>
      <c r="AV178">
        <v>1.4207077152191501</v>
      </c>
      <c r="AW178">
        <v>1.3442077511130599</v>
      </c>
      <c r="AX178">
        <v>1.3441906228127001</v>
      </c>
      <c r="AY178">
        <v>1.3154170504736</v>
      </c>
      <c r="AZ178">
        <v>1.29311759538228</v>
      </c>
      <c r="BA178">
        <v>1.26614920490257</v>
      </c>
      <c r="BB178">
        <v>1.3461912450792901</v>
      </c>
      <c r="BC178">
        <v>1.26758554199103</v>
      </c>
      <c r="BD178">
        <v>1.3496211699078999</v>
      </c>
      <c r="BE178">
        <v>1.3017439894423899</v>
      </c>
      <c r="BF178">
        <v>1.4290251023790801</v>
      </c>
      <c r="BG178">
        <v>1.3082150787887801</v>
      </c>
      <c r="BH178">
        <v>1.29944057123403</v>
      </c>
      <c r="BI178">
        <v>1.25846683439614</v>
      </c>
      <c r="BJ178">
        <v>1.3644785326858799</v>
      </c>
      <c r="BK178">
        <v>1.2186245389545201</v>
      </c>
      <c r="BL178">
        <v>1.3400023531968901</v>
      </c>
      <c r="BM178">
        <v>1.2999224052471801</v>
      </c>
      <c r="BN178">
        <v>1.41063360527297</v>
      </c>
      <c r="BO178">
        <v>1.32198331621846</v>
      </c>
      <c r="BP178">
        <v>1.4355470420646901</v>
      </c>
      <c r="BQ178">
        <v>1.3268303681229301</v>
      </c>
      <c r="BR178">
        <v>1.31359610622013</v>
      </c>
      <c r="BS178">
        <v>1.30253888146621</v>
      </c>
      <c r="BT178">
        <v>1.3799656449998701</v>
      </c>
      <c r="BU178">
        <v>1.1511463365022201</v>
      </c>
      <c r="BV178">
        <v>1.2864121952723699</v>
      </c>
      <c r="BW178">
        <v>1.3248183119174901</v>
      </c>
      <c r="BX178">
        <v>1.3318536620119401</v>
      </c>
      <c r="BY178">
        <v>1.28055617479845</v>
      </c>
      <c r="BZ178">
        <v>1.3143554577741301</v>
      </c>
      <c r="CA178">
        <v>1.31199477320712</v>
      </c>
      <c r="CB178">
        <v>1.31242523902805</v>
      </c>
      <c r="CC178">
        <v>1.33869318314027</v>
      </c>
      <c r="CD178">
        <v>1.32728758524576</v>
      </c>
      <c r="CE178">
        <v>1.2658952425650001</v>
      </c>
      <c r="CF178">
        <v>1.33856952235086</v>
      </c>
      <c r="CG178">
        <v>1.30677253024407</v>
      </c>
      <c r="CH178">
        <v>1.30458399509893</v>
      </c>
      <c r="CI178">
        <v>1.30962506457615</v>
      </c>
      <c r="CJ178">
        <v>1.30325825016571</v>
      </c>
      <c r="CK178">
        <v>1.2885613034652601</v>
      </c>
      <c r="CL178">
        <v>1.33472597095542</v>
      </c>
      <c r="CM178">
        <v>1.3011992095774501</v>
      </c>
      <c r="CN178">
        <v>1.2687734133512401</v>
      </c>
      <c r="CO178">
        <v>1.2853224849697</v>
      </c>
      <c r="CP178">
        <v>1.33457903946958</v>
      </c>
      <c r="CQ178">
        <v>1.25267998943862</v>
      </c>
      <c r="CR178">
        <v>1.3044173985724801</v>
      </c>
      <c r="CS178">
        <v>1.2545317018287501</v>
      </c>
      <c r="CT178">
        <v>1.3289482378003401</v>
      </c>
      <c r="CU178">
        <v>1.2908635378720399</v>
      </c>
      <c r="CV178">
        <v>1.3275240280165601</v>
      </c>
      <c r="CW178">
        <v>1.3265485674189299</v>
      </c>
      <c r="CX178">
        <v>1.2861344266583701</v>
      </c>
      <c r="CY178">
        <v>1.28480811601884</v>
      </c>
      <c r="CZ178">
        <v>1.30092757588764</v>
      </c>
      <c r="DA178">
        <v>1.32888780718841</v>
      </c>
      <c r="DB178">
        <v>1.26979654263634</v>
      </c>
      <c r="DC178">
        <v>1.25633990233052</v>
      </c>
      <c r="DD178">
        <v>1.28806883245563</v>
      </c>
      <c r="DE178">
        <v>1.32516813277666</v>
      </c>
      <c r="DF178">
        <v>1.26433205714626</v>
      </c>
      <c r="DG178">
        <v>1.2914416297279601</v>
      </c>
      <c r="DH178">
        <v>1.3086281717567401</v>
      </c>
      <c r="DI178">
        <v>1.3192974952210601</v>
      </c>
      <c r="DJ178">
        <v>1.3185479243565099</v>
      </c>
      <c r="DK178">
        <v>1.31837197054436</v>
      </c>
      <c r="DL178">
        <v>1.2491155908304299</v>
      </c>
      <c r="DM178">
        <v>1.3098127647866999</v>
      </c>
      <c r="DN178">
        <v>1.30454949240587</v>
      </c>
      <c r="DO178">
        <v>1.2968841998467799</v>
      </c>
      <c r="DP178">
        <v>1.27109222352971</v>
      </c>
      <c r="DQ178">
        <v>1.2538802130468301</v>
      </c>
      <c r="DR178">
        <v>1.3262388090518999</v>
      </c>
      <c r="DS178">
        <v>1.28632402237374</v>
      </c>
      <c r="DT178">
        <v>1.3176203933625701</v>
      </c>
      <c r="DU178">
        <v>1.2977284975630901</v>
      </c>
      <c r="DV178">
        <v>1.3173699936863701</v>
      </c>
      <c r="DW178">
        <v>1.3159565833351199</v>
      </c>
      <c r="DX178">
        <v>1.2613279305057901</v>
      </c>
      <c r="DY178">
        <v>1.18050565974319</v>
      </c>
      <c r="DZ178">
        <v>1.3418902402505599</v>
      </c>
      <c r="EA178">
        <v>1.2846345467621001</v>
      </c>
      <c r="EB178">
        <v>1.2559713993475601</v>
      </c>
      <c r="EC178">
        <v>1.30852771963501</v>
      </c>
      <c r="ED178">
        <v>1.3339086015784301</v>
      </c>
      <c r="EE178">
        <v>1.29860234673288</v>
      </c>
      <c r="EF178">
        <v>1.2889365977701199</v>
      </c>
      <c r="EG178">
        <v>1.3243244865527599</v>
      </c>
      <c r="EH178">
        <v>1.27128970366965</v>
      </c>
      <c r="EI178">
        <v>1.3064520012166101</v>
      </c>
      <c r="EJ178">
        <v>1.3226196355712201</v>
      </c>
      <c r="EK178">
        <v>1.27376152815508</v>
      </c>
      <c r="EL178">
        <v>1.3030599525759301</v>
      </c>
      <c r="EM178">
        <v>1.27723476390761</v>
      </c>
      <c r="EN178">
        <v>1.27507351917616</v>
      </c>
      <c r="EO178">
        <v>1.33883966109079</v>
      </c>
      <c r="EP178">
        <v>1.3081560663204801</v>
      </c>
      <c r="EQ178">
        <v>1.26128362151263</v>
      </c>
      <c r="ER178">
        <v>1.29585215883113</v>
      </c>
      <c r="ES178">
        <v>1.2620247292701099</v>
      </c>
      <c r="ET178">
        <v>1.3125054502862299</v>
      </c>
      <c r="EU178">
        <v>1.2847041391126299</v>
      </c>
    </row>
    <row r="179" spans="1:151" x14ac:dyDescent="0.45">
      <c r="A179" t="s">
        <v>135</v>
      </c>
      <c r="B179" t="s">
        <v>133</v>
      </c>
      <c r="C179" t="s">
        <v>136</v>
      </c>
      <c r="D179">
        <v>50</v>
      </c>
      <c r="E179">
        <f>COUNTBLANK(H179:EU179)</f>
        <v>0</v>
      </c>
      <c r="F179" s="1" cm="1">
        <f t="array" ref="F179">SUMPRODUCT($H179:$EU179,$H$2:$EU$2)/SUMPRODUCT(--($H179:$EU179&lt;&gt;""),$H$2:$EU$2)</f>
        <v>1.3278120743859716</v>
      </c>
      <c r="G179" s="1" cm="1">
        <f t="array" ref="G179">SUMPRODUCT($H179:$EU179,$G$2:$ET$2)/SUMPRODUCT(--($H179:$EU179&lt;&gt;""),$G$2:$ET$2)</f>
        <v>1.2611339127732846</v>
      </c>
      <c r="H179">
        <v>1.3637590571906699</v>
      </c>
      <c r="I179">
        <v>1.24784098414553</v>
      </c>
      <c r="J179">
        <v>1.48344376678865</v>
      </c>
      <c r="K179">
        <v>1.2871464269845001</v>
      </c>
      <c r="L179">
        <v>1.43407175324617</v>
      </c>
      <c r="M179">
        <v>1.28411902375276</v>
      </c>
      <c r="N179">
        <v>1.47375483696691</v>
      </c>
      <c r="O179">
        <v>1.31739531507333</v>
      </c>
      <c r="P179">
        <v>1.43782567778365</v>
      </c>
      <c r="Q179">
        <v>1.2862795793378099</v>
      </c>
      <c r="R179">
        <v>1.4432131695549499</v>
      </c>
      <c r="S179">
        <v>1.2903317776868299</v>
      </c>
      <c r="T179">
        <v>1.3067181257439899</v>
      </c>
      <c r="U179">
        <v>1.25349996996608</v>
      </c>
      <c r="V179">
        <v>1.41046507094798</v>
      </c>
      <c r="W179">
        <v>1.2488611634026201</v>
      </c>
      <c r="X179">
        <v>1.2914395885532399</v>
      </c>
      <c r="Y179">
        <v>1.12870851124633</v>
      </c>
      <c r="Z179">
        <v>1.4769129746379801</v>
      </c>
      <c r="AA179">
        <v>1.2786160389408501</v>
      </c>
      <c r="AB179">
        <v>1.3214167758179001</v>
      </c>
      <c r="AC179">
        <v>1.3026975779602601</v>
      </c>
      <c r="AD179">
        <v>1.3125740779333801</v>
      </c>
      <c r="AE179">
        <v>1.23569963120935</v>
      </c>
      <c r="AF179">
        <v>1.27066912831717</v>
      </c>
      <c r="AG179">
        <v>1.2563650390804799</v>
      </c>
      <c r="AH179">
        <v>1.2775112116124401</v>
      </c>
      <c r="AI179">
        <v>1.1895586485088301</v>
      </c>
      <c r="AJ179">
        <v>1.28451485780394</v>
      </c>
      <c r="AK179">
        <v>1.27489948908144</v>
      </c>
      <c r="AL179">
        <v>1.38321865435363</v>
      </c>
      <c r="AM179">
        <v>1.2412687011896399</v>
      </c>
      <c r="AN179">
        <v>1.2863836694238799</v>
      </c>
      <c r="AO179">
        <v>1.22114680834259</v>
      </c>
      <c r="AP179">
        <v>1.3499777415729799</v>
      </c>
      <c r="AQ179">
        <v>1.22508232395471</v>
      </c>
      <c r="AR179">
        <v>1.2573265188593401</v>
      </c>
      <c r="AS179">
        <v>1.21836895801714</v>
      </c>
      <c r="AT179">
        <v>1.3455889161478001</v>
      </c>
      <c r="AU179">
        <v>1.26486315713162</v>
      </c>
      <c r="AV179">
        <v>1.4165537064328899</v>
      </c>
      <c r="AW179">
        <v>1.3211607103896601</v>
      </c>
      <c r="AX179">
        <v>1.29681436876305</v>
      </c>
      <c r="AY179">
        <v>1.28167487024567</v>
      </c>
      <c r="AZ179">
        <v>1.3577677600159599</v>
      </c>
      <c r="BA179">
        <v>1.3074110729719799</v>
      </c>
      <c r="BB179">
        <v>1.2825892632467</v>
      </c>
      <c r="BC179">
        <v>1.24849114504703</v>
      </c>
      <c r="BD179">
        <v>1.4029470009348199</v>
      </c>
      <c r="BE179">
        <v>1.29996128212463</v>
      </c>
      <c r="BF179">
        <v>1.4077636840753101</v>
      </c>
      <c r="BG179">
        <v>1.3003378421971901</v>
      </c>
      <c r="BH179">
        <v>1.3145246351272799</v>
      </c>
      <c r="BI179">
        <v>1.28954550616088</v>
      </c>
      <c r="BJ179">
        <v>1.3110336652835599</v>
      </c>
      <c r="BK179">
        <v>1.1936163301497</v>
      </c>
      <c r="BL179">
        <v>1.3069934185757499</v>
      </c>
      <c r="BM179">
        <v>1.31490865119428</v>
      </c>
      <c r="BN179">
        <v>1.3657688923343101</v>
      </c>
      <c r="BO179">
        <v>1.3144915230885299</v>
      </c>
      <c r="BP179">
        <v>1.3569488990563601</v>
      </c>
      <c r="BQ179">
        <v>1.29385190207092</v>
      </c>
      <c r="BR179">
        <v>1.3014489528044899</v>
      </c>
      <c r="BS179">
        <v>1.2709236927249601</v>
      </c>
      <c r="BT179">
        <v>1.31952134231097</v>
      </c>
      <c r="BU179">
        <v>1.12525566906359</v>
      </c>
      <c r="BV179">
        <v>1.26743685182759</v>
      </c>
      <c r="BW179">
        <v>1.3068045684396301</v>
      </c>
      <c r="BX179">
        <v>1.3271587941693701</v>
      </c>
      <c r="BY179">
        <v>1.27076168702861</v>
      </c>
      <c r="BZ179">
        <v>1.3097158568857501</v>
      </c>
      <c r="CA179">
        <v>1.2943675496949001</v>
      </c>
      <c r="CB179">
        <v>1.2984106995595801</v>
      </c>
      <c r="CC179">
        <v>1.2933976473242199</v>
      </c>
      <c r="CD179">
        <v>1.29255812860643</v>
      </c>
      <c r="CE179">
        <v>1.2561273706979299</v>
      </c>
      <c r="CF179">
        <v>1.30655695023319</v>
      </c>
      <c r="CG179">
        <v>1.25877224116834</v>
      </c>
      <c r="CH179">
        <v>1.3275314334659101</v>
      </c>
      <c r="CI179">
        <v>1.3193225312702199</v>
      </c>
      <c r="CJ179">
        <v>1.3158085069476699</v>
      </c>
      <c r="CK179">
        <v>1.25096757856784</v>
      </c>
      <c r="CL179">
        <v>1.3003137146116299</v>
      </c>
      <c r="CM179">
        <v>1.26319925819451</v>
      </c>
      <c r="CN179">
        <v>1.2854183694619301</v>
      </c>
      <c r="CO179">
        <v>1.2741694285248799</v>
      </c>
      <c r="CP179">
        <v>1.3264298496906499</v>
      </c>
      <c r="CQ179">
        <v>1.2602910008650401</v>
      </c>
      <c r="CR179">
        <v>1.25249439732584</v>
      </c>
      <c r="CS179">
        <v>1.19947186127184</v>
      </c>
      <c r="CT179">
        <v>1.2850218677276299</v>
      </c>
      <c r="CU179">
        <v>1.2507138667839299</v>
      </c>
      <c r="CV179">
        <v>1.29556438857212</v>
      </c>
      <c r="CW179">
        <v>1.2874737110177401</v>
      </c>
      <c r="CX179">
        <v>1.27528670903386</v>
      </c>
      <c r="CY179">
        <v>1.26995165315299</v>
      </c>
      <c r="CZ179">
        <v>1.2837115415824201</v>
      </c>
      <c r="DA179">
        <v>1.3153888954644</v>
      </c>
      <c r="DB179">
        <v>1.2615018167048999</v>
      </c>
      <c r="DC179">
        <v>1.24566655520873</v>
      </c>
      <c r="DD179">
        <v>1.2468896901220801</v>
      </c>
      <c r="DE179">
        <v>1.27183991650199</v>
      </c>
      <c r="DF179">
        <v>1.2526073923571599</v>
      </c>
      <c r="DG179">
        <v>1.2675538241779101</v>
      </c>
      <c r="DH179">
        <v>1.27609377982418</v>
      </c>
      <c r="DI179">
        <v>1.3108319948010201</v>
      </c>
      <c r="DJ179">
        <v>1.32690072120432</v>
      </c>
      <c r="DK179">
        <v>1.30446526694011</v>
      </c>
      <c r="DL179">
        <v>1.2520482593346101</v>
      </c>
      <c r="DM179">
        <v>1.3245738490010499</v>
      </c>
      <c r="DN179">
        <v>1.2748902349462801</v>
      </c>
      <c r="DO179">
        <v>1.25389729251476</v>
      </c>
      <c r="DP179">
        <v>1.25377502330168</v>
      </c>
      <c r="DQ179">
        <v>1.24082465150256</v>
      </c>
      <c r="DR179">
        <v>1.3097066634665699</v>
      </c>
      <c r="DS179">
        <v>1.24226888324361</v>
      </c>
      <c r="DT179">
        <v>1.2872569781791701</v>
      </c>
      <c r="DU179">
        <v>1.28504695028635</v>
      </c>
      <c r="DV179">
        <v>1.3561542387335701</v>
      </c>
      <c r="DW179">
        <v>1.3104189588967099</v>
      </c>
      <c r="DX179">
        <v>1.1991132510072799</v>
      </c>
      <c r="DY179">
        <v>1.1269897837876699</v>
      </c>
      <c r="DZ179">
        <v>1.3124454792358899</v>
      </c>
      <c r="EA179">
        <v>1.2499222703431501</v>
      </c>
      <c r="EB179">
        <v>1.21517725796582</v>
      </c>
      <c r="EC179">
        <v>1.2586675889737799</v>
      </c>
      <c r="ED179">
        <v>1.31966172501588</v>
      </c>
      <c r="EE179">
        <v>1.28305395743603</v>
      </c>
      <c r="EF179">
        <v>1.2806778151763401</v>
      </c>
      <c r="EG179">
        <v>1.30154622833457</v>
      </c>
      <c r="EH179">
        <v>1.24833361629923</v>
      </c>
      <c r="EI179">
        <v>1.2853499360486</v>
      </c>
      <c r="EJ179">
        <v>1.2520576306251501</v>
      </c>
      <c r="EK179">
        <v>1.2318550671767401</v>
      </c>
      <c r="EL179">
        <v>1.3277702966073199</v>
      </c>
      <c r="EM179">
        <v>1.28007862234092</v>
      </c>
      <c r="EN179">
        <v>1.26077705914556</v>
      </c>
      <c r="EO179">
        <v>1.3151853070264401</v>
      </c>
      <c r="EP179">
        <v>1.29382373044854</v>
      </c>
      <c r="EQ179">
        <v>1.2460298824593701</v>
      </c>
      <c r="ER179">
        <v>1.2933013331539001</v>
      </c>
      <c r="ES179">
        <v>1.25697831068818</v>
      </c>
      <c r="ET179">
        <v>1.3172823842824</v>
      </c>
      <c r="EU179">
        <v>1.28027280013291</v>
      </c>
    </row>
    <row r="180" spans="1:151" x14ac:dyDescent="0.45">
      <c r="A180" t="s">
        <v>126</v>
      </c>
      <c r="B180" t="s">
        <v>120</v>
      </c>
      <c r="C180" t="s">
        <v>95</v>
      </c>
      <c r="D180">
        <v>50</v>
      </c>
      <c r="E180">
        <f>COUNTBLANK(H180:EU180)</f>
        <v>0</v>
      </c>
      <c r="F180" s="1" cm="1">
        <f t="array" ref="F180">SUMPRODUCT($H180:$EU180,$H$2:$EU$2)/SUMPRODUCT(--($H180:$EU180&lt;&gt;""),$H$2:$EU$2)</f>
        <v>0.91861048906168286</v>
      </c>
      <c r="G180" s="1" cm="1">
        <f t="array" ref="G180">SUMPRODUCT($H180:$EU180,$G$2:$ET$2)/SUMPRODUCT(--($H180:$EU180&lt;&gt;""),$G$2:$ET$2)</f>
        <v>0.92234987169240457</v>
      </c>
      <c r="H180">
        <v>0.95172952758927998</v>
      </c>
      <c r="I180">
        <v>0.90292105937117695</v>
      </c>
      <c r="J180">
        <v>0.95569256724516205</v>
      </c>
      <c r="K180">
        <v>0.93026718617303905</v>
      </c>
      <c r="L180">
        <v>0.93836927434876105</v>
      </c>
      <c r="M180">
        <v>0.92396926259790102</v>
      </c>
      <c r="N180">
        <v>0.95876016557713695</v>
      </c>
      <c r="O180">
        <v>0.94765984613356402</v>
      </c>
      <c r="P180">
        <v>0.93490480777736895</v>
      </c>
      <c r="Q180">
        <v>0.92409347673106101</v>
      </c>
      <c r="R180">
        <v>0.94526139699399703</v>
      </c>
      <c r="S180">
        <v>0.93286535128785797</v>
      </c>
      <c r="T180">
        <v>0.92872277648838397</v>
      </c>
      <c r="U180">
        <v>0.92422200759105899</v>
      </c>
      <c r="V180">
        <v>0.92170618633562995</v>
      </c>
      <c r="W180">
        <v>0.91764714776460898</v>
      </c>
      <c r="X180">
        <v>0.85190594497254601</v>
      </c>
      <c r="Y180">
        <v>0.83605087005164802</v>
      </c>
      <c r="Z180">
        <v>0.91446602266343402</v>
      </c>
      <c r="AA180">
        <v>0.92753615319025096</v>
      </c>
      <c r="AB180">
        <v>0.94423111007446503</v>
      </c>
      <c r="AC180">
        <v>0.93573730732203297</v>
      </c>
      <c r="AD180">
        <v>0.88748680424900905</v>
      </c>
      <c r="AE180">
        <v>0.89284279228726104</v>
      </c>
      <c r="AF180">
        <v>0.92363438169105305</v>
      </c>
      <c r="AG180">
        <v>0.94342650209108803</v>
      </c>
      <c r="AH180">
        <v>0.92846191772286002</v>
      </c>
      <c r="AI180">
        <v>0.88262292728416702</v>
      </c>
      <c r="AJ180">
        <v>0.92166050036358005</v>
      </c>
      <c r="AK180">
        <v>0.93996213588825295</v>
      </c>
      <c r="AL180">
        <v>0.91471407682454797</v>
      </c>
      <c r="AM180">
        <v>0.91926883109050495</v>
      </c>
      <c r="AN180">
        <v>0.94390705499281102</v>
      </c>
      <c r="AO180">
        <v>0.93915539253921299</v>
      </c>
      <c r="AP180">
        <v>0.91474617336897701</v>
      </c>
      <c r="AQ180">
        <v>0.88409776950765795</v>
      </c>
      <c r="AR180">
        <v>0.94451275685873703</v>
      </c>
      <c r="AS180">
        <v>0.94348995946686298</v>
      </c>
      <c r="AT180">
        <v>0.92995253214089701</v>
      </c>
      <c r="AU180">
        <v>0.93139716313225196</v>
      </c>
      <c r="AV180">
        <v>0.91764400846251604</v>
      </c>
      <c r="AW180">
        <v>0.94572385340084197</v>
      </c>
      <c r="AX180">
        <v>0.919550176921207</v>
      </c>
      <c r="AY180">
        <v>0.939842551023785</v>
      </c>
      <c r="AZ180">
        <v>0.91142786300794998</v>
      </c>
      <c r="BA180">
        <v>0.92216910338575597</v>
      </c>
      <c r="BB180">
        <v>0.90548964649555996</v>
      </c>
      <c r="BC180">
        <v>0.89577965707326002</v>
      </c>
      <c r="BD180">
        <v>0.90633877872868196</v>
      </c>
      <c r="BE180">
        <v>0.91356713032375503</v>
      </c>
      <c r="BF180">
        <v>0.88995347631409405</v>
      </c>
      <c r="BG180">
        <v>0.92972867048537799</v>
      </c>
      <c r="BH180">
        <v>0.90598777579437295</v>
      </c>
      <c r="BI180">
        <v>0.91939028207680695</v>
      </c>
      <c r="BJ180">
        <v>0.87426435899235799</v>
      </c>
      <c r="BK180">
        <v>0.88131846111768997</v>
      </c>
      <c r="BL180">
        <v>0.91914148721779598</v>
      </c>
      <c r="BM180">
        <v>0.92773010125745503</v>
      </c>
      <c r="BN180">
        <v>0.91035573819579196</v>
      </c>
      <c r="BO180">
        <v>0.93283846565055095</v>
      </c>
      <c r="BP180">
        <v>0.92007359683973799</v>
      </c>
      <c r="BQ180">
        <v>0.92934605995885899</v>
      </c>
      <c r="BR180">
        <v>0.92893250408323602</v>
      </c>
      <c r="BS180">
        <v>0.93507757630969401</v>
      </c>
      <c r="BT180">
        <v>0.89875255202871496</v>
      </c>
      <c r="BU180">
        <v>0.83198444693693496</v>
      </c>
      <c r="BV180">
        <v>0.92695686563111701</v>
      </c>
      <c r="BW180">
        <v>0.99336080312575303</v>
      </c>
      <c r="BX180">
        <v>0.92363824657047899</v>
      </c>
      <c r="BY180">
        <v>0.93575053446898404</v>
      </c>
      <c r="BZ180">
        <v>0.93276560273049003</v>
      </c>
      <c r="CA180">
        <v>0.96310649355052202</v>
      </c>
      <c r="CB180">
        <v>0.92626478901679699</v>
      </c>
      <c r="CC180">
        <v>0.96946163423688603</v>
      </c>
      <c r="CD180">
        <v>0.90596358453450798</v>
      </c>
      <c r="CE180">
        <v>0.91376713751247696</v>
      </c>
      <c r="CF180">
        <v>0.92006596547585895</v>
      </c>
      <c r="CG180">
        <v>0.93797691710212505</v>
      </c>
      <c r="CH180">
        <v>0.92045580686110795</v>
      </c>
      <c r="CI180">
        <v>0.95506311659429599</v>
      </c>
      <c r="CJ180">
        <v>0.91371217706081198</v>
      </c>
      <c r="CK180">
        <v>0.94710092966012205</v>
      </c>
      <c r="CL180">
        <v>0.91676902464169896</v>
      </c>
      <c r="CM180">
        <v>0.94120408053575599</v>
      </c>
      <c r="CN180">
        <v>0.92663569247561595</v>
      </c>
      <c r="CO180">
        <v>0.97233972793760204</v>
      </c>
      <c r="CP180">
        <v>0.91678394924195095</v>
      </c>
      <c r="CQ180">
        <v>0.91458029224571202</v>
      </c>
      <c r="CR180">
        <v>0.91129398037989595</v>
      </c>
      <c r="CS180">
        <v>0.90493740726354999</v>
      </c>
      <c r="CT180">
        <v>0.92023132962815901</v>
      </c>
      <c r="CU180">
        <v>0.95106687232470799</v>
      </c>
      <c r="CV180">
        <v>0.92484299927610203</v>
      </c>
      <c r="CW180">
        <v>0.97023956748168505</v>
      </c>
      <c r="CX180">
        <v>0.92312596511076705</v>
      </c>
      <c r="CY180">
        <v>0.94843764598760205</v>
      </c>
      <c r="CZ180">
        <v>0.93706074625255997</v>
      </c>
      <c r="DA180">
        <v>0.97746275180784004</v>
      </c>
      <c r="DB180">
        <v>0.91893195673799</v>
      </c>
      <c r="DC180">
        <v>0.92365144903451502</v>
      </c>
      <c r="DD180">
        <v>0.91959972399678003</v>
      </c>
      <c r="DE180">
        <v>0.96447621296352903</v>
      </c>
      <c r="DF180">
        <v>0.92351629440655802</v>
      </c>
      <c r="DG180">
        <v>0.95786077945881498</v>
      </c>
      <c r="DH180">
        <v>0.91668589534978095</v>
      </c>
      <c r="DI180">
        <v>0.95384380960164905</v>
      </c>
      <c r="DJ180">
        <v>0.912722515895805</v>
      </c>
      <c r="DK180">
        <v>0.95988392599366301</v>
      </c>
      <c r="DL180">
        <v>0.94540485946081099</v>
      </c>
      <c r="DM180">
        <v>0.99719848915289899</v>
      </c>
      <c r="DN180">
        <v>0.92896264110388604</v>
      </c>
      <c r="DO180">
        <v>0.94789016846996799</v>
      </c>
      <c r="DP180">
        <v>0.93759590792838798</v>
      </c>
      <c r="DQ180">
        <v>0.94856963505977199</v>
      </c>
      <c r="DR180">
        <v>0.924034808327174</v>
      </c>
      <c r="DS180">
        <v>0.93964011395708402</v>
      </c>
      <c r="DT180">
        <v>0.92076251897324501</v>
      </c>
      <c r="DU180">
        <v>0.95870197516747002</v>
      </c>
      <c r="DV180">
        <v>0.91453406708896601</v>
      </c>
      <c r="DW180">
        <v>0.93625198945652299</v>
      </c>
      <c r="DX180">
        <v>0.88031744751817897</v>
      </c>
      <c r="DY180">
        <v>0.88055276743563005</v>
      </c>
      <c r="DZ180">
        <v>0.92503946470518095</v>
      </c>
      <c r="EA180">
        <v>0.93567446420872802</v>
      </c>
      <c r="EB180">
        <v>0.91868477241504998</v>
      </c>
      <c r="EC180">
        <v>0.98749949519508295</v>
      </c>
      <c r="ED180">
        <v>0.92145367772460796</v>
      </c>
      <c r="EE180">
        <v>0.94071138653136799</v>
      </c>
      <c r="EF180">
        <v>0.93973170965701902</v>
      </c>
      <c r="EG180">
        <v>0.98258487374576997</v>
      </c>
      <c r="EH180">
        <v>0.94620310540114605</v>
      </c>
      <c r="EI180">
        <v>0.97829316727104898</v>
      </c>
      <c r="EJ180">
        <v>0.90655187647065605</v>
      </c>
      <c r="EK180">
        <v>0.93180792134766699</v>
      </c>
      <c r="EL180">
        <v>0.93867822325586503</v>
      </c>
      <c r="EM180">
        <v>0.952191856236412</v>
      </c>
      <c r="EN180">
        <v>0.93758507531072799</v>
      </c>
      <c r="EO180">
        <v>0.99212278935281195</v>
      </c>
      <c r="EP180">
        <v>0.91090664817296096</v>
      </c>
      <c r="EQ180">
        <v>0.90398069505507395</v>
      </c>
      <c r="ER180">
        <v>0.92870822803241904</v>
      </c>
      <c r="ES180">
        <v>0.94141659661729604</v>
      </c>
      <c r="ET180">
        <v>0.93020300686740998</v>
      </c>
      <c r="EU180">
        <v>0.97084483608225003</v>
      </c>
    </row>
    <row r="181" spans="1:151" x14ac:dyDescent="0.45">
      <c r="A181" t="s">
        <v>127</v>
      </c>
      <c r="B181" t="s">
        <v>144</v>
      </c>
      <c r="C181" t="s">
        <v>95</v>
      </c>
      <c r="D181">
        <v>50</v>
      </c>
      <c r="E181">
        <f>COUNTBLANK(H181:EU181)</f>
        <v>0</v>
      </c>
      <c r="F181" s="1" cm="1">
        <f t="array" ref="F181">SUMPRODUCT($H181:$EU181,$H$2:$EU$2)/SUMPRODUCT(--($H181:$EU181&lt;&gt;""),$H$2:$EU$2)</f>
        <v>1.2135936884749503</v>
      </c>
      <c r="G181" s="1" cm="1">
        <f t="array" ref="G181">SUMPRODUCT($H181:$EU181,$G$2:$ET$2)/SUMPRODUCT(--($H181:$EU181&lt;&gt;""),$G$2:$ET$2)</f>
        <v>1.2489611192503633</v>
      </c>
      <c r="H181">
        <v>1.17847649511164</v>
      </c>
      <c r="I181">
        <v>1.2284764072038299</v>
      </c>
      <c r="J181">
        <v>1.2051414256386399</v>
      </c>
      <c r="K181">
        <v>1.2530403537866199</v>
      </c>
      <c r="L181">
        <v>1.2084767324062</v>
      </c>
      <c r="M181">
        <v>1.2431223638458</v>
      </c>
      <c r="N181">
        <v>1.23593831890777</v>
      </c>
      <c r="O181">
        <v>1.27169486574446</v>
      </c>
      <c r="P181">
        <v>1.15527563668564</v>
      </c>
      <c r="Q181">
        <v>1.1842722008125299</v>
      </c>
      <c r="R181">
        <v>1.2104008505537101</v>
      </c>
      <c r="S181">
        <v>1.2494248581282399</v>
      </c>
      <c r="T181">
        <v>1.2143806749663699</v>
      </c>
      <c r="U181">
        <v>1.24989119377483</v>
      </c>
      <c r="V181">
        <v>1.18748920656024</v>
      </c>
      <c r="W181">
        <v>1.23129997951467</v>
      </c>
      <c r="X181">
        <v>1.1227351574934401</v>
      </c>
      <c r="Y181">
        <v>1.1249781215264201</v>
      </c>
      <c r="Z181">
        <v>1.19694160287888</v>
      </c>
      <c r="AA181">
        <v>1.26227846729703</v>
      </c>
      <c r="AB181">
        <v>1.2684273532128001</v>
      </c>
      <c r="AC181">
        <v>1.2929941036433901</v>
      </c>
      <c r="AD181">
        <v>1.1731788090677899</v>
      </c>
      <c r="AE181">
        <v>1.1956353728918101</v>
      </c>
      <c r="AF181">
        <v>1.2519189321141</v>
      </c>
      <c r="AG181">
        <v>1.30714043890931</v>
      </c>
      <c r="AH181">
        <v>1.16401991528293</v>
      </c>
      <c r="AI181">
        <v>1.1851687205491399</v>
      </c>
      <c r="AJ181">
        <v>1.2236423478743801</v>
      </c>
      <c r="AK181">
        <v>1.2634034570641799</v>
      </c>
      <c r="AL181">
        <v>1.1999101448774101</v>
      </c>
      <c r="AM181">
        <v>1.24522877945069</v>
      </c>
      <c r="AN181">
        <v>1.24557854967783</v>
      </c>
      <c r="AO181">
        <v>1.25741805031679</v>
      </c>
      <c r="AP181">
        <v>1.31248907219418</v>
      </c>
      <c r="AQ181">
        <v>1.2432403666126299</v>
      </c>
      <c r="AR181">
        <v>1.20224222866343</v>
      </c>
      <c r="AS181">
        <v>1.21142869093565</v>
      </c>
      <c r="AT181">
        <v>1.2840347103570799</v>
      </c>
      <c r="AU181">
        <v>1.3098868581088301</v>
      </c>
      <c r="AV181">
        <v>1.19678300515042</v>
      </c>
      <c r="AW181">
        <v>1.2349053175062299</v>
      </c>
      <c r="AX181">
        <v>1.23582430428348</v>
      </c>
      <c r="AY181">
        <v>1.26836388046374</v>
      </c>
      <c r="AZ181">
        <v>1.20141265065387</v>
      </c>
      <c r="BA181">
        <v>1.24882616982788</v>
      </c>
      <c r="BB181">
        <v>1.1847077080096</v>
      </c>
      <c r="BC181">
        <v>1.23660949078258</v>
      </c>
      <c r="BD181">
        <v>1.2326541237600901</v>
      </c>
      <c r="BE181">
        <v>1.2536086898077701</v>
      </c>
      <c r="BF181">
        <v>1.1799630250484101</v>
      </c>
      <c r="BG181">
        <v>1.21969232898791</v>
      </c>
      <c r="BH181">
        <v>1.17364934025953</v>
      </c>
      <c r="BI181">
        <v>1.2052214493309299</v>
      </c>
      <c r="BJ181">
        <v>1.1634849213376299</v>
      </c>
      <c r="BK181">
        <v>1.2032976121373</v>
      </c>
      <c r="BL181">
        <v>1.2286290568051399</v>
      </c>
      <c r="BM181">
        <v>1.285796555168</v>
      </c>
      <c r="BN181">
        <v>1.25583125903582</v>
      </c>
      <c r="BO181">
        <v>1.2790743642546001</v>
      </c>
      <c r="BP181">
        <v>1.17285224412754</v>
      </c>
      <c r="BQ181">
        <v>1.2145903180612001</v>
      </c>
      <c r="BR181">
        <v>1.24021941305073</v>
      </c>
      <c r="BS181">
        <v>1.2720391956145001</v>
      </c>
      <c r="BT181">
        <v>1.0866574258693</v>
      </c>
      <c r="BU181">
        <v>1.12330392792565</v>
      </c>
      <c r="BV181">
        <v>1.30024677230526</v>
      </c>
      <c r="BW181">
        <v>1.36291606236958</v>
      </c>
      <c r="BX181">
        <v>1.24651079218088</v>
      </c>
      <c r="BY181">
        <v>1.28783578998431</v>
      </c>
      <c r="BZ181">
        <v>1.2454388622177699</v>
      </c>
      <c r="CA181">
        <v>1.3150074304968999</v>
      </c>
      <c r="CB181">
        <v>1.21955788436654</v>
      </c>
      <c r="CC181">
        <v>1.27709138457813</v>
      </c>
      <c r="CD181">
        <v>1.2171341971292</v>
      </c>
      <c r="CE181">
        <v>1.24979007773047</v>
      </c>
      <c r="CF181">
        <v>1.2208085231838</v>
      </c>
      <c r="CG181">
        <v>1.2893297318571599</v>
      </c>
      <c r="CH181">
        <v>1.2303446110354599</v>
      </c>
      <c r="CI181">
        <v>1.30892785330601</v>
      </c>
      <c r="CJ181">
        <v>1.2579164111237</v>
      </c>
      <c r="CK181">
        <v>1.31110922680444</v>
      </c>
      <c r="CL181">
        <v>1.2585632683314201</v>
      </c>
      <c r="CM181">
        <v>1.31778410341605</v>
      </c>
      <c r="CN181">
        <v>1.26480103284465</v>
      </c>
      <c r="CO181">
        <v>1.3392592082799899</v>
      </c>
      <c r="CP181">
        <v>1.16133187546136</v>
      </c>
      <c r="CQ181">
        <v>1.18310008967656</v>
      </c>
      <c r="CR181">
        <v>1.1583894622788999</v>
      </c>
      <c r="CS181">
        <v>1.2263047632851101</v>
      </c>
      <c r="CT181">
        <v>1.22472098668301</v>
      </c>
      <c r="CU181">
        <v>1.3114021486067799</v>
      </c>
      <c r="CV181">
        <v>1.27582983478454</v>
      </c>
      <c r="CW181">
        <v>1.3223183944275601</v>
      </c>
      <c r="CX181">
        <v>1.2590418116987101</v>
      </c>
      <c r="CY181">
        <v>1.33308298636061</v>
      </c>
      <c r="CZ181">
        <v>1.2830737533774801</v>
      </c>
      <c r="DA181">
        <v>1.3809558929330501</v>
      </c>
      <c r="DB181">
        <v>1.23923445310985</v>
      </c>
      <c r="DC181">
        <v>1.2909827234584199</v>
      </c>
      <c r="DD181">
        <v>1.2682089109174199</v>
      </c>
      <c r="DE181">
        <v>1.3264026265756099</v>
      </c>
      <c r="DF181">
        <v>1.2687788458917499</v>
      </c>
      <c r="DG181">
        <v>1.3276744492713799</v>
      </c>
      <c r="DH181">
        <v>1.27181147318624</v>
      </c>
      <c r="DI181">
        <v>1.33810142378638</v>
      </c>
      <c r="DJ181">
        <v>1.27237181108019</v>
      </c>
      <c r="DK181">
        <v>1.3439671723469799</v>
      </c>
      <c r="DL181">
        <v>1.23520925911796</v>
      </c>
      <c r="DM181">
        <v>1.31038687888773</v>
      </c>
      <c r="DN181">
        <v>1.1733565710251901</v>
      </c>
      <c r="DO181">
        <v>1.2537301916417101</v>
      </c>
      <c r="DP181">
        <v>1.2614129620038299</v>
      </c>
      <c r="DQ181">
        <v>1.2952697405002001</v>
      </c>
      <c r="DR181">
        <v>1.2730746339874599</v>
      </c>
      <c r="DS181">
        <v>1.2892008179652601</v>
      </c>
      <c r="DT181">
        <v>1.2542908328142</v>
      </c>
      <c r="DU181">
        <v>1.3266290635283899</v>
      </c>
      <c r="DV181">
        <v>1.2036731546419901</v>
      </c>
      <c r="DW181">
        <v>1.29900500703211</v>
      </c>
      <c r="DX181">
        <v>1.18851713258769</v>
      </c>
      <c r="DY181">
        <v>1.19032204072543</v>
      </c>
      <c r="DZ181">
        <v>1.2271711974155299</v>
      </c>
      <c r="EA181">
        <v>1.2667038025097801</v>
      </c>
      <c r="EB181">
        <v>1.2672216411225501</v>
      </c>
      <c r="EC181">
        <v>1.3402483380405099</v>
      </c>
      <c r="ED181">
        <v>1.2331501390545401</v>
      </c>
      <c r="EE181">
        <v>1.29322480409312</v>
      </c>
      <c r="EF181">
        <v>1.22469579994377</v>
      </c>
      <c r="EG181">
        <v>1.28742812232436</v>
      </c>
      <c r="EH181">
        <v>1.21263298093512</v>
      </c>
      <c r="EI181">
        <v>1.27864576857846</v>
      </c>
      <c r="EJ181">
        <v>1.2362988645611801</v>
      </c>
      <c r="EK181">
        <v>1.30162580391819</v>
      </c>
      <c r="EL181">
        <v>1.23721689163938</v>
      </c>
      <c r="EM181">
        <v>1.2905639180669</v>
      </c>
      <c r="EN181">
        <v>1.2903741222487599</v>
      </c>
      <c r="EO181">
        <v>1.3676528109575501</v>
      </c>
      <c r="EP181">
        <v>1.21077026423451</v>
      </c>
      <c r="EQ181">
        <v>1.2428451052328899</v>
      </c>
      <c r="ER181">
        <v>1.2330382869959999</v>
      </c>
      <c r="ES181">
        <v>1.28863864858655</v>
      </c>
      <c r="ET181">
        <v>1.2650071308436801</v>
      </c>
      <c r="EU181">
        <v>1.32477219859234</v>
      </c>
    </row>
    <row r="182" spans="1:151" x14ac:dyDescent="0.45">
      <c r="A182" t="s">
        <v>115</v>
      </c>
      <c r="B182" t="s">
        <v>94</v>
      </c>
      <c r="C182" t="s">
        <v>98</v>
      </c>
      <c r="D182">
        <v>50</v>
      </c>
      <c r="E182">
        <f>COUNTBLANK(H182:EU182)</f>
        <v>0</v>
      </c>
      <c r="F182" s="1" cm="1">
        <f t="array" ref="F182">SUMPRODUCT($H182:$EU182,$H$2:$EU$2)/SUMPRODUCT(--($H182:$EU182&lt;&gt;""),$H$2:$EU$2)</f>
        <v>1.2066501723723484</v>
      </c>
      <c r="G182" s="1" cm="1">
        <f t="array" ref="G182">SUMPRODUCT($H182:$EU182,$G$2:$ET$2)/SUMPRODUCT(--($H182:$EU182&lt;&gt;""),$G$2:$ET$2)</f>
        <v>1.1800108974728059</v>
      </c>
      <c r="H182">
        <v>1.22694046238336</v>
      </c>
      <c r="I182">
        <v>1.1541450779732501</v>
      </c>
      <c r="J182">
        <v>1.2702263484484999</v>
      </c>
      <c r="K182">
        <v>1.1845192131201501</v>
      </c>
      <c r="L182">
        <v>1.24671421017304</v>
      </c>
      <c r="M182">
        <v>1.1819976818757201</v>
      </c>
      <c r="N182">
        <v>1.2737860818858</v>
      </c>
      <c r="O182">
        <v>1.2129955563135899</v>
      </c>
      <c r="P182">
        <v>1.2422387898471701</v>
      </c>
      <c r="Q182">
        <v>1.1840561084436001</v>
      </c>
      <c r="R182">
        <v>1.2593906035865801</v>
      </c>
      <c r="S182">
        <v>1.18903492808878</v>
      </c>
      <c r="T182">
        <v>1.2246188919436001</v>
      </c>
      <c r="U182">
        <v>1.17801348605247</v>
      </c>
      <c r="V182">
        <v>1.2611016363602201</v>
      </c>
      <c r="W182">
        <v>1.2003794438858699</v>
      </c>
      <c r="X182">
        <v>1.12500844863586</v>
      </c>
      <c r="Y182">
        <v>1.08272629949335</v>
      </c>
      <c r="Z182">
        <v>1.20468045260489</v>
      </c>
      <c r="AA182">
        <v>1.17039605369058</v>
      </c>
      <c r="AB182">
        <v>1.2345280851925899</v>
      </c>
      <c r="AC182">
        <v>1.17068480755308</v>
      </c>
      <c r="AD182">
        <v>1.1437350853562001</v>
      </c>
      <c r="AE182">
        <v>1.12457535725435</v>
      </c>
      <c r="AF182">
        <v>1.2008902783795199</v>
      </c>
      <c r="AG182">
        <v>1.20091997969318</v>
      </c>
      <c r="AH182">
        <v>1.16692504390424</v>
      </c>
      <c r="AI182">
        <v>1.0875946761934601</v>
      </c>
      <c r="AJ182">
        <v>1.18959707253168</v>
      </c>
      <c r="AK182">
        <v>1.1929082863815601</v>
      </c>
      <c r="AL182">
        <v>1.2090601947078801</v>
      </c>
      <c r="AM182">
        <v>1.16793038832343</v>
      </c>
      <c r="AN182">
        <v>1.21686335547984</v>
      </c>
      <c r="AO182">
        <v>1.15966551496607</v>
      </c>
      <c r="AP182">
        <v>1.25307965018131</v>
      </c>
      <c r="AQ182">
        <v>1.1331638593120099</v>
      </c>
      <c r="AR182">
        <v>1.2032307662943</v>
      </c>
      <c r="AS182">
        <v>1.16209243559388</v>
      </c>
      <c r="AT182">
        <v>1.21310852691465</v>
      </c>
      <c r="AU182">
        <v>1.1815670324926599</v>
      </c>
      <c r="AV182">
        <v>1.26497985014646</v>
      </c>
      <c r="AW182">
        <v>1.24663493926891</v>
      </c>
      <c r="AX182">
        <v>1.2145556948607601</v>
      </c>
      <c r="AY182">
        <v>1.2224047317845399</v>
      </c>
      <c r="AZ182">
        <v>1.2256769108472101</v>
      </c>
      <c r="BA182">
        <v>1.2087324788242499</v>
      </c>
      <c r="BB182">
        <v>1.2049326400442499</v>
      </c>
      <c r="BC182">
        <v>1.16611912762033</v>
      </c>
      <c r="BD182">
        <v>1.22703122361124</v>
      </c>
      <c r="BE182">
        <v>1.18867343214625</v>
      </c>
      <c r="BF182">
        <v>1.1779234200891699</v>
      </c>
      <c r="BG182">
        <v>1.18827499885626</v>
      </c>
      <c r="BH182">
        <v>1.2240111172115899</v>
      </c>
      <c r="BI182">
        <v>1.2079076939396101</v>
      </c>
      <c r="BJ182">
        <v>1.15706743498563</v>
      </c>
      <c r="BK182">
        <v>1.1408669152078801</v>
      </c>
      <c r="BL182">
        <v>1.2275831915186599</v>
      </c>
      <c r="BM182">
        <v>1.2186140383380899</v>
      </c>
      <c r="BN182">
        <v>1.19079588728803</v>
      </c>
      <c r="BO182">
        <v>1.1925470046531601</v>
      </c>
      <c r="BP182">
        <v>1.2436650388275099</v>
      </c>
      <c r="BQ182">
        <v>1.2202682925641499</v>
      </c>
      <c r="BR182">
        <v>1.2130185433887499</v>
      </c>
      <c r="BS182">
        <v>1.1927762828758399</v>
      </c>
      <c r="BT182">
        <v>1.14114468879291</v>
      </c>
      <c r="BU182">
        <v>1.0635841250331599</v>
      </c>
      <c r="BV182">
        <v>1.2104497213440799</v>
      </c>
      <c r="BW182">
        <v>1.2626970716761601</v>
      </c>
      <c r="BX182">
        <v>1.1623703781227701</v>
      </c>
      <c r="BY182">
        <v>1.1752072686013999</v>
      </c>
      <c r="BZ182">
        <v>1.2102466423676399</v>
      </c>
      <c r="CA182">
        <v>1.2298579818684201</v>
      </c>
      <c r="CB182">
        <v>1.19175086498912</v>
      </c>
      <c r="CC182">
        <v>1.2300172031577701</v>
      </c>
      <c r="CD182">
        <v>1.1821153593807501</v>
      </c>
      <c r="CE182">
        <v>1.1590431248141899</v>
      </c>
      <c r="CF182">
        <v>1.1817577600021201</v>
      </c>
      <c r="CG182">
        <v>1.2036641687229701</v>
      </c>
      <c r="CH182">
        <v>1.2092752298335101</v>
      </c>
      <c r="CI182">
        <v>1.21979854158704</v>
      </c>
      <c r="CJ182">
        <v>1.17401649516894</v>
      </c>
      <c r="CK182">
        <v>1.2016994639276499</v>
      </c>
      <c r="CL182">
        <v>1.2080694477026299</v>
      </c>
      <c r="CM182">
        <v>1.2180789684032001</v>
      </c>
      <c r="CN182">
        <v>1.17810871658052</v>
      </c>
      <c r="CO182">
        <v>1.2082851405086401</v>
      </c>
      <c r="CP182">
        <v>1.2090294632330001</v>
      </c>
      <c r="CQ182">
        <v>1.1721203394547499</v>
      </c>
      <c r="CR182">
        <v>1.2086961879832201</v>
      </c>
      <c r="CS182">
        <v>1.1579402018802301</v>
      </c>
      <c r="CT182">
        <v>1.2032291437895799</v>
      </c>
      <c r="CU182">
        <v>1.22253786575937</v>
      </c>
      <c r="CV182">
        <v>1.23147091721027</v>
      </c>
      <c r="CW182">
        <v>1.25362074731977</v>
      </c>
      <c r="CX182">
        <v>1.1957100072537199</v>
      </c>
      <c r="CY182">
        <v>1.2088016403273101</v>
      </c>
      <c r="CZ182">
        <v>1.2121160141907099</v>
      </c>
      <c r="DA182">
        <v>1.2630009770032999</v>
      </c>
      <c r="DB182">
        <v>1.1669757809427299</v>
      </c>
      <c r="DC182">
        <v>1.18336809877992</v>
      </c>
      <c r="DD182">
        <v>1.1747808834650599</v>
      </c>
      <c r="DE182">
        <v>1.21008375786678</v>
      </c>
      <c r="DF182">
        <v>1.1857084827272699</v>
      </c>
      <c r="DG182">
        <v>1.2101790959232399</v>
      </c>
      <c r="DH182">
        <v>1.2129154288461399</v>
      </c>
      <c r="DI182">
        <v>1.2459637208324099</v>
      </c>
      <c r="DJ182">
        <v>1.18974045751493</v>
      </c>
      <c r="DK182">
        <v>1.24053641586403</v>
      </c>
      <c r="DL182">
        <v>1.21333001772716</v>
      </c>
      <c r="DM182">
        <v>1.28131479564189</v>
      </c>
      <c r="DN182">
        <v>1.21002923770663</v>
      </c>
      <c r="DO182">
        <v>1.2252008336446101</v>
      </c>
      <c r="DP182">
        <v>1.1915798065772101</v>
      </c>
      <c r="DQ182">
        <v>1.18559853115406</v>
      </c>
      <c r="DR182">
        <v>1.2133432541167199</v>
      </c>
      <c r="DS182">
        <v>1.2118611228246401</v>
      </c>
      <c r="DT182">
        <v>1.1948828060008201</v>
      </c>
      <c r="DU182">
        <v>1.22491322581358</v>
      </c>
      <c r="DV182">
        <v>1.2023330754842301</v>
      </c>
      <c r="DW182">
        <v>1.22882218425914</v>
      </c>
      <c r="DX182">
        <v>1.12605531668449</v>
      </c>
      <c r="DY182">
        <v>1.09744078850937</v>
      </c>
      <c r="DZ182">
        <v>1.19682550708922</v>
      </c>
      <c r="EA182">
        <v>1.20467476934657</v>
      </c>
      <c r="EB182">
        <v>1.1938165117377999</v>
      </c>
      <c r="EC182">
        <v>1.23443527621626</v>
      </c>
      <c r="ED182">
        <v>1.1852795696848299</v>
      </c>
      <c r="EE182">
        <v>1.19025009685953</v>
      </c>
      <c r="EF182">
        <v>1.2045893093382201</v>
      </c>
      <c r="EG182">
        <v>1.2410811590055699</v>
      </c>
      <c r="EH182">
        <v>1.18452960940331</v>
      </c>
      <c r="EI182">
        <v>1.2266752802473899</v>
      </c>
      <c r="EJ182">
        <v>1.1769394176096299</v>
      </c>
      <c r="EK182">
        <v>1.19924187931273</v>
      </c>
      <c r="EL182">
        <v>1.1977066673791199</v>
      </c>
      <c r="EM182">
        <v>1.21283128072678</v>
      </c>
      <c r="EN182">
        <v>1.1725328986999</v>
      </c>
      <c r="EO182">
        <v>1.23834258344293</v>
      </c>
      <c r="EP182">
        <v>1.17049686848492</v>
      </c>
      <c r="EQ182">
        <v>1.1406503512519599</v>
      </c>
      <c r="ER182">
        <v>1.16335350546435</v>
      </c>
      <c r="ES182">
        <v>1.1827476674106501</v>
      </c>
      <c r="ET182">
        <v>1.1938241177257001</v>
      </c>
      <c r="EU182">
        <v>1.21864654940117</v>
      </c>
    </row>
    <row r="183" spans="1:151" x14ac:dyDescent="0.45">
      <c r="A183" t="s">
        <v>96</v>
      </c>
      <c r="B183" t="s">
        <v>94</v>
      </c>
      <c r="C183" t="s">
        <v>98</v>
      </c>
      <c r="D183">
        <v>50</v>
      </c>
      <c r="E183">
        <f>COUNTBLANK(H183:EU183)</f>
        <v>0</v>
      </c>
      <c r="F183" s="1" cm="1">
        <f t="array" ref="F183">SUMPRODUCT($H183:$EU183,$H$2:$EU$2)/SUMPRODUCT(--($H183:$EU183&lt;&gt;""),$H$2:$EU$2)</f>
        <v>1.1419831112847723</v>
      </c>
      <c r="G183" s="1" cm="1">
        <f t="array" ref="G183">SUMPRODUCT($H183:$EU183,$G$2:$ET$2)/SUMPRODUCT(--($H183:$EU183&lt;&gt;""),$G$2:$ET$2)</f>
        <v>1.1185762469563092</v>
      </c>
      <c r="H183">
        <v>1.1424656949532499</v>
      </c>
      <c r="I183">
        <v>1.0807092851551601</v>
      </c>
      <c r="J183">
        <v>1.2959374901334899</v>
      </c>
      <c r="K183">
        <v>1.12869354956956</v>
      </c>
      <c r="L183">
        <v>1.2732789440605601</v>
      </c>
      <c r="M183">
        <v>1.1227377368198901</v>
      </c>
      <c r="N183">
        <v>1.3140685002752901</v>
      </c>
      <c r="O183">
        <v>1.154853340237</v>
      </c>
      <c r="P183">
        <v>1.28612007729714</v>
      </c>
      <c r="Q183">
        <v>1.1259798061881201</v>
      </c>
      <c r="R183">
        <v>1.28732053913969</v>
      </c>
      <c r="S183">
        <v>1.1296470317354299</v>
      </c>
      <c r="T183">
        <v>1.15284720054319</v>
      </c>
      <c r="U183">
        <v>1.12512817785744</v>
      </c>
      <c r="V183">
        <v>1.1525667272236999</v>
      </c>
      <c r="W183">
        <v>1.12817887075951</v>
      </c>
      <c r="X183">
        <v>1.0526066668095</v>
      </c>
      <c r="Y183">
        <v>1.0114811397983401</v>
      </c>
      <c r="Z183">
        <v>1.1644557120063801</v>
      </c>
      <c r="AA183">
        <v>1.13473161298698</v>
      </c>
      <c r="AB183">
        <v>1.17013655448385</v>
      </c>
      <c r="AC183">
        <v>1.14342841918041</v>
      </c>
      <c r="AD183">
        <v>1.04181335850284</v>
      </c>
      <c r="AE183">
        <v>1.0502021732231299</v>
      </c>
      <c r="AF183">
        <v>1.14045085325743</v>
      </c>
      <c r="AG183">
        <v>1.1523351838696201</v>
      </c>
      <c r="AH183">
        <v>1.0539674360897899</v>
      </c>
      <c r="AI183">
        <v>1.0442418300180201</v>
      </c>
      <c r="AJ183">
        <v>1.1374821940767099</v>
      </c>
      <c r="AK183">
        <v>1.16572840919686</v>
      </c>
      <c r="AL183">
        <v>1.08095069292407</v>
      </c>
      <c r="AM183">
        <v>1.07070402469128</v>
      </c>
      <c r="AN183">
        <v>1.17085605754995</v>
      </c>
      <c r="AO183">
        <v>1.1327850605496299</v>
      </c>
      <c r="AP183">
        <v>1.1746636951935101</v>
      </c>
      <c r="AQ183">
        <v>1.0614471614405701</v>
      </c>
      <c r="AR183">
        <v>1.14244280372042</v>
      </c>
      <c r="AS183">
        <v>1.12393023057452</v>
      </c>
      <c r="AT183">
        <v>1.15121503549791</v>
      </c>
      <c r="AU183">
        <v>1.14961717608252</v>
      </c>
      <c r="AV183">
        <v>1.3229304066427601</v>
      </c>
      <c r="AW183">
        <v>1.1701839597875601</v>
      </c>
      <c r="AX183">
        <v>1.14479351926677</v>
      </c>
      <c r="AY183">
        <v>1.1405179435967201</v>
      </c>
      <c r="AZ183">
        <v>1.1270538609362899</v>
      </c>
      <c r="BA183">
        <v>1.1165391959326001</v>
      </c>
      <c r="BB183">
        <v>1.1405038368214799</v>
      </c>
      <c r="BC183">
        <v>1.10177749206041</v>
      </c>
      <c r="BD183">
        <v>1.09898669077821</v>
      </c>
      <c r="BE183">
        <v>1.0806222203839799</v>
      </c>
      <c r="BF183">
        <v>1.09440889932654</v>
      </c>
      <c r="BG183">
        <v>1.1184063584716799</v>
      </c>
      <c r="BH183">
        <v>1.23979003537528</v>
      </c>
      <c r="BI183">
        <v>1.12242183574549</v>
      </c>
      <c r="BJ183">
        <v>1.08008899979896</v>
      </c>
      <c r="BK183">
        <v>1.0685953143513001</v>
      </c>
      <c r="BL183">
        <v>1.15147862506218</v>
      </c>
      <c r="BM183">
        <v>1.1488334970578999</v>
      </c>
      <c r="BN183">
        <v>1.1537733966981401</v>
      </c>
      <c r="BO183">
        <v>1.1575536822072101</v>
      </c>
      <c r="BP183">
        <v>1.1481873250152499</v>
      </c>
      <c r="BQ183">
        <v>1.14695590281034</v>
      </c>
      <c r="BR183">
        <v>1.1618409711571001</v>
      </c>
      <c r="BS183">
        <v>1.12509227457873</v>
      </c>
      <c r="BT183">
        <v>1.04949885842611</v>
      </c>
      <c r="BU183">
        <v>1.00335755269592</v>
      </c>
      <c r="BV183">
        <v>1.15937658715462</v>
      </c>
      <c r="BW183">
        <v>1.2077023306532799</v>
      </c>
      <c r="BX183">
        <v>1.11368963656109</v>
      </c>
      <c r="BY183">
        <v>1.13146449805349</v>
      </c>
      <c r="BZ183">
        <v>1.13019790233571</v>
      </c>
      <c r="CA183">
        <v>1.1658655914042699</v>
      </c>
      <c r="CB183">
        <v>1.17319068095241</v>
      </c>
      <c r="CC183">
        <v>1.17878052406923</v>
      </c>
      <c r="CD183">
        <v>1.08695232290415</v>
      </c>
      <c r="CE183">
        <v>1.10655827635348</v>
      </c>
      <c r="CF183">
        <v>1.1029453660808901</v>
      </c>
      <c r="CG183">
        <v>1.12397473330895</v>
      </c>
      <c r="CH183">
        <v>1.1312935396953701</v>
      </c>
      <c r="CI183">
        <v>1.1609714174875101</v>
      </c>
      <c r="CJ183">
        <v>1.0905256286356699</v>
      </c>
      <c r="CK183">
        <v>1.13254093075456</v>
      </c>
      <c r="CL183">
        <v>1.10923984031735</v>
      </c>
      <c r="CM183">
        <v>1.1659768525601799</v>
      </c>
      <c r="CN183">
        <v>1.1374623107053099</v>
      </c>
      <c r="CO183">
        <v>1.18415289677133</v>
      </c>
      <c r="CP183">
        <v>1.1607856888563901</v>
      </c>
      <c r="CQ183">
        <v>1.14476938215142</v>
      </c>
      <c r="CR183">
        <v>1.10394693374121</v>
      </c>
      <c r="CS183">
        <v>1.08762463726748</v>
      </c>
      <c r="CT183">
        <v>1.1227688149167601</v>
      </c>
      <c r="CU183">
        <v>1.1546437052553999</v>
      </c>
      <c r="CV183">
        <v>1.1219668611650599</v>
      </c>
      <c r="CW183">
        <v>1.1689890604625499</v>
      </c>
      <c r="CX183">
        <v>1.1332677610109601</v>
      </c>
      <c r="CY183">
        <v>1.15629893504432</v>
      </c>
      <c r="CZ183">
        <v>1.14898483734805</v>
      </c>
      <c r="DA183">
        <v>1.1991635165998999</v>
      </c>
      <c r="DB183">
        <v>1.0924846518386699</v>
      </c>
      <c r="DC183">
        <v>1.12904233922492</v>
      </c>
      <c r="DD183">
        <v>1.1153595424974501</v>
      </c>
      <c r="DE183">
        <v>1.15110259128543</v>
      </c>
      <c r="DF183">
        <v>1.1168251157150699</v>
      </c>
      <c r="DG183">
        <v>1.14129902926782</v>
      </c>
      <c r="DH183">
        <v>1.1263626823672299</v>
      </c>
      <c r="DI183">
        <v>1.1831205220633101</v>
      </c>
      <c r="DJ183">
        <v>1.1290173201481899</v>
      </c>
      <c r="DK183">
        <v>1.1771160126785201</v>
      </c>
      <c r="DL183">
        <v>1.1435373526425601</v>
      </c>
      <c r="DM183">
        <v>1.2049191639994199</v>
      </c>
      <c r="DN183">
        <v>1.16822305651752</v>
      </c>
      <c r="DO183">
        <v>1.16917390519844</v>
      </c>
      <c r="DP183">
        <v>1.11416095635427</v>
      </c>
      <c r="DQ183">
        <v>1.1344448282794899</v>
      </c>
      <c r="DR183">
        <v>1.12405801809688</v>
      </c>
      <c r="DS183">
        <v>1.1408612958511</v>
      </c>
      <c r="DT183">
        <v>1.1607583702044499</v>
      </c>
      <c r="DU183">
        <v>1.17748112266603</v>
      </c>
      <c r="DV183">
        <v>1.1363128265151501</v>
      </c>
      <c r="DW183">
        <v>1.1704089877905299</v>
      </c>
      <c r="DX183">
        <v>1.1342317531168</v>
      </c>
      <c r="DY183">
        <v>1.03183013498151</v>
      </c>
      <c r="DZ183">
        <v>1.1529315476673401</v>
      </c>
      <c r="EA183">
        <v>1.1442207073678901</v>
      </c>
      <c r="EB183">
        <v>1.1169675146523299</v>
      </c>
      <c r="EC183">
        <v>1.1636899905037601</v>
      </c>
      <c r="ED183">
        <v>1.1264482194896499</v>
      </c>
      <c r="EE183">
        <v>1.1461548717160699</v>
      </c>
      <c r="EF183">
        <v>1.15663823713622</v>
      </c>
      <c r="EG183">
        <v>1.19373068710967</v>
      </c>
      <c r="EH183">
        <v>1.1562783600580999</v>
      </c>
      <c r="EI183">
        <v>1.20755869703508</v>
      </c>
      <c r="EJ183">
        <v>1.14450848049235</v>
      </c>
      <c r="EK183">
        <v>1.14769911083451</v>
      </c>
      <c r="EL183">
        <v>1.1283554895807899</v>
      </c>
      <c r="EM183">
        <v>1.1548187408152899</v>
      </c>
      <c r="EN183">
        <v>1.1475163908279999</v>
      </c>
      <c r="EO183">
        <v>1.21980307909733</v>
      </c>
      <c r="EP183">
        <v>1.0975121971406101</v>
      </c>
      <c r="EQ183">
        <v>1.0973795411962901</v>
      </c>
      <c r="ER183">
        <v>1.1424824254746599</v>
      </c>
      <c r="ES183">
        <v>1.1589300684963399</v>
      </c>
      <c r="ET183">
        <v>1.16113522777114</v>
      </c>
      <c r="EU183">
        <v>1.16193879483972</v>
      </c>
    </row>
    <row r="184" spans="1:151" x14ac:dyDescent="0.45">
      <c r="A184" t="s">
        <v>96</v>
      </c>
      <c r="B184" t="s">
        <v>94</v>
      </c>
      <c r="C184" t="s">
        <v>95</v>
      </c>
      <c r="D184">
        <v>50</v>
      </c>
      <c r="E184">
        <f>COUNTBLANK(H184:EU184)</f>
        <v>0</v>
      </c>
      <c r="F184" s="1" cm="1">
        <f t="array" ref="F184">SUMPRODUCT($H184:$EU184,$H$2:$EU$2)/SUMPRODUCT(--($H184:$EU184&lt;&gt;""),$H$2:$EU$2)</f>
        <v>1.0002573288420373</v>
      </c>
      <c r="G184" s="1" cm="1">
        <f t="array" ref="G184">SUMPRODUCT($H184:$EU184,$G$2:$ET$2)/SUMPRODUCT(--($H184:$EU184&lt;&gt;""),$G$2:$ET$2)</f>
        <v>1.0040921212560556</v>
      </c>
      <c r="H184">
        <v>0.98045037711474403</v>
      </c>
      <c r="I184">
        <v>0.97348143650741104</v>
      </c>
      <c r="J184">
        <v>1.1231055204062801</v>
      </c>
      <c r="K184">
        <v>1.0284957914525401</v>
      </c>
      <c r="L184">
        <v>1.10474262945086</v>
      </c>
      <c r="M184">
        <v>1.01881757857497</v>
      </c>
      <c r="N184">
        <v>1.1408954258594599</v>
      </c>
      <c r="O184">
        <v>1.0416999529414901</v>
      </c>
      <c r="P184">
        <v>1.1216836978512099</v>
      </c>
      <c r="Q184">
        <v>1.0167367785122099</v>
      </c>
      <c r="R184">
        <v>1.1110016999726999</v>
      </c>
      <c r="S184">
        <v>1.0166674879203099</v>
      </c>
      <c r="T184">
        <v>1.02517079787447</v>
      </c>
      <c r="U184">
        <v>1.0116185640450599</v>
      </c>
      <c r="V184">
        <v>0.99860162719231904</v>
      </c>
      <c r="W184">
        <v>1.0024728507437</v>
      </c>
      <c r="X184">
        <v>0.915351137727203</v>
      </c>
      <c r="Y184">
        <v>0.90589187422881901</v>
      </c>
      <c r="Z184">
        <v>1.0027990688439501</v>
      </c>
      <c r="AA184">
        <v>1.0226690471879101</v>
      </c>
      <c r="AB184">
        <v>1.0264161177989799</v>
      </c>
      <c r="AC184">
        <v>1.02438432592011</v>
      </c>
      <c r="AD184">
        <v>0.91402927599147199</v>
      </c>
      <c r="AE184">
        <v>0.94845054254824801</v>
      </c>
      <c r="AF184">
        <v>1.02104026261457</v>
      </c>
      <c r="AG184">
        <v>1.0356000368253999</v>
      </c>
      <c r="AH184">
        <v>0.92179853278082202</v>
      </c>
      <c r="AI184">
        <v>0.93811872260111295</v>
      </c>
      <c r="AJ184">
        <v>1.00744161441278</v>
      </c>
      <c r="AK184">
        <v>1.03599579629022</v>
      </c>
      <c r="AL184">
        <v>0.96213310915594297</v>
      </c>
      <c r="AM184">
        <v>0.97092561531041799</v>
      </c>
      <c r="AN184">
        <v>1.02324863383614</v>
      </c>
      <c r="AO184">
        <v>1.01823863369107</v>
      </c>
      <c r="AP184">
        <v>0.990994843502772</v>
      </c>
      <c r="AQ184">
        <v>0.952041859653597</v>
      </c>
      <c r="AR184">
        <v>1.0154899973427201</v>
      </c>
      <c r="AS184">
        <v>1.0138432547712399</v>
      </c>
      <c r="AT184">
        <v>1.03078696800491</v>
      </c>
      <c r="AU184">
        <v>1.03763739070117</v>
      </c>
      <c r="AV184">
        <v>1.1038418866399999</v>
      </c>
      <c r="AW184">
        <v>1.0433509987655301</v>
      </c>
      <c r="AX184">
        <v>1.0035234082540601</v>
      </c>
      <c r="AY184">
        <v>1.0228166195334201</v>
      </c>
      <c r="AZ184">
        <v>0.99050148438448504</v>
      </c>
      <c r="BA184">
        <v>1.01121395848663</v>
      </c>
      <c r="BB184">
        <v>0.97577617769004998</v>
      </c>
      <c r="BC184">
        <v>0.98023159461410003</v>
      </c>
      <c r="BD184">
        <v>0.96600208639945595</v>
      </c>
      <c r="BE184">
        <v>0.96896365919537997</v>
      </c>
      <c r="BF184">
        <v>0.967050532042807</v>
      </c>
      <c r="BG184">
        <v>0.99600137952230505</v>
      </c>
      <c r="BH184">
        <v>1.08457816876469</v>
      </c>
      <c r="BI184">
        <v>1.00987936505471</v>
      </c>
      <c r="BJ184">
        <v>0.93875957347930705</v>
      </c>
      <c r="BK184">
        <v>0.95546006419599805</v>
      </c>
      <c r="BL184">
        <v>1.00627492761146</v>
      </c>
      <c r="BM184">
        <v>1.01929410167632</v>
      </c>
      <c r="BN184">
        <v>1.00865572662259</v>
      </c>
      <c r="BO184">
        <v>1.0343115689772</v>
      </c>
      <c r="BP184">
        <v>1.0015624536310199</v>
      </c>
      <c r="BQ184">
        <v>1.01828914175577</v>
      </c>
      <c r="BR184">
        <v>1.0119254525083099</v>
      </c>
      <c r="BS184">
        <v>1.01616835514169</v>
      </c>
      <c r="BT184">
        <v>0.89842517329851601</v>
      </c>
      <c r="BU184">
        <v>0.90367718144889597</v>
      </c>
      <c r="BV184">
        <v>1.0441606177445499</v>
      </c>
      <c r="BW184">
        <v>1.079497157234</v>
      </c>
      <c r="BX184">
        <v>0.99520849638180398</v>
      </c>
      <c r="BY184">
        <v>1.0204795361977701</v>
      </c>
      <c r="BZ184">
        <v>1.0079031046832301</v>
      </c>
      <c r="CA184">
        <v>1.0520252681446001</v>
      </c>
      <c r="CB184">
        <v>1.0289264275130601</v>
      </c>
      <c r="CC184">
        <v>1.0625996566467399</v>
      </c>
      <c r="CD184">
        <v>0.96417717539107595</v>
      </c>
      <c r="CE184">
        <v>0.98916799098065999</v>
      </c>
      <c r="CF184">
        <v>0.99333297905199103</v>
      </c>
      <c r="CG184">
        <v>1.01735010901958</v>
      </c>
      <c r="CH184">
        <v>0.99663166910887702</v>
      </c>
      <c r="CI184">
        <v>1.0405525990823901</v>
      </c>
      <c r="CJ184">
        <v>0.97860692433656904</v>
      </c>
      <c r="CK184">
        <v>1.02224444671593</v>
      </c>
      <c r="CL184">
        <v>0.98424470833170996</v>
      </c>
      <c r="CM184">
        <v>1.04251502944233</v>
      </c>
      <c r="CN184">
        <v>1.01240532753084</v>
      </c>
      <c r="CO184">
        <v>1.05999638845263</v>
      </c>
      <c r="CP184">
        <v>1.0387728264928799</v>
      </c>
      <c r="CQ184">
        <v>1.0274747482355999</v>
      </c>
      <c r="CR184">
        <v>0.96937502191118197</v>
      </c>
      <c r="CS184">
        <v>0.97165989144292098</v>
      </c>
      <c r="CT184">
        <v>0.99497652885981203</v>
      </c>
      <c r="CU184">
        <v>1.0381106025145299</v>
      </c>
      <c r="CV184">
        <v>1.0097435006131601</v>
      </c>
      <c r="CW184">
        <v>1.05431872478516</v>
      </c>
      <c r="CX184">
        <v>1.0184852793533801</v>
      </c>
      <c r="CY184">
        <v>1.0425122693289699</v>
      </c>
      <c r="CZ184">
        <v>1.0147186171362499</v>
      </c>
      <c r="DA184">
        <v>1.07678101769597</v>
      </c>
      <c r="DB184">
        <v>0.98521887739012803</v>
      </c>
      <c r="DC184">
        <v>1.0142579983925399</v>
      </c>
      <c r="DD184">
        <v>1.0094037366417301</v>
      </c>
      <c r="DE184">
        <v>1.0475636784898701</v>
      </c>
      <c r="DF184">
        <v>1.0105867783876701</v>
      </c>
      <c r="DG184">
        <v>1.04423465242012</v>
      </c>
      <c r="DH184">
        <v>1.0059793728974</v>
      </c>
      <c r="DI184">
        <v>1.05236298504249</v>
      </c>
      <c r="DJ184">
        <v>1.0052647963130099</v>
      </c>
      <c r="DK184">
        <v>1.0589318221797499</v>
      </c>
      <c r="DL184">
        <v>1.0408518508823701</v>
      </c>
      <c r="DM184">
        <v>1.09997021802245</v>
      </c>
      <c r="DN184">
        <v>1.0308906124367601</v>
      </c>
      <c r="DO184">
        <v>1.05008404505194</v>
      </c>
      <c r="DP184">
        <v>1.0003036163111201</v>
      </c>
      <c r="DQ184">
        <v>1.0257020964246</v>
      </c>
      <c r="DR184">
        <v>1.0038788354489501</v>
      </c>
      <c r="DS184">
        <v>1.0323150061086499</v>
      </c>
      <c r="DT184">
        <v>1.02843067866295</v>
      </c>
      <c r="DU184">
        <v>1.0645182692072099</v>
      </c>
      <c r="DV184">
        <v>0.99758215801238503</v>
      </c>
      <c r="DW184">
        <v>1.03261159788489</v>
      </c>
      <c r="DX184">
        <v>0.99639701136319503</v>
      </c>
      <c r="DY184">
        <v>0.93379603522187304</v>
      </c>
      <c r="DZ184">
        <v>1.01435446147723</v>
      </c>
      <c r="EA184">
        <v>1.0237345801598099</v>
      </c>
      <c r="EB184">
        <v>1.01703857701457</v>
      </c>
      <c r="EC184">
        <v>1.07190641967792</v>
      </c>
      <c r="ED184">
        <v>1.0006692449311501</v>
      </c>
      <c r="EE184">
        <v>1.02463286847605</v>
      </c>
      <c r="EF184">
        <v>1.03528075769006</v>
      </c>
      <c r="EG184">
        <v>1.0828760450988</v>
      </c>
      <c r="EH184">
        <v>1.04147424299486</v>
      </c>
      <c r="EI184">
        <v>1.08003746677071</v>
      </c>
      <c r="EJ184">
        <v>1.0050774179356501</v>
      </c>
      <c r="EK184">
        <v>1.0283232507109701</v>
      </c>
      <c r="EL184">
        <v>1.0112933055778801</v>
      </c>
      <c r="EM184">
        <v>1.03217879305931</v>
      </c>
      <c r="EN184">
        <v>1.0368224110044899</v>
      </c>
      <c r="EO184">
        <v>1.10206078417541</v>
      </c>
      <c r="EP184">
        <v>0.95902265550194798</v>
      </c>
      <c r="EQ184">
        <v>0.97897991021420405</v>
      </c>
      <c r="ER184">
        <v>1.0147769381994201</v>
      </c>
      <c r="ES184">
        <v>1.03348936093274</v>
      </c>
      <c r="ET184">
        <v>1.04350552499229</v>
      </c>
      <c r="EU184">
        <v>1.04028038081365</v>
      </c>
    </row>
    <row r="185" spans="1:151" x14ac:dyDescent="0.45">
      <c r="A185" t="s">
        <v>96</v>
      </c>
      <c r="B185" t="s">
        <v>97</v>
      </c>
      <c r="C185" t="s">
        <v>98</v>
      </c>
      <c r="D185">
        <v>50</v>
      </c>
      <c r="E185">
        <f>COUNTBLANK(H185:EU185)</f>
        <v>0</v>
      </c>
      <c r="F185" s="1" cm="1">
        <f t="array" ref="F185">SUMPRODUCT($H185:$EU185,$H$2:$EU$2)/SUMPRODUCT(--($H185:$EU185&lt;&gt;""),$H$2:$EU$2)</f>
        <v>1.2807055819829267</v>
      </c>
      <c r="G185" s="1" cm="1">
        <f t="array" ref="G185">SUMPRODUCT($H185:$EU185,$G$2:$ET$2)/SUMPRODUCT(--($H185:$EU185&lt;&gt;""),$G$2:$ET$2)</f>
        <v>1.2625227267212029</v>
      </c>
      <c r="H185">
        <v>1.27567274383136</v>
      </c>
      <c r="I185">
        <v>1.2290551336306099</v>
      </c>
      <c r="J185">
        <v>1.5011453167634901</v>
      </c>
      <c r="K185">
        <v>1.29549101147305</v>
      </c>
      <c r="L185">
        <v>1.4646296431477299</v>
      </c>
      <c r="M185">
        <v>1.2857675715422601</v>
      </c>
      <c r="N185">
        <v>1.50814399766495</v>
      </c>
      <c r="O185">
        <v>1.3201044670632001</v>
      </c>
      <c r="P185">
        <v>1.4739850304578599</v>
      </c>
      <c r="Q185">
        <v>1.2846790910517401</v>
      </c>
      <c r="R185">
        <v>1.45807355695645</v>
      </c>
      <c r="S185">
        <v>1.27799858803938</v>
      </c>
      <c r="T185">
        <v>1.29671950080237</v>
      </c>
      <c r="U185">
        <v>1.27417480242875</v>
      </c>
      <c r="V185">
        <v>1.2710119393144701</v>
      </c>
      <c r="W185">
        <v>1.2692929438703799</v>
      </c>
      <c r="X185">
        <v>1.16563109420935</v>
      </c>
      <c r="Y185">
        <v>1.13523919032621</v>
      </c>
      <c r="Z185">
        <v>1.2726279265793301</v>
      </c>
      <c r="AA185">
        <v>1.25881231724512</v>
      </c>
      <c r="AB185">
        <v>1.29986486987935</v>
      </c>
      <c r="AC185">
        <v>1.28735553834129</v>
      </c>
      <c r="AD185">
        <v>1.19169307428641</v>
      </c>
      <c r="AE185">
        <v>1.21922603659947</v>
      </c>
      <c r="AF185">
        <v>1.2708582231574901</v>
      </c>
      <c r="AG185">
        <v>1.27396914509155</v>
      </c>
      <c r="AH185">
        <v>1.18847412443203</v>
      </c>
      <c r="AI185">
        <v>1.1832081705428901</v>
      </c>
      <c r="AJ185">
        <v>1.28038591564715</v>
      </c>
      <c r="AK185">
        <v>1.30068435220663</v>
      </c>
      <c r="AL185">
        <v>1.2296163201026999</v>
      </c>
      <c r="AM185">
        <v>1.2369633101775199</v>
      </c>
      <c r="AN185">
        <v>1.3072161937729001</v>
      </c>
      <c r="AO185">
        <v>1.2758589728241301</v>
      </c>
      <c r="AP185">
        <v>1.34542224489241</v>
      </c>
      <c r="AQ185">
        <v>1.2215608888823399</v>
      </c>
      <c r="AR185">
        <v>1.2681356784953599</v>
      </c>
      <c r="AS185">
        <v>1.2624235436954701</v>
      </c>
      <c r="AT185">
        <v>1.2541776164577201</v>
      </c>
      <c r="AU185">
        <v>1.25391972313436</v>
      </c>
      <c r="AV185">
        <v>1.47877149939402</v>
      </c>
      <c r="AW185">
        <v>1.3190295413884801</v>
      </c>
      <c r="AX185">
        <v>1.2762884409055699</v>
      </c>
      <c r="AY185">
        <v>1.28559890432369</v>
      </c>
      <c r="AZ185">
        <v>1.3096905858947001</v>
      </c>
      <c r="BA185">
        <v>1.3048435758691701</v>
      </c>
      <c r="BB185">
        <v>1.27334043856583</v>
      </c>
      <c r="BC185">
        <v>1.25042897271658</v>
      </c>
      <c r="BD185">
        <v>1.24109172919546</v>
      </c>
      <c r="BE185">
        <v>1.2316878044820001</v>
      </c>
      <c r="BF185">
        <v>1.21692331334042</v>
      </c>
      <c r="BG185">
        <v>1.26100925664159</v>
      </c>
      <c r="BH185">
        <v>1.4003016002086699</v>
      </c>
      <c r="BI185">
        <v>1.2619858079826001</v>
      </c>
      <c r="BJ185">
        <v>1.2258220190212701</v>
      </c>
      <c r="BK185">
        <v>1.2157955269121701</v>
      </c>
      <c r="BL185">
        <v>1.2765722478325601</v>
      </c>
      <c r="BM185">
        <v>1.28476323498282</v>
      </c>
      <c r="BN185">
        <v>1.2662659521898101</v>
      </c>
      <c r="BO185">
        <v>1.2914687128578199</v>
      </c>
      <c r="BP185">
        <v>1.2674495043853999</v>
      </c>
      <c r="BQ185">
        <v>1.27970841671518</v>
      </c>
      <c r="BR185">
        <v>1.31547218318888</v>
      </c>
      <c r="BS185">
        <v>1.2758011126862601</v>
      </c>
      <c r="BT185">
        <v>1.14766391891808</v>
      </c>
      <c r="BU185">
        <v>1.1114788351403799</v>
      </c>
      <c r="BV185">
        <v>1.2978666878503999</v>
      </c>
      <c r="BW185">
        <v>1.35314083200857</v>
      </c>
      <c r="BX185">
        <v>1.23116873026292</v>
      </c>
      <c r="BY185">
        <v>1.26805562013163</v>
      </c>
      <c r="BZ185">
        <v>1.25095726800537</v>
      </c>
      <c r="CA185">
        <v>1.2948790947373201</v>
      </c>
      <c r="CB185">
        <v>1.3005277685863701</v>
      </c>
      <c r="CC185">
        <v>1.32179814015012</v>
      </c>
      <c r="CD185">
        <v>1.24482362646519</v>
      </c>
      <c r="CE185">
        <v>1.25767303976804</v>
      </c>
      <c r="CF185">
        <v>1.2672907185667599</v>
      </c>
      <c r="CG185">
        <v>1.30113187312542</v>
      </c>
      <c r="CH185">
        <v>1.2895664130992099</v>
      </c>
      <c r="CI185">
        <v>1.3073903933720299</v>
      </c>
      <c r="CJ185">
        <v>1.23584089379118</v>
      </c>
      <c r="CK185">
        <v>1.28120063374653</v>
      </c>
      <c r="CL185">
        <v>1.23396753642136</v>
      </c>
      <c r="CM185">
        <v>1.29372833207907</v>
      </c>
      <c r="CN185">
        <v>1.2766734722197799</v>
      </c>
      <c r="CO185">
        <v>1.31712103395095</v>
      </c>
      <c r="CP185">
        <v>1.3371656653707999</v>
      </c>
      <c r="CQ185">
        <v>1.2880566429247</v>
      </c>
      <c r="CR185">
        <v>1.2530559149728699</v>
      </c>
      <c r="CS185">
        <v>1.24547784363699</v>
      </c>
      <c r="CT185">
        <v>1.26748461089134</v>
      </c>
      <c r="CU185">
        <v>1.30756737687311</v>
      </c>
      <c r="CV185">
        <v>1.2672206984993</v>
      </c>
      <c r="CW185">
        <v>1.31863190982703</v>
      </c>
      <c r="CX185">
        <v>1.27964159459656</v>
      </c>
      <c r="CY185">
        <v>1.30735964380299</v>
      </c>
      <c r="CZ185">
        <v>1.2963485710118201</v>
      </c>
      <c r="DA185">
        <v>1.35811202301631</v>
      </c>
      <c r="DB185">
        <v>1.2385169469799899</v>
      </c>
      <c r="DC185">
        <v>1.2681363661578</v>
      </c>
      <c r="DD185">
        <v>1.2636549189339901</v>
      </c>
      <c r="DE185">
        <v>1.3201882332991499</v>
      </c>
      <c r="DF185">
        <v>1.2718058034711199</v>
      </c>
      <c r="DG185">
        <v>1.30414555752087</v>
      </c>
      <c r="DH185">
        <v>1.2570068407597501</v>
      </c>
      <c r="DI185">
        <v>1.31365234009335</v>
      </c>
      <c r="DJ185">
        <v>1.2700933910293599</v>
      </c>
      <c r="DK185">
        <v>1.3399420823278001</v>
      </c>
      <c r="DL185">
        <v>1.28680183609581</v>
      </c>
      <c r="DM185">
        <v>1.3729110149597701</v>
      </c>
      <c r="DN185">
        <v>1.2846338817101499</v>
      </c>
      <c r="DO185">
        <v>1.2939196728732301</v>
      </c>
      <c r="DP185">
        <v>1.25416419527588</v>
      </c>
      <c r="DQ185">
        <v>1.2788470441832001</v>
      </c>
      <c r="DR185">
        <v>1.2505981757518001</v>
      </c>
      <c r="DS185">
        <v>1.2700377924094</v>
      </c>
      <c r="DT185">
        <v>1.3018764736987101</v>
      </c>
      <c r="DU185">
        <v>1.3215623974747199</v>
      </c>
      <c r="DV185">
        <v>1.2584234216927801</v>
      </c>
      <c r="DW185">
        <v>1.3056877960739299</v>
      </c>
      <c r="DX185">
        <v>1.30029861499164</v>
      </c>
      <c r="DY185">
        <v>1.1731851198171399</v>
      </c>
      <c r="DZ185">
        <v>1.3007835843748901</v>
      </c>
      <c r="EA185">
        <v>1.2969764096001699</v>
      </c>
      <c r="EB185">
        <v>1.2585071141477799</v>
      </c>
      <c r="EC185">
        <v>1.3107187028627301</v>
      </c>
      <c r="ED185">
        <v>1.28622289730588</v>
      </c>
      <c r="EE185">
        <v>1.29765684156985</v>
      </c>
      <c r="EF185">
        <v>1.29714972790968</v>
      </c>
      <c r="EG185">
        <v>1.3358791734416799</v>
      </c>
      <c r="EH185">
        <v>1.2971929563393201</v>
      </c>
      <c r="EI185">
        <v>1.3461370050065999</v>
      </c>
      <c r="EJ185">
        <v>1.2602119501950899</v>
      </c>
      <c r="EK185">
        <v>1.2784609007762</v>
      </c>
      <c r="EL185">
        <v>1.26195004301356</v>
      </c>
      <c r="EM185">
        <v>1.2926585009863001</v>
      </c>
      <c r="EN185">
        <v>1.2962168289779401</v>
      </c>
      <c r="EO185">
        <v>1.3595827119602599</v>
      </c>
      <c r="EP185">
        <v>1.21928257696078</v>
      </c>
      <c r="EQ185">
        <v>1.22873170428908</v>
      </c>
      <c r="ER185">
        <v>1.28045160958448</v>
      </c>
      <c r="ES185">
        <v>1.29835182731648</v>
      </c>
      <c r="ET185">
        <v>1.29884005191227</v>
      </c>
      <c r="EU185">
        <v>1.3075441960243099</v>
      </c>
    </row>
    <row r="186" spans="1:151" x14ac:dyDescent="0.45">
      <c r="A186" t="s">
        <v>96</v>
      </c>
      <c r="B186" t="s">
        <v>97</v>
      </c>
      <c r="C186" t="s">
        <v>95</v>
      </c>
      <c r="D186">
        <v>50</v>
      </c>
      <c r="E186">
        <f>COUNTBLANK(H186:EU186)</f>
        <v>0</v>
      </c>
      <c r="F186" s="1" cm="1">
        <f t="array" ref="F186">SUMPRODUCT($H186:$EU186,$H$2:$EU$2)/SUMPRODUCT(--($H186:$EU186&lt;&gt;""),$H$2:$EU$2)</f>
        <v>1.0850991700758472</v>
      </c>
      <c r="G186" s="1" cm="1">
        <f t="array" ref="G186">SUMPRODUCT($H186:$EU186,$G$2:$ET$2)/SUMPRODUCT(--($H186:$EU186&lt;&gt;""),$G$2:$ET$2)</f>
        <v>1.1028737376395097</v>
      </c>
      <c r="H186">
        <v>1.0673384581634</v>
      </c>
      <c r="I186">
        <v>1.0731551227105101</v>
      </c>
      <c r="J186">
        <v>1.20624798990954</v>
      </c>
      <c r="K186">
        <v>1.1345116409990399</v>
      </c>
      <c r="L186">
        <v>1.1897276560060199</v>
      </c>
      <c r="M186">
        <v>1.1286571437219199</v>
      </c>
      <c r="N186">
        <v>1.23538413798404</v>
      </c>
      <c r="O186">
        <v>1.1572633765090501</v>
      </c>
      <c r="P186">
        <v>1.2029416301659701</v>
      </c>
      <c r="Q186">
        <v>1.1300283929635899</v>
      </c>
      <c r="R186">
        <v>1.19992403664378</v>
      </c>
      <c r="S186">
        <v>1.12698818024651</v>
      </c>
      <c r="T186">
        <v>1.11467754007586</v>
      </c>
      <c r="U186">
        <v>1.11691552765026</v>
      </c>
      <c r="V186">
        <v>1.0770753573774501</v>
      </c>
      <c r="W186">
        <v>1.0917357047184499</v>
      </c>
      <c r="X186">
        <v>0.98439866879515303</v>
      </c>
      <c r="Y186">
        <v>0.99320031014385901</v>
      </c>
      <c r="Z186">
        <v>1.06252205504451</v>
      </c>
      <c r="AA186">
        <v>1.1007398781072899</v>
      </c>
      <c r="AB186">
        <v>1.0959778795011701</v>
      </c>
      <c r="AC186">
        <v>1.1194405179703699</v>
      </c>
      <c r="AD186">
        <v>1.00556680844392</v>
      </c>
      <c r="AE186">
        <v>1.0613049514481701</v>
      </c>
      <c r="AF186">
        <v>1.0992251128095001</v>
      </c>
      <c r="AG186">
        <v>1.1244405768143</v>
      </c>
      <c r="AH186">
        <v>1.0038488197080699</v>
      </c>
      <c r="AI186">
        <v>1.03329583703787</v>
      </c>
      <c r="AJ186">
        <v>1.0893142486957701</v>
      </c>
      <c r="AK186">
        <v>1.13141765532827</v>
      </c>
      <c r="AL186">
        <v>1.0587138170228301</v>
      </c>
      <c r="AM186">
        <v>1.0796891151938</v>
      </c>
      <c r="AN186">
        <v>1.1093262983813501</v>
      </c>
      <c r="AO186">
        <v>1.1204426586303999</v>
      </c>
      <c r="AP186">
        <v>1.0873795869738201</v>
      </c>
      <c r="AQ186">
        <v>1.07497038731504</v>
      </c>
      <c r="AR186">
        <v>1.1029463319911701</v>
      </c>
      <c r="AS186">
        <v>1.1113374384405399</v>
      </c>
      <c r="AT186">
        <v>1.0950137740819801</v>
      </c>
      <c r="AU186">
        <v>1.11618553490724</v>
      </c>
      <c r="AV186">
        <v>1.2127573980155499</v>
      </c>
      <c r="AW186">
        <v>1.1363448742798301</v>
      </c>
      <c r="AX186">
        <v>1.08236503652658</v>
      </c>
      <c r="AY186">
        <v>1.1227318523565599</v>
      </c>
      <c r="AZ186">
        <v>1.0964911098488499</v>
      </c>
      <c r="BA186">
        <v>1.1278759720311899</v>
      </c>
      <c r="BB186">
        <v>1.0584602492470301</v>
      </c>
      <c r="BC186">
        <v>1.0791997451164601</v>
      </c>
      <c r="BD186">
        <v>1.0475391171175501</v>
      </c>
      <c r="BE186">
        <v>1.0641564003022299</v>
      </c>
      <c r="BF186">
        <v>1.04848676022236</v>
      </c>
      <c r="BG186">
        <v>1.10373092745894</v>
      </c>
      <c r="BH186">
        <v>1.1798387442542899</v>
      </c>
      <c r="BI186">
        <v>1.11020351048986</v>
      </c>
      <c r="BJ186">
        <v>1.0237677168653001</v>
      </c>
      <c r="BK186">
        <v>1.05669291219711</v>
      </c>
      <c r="BL186">
        <v>1.08446154510485</v>
      </c>
      <c r="BM186">
        <v>1.10559470580879</v>
      </c>
      <c r="BN186">
        <v>1.0846477245798201</v>
      </c>
      <c r="BO186">
        <v>1.1241011755066901</v>
      </c>
      <c r="BP186">
        <v>1.0775633367489901</v>
      </c>
      <c r="BQ186">
        <v>1.11361094096073</v>
      </c>
      <c r="BR186">
        <v>1.1056828180587199</v>
      </c>
      <c r="BS186">
        <v>1.1186539627265899</v>
      </c>
      <c r="BT186">
        <v>0.96367058315259302</v>
      </c>
      <c r="BU186">
        <v>0.97710474724519603</v>
      </c>
      <c r="BV186">
        <v>1.1298561558775</v>
      </c>
      <c r="BW186">
        <v>1.1797395564261399</v>
      </c>
      <c r="BX186">
        <v>1.08014957529758</v>
      </c>
      <c r="BY186">
        <v>1.1118300663531699</v>
      </c>
      <c r="BZ186">
        <v>1.08303872315923</v>
      </c>
      <c r="CA186">
        <v>1.1399724222782399</v>
      </c>
      <c r="CB186">
        <v>1.1290395179645201</v>
      </c>
      <c r="CC186">
        <v>1.1581740043011799</v>
      </c>
      <c r="CD186">
        <v>1.0537733540391501</v>
      </c>
      <c r="CE186">
        <v>1.08448283655214</v>
      </c>
      <c r="CF186">
        <v>1.0940974739498599</v>
      </c>
      <c r="CG186">
        <v>1.13353118440695</v>
      </c>
      <c r="CH186">
        <v>1.0921879843211899</v>
      </c>
      <c r="CI186">
        <v>1.1439793894024</v>
      </c>
      <c r="CJ186">
        <v>1.06262583554803</v>
      </c>
      <c r="CK186">
        <v>1.12616633420269</v>
      </c>
      <c r="CL186">
        <v>1.0621161996499</v>
      </c>
      <c r="CM186">
        <v>1.1323494294771199</v>
      </c>
      <c r="CN186">
        <v>1.0983247790902</v>
      </c>
      <c r="CO186">
        <v>1.15910490226551</v>
      </c>
      <c r="CP186">
        <v>1.1190652704291699</v>
      </c>
      <c r="CQ186">
        <v>1.1072991653180799</v>
      </c>
      <c r="CR186">
        <v>1.0580224317288001</v>
      </c>
      <c r="CS186">
        <v>1.0755577929870099</v>
      </c>
      <c r="CT186">
        <v>1.0895816740816</v>
      </c>
      <c r="CU186">
        <v>1.14833808157463</v>
      </c>
      <c r="CV186">
        <v>1.0944154255434999</v>
      </c>
      <c r="CW186">
        <v>1.1703209061803801</v>
      </c>
      <c r="CX186">
        <v>1.1095571999599001</v>
      </c>
      <c r="CY186">
        <v>1.1495658806481801</v>
      </c>
      <c r="CZ186">
        <v>1.1147325602470499</v>
      </c>
      <c r="DA186">
        <v>1.1848669941741099</v>
      </c>
      <c r="DB186">
        <v>1.0693228673704001</v>
      </c>
      <c r="DC186">
        <v>1.11416999917611</v>
      </c>
      <c r="DD186">
        <v>1.0974169689804101</v>
      </c>
      <c r="DE186">
        <v>1.1613941770087199</v>
      </c>
      <c r="DF186">
        <v>1.1176357658485201</v>
      </c>
      <c r="DG186">
        <v>1.1652468747905</v>
      </c>
      <c r="DH186">
        <v>1.0895568648225999</v>
      </c>
      <c r="DI186">
        <v>1.1478842717345901</v>
      </c>
      <c r="DJ186">
        <v>1.10377110206425</v>
      </c>
      <c r="DK186">
        <v>1.17302699747427</v>
      </c>
      <c r="DL186">
        <v>1.13781857248117</v>
      </c>
      <c r="DM186">
        <v>1.2161844789532299</v>
      </c>
      <c r="DN186">
        <v>1.1043264604212699</v>
      </c>
      <c r="DO186">
        <v>1.12935617691562</v>
      </c>
      <c r="DP186">
        <v>1.09833456255255</v>
      </c>
      <c r="DQ186">
        <v>1.1372695289174</v>
      </c>
      <c r="DR186">
        <v>1.08297225930049</v>
      </c>
      <c r="DS186">
        <v>1.1243197211998901</v>
      </c>
      <c r="DT186">
        <v>1.11830556244947</v>
      </c>
      <c r="DU186">
        <v>1.1663063774597999</v>
      </c>
      <c r="DV186">
        <v>1.0794489632741999</v>
      </c>
      <c r="DW186">
        <v>1.12941775818917</v>
      </c>
      <c r="DX186">
        <v>1.0822404753121699</v>
      </c>
      <c r="DY186">
        <v>1.0313558627825401</v>
      </c>
      <c r="DZ186">
        <v>1.1090657170561</v>
      </c>
      <c r="EA186">
        <v>1.12277504054739</v>
      </c>
      <c r="EB186">
        <v>1.1135699354959601</v>
      </c>
      <c r="EC186">
        <v>1.18977533288194</v>
      </c>
      <c r="ED186">
        <v>1.09203134674397</v>
      </c>
      <c r="EE186">
        <v>1.12870279715539</v>
      </c>
      <c r="EF186">
        <v>1.1280146555875701</v>
      </c>
      <c r="EG186">
        <v>1.1858279091172499</v>
      </c>
      <c r="EH186">
        <v>1.1270595814201501</v>
      </c>
      <c r="EI186">
        <v>1.1759602712586199</v>
      </c>
      <c r="EJ186">
        <v>1.09970411144352</v>
      </c>
      <c r="EK186">
        <v>1.1251767817093501</v>
      </c>
      <c r="EL186">
        <v>1.0810617708641801</v>
      </c>
      <c r="EM186">
        <v>1.12366521383893</v>
      </c>
      <c r="EN186">
        <v>1.1231346042324299</v>
      </c>
      <c r="EO186">
        <v>1.1929631708098101</v>
      </c>
      <c r="EP186">
        <v>1.04268803003514</v>
      </c>
      <c r="EQ186">
        <v>1.0643091473916799</v>
      </c>
      <c r="ER186">
        <v>1.0887463666552499</v>
      </c>
      <c r="ES186">
        <v>1.1293901340452099</v>
      </c>
      <c r="ET186">
        <v>1.12882524029005</v>
      </c>
      <c r="EU186">
        <v>1.13767800714314</v>
      </c>
    </row>
    <row r="187" spans="1:151" x14ac:dyDescent="0.45">
      <c r="A187" t="s">
        <v>107</v>
      </c>
      <c r="B187" t="s">
        <v>94</v>
      </c>
      <c r="C187" t="s">
        <v>92</v>
      </c>
      <c r="D187">
        <v>50</v>
      </c>
      <c r="E187">
        <f>COUNTBLANK(H187:EU187)</f>
        <v>0</v>
      </c>
      <c r="F187" s="1" cm="1">
        <f t="array" ref="F187">SUMPRODUCT($H187:$EU187,$H$2:$EU$2)/SUMPRODUCT(--($H187:$EU187&lt;&gt;""),$H$2:$EU$2)</f>
        <v>0.88933045627853557</v>
      </c>
      <c r="G187" s="1" cm="1">
        <f t="array" ref="G187">SUMPRODUCT($H187:$EU187,$G$2:$ET$2)/SUMPRODUCT(--($H187:$EU187&lt;&gt;""),$G$2:$ET$2)</f>
        <v>0.90501747220023288</v>
      </c>
      <c r="H187">
        <v>0.84055281120390901</v>
      </c>
      <c r="I187">
        <v>0.86398532213036106</v>
      </c>
      <c r="J187">
        <v>0.86182845587058698</v>
      </c>
      <c r="K187">
        <v>0.87790097413687995</v>
      </c>
      <c r="L187">
        <v>0.86206822264675598</v>
      </c>
      <c r="M187">
        <v>0.87188103678197304</v>
      </c>
      <c r="N187">
        <v>0.88228160536629796</v>
      </c>
      <c r="O187">
        <v>0.89101876046683104</v>
      </c>
      <c r="P187">
        <v>0.86198632496718097</v>
      </c>
      <c r="Q187">
        <v>0.869302747587131</v>
      </c>
      <c r="R187">
        <v>0.86417623248468101</v>
      </c>
      <c r="S187">
        <v>0.88078041760814796</v>
      </c>
      <c r="T187">
        <v>0.88435671673321803</v>
      </c>
      <c r="U187">
        <v>0.89799657778342301</v>
      </c>
      <c r="V187">
        <v>0.88250751612690104</v>
      </c>
      <c r="W187">
        <v>0.89160354026516397</v>
      </c>
      <c r="X187">
        <v>0.82240315327414204</v>
      </c>
      <c r="Y187">
        <v>0.81709839325318001</v>
      </c>
      <c r="Z187">
        <v>0.89316530338223699</v>
      </c>
      <c r="AA187">
        <v>0.89992531179670898</v>
      </c>
      <c r="AB187">
        <v>0.91906805160251204</v>
      </c>
      <c r="AC187">
        <v>0.93580645116681305</v>
      </c>
      <c r="AD187">
        <v>0.82972083112452699</v>
      </c>
      <c r="AE187">
        <v>0.84720415017483197</v>
      </c>
      <c r="AF187">
        <v>0.91657091252054101</v>
      </c>
      <c r="AG187">
        <v>0.95752944684421404</v>
      </c>
      <c r="AH187">
        <v>0.84336069902580602</v>
      </c>
      <c r="AI187">
        <v>0.86139342794526896</v>
      </c>
      <c r="AJ187">
        <v>0.93640231240983995</v>
      </c>
      <c r="AK187">
        <v>0.93831661627225305</v>
      </c>
      <c r="AL187">
        <v>0.862782782147404</v>
      </c>
      <c r="AM187">
        <v>0.874536068364965</v>
      </c>
      <c r="AN187">
        <v>0.93148761334511199</v>
      </c>
      <c r="AO187">
        <v>0.92778545692142</v>
      </c>
      <c r="AP187">
        <v>0.83431218238007199</v>
      </c>
      <c r="AQ187">
        <v>0.81413242083756998</v>
      </c>
      <c r="AR187">
        <v>0.93638387365089604</v>
      </c>
      <c r="AS187">
        <v>0.93781689346951502</v>
      </c>
      <c r="AT187">
        <v>0.93498542682354102</v>
      </c>
      <c r="AU187">
        <v>0.95478707015719899</v>
      </c>
      <c r="AV187">
        <v>0.91276632222592902</v>
      </c>
      <c r="AW187">
        <v>0.929134393822306</v>
      </c>
      <c r="AX187">
        <v>0.91160418249323605</v>
      </c>
      <c r="AY187">
        <v>0.93135885013728203</v>
      </c>
      <c r="AZ187">
        <v>0.885098090276358</v>
      </c>
      <c r="BA187">
        <v>0.89576692578100103</v>
      </c>
      <c r="BB187">
        <v>0.86326296573722905</v>
      </c>
      <c r="BC187">
        <v>0.87931124445763098</v>
      </c>
      <c r="BD187">
        <v>0.87315928288826905</v>
      </c>
      <c r="BE187">
        <v>0.88788302835825805</v>
      </c>
      <c r="BF187">
        <v>0.903465029226869</v>
      </c>
      <c r="BG187">
        <v>0.907804975899416</v>
      </c>
      <c r="BH187">
        <v>0.88628881993694497</v>
      </c>
      <c r="BI187">
        <v>0.91327161380146904</v>
      </c>
      <c r="BJ187">
        <v>0.83752735953759905</v>
      </c>
      <c r="BK187">
        <v>0.86054730900910303</v>
      </c>
      <c r="BL187">
        <v>0.87817914325409596</v>
      </c>
      <c r="BM187">
        <v>0.90456162332026002</v>
      </c>
      <c r="BN187">
        <v>0.91474069597197405</v>
      </c>
      <c r="BO187">
        <v>0.92415907825872901</v>
      </c>
      <c r="BP187">
        <v>0.87451321704755702</v>
      </c>
      <c r="BQ187">
        <v>0.89374488419550502</v>
      </c>
      <c r="BR187">
        <v>0.89193083000810702</v>
      </c>
      <c r="BS187">
        <v>0.91884545839729703</v>
      </c>
      <c r="BT187">
        <v>0.87670569427898704</v>
      </c>
      <c r="BU187">
        <v>0.814219022710715</v>
      </c>
      <c r="BV187">
        <v>0.95327959018287201</v>
      </c>
      <c r="BW187">
        <v>1.0032871527590499</v>
      </c>
      <c r="BX187">
        <v>0.89098439260404105</v>
      </c>
      <c r="BY187">
        <v>0.93240154023239197</v>
      </c>
      <c r="BZ187">
        <v>0.92623566126351498</v>
      </c>
      <c r="CA187">
        <v>0.95947058655848805</v>
      </c>
      <c r="CB187">
        <v>0.92023400159568902</v>
      </c>
      <c r="CC187">
        <v>0.96720081117503198</v>
      </c>
      <c r="CD187">
        <v>0.85709595015787199</v>
      </c>
      <c r="CE187">
        <v>0.90219910129175096</v>
      </c>
      <c r="CF187">
        <v>0.89700661076716703</v>
      </c>
      <c r="CG187">
        <v>0.93281113824851603</v>
      </c>
      <c r="CH187">
        <v>0.92165322650339998</v>
      </c>
      <c r="CI187">
        <v>0.95147988392615301</v>
      </c>
      <c r="CJ187">
        <v>0.88825558116147596</v>
      </c>
      <c r="CK187">
        <v>0.94143742656366403</v>
      </c>
      <c r="CL187">
        <v>0.89800067390982297</v>
      </c>
      <c r="CM187">
        <v>0.95286039897446595</v>
      </c>
      <c r="CN187">
        <v>0.92736554342612298</v>
      </c>
      <c r="CO187">
        <v>0.97916053553169202</v>
      </c>
      <c r="CP187">
        <v>0.905380950983944</v>
      </c>
      <c r="CQ187">
        <v>0.90380191785752995</v>
      </c>
      <c r="CR187">
        <v>0.87016157214553602</v>
      </c>
      <c r="CS187">
        <v>0.88211853750917402</v>
      </c>
      <c r="CT187">
        <v>0.89040209816044003</v>
      </c>
      <c r="CU187">
        <v>0.95606472962880396</v>
      </c>
      <c r="CV187">
        <v>0.90666410201063097</v>
      </c>
      <c r="CW187">
        <v>0.95673475584050405</v>
      </c>
      <c r="CX187">
        <v>0.91954028026222101</v>
      </c>
      <c r="CY187">
        <v>0.95782807820433702</v>
      </c>
      <c r="CZ187">
        <v>0.94919991135729498</v>
      </c>
      <c r="DA187">
        <v>0.993782667873223</v>
      </c>
      <c r="DB187">
        <v>0.91479562608721299</v>
      </c>
      <c r="DC187">
        <v>0.93566534571067295</v>
      </c>
      <c r="DD187">
        <v>0.92558731445014997</v>
      </c>
      <c r="DE187">
        <v>0.96815328022856295</v>
      </c>
      <c r="DF187">
        <v>0.91702726256769196</v>
      </c>
      <c r="DG187">
        <v>0.963262667881708</v>
      </c>
      <c r="DH187">
        <v>0.90638876941910096</v>
      </c>
      <c r="DI187">
        <v>0.95743176558515897</v>
      </c>
      <c r="DJ187">
        <v>0.91351850096079201</v>
      </c>
      <c r="DK187">
        <v>0.97444105759535904</v>
      </c>
      <c r="DL187">
        <v>0.95931801359918301</v>
      </c>
      <c r="DM187">
        <v>1.0239893202580299</v>
      </c>
      <c r="DN187">
        <v>0.91526442535976305</v>
      </c>
      <c r="DO187">
        <v>0.95136996600211399</v>
      </c>
      <c r="DP187">
        <v>0.90964108637241203</v>
      </c>
      <c r="DQ187">
        <v>0.94073838387839304</v>
      </c>
      <c r="DR187">
        <v>0.91499321812886103</v>
      </c>
      <c r="DS187">
        <v>0.94651801268727298</v>
      </c>
      <c r="DT187">
        <v>0.92114838459197601</v>
      </c>
      <c r="DU187">
        <v>0.977090675487569</v>
      </c>
      <c r="DV187">
        <v>0.89425738704379398</v>
      </c>
      <c r="DW187">
        <v>0.94115686008172295</v>
      </c>
      <c r="DX187">
        <v>0.84536415768529405</v>
      </c>
      <c r="DY187">
        <v>0.84833410514789598</v>
      </c>
      <c r="DZ187">
        <v>0.90157391675780596</v>
      </c>
      <c r="EA187">
        <v>0.93384415382635699</v>
      </c>
      <c r="EB187">
        <v>0.91123179720705305</v>
      </c>
      <c r="EC187">
        <v>0.992992363098678</v>
      </c>
      <c r="ED187">
        <v>0.89464283586633497</v>
      </c>
      <c r="EE187">
        <v>0.94551637942970501</v>
      </c>
      <c r="EF187">
        <v>0.95401404614421503</v>
      </c>
      <c r="EG187">
        <v>0.98505078260649603</v>
      </c>
      <c r="EH187">
        <v>0.94580376943510502</v>
      </c>
      <c r="EI187">
        <v>0.98061730259341096</v>
      </c>
      <c r="EJ187">
        <v>0.91679211113326298</v>
      </c>
      <c r="EK187">
        <v>0.93521751013059595</v>
      </c>
      <c r="EL187">
        <v>0.89618555880324802</v>
      </c>
      <c r="EM187">
        <v>0.93852954110214404</v>
      </c>
      <c r="EN187">
        <v>0.92860079789608097</v>
      </c>
      <c r="EO187">
        <v>0.99400360682487598</v>
      </c>
      <c r="EP187">
        <v>0.86572360901225598</v>
      </c>
      <c r="EQ187">
        <v>0.88011833973335396</v>
      </c>
      <c r="ER187">
        <v>0.91470785317341397</v>
      </c>
      <c r="ES187">
        <v>0.929714534529271</v>
      </c>
      <c r="ET187">
        <v>0.92443882142648703</v>
      </c>
      <c r="EU187">
        <v>0.95601097966396598</v>
      </c>
    </row>
    <row r="188" spans="1:151" x14ac:dyDescent="0.45">
      <c r="A188" t="s">
        <v>107</v>
      </c>
      <c r="B188" t="s">
        <v>97</v>
      </c>
      <c r="C188" t="s">
        <v>92</v>
      </c>
      <c r="D188">
        <v>50</v>
      </c>
      <c r="E188">
        <f>COUNTBLANK(H188:EU188)</f>
        <v>0</v>
      </c>
      <c r="F188" s="1" cm="1">
        <f t="array" ref="F188">SUMPRODUCT($H188:$EU188,$H$2:$EU$2)/SUMPRODUCT(--($H188:$EU188&lt;&gt;""),$H$2:$EU$2)</f>
        <v>0.97024322438901922</v>
      </c>
      <c r="G188" s="1" cm="1">
        <f t="array" ref="G188">SUMPRODUCT($H188:$EU188,$G$2:$ET$2)/SUMPRODUCT(--($H188:$EU188&lt;&gt;""),$G$2:$ET$2)</f>
        <v>0.9958303154652306</v>
      </c>
      <c r="H188">
        <v>0.91776800503379596</v>
      </c>
      <c r="I188">
        <v>0.95359493135279005</v>
      </c>
      <c r="J188">
        <v>0.93670942016460301</v>
      </c>
      <c r="K188">
        <v>0.96166651593775399</v>
      </c>
      <c r="L188">
        <v>0.93772947560895203</v>
      </c>
      <c r="M188">
        <v>0.95765452826526998</v>
      </c>
      <c r="N188">
        <v>0.959638445411927</v>
      </c>
      <c r="O188">
        <v>0.98082196343962202</v>
      </c>
      <c r="P188">
        <v>0.93815099437608596</v>
      </c>
      <c r="Q188">
        <v>0.95775774271716196</v>
      </c>
      <c r="R188">
        <v>0.94071722113498502</v>
      </c>
      <c r="S188">
        <v>0.96513088065448105</v>
      </c>
      <c r="T188">
        <v>0.96828467143722297</v>
      </c>
      <c r="U188">
        <v>0.999339350920042</v>
      </c>
      <c r="V188">
        <v>0.95409228843038596</v>
      </c>
      <c r="W188">
        <v>0.97040116532195597</v>
      </c>
      <c r="X188">
        <v>0.89674519731924895</v>
      </c>
      <c r="Y188">
        <v>0.89686981793280196</v>
      </c>
      <c r="Z188">
        <v>0.96077081739960601</v>
      </c>
      <c r="AA188">
        <v>0.97452071917381899</v>
      </c>
      <c r="AB188">
        <v>0.99712482607441999</v>
      </c>
      <c r="AC188">
        <v>1.0247748734033799</v>
      </c>
      <c r="AD188">
        <v>0.92018911084667199</v>
      </c>
      <c r="AE188">
        <v>0.94371627054834095</v>
      </c>
      <c r="AF188">
        <v>1.0006074499984701</v>
      </c>
      <c r="AG188">
        <v>1.0491924255096801</v>
      </c>
      <c r="AH188">
        <v>0.922232143605202</v>
      </c>
      <c r="AI188">
        <v>0.94458770334515796</v>
      </c>
      <c r="AJ188">
        <v>1.0173305315083201</v>
      </c>
      <c r="AK188">
        <v>1.0226809860108701</v>
      </c>
      <c r="AL188">
        <v>0.94787353771911798</v>
      </c>
      <c r="AM188">
        <v>0.97943048385117204</v>
      </c>
      <c r="AN188">
        <v>1.01531724176231</v>
      </c>
      <c r="AO188">
        <v>1.0227230932062701</v>
      </c>
      <c r="AP188">
        <v>0.91484482861011196</v>
      </c>
      <c r="AQ188">
        <v>0.89576224409138905</v>
      </c>
      <c r="AR188">
        <v>1.02064760119043</v>
      </c>
      <c r="AS188">
        <v>1.03517079478768</v>
      </c>
      <c r="AT188">
        <v>1.0006350741510199</v>
      </c>
      <c r="AU188">
        <v>1.0342093166177</v>
      </c>
      <c r="AV188">
        <v>0.98960107090524396</v>
      </c>
      <c r="AW188">
        <v>1.0082945045725999</v>
      </c>
      <c r="AX188">
        <v>0.99154931794714796</v>
      </c>
      <c r="AY188">
        <v>1.02692011783444</v>
      </c>
      <c r="AZ188">
        <v>0.984017526490512</v>
      </c>
      <c r="BA188">
        <v>1.0049437190266799</v>
      </c>
      <c r="BB188">
        <v>0.94497595698193404</v>
      </c>
      <c r="BC188">
        <v>0.97614359396606898</v>
      </c>
      <c r="BD188">
        <v>0.94590823672055302</v>
      </c>
      <c r="BE188">
        <v>0.96943346289077303</v>
      </c>
      <c r="BF188">
        <v>0.98525694189466095</v>
      </c>
      <c r="BG188">
        <v>0.99893759186551001</v>
      </c>
      <c r="BH188">
        <v>0.96371782830722397</v>
      </c>
      <c r="BI188">
        <v>1.0014808828297299</v>
      </c>
      <c r="BJ188">
        <v>0.91844743005909502</v>
      </c>
      <c r="BK188">
        <v>0.94893004739594</v>
      </c>
      <c r="BL188">
        <v>0.95380637520918898</v>
      </c>
      <c r="BM188">
        <v>0.99468048089202799</v>
      </c>
      <c r="BN188">
        <v>0.98534068384766704</v>
      </c>
      <c r="BO188">
        <v>1.00738032298419</v>
      </c>
      <c r="BP188">
        <v>0.95124429871180705</v>
      </c>
      <c r="BQ188">
        <v>0.97874682692642501</v>
      </c>
      <c r="BR188">
        <v>0.97719997110803403</v>
      </c>
      <c r="BS188">
        <v>1.0183105423187799</v>
      </c>
      <c r="BT188">
        <v>0.94802122345063999</v>
      </c>
      <c r="BU188">
        <v>0.88487188780419801</v>
      </c>
      <c r="BV188">
        <v>1.03881706584475</v>
      </c>
      <c r="BW188">
        <v>1.09835997677488</v>
      </c>
      <c r="BX188">
        <v>0.97833376410245898</v>
      </c>
      <c r="BY188">
        <v>1.0259491697145999</v>
      </c>
      <c r="BZ188">
        <v>1.0080490741317201</v>
      </c>
      <c r="CA188">
        <v>1.0444435679033299</v>
      </c>
      <c r="CB188">
        <v>1.01133132800726</v>
      </c>
      <c r="CC188">
        <v>1.0708941067155799</v>
      </c>
      <c r="CD188">
        <v>0.92812038477154002</v>
      </c>
      <c r="CE188">
        <v>0.97968472134249895</v>
      </c>
      <c r="CF188">
        <v>0.99138488520921997</v>
      </c>
      <c r="CG188">
        <v>1.0469787097173799</v>
      </c>
      <c r="CH188">
        <v>1.0034658913046399</v>
      </c>
      <c r="CI188">
        <v>1.04530279257081</v>
      </c>
      <c r="CJ188">
        <v>0.98370500637050495</v>
      </c>
      <c r="CK188">
        <v>1.04029486559989</v>
      </c>
      <c r="CL188">
        <v>0.97311926630969803</v>
      </c>
      <c r="CM188">
        <v>1.0454886817719899</v>
      </c>
      <c r="CN188">
        <v>1.01244610617788</v>
      </c>
      <c r="CO188">
        <v>1.08280236136667</v>
      </c>
      <c r="CP188">
        <v>0.98144139029605904</v>
      </c>
      <c r="CQ188">
        <v>0.988504728436987</v>
      </c>
      <c r="CR188">
        <v>0.957184003012998</v>
      </c>
      <c r="CS188">
        <v>0.98055839959011404</v>
      </c>
      <c r="CT188">
        <v>0.96147461639968301</v>
      </c>
      <c r="CU188">
        <v>1.0458294033589699</v>
      </c>
      <c r="CV188">
        <v>0.99766974978862</v>
      </c>
      <c r="CW188">
        <v>1.07009176911454</v>
      </c>
      <c r="CX188">
        <v>1.01223620305675</v>
      </c>
      <c r="CY188">
        <v>1.0628578660455901</v>
      </c>
      <c r="CZ188">
        <v>1.0406959090603101</v>
      </c>
      <c r="DA188">
        <v>1.0980042532354199</v>
      </c>
      <c r="DB188">
        <v>1.0023997949627901</v>
      </c>
      <c r="DC188">
        <v>1.0309970665814201</v>
      </c>
      <c r="DD188">
        <v>1.0210250170973401</v>
      </c>
      <c r="DE188">
        <v>1.0714399339891201</v>
      </c>
      <c r="DF188">
        <v>1.0196385961991301</v>
      </c>
      <c r="DG188">
        <v>1.0824575576328399</v>
      </c>
      <c r="DH188">
        <v>1.00406233963984</v>
      </c>
      <c r="DI188">
        <v>1.0570366348359199</v>
      </c>
      <c r="DJ188">
        <v>0.99276771205543701</v>
      </c>
      <c r="DK188">
        <v>1.0642342582116699</v>
      </c>
      <c r="DL188">
        <v>1.06526541464476</v>
      </c>
      <c r="DM188">
        <v>1.13659387741576</v>
      </c>
      <c r="DN188">
        <v>1.00516378497128</v>
      </c>
      <c r="DO188">
        <v>1.0518174940329501</v>
      </c>
      <c r="DP188">
        <v>1.00019652131797</v>
      </c>
      <c r="DQ188">
        <v>1.0494737755146499</v>
      </c>
      <c r="DR188">
        <v>0.99789603111852199</v>
      </c>
      <c r="DS188">
        <v>1.04309841461888</v>
      </c>
      <c r="DT188">
        <v>1.00040259068971</v>
      </c>
      <c r="DU188">
        <v>1.0621642749154601</v>
      </c>
      <c r="DV188">
        <v>0.98706630150313801</v>
      </c>
      <c r="DW188">
        <v>1.0395292645613301</v>
      </c>
      <c r="DX188">
        <v>0.93331594521159</v>
      </c>
      <c r="DY188">
        <v>0.93927569002671096</v>
      </c>
      <c r="DZ188">
        <v>0.97677779371528395</v>
      </c>
      <c r="EA188">
        <v>1.01699973229187</v>
      </c>
      <c r="EB188">
        <v>1.0110529958961401</v>
      </c>
      <c r="EC188">
        <v>1.09416773787647</v>
      </c>
      <c r="ED188">
        <v>0.98259104487913995</v>
      </c>
      <c r="EE188">
        <v>1.0447530893363299</v>
      </c>
      <c r="EF188">
        <v>1.0434965762519199</v>
      </c>
      <c r="EG188">
        <v>1.0896273667458101</v>
      </c>
      <c r="EH188">
        <v>1.03732004562804</v>
      </c>
      <c r="EI188">
        <v>1.08621250173525</v>
      </c>
      <c r="EJ188">
        <v>0.99223881483384702</v>
      </c>
      <c r="EK188">
        <v>1.0265176199961299</v>
      </c>
      <c r="EL188">
        <v>0.97896137750268497</v>
      </c>
      <c r="EM188">
        <v>1.0297214647831201</v>
      </c>
      <c r="EN188">
        <v>1.05569310901687</v>
      </c>
      <c r="EO188">
        <v>1.1246921058726</v>
      </c>
      <c r="EP188">
        <v>0.94334661854878599</v>
      </c>
      <c r="EQ188">
        <v>0.96409156809778795</v>
      </c>
      <c r="ER188">
        <v>1.00434785776387</v>
      </c>
      <c r="ES188">
        <v>1.02205318720871</v>
      </c>
      <c r="ET188">
        <v>1.0174554317610101</v>
      </c>
      <c r="EU188">
        <v>1.05128260789626</v>
      </c>
    </row>
    <row r="189" spans="1:151" x14ac:dyDescent="0.45">
      <c r="A189" t="s">
        <v>107</v>
      </c>
      <c r="B189" t="s">
        <v>108</v>
      </c>
      <c r="C189" t="s">
        <v>92</v>
      </c>
      <c r="D189">
        <v>50</v>
      </c>
      <c r="E189">
        <f>COUNTBLANK(H189:EU189)</f>
        <v>0</v>
      </c>
      <c r="F189" s="1" cm="1">
        <f t="array" ref="F189">SUMPRODUCT($H189:$EU189,$H$2:$EU$2)/SUMPRODUCT(--($H189:$EU189&lt;&gt;""),$H$2:$EU$2)</f>
        <v>1.1178348013765513</v>
      </c>
      <c r="G189" s="1" cm="1">
        <f t="array" ref="G189">SUMPRODUCT($H189:$EU189,$G$2:$ET$2)/SUMPRODUCT(--($H189:$EU189&lt;&gt;""),$G$2:$ET$2)</f>
        <v>1.1597147392561804</v>
      </c>
      <c r="H189">
        <v>1.1510807093339901</v>
      </c>
      <c r="I189">
        <v>1.22404189764444</v>
      </c>
      <c r="J189">
        <v>1.10624809693599</v>
      </c>
      <c r="K189">
        <v>1.1528616820526101</v>
      </c>
      <c r="L189">
        <v>1.1098735269139199</v>
      </c>
      <c r="M189">
        <v>1.14326506558226</v>
      </c>
      <c r="N189">
        <v>0.94264409466254695</v>
      </c>
      <c r="O189">
        <v>0.957539902687504</v>
      </c>
      <c r="P189">
        <v>1.1103724781629301</v>
      </c>
      <c r="Q189">
        <v>1.14515303616224</v>
      </c>
      <c r="R189">
        <v>1.20637783942863</v>
      </c>
      <c r="S189">
        <v>1.2722159199877601</v>
      </c>
      <c r="T189">
        <v>0.953814001471322</v>
      </c>
      <c r="U189">
        <v>0.97360373107584397</v>
      </c>
      <c r="V189">
        <v>0.93281717395433805</v>
      </c>
      <c r="W189">
        <v>0.93695096617541196</v>
      </c>
      <c r="X189">
        <v>0.87128227676478598</v>
      </c>
      <c r="Y189">
        <v>0.86486395289754803</v>
      </c>
      <c r="Z189">
        <v>0.94922275948812296</v>
      </c>
      <c r="AA189">
        <v>0.95906724061437298</v>
      </c>
      <c r="AB189">
        <v>1.26078995459784</v>
      </c>
      <c r="AC189">
        <v>1.32305721353532</v>
      </c>
      <c r="AD189">
        <v>0.95702519513378803</v>
      </c>
      <c r="AE189">
        <v>0.98633019858863102</v>
      </c>
      <c r="AF189">
        <v>1.2808075290398999</v>
      </c>
      <c r="AG189">
        <v>1.37990368952677</v>
      </c>
      <c r="AH189">
        <v>1.0691493886207999</v>
      </c>
      <c r="AI189">
        <v>1.11506662355409</v>
      </c>
      <c r="AJ189">
        <v>1.1770264382776701</v>
      </c>
      <c r="AK189">
        <v>1.19408133103086</v>
      </c>
      <c r="AL189">
        <v>1.09232561126156</v>
      </c>
      <c r="AM189">
        <v>1.1390374641665499</v>
      </c>
      <c r="AN189">
        <v>0.99120908193993795</v>
      </c>
      <c r="AO189">
        <v>0.99356778712153604</v>
      </c>
      <c r="AP189">
        <v>1.05450791842965</v>
      </c>
      <c r="AQ189">
        <v>1.0392106475844101</v>
      </c>
      <c r="AR189">
        <v>1.1808559363255999</v>
      </c>
      <c r="AS189">
        <v>1.20030209727893</v>
      </c>
      <c r="AT189">
        <v>1.2764629607356199</v>
      </c>
      <c r="AU189">
        <v>1.34313651993534</v>
      </c>
      <c r="AV189">
        <v>1.03146051599953</v>
      </c>
      <c r="AW189">
        <v>1.0588073933000799</v>
      </c>
      <c r="AX189">
        <v>1.30871777939059</v>
      </c>
      <c r="AY189">
        <v>1.3936561859452701</v>
      </c>
      <c r="AZ189">
        <v>1.2353098604328401</v>
      </c>
      <c r="BA189">
        <v>1.27959356054516</v>
      </c>
      <c r="BB189">
        <v>0.91897540952425805</v>
      </c>
      <c r="BC189">
        <v>0.94255177037014604</v>
      </c>
      <c r="BD189">
        <v>1.08998382734048</v>
      </c>
      <c r="BE189">
        <v>1.14218689742673</v>
      </c>
      <c r="BF189">
        <v>1.1479362885923099</v>
      </c>
      <c r="BG189">
        <v>1.1765854242206999</v>
      </c>
      <c r="BH189">
        <v>1.2338499476732601</v>
      </c>
      <c r="BI189">
        <v>1.3138764241843499</v>
      </c>
      <c r="BJ189">
        <v>1.2124543357711901</v>
      </c>
      <c r="BK189">
        <v>1.2761792184009999</v>
      </c>
      <c r="BL189">
        <v>1.1154706585267</v>
      </c>
      <c r="BM189">
        <v>1.1690464283634401</v>
      </c>
      <c r="BN189">
        <v>1.1465924267168199</v>
      </c>
      <c r="BO189">
        <v>1.18385997527376</v>
      </c>
      <c r="BP189">
        <v>0.93691026126675903</v>
      </c>
      <c r="BQ189">
        <v>0.95889440465013198</v>
      </c>
      <c r="BR189">
        <v>1.1332525268373801</v>
      </c>
      <c r="BS189">
        <v>1.1948648160141599</v>
      </c>
      <c r="BT189">
        <v>0.99066877380516605</v>
      </c>
      <c r="BU189">
        <v>0.91900244441293399</v>
      </c>
      <c r="BV189">
        <v>1.24184069445389</v>
      </c>
      <c r="BW189">
        <v>1.3214123973966001</v>
      </c>
      <c r="BX189">
        <v>1.15670694269597</v>
      </c>
      <c r="BY189">
        <v>1.2200454729553301</v>
      </c>
      <c r="BZ189">
        <v>1.3851972925601099</v>
      </c>
      <c r="CA189">
        <v>1.4620356102430201</v>
      </c>
      <c r="CB189">
        <v>1.1868059825341799</v>
      </c>
      <c r="CC189">
        <v>1.2635200768581201</v>
      </c>
      <c r="CD189">
        <v>1.08876949210658</v>
      </c>
      <c r="CE189">
        <v>1.16166840266127</v>
      </c>
      <c r="CF189">
        <v>0.97221939844254801</v>
      </c>
      <c r="CG189">
        <v>1.02186531134164</v>
      </c>
      <c r="CH189">
        <v>1.1718775770448699</v>
      </c>
      <c r="CI189">
        <v>1.23954019853928</v>
      </c>
      <c r="CJ189">
        <v>0.96311489056566302</v>
      </c>
      <c r="CK189">
        <v>1.01805054794605</v>
      </c>
      <c r="CL189">
        <v>1.15004662779713</v>
      </c>
      <c r="CM189">
        <v>1.2443004909397699</v>
      </c>
      <c r="CN189">
        <v>0.98019598513637596</v>
      </c>
      <c r="CO189">
        <v>1.0445114369150601</v>
      </c>
      <c r="CP189">
        <v>1.26452704926026</v>
      </c>
      <c r="CQ189">
        <v>1.27976056910923</v>
      </c>
      <c r="CR189">
        <v>0.924324923128789</v>
      </c>
      <c r="CS189">
        <v>0.93827158779714304</v>
      </c>
      <c r="CT189">
        <v>0.95149778944781205</v>
      </c>
      <c r="CU189">
        <v>1.0275975495643801</v>
      </c>
      <c r="CV189">
        <v>1.16733151492895</v>
      </c>
      <c r="CW189">
        <v>1.27075845748877</v>
      </c>
      <c r="CX189">
        <v>1.17927506909725</v>
      </c>
      <c r="CY189">
        <v>1.2556401540439901</v>
      </c>
      <c r="CZ189">
        <v>1.44405933373236</v>
      </c>
      <c r="DA189">
        <v>1.5499852074435401</v>
      </c>
      <c r="DB189">
        <v>0.973407953037559</v>
      </c>
      <c r="DC189">
        <v>0.99539558739536604</v>
      </c>
      <c r="DD189">
        <v>1.2082751235640199</v>
      </c>
      <c r="DE189">
        <v>1.27291453958344</v>
      </c>
      <c r="DF189">
        <v>1.2004297241329001</v>
      </c>
      <c r="DG189">
        <v>1.2768929351000999</v>
      </c>
      <c r="DH189">
        <v>1.2037740589033901</v>
      </c>
      <c r="DI189">
        <v>1.2704952428320999</v>
      </c>
      <c r="DJ189">
        <v>1.1847134771388199</v>
      </c>
      <c r="DK189">
        <v>1.27382619438278</v>
      </c>
      <c r="DL189">
        <v>1.28008035425376</v>
      </c>
      <c r="DM189">
        <v>1.3677440715903599</v>
      </c>
      <c r="DN189">
        <v>1.18820678564871</v>
      </c>
      <c r="DO189">
        <v>1.25216651445701</v>
      </c>
      <c r="DP189">
        <v>1.1791040420839201</v>
      </c>
      <c r="DQ189">
        <v>1.23332519424755</v>
      </c>
      <c r="DR189">
        <v>1.1761326708029101</v>
      </c>
      <c r="DS189">
        <v>1.2393786574365599</v>
      </c>
      <c r="DT189">
        <v>1.2010264358374301</v>
      </c>
      <c r="DU189">
        <v>1.2862491143044399</v>
      </c>
      <c r="DV189">
        <v>1.1560546789324899</v>
      </c>
      <c r="DW189">
        <v>1.22084054972983</v>
      </c>
      <c r="DX189">
        <v>1.08565730905879</v>
      </c>
      <c r="DY189">
        <v>1.11498685528834</v>
      </c>
      <c r="DZ189">
        <v>1.15024090259443</v>
      </c>
      <c r="EA189">
        <v>1.21150454791357</v>
      </c>
      <c r="EB189">
        <v>1.21903857276358</v>
      </c>
      <c r="EC189">
        <v>1.30575567347588</v>
      </c>
      <c r="ED189">
        <v>1.1725238779803999</v>
      </c>
      <c r="EE189">
        <v>1.2389614028629301</v>
      </c>
      <c r="EF189">
        <v>1.3402372750800799</v>
      </c>
      <c r="EG189">
        <v>1.43930183262139</v>
      </c>
      <c r="EH189">
        <v>1.23947708560824</v>
      </c>
      <c r="EI189">
        <v>1.30321094111383</v>
      </c>
      <c r="EJ189">
        <v>1.16198841776052</v>
      </c>
      <c r="EK189">
        <v>1.2142652189220799</v>
      </c>
      <c r="EL189">
        <v>1.3392953030666801</v>
      </c>
      <c r="EM189">
        <v>1.4241850800662601</v>
      </c>
      <c r="EN189">
        <v>1.25493060701152</v>
      </c>
      <c r="EO189">
        <v>1.3410354671112801</v>
      </c>
      <c r="EP189">
        <v>1.10392748641155</v>
      </c>
      <c r="EQ189">
        <v>1.1327806269879599</v>
      </c>
      <c r="ER189">
        <v>0.98335222865889405</v>
      </c>
      <c r="ES189">
        <v>1.00351464542597</v>
      </c>
      <c r="ET189">
        <v>1.18975609096141</v>
      </c>
      <c r="EU189">
        <v>1.26174874498971</v>
      </c>
    </row>
    <row r="190" spans="1:151" x14ac:dyDescent="0.45">
      <c r="A190" t="s">
        <v>101</v>
      </c>
      <c r="B190" t="s">
        <v>94</v>
      </c>
      <c r="C190" t="s">
        <v>95</v>
      </c>
      <c r="D190">
        <v>50</v>
      </c>
      <c r="E190">
        <f>COUNTBLANK(H190:EU190)</f>
        <v>0</v>
      </c>
      <c r="F190" s="1" cm="1">
        <f t="array" ref="F190">SUMPRODUCT($H190:$EU190,$H$2:$EU$2)/SUMPRODUCT(--($H190:$EU190&lt;&gt;""),$H$2:$EU$2)</f>
        <v>1.2294321952116138</v>
      </c>
      <c r="G190" s="1" cm="1">
        <f t="array" ref="G190">SUMPRODUCT($H190:$EU190,$G$2:$ET$2)/SUMPRODUCT(--($H190:$EU190&lt;&gt;""),$G$2:$ET$2)</f>
        <v>1.2186923057362833</v>
      </c>
      <c r="H190">
        <v>1.2683278019784701</v>
      </c>
      <c r="I190">
        <v>1.17352044804072</v>
      </c>
      <c r="J190">
        <v>1.4087967890638899</v>
      </c>
      <c r="K190">
        <v>1.25766599222167</v>
      </c>
      <c r="L190">
        <v>1.36403364306939</v>
      </c>
      <c r="M190">
        <v>1.24298544851787</v>
      </c>
      <c r="N190">
        <v>1.41912901671384</v>
      </c>
      <c r="O190">
        <v>1.2735098560517499</v>
      </c>
      <c r="P190">
        <v>1.3896256103020099</v>
      </c>
      <c r="Q190">
        <v>1.25034467644157</v>
      </c>
      <c r="R190">
        <v>1.3758605126222001</v>
      </c>
      <c r="S190">
        <v>1.25198654406801</v>
      </c>
      <c r="T190">
        <v>1.2707010090327799</v>
      </c>
      <c r="U190">
        <v>1.23585540906919</v>
      </c>
      <c r="V190">
        <v>1.25695244206634</v>
      </c>
      <c r="W190">
        <v>1.2206078944255001</v>
      </c>
      <c r="X190">
        <v>1.1412342802326301</v>
      </c>
      <c r="Y190">
        <v>1.1044173246252</v>
      </c>
      <c r="Z190">
        <v>1.21161501007149</v>
      </c>
      <c r="AA190">
        <v>1.21980734567813</v>
      </c>
      <c r="AB190">
        <v>1.23814050536314</v>
      </c>
      <c r="AC190">
        <v>1.23826237138956</v>
      </c>
      <c r="AD190">
        <v>1.17908016864987</v>
      </c>
      <c r="AE190">
        <v>1.1739663232131401</v>
      </c>
      <c r="AF190">
        <v>1.2293066138483499</v>
      </c>
      <c r="AG190">
        <v>1.2515061789830699</v>
      </c>
      <c r="AH190">
        <v>1.10920538668613</v>
      </c>
      <c r="AI190">
        <v>1.1329515612616701</v>
      </c>
      <c r="AJ190">
        <v>1.21039039489845</v>
      </c>
      <c r="AK190">
        <v>1.2341398578403999</v>
      </c>
      <c r="AL190">
        <v>1.2137442699171099</v>
      </c>
      <c r="AM190">
        <v>1.2067584084445599</v>
      </c>
      <c r="AN190">
        <v>1.2507790427320999</v>
      </c>
      <c r="AO190">
        <v>1.2470591558145501</v>
      </c>
      <c r="AP190">
        <v>1.19058323523819</v>
      </c>
      <c r="AQ190">
        <v>1.1542497482979299</v>
      </c>
      <c r="AR190">
        <v>1.2521572465620101</v>
      </c>
      <c r="AS190">
        <v>1.2296325907179</v>
      </c>
      <c r="AT190">
        <v>1.24408492973735</v>
      </c>
      <c r="AU190">
        <v>1.2464228989170201</v>
      </c>
      <c r="AV190">
        <v>1.3348916637458801</v>
      </c>
      <c r="AW190">
        <v>1.2614025086321301</v>
      </c>
      <c r="AX190">
        <v>1.2055798599646199</v>
      </c>
      <c r="AY190">
        <v>1.2408421982308599</v>
      </c>
      <c r="AZ190">
        <v>1.1892075235881101</v>
      </c>
      <c r="BA190">
        <v>1.2080934663455201</v>
      </c>
      <c r="BB190">
        <v>1.21409836556461</v>
      </c>
      <c r="BC190">
        <v>1.2061344756386001</v>
      </c>
      <c r="BD190">
        <v>1.1811921888696999</v>
      </c>
      <c r="BE190">
        <v>1.1983501244831301</v>
      </c>
      <c r="BF190">
        <v>1.16892993176291</v>
      </c>
      <c r="BG190">
        <v>1.20753505406061</v>
      </c>
      <c r="BH190">
        <v>1.30332955143677</v>
      </c>
      <c r="BI190">
        <v>1.2193713335818299</v>
      </c>
      <c r="BJ190">
        <v>1.1886386618729701</v>
      </c>
      <c r="BK190">
        <v>1.1764690489687599</v>
      </c>
      <c r="BL190">
        <v>1.22704665734455</v>
      </c>
      <c r="BM190">
        <v>1.25115649327179</v>
      </c>
      <c r="BN190">
        <v>1.19398898892462</v>
      </c>
      <c r="BO190">
        <v>1.2274805873308301</v>
      </c>
      <c r="BP190">
        <v>1.25666190408945</v>
      </c>
      <c r="BQ190">
        <v>1.23500364704203</v>
      </c>
      <c r="BR190">
        <v>1.29150645334535</v>
      </c>
      <c r="BS190">
        <v>1.23180471450521</v>
      </c>
      <c r="BT190">
        <v>1.1846828525077799</v>
      </c>
      <c r="BU190">
        <v>1.1061254581829001</v>
      </c>
      <c r="BV190">
        <v>1.2413625394985299</v>
      </c>
      <c r="BW190">
        <v>1.2909665809956701</v>
      </c>
      <c r="BX190">
        <v>1.21906629819701</v>
      </c>
      <c r="BY190">
        <v>1.23428967025654</v>
      </c>
      <c r="BZ190">
        <v>1.2402255434437099</v>
      </c>
      <c r="CA190">
        <v>1.2647923102859799</v>
      </c>
      <c r="CB190">
        <v>1.27705788140863</v>
      </c>
      <c r="CC190">
        <v>1.2942146790025599</v>
      </c>
      <c r="CD190">
        <v>1.2003545530880799</v>
      </c>
      <c r="CE190">
        <v>1.2132842914025701</v>
      </c>
      <c r="CF190">
        <v>1.2316493092043499</v>
      </c>
      <c r="CG190">
        <v>1.2520798926360199</v>
      </c>
      <c r="CH190">
        <v>1.2147749292783001</v>
      </c>
      <c r="CI190">
        <v>1.24887976447226</v>
      </c>
      <c r="CJ190">
        <v>1.2002949585246001</v>
      </c>
      <c r="CK190">
        <v>1.23939554797702</v>
      </c>
      <c r="CL190">
        <v>1.17685113448075</v>
      </c>
      <c r="CM190">
        <v>1.2394349368747799</v>
      </c>
      <c r="CN190">
        <v>1.2238373060622301</v>
      </c>
      <c r="CO190">
        <v>1.2697647396879901</v>
      </c>
      <c r="CP190">
        <v>1.27831432628792</v>
      </c>
      <c r="CQ190">
        <v>1.25349679154518</v>
      </c>
      <c r="CR190">
        <v>1.19986265328234</v>
      </c>
      <c r="CS190">
        <v>1.1784155794445399</v>
      </c>
      <c r="CT190">
        <v>1.24753904199157</v>
      </c>
      <c r="CU190">
        <v>1.2611209993880099</v>
      </c>
      <c r="CV190">
        <v>1.2108277290783001</v>
      </c>
      <c r="CW190">
        <v>1.26470340378302</v>
      </c>
      <c r="CX190">
        <v>1.25607741611074</v>
      </c>
      <c r="CY190">
        <v>1.2660630955232399</v>
      </c>
      <c r="CZ190">
        <v>1.2407756537047501</v>
      </c>
      <c r="DA190">
        <v>1.29744283066455</v>
      </c>
      <c r="DB190">
        <v>1.2245908248014701</v>
      </c>
      <c r="DC190">
        <v>1.24439517437158</v>
      </c>
      <c r="DD190">
        <v>1.2325141657501</v>
      </c>
      <c r="DE190">
        <v>1.28447451316523</v>
      </c>
      <c r="DF190">
        <v>1.2061969502640599</v>
      </c>
      <c r="DG190">
        <v>1.2472257480869999</v>
      </c>
      <c r="DH190">
        <v>1.2087903987156701</v>
      </c>
      <c r="DI190">
        <v>1.2610870178064999</v>
      </c>
      <c r="DJ190">
        <v>1.23764635038101</v>
      </c>
      <c r="DK190">
        <v>1.26767011149252</v>
      </c>
      <c r="DL190">
        <v>1.25665910537668</v>
      </c>
      <c r="DM190">
        <v>1.33455269112678</v>
      </c>
      <c r="DN190">
        <v>1.2571996220346799</v>
      </c>
      <c r="DO190">
        <v>1.25872462029363</v>
      </c>
      <c r="DP190">
        <v>1.2105869617862399</v>
      </c>
      <c r="DQ190">
        <v>1.2544614139647601</v>
      </c>
      <c r="DR190">
        <v>1.20937208205886</v>
      </c>
      <c r="DS190">
        <v>1.22718749559466</v>
      </c>
      <c r="DT190">
        <v>1.2457956461073201</v>
      </c>
      <c r="DU190">
        <v>1.27044610203196</v>
      </c>
      <c r="DV190">
        <v>1.21659354219614</v>
      </c>
      <c r="DW190">
        <v>1.2408802647425401</v>
      </c>
      <c r="DX190">
        <v>1.1998802827064401</v>
      </c>
      <c r="DY190">
        <v>1.1234292078997099</v>
      </c>
      <c r="DZ190">
        <v>1.2263103783022999</v>
      </c>
      <c r="EA190">
        <v>1.23008784181894</v>
      </c>
      <c r="EB190">
        <v>1.23547053368093</v>
      </c>
      <c r="EC190">
        <v>1.2863399199255401</v>
      </c>
      <c r="ED190">
        <v>1.2385955347241899</v>
      </c>
      <c r="EE190">
        <v>1.25470595582383</v>
      </c>
      <c r="EF190">
        <v>1.26566306114855</v>
      </c>
      <c r="EG190">
        <v>1.3112769644107301</v>
      </c>
      <c r="EH190">
        <v>1.23349471995515</v>
      </c>
      <c r="EI190">
        <v>1.2934138383662499</v>
      </c>
      <c r="EJ190">
        <v>1.2689595315474</v>
      </c>
      <c r="EK190">
        <v>1.25653815085332</v>
      </c>
      <c r="EL190">
        <v>1.23828427528202</v>
      </c>
      <c r="EM190">
        <v>1.2534883016251499</v>
      </c>
      <c r="EN190">
        <v>1.24226658168759</v>
      </c>
      <c r="EO190">
        <v>1.31219197946519</v>
      </c>
      <c r="EP190">
        <v>1.17996301259027</v>
      </c>
      <c r="EQ190">
        <v>1.17668564197842</v>
      </c>
      <c r="ER190">
        <v>1.24561725982914</v>
      </c>
      <c r="ES190">
        <v>1.23825967230097</v>
      </c>
      <c r="ET190">
        <v>1.25664013976589</v>
      </c>
      <c r="EU190">
        <v>1.2647537617417799</v>
      </c>
    </row>
    <row r="191" spans="1:151" x14ac:dyDescent="0.45">
      <c r="A191" t="s">
        <v>100</v>
      </c>
      <c r="B191" t="s">
        <v>94</v>
      </c>
      <c r="C191" t="s">
        <v>98</v>
      </c>
      <c r="D191">
        <v>50</v>
      </c>
      <c r="E191">
        <f>COUNTBLANK(H191:EU191)</f>
        <v>0</v>
      </c>
      <c r="F191" s="1" cm="1">
        <f t="array" ref="F191">SUMPRODUCT($H191:$EU191,$H$2:$EU$2)/SUMPRODUCT(--($H191:$EU191&lt;&gt;""),$H$2:$EU$2)</f>
        <v>1.1242577807785137</v>
      </c>
      <c r="G191" s="1" cm="1">
        <f t="array" ref="G191">SUMPRODUCT($H191:$EU191,$G$2:$ET$2)/SUMPRODUCT(--($H191:$EU191&lt;&gt;""),$G$2:$ET$2)</f>
        <v>1.1266019381234449</v>
      </c>
      <c r="H191">
        <v>1.1377150102979099</v>
      </c>
      <c r="I191">
        <v>1.10738300593534</v>
      </c>
      <c r="J191">
        <v>1.1607117597627199</v>
      </c>
      <c r="K191">
        <v>1.1243872958894101</v>
      </c>
      <c r="L191">
        <v>1.1601790937950101</v>
      </c>
      <c r="M191">
        <v>1.11396518540543</v>
      </c>
      <c r="N191">
        <v>1.1890894163047701</v>
      </c>
      <c r="O191">
        <v>1.1416954796302099</v>
      </c>
      <c r="P191">
        <v>1.16046118672541</v>
      </c>
      <c r="Q191">
        <v>1.1176129728326401</v>
      </c>
      <c r="R191">
        <v>1.1723155291946199</v>
      </c>
      <c r="S191">
        <v>1.1272908006740501</v>
      </c>
      <c r="T191">
        <v>1.1483634621854499</v>
      </c>
      <c r="U191">
        <v>1.1653186986494</v>
      </c>
      <c r="V191">
        <v>1.25133023415043</v>
      </c>
      <c r="W191">
        <v>1.1397465608666499</v>
      </c>
      <c r="X191">
        <v>1.12827999850538</v>
      </c>
      <c r="Y191">
        <v>1.0128000067899601</v>
      </c>
      <c r="Z191">
        <v>1.1634894387146699</v>
      </c>
      <c r="AA191">
        <v>1.1251233618257199</v>
      </c>
      <c r="AB191">
        <v>1.14761669233823</v>
      </c>
      <c r="AC191">
        <v>1.1470148527892901</v>
      </c>
      <c r="AD191">
        <v>1.0755641259100599</v>
      </c>
      <c r="AE191">
        <v>1.06595272475972</v>
      </c>
      <c r="AF191">
        <v>1.13738548743079</v>
      </c>
      <c r="AG191">
        <v>1.1604992399740299</v>
      </c>
      <c r="AH191">
        <v>1.0336910711387299</v>
      </c>
      <c r="AI191">
        <v>1.0358988865283001</v>
      </c>
      <c r="AJ191">
        <v>1.12392378136314</v>
      </c>
      <c r="AK191">
        <v>1.1382177168924501</v>
      </c>
      <c r="AL191">
        <v>1.10316769357231</v>
      </c>
      <c r="AM191">
        <v>1.0908389212492899</v>
      </c>
      <c r="AN191">
        <v>1.12878529558857</v>
      </c>
      <c r="AO191">
        <v>1.1350401668952299</v>
      </c>
      <c r="AP191">
        <v>1.08915501302589</v>
      </c>
      <c r="AQ191">
        <v>1.0530496346809699</v>
      </c>
      <c r="AR191">
        <v>1.1634227134088599</v>
      </c>
      <c r="AS191">
        <v>1.1461244418902199</v>
      </c>
      <c r="AT191">
        <v>1.14561157088791</v>
      </c>
      <c r="AU191">
        <v>1.1568788852879199</v>
      </c>
      <c r="AV191">
        <v>1.12561971884514</v>
      </c>
      <c r="AW191">
        <v>1.1316488815881101</v>
      </c>
      <c r="AX191">
        <v>1.12669822965769</v>
      </c>
      <c r="AY191">
        <v>1.1479258279129401</v>
      </c>
      <c r="AZ191">
        <v>1.16731644025388</v>
      </c>
      <c r="BA191">
        <v>1.18985538931068</v>
      </c>
      <c r="BB191">
        <v>1.1323068217107799</v>
      </c>
      <c r="BC191">
        <v>1.1368681214084999</v>
      </c>
      <c r="BD191">
        <v>1.09989422475592</v>
      </c>
      <c r="BE191">
        <v>1.1030350256989401</v>
      </c>
      <c r="BF191">
        <v>1.1285110660915501</v>
      </c>
      <c r="BG191">
        <v>1.12219889520909</v>
      </c>
      <c r="BH191">
        <v>1.0679857612821899</v>
      </c>
      <c r="BI191">
        <v>1.08895453463061</v>
      </c>
      <c r="BJ191">
        <v>1.13460673597539</v>
      </c>
      <c r="BK191">
        <v>1.1053109772037999</v>
      </c>
      <c r="BL191">
        <v>1.1450131835809101</v>
      </c>
      <c r="BM191">
        <v>1.1528546642092301</v>
      </c>
      <c r="BN191">
        <v>1.1256597735693701</v>
      </c>
      <c r="BO191">
        <v>1.12967240489307</v>
      </c>
      <c r="BP191">
        <v>1.1198204216530001</v>
      </c>
      <c r="BQ191">
        <v>1.1227189449478101</v>
      </c>
      <c r="BR191">
        <v>1.0946829625185499</v>
      </c>
      <c r="BS191">
        <v>1.1296504486894501</v>
      </c>
      <c r="BT191">
        <v>1.01539537825371</v>
      </c>
      <c r="BU191">
        <v>0.99005772651471502</v>
      </c>
      <c r="BV191">
        <v>1.17657374433131</v>
      </c>
      <c r="BW191">
        <v>1.2303811101967601</v>
      </c>
      <c r="BX191">
        <v>1.14867041724556</v>
      </c>
      <c r="BY191">
        <v>1.1641047615781199</v>
      </c>
      <c r="BZ191">
        <v>1.16047421163548</v>
      </c>
      <c r="CA191">
        <v>1.2002749006764799</v>
      </c>
      <c r="CB191">
        <v>1.1602711567881201</v>
      </c>
      <c r="CC191">
        <v>1.2022372781622801</v>
      </c>
      <c r="CD191">
        <v>1.13990221614596</v>
      </c>
      <c r="CE191">
        <v>1.14585472960797</v>
      </c>
      <c r="CF191">
        <v>1.18907342807961</v>
      </c>
      <c r="CG191">
        <v>1.18858828941053</v>
      </c>
      <c r="CH191">
        <v>1.14844911590676</v>
      </c>
      <c r="CI191">
        <v>1.18969566144231</v>
      </c>
      <c r="CJ191">
        <v>1.1560298200564501</v>
      </c>
      <c r="CK191">
        <v>1.1788389005561</v>
      </c>
      <c r="CL191">
        <v>1.12529797925464</v>
      </c>
      <c r="CM191">
        <v>1.17060668117832</v>
      </c>
      <c r="CN191">
        <v>1.1590468537971299</v>
      </c>
      <c r="CO191">
        <v>1.1944890617228801</v>
      </c>
      <c r="CP191">
        <v>1.0823797434029001</v>
      </c>
      <c r="CQ191">
        <v>1.12205964324424</v>
      </c>
      <c r="CR191">
        <v>1.2016487931195201</v>
      </c>
      <c r="CS191">
        <v>1.1426534438118401</v>
      </c>
      <c r="CT191">
        <v>1.1382560476593999</v>
      </c>
      <c r="CU191">
        <v>1.16229541415517</v>
      </c>
      <c r="CV191">
        <v>1.1483394894422401</v>
      </c>
      <c r="CW191">
        <v>1.1973118983292099</v>
      </c>
      <c r="CX191">
        <v>1.1363635900336799</v>
      </c>
      <c r="CY191">
        <v>1.1830303586262401</v>
      </c>
      <c r="CZ191">
        <v>1.1751956329670099</v>
      </c>
      <c r="DA191">
        <v>1.24194831109084</v>
      </c>
      <c r="DB191">
        <v>1.1333380697254001</v>
      </c>
      <c r="DC191">
        <v>1.1633224541079901</v>
      </c>
      <c r="DD191">
        <v>1.14267106182058</v>
      </c>
      <c r="DE191">
        <v>1.18376460280105</v>
      </c>
      <c r="DF191">
        <v>1.1482224116325701</v>
      </c>
      <c r="DG191">
        <v>1.1906489400182201</v>
      </c>
      <c r="DH191">
        <v>1.13927829394817</v>
      </c>
      <c r="DI191">
        <v>1.1844635604411</v>
      </c>
      <c r="DJ191">
        <v>1.1718699026455199</v>
      </c>
      <c r="DK191">
        <v>1.2228165089231899</v>
      </c>
      <c r="DL191">
        <v>1.1571882053900999</v>
      </c>
      <c r="DM191">
        <v>1.2269975645331801</v>
      </c>
      <c r="DN191">
        <v>1.1494269781451201</v>
      </c>
      <c r="DO191">
        <v>1.1812433919380001</v>
      </c>
      <c r="DP191">
        <v>1.14263047564516</v>
      </c>
      <c r="DQ191">
        <v>1.1648251909885701</v>
      </c>
      <c r="DR191">
        <v>1.1260576624287999</v>
      </c>
      <c r="DS191">
        <v>1.1494052391829099</v>
      </c>
      <c r="DT191">
        <v>1.1259729968576599</v>
      </c>
      <c r="DU191">
        <v>1.1706340886591999</v>
      </c>
      <c r="DV191">
        <v>1.1356345129752901</v>
      </c>
      <c r="DW191">
        <v>1.18235858409082</v>
      </c>
      <c r="DX191">
        <v>1.0851105855152301</v>
      </c>
      <c r="DY191">
        <v>1.05684355852608</v>
      </c>
      <c r="DZ191">
        <v>1.0921708299809201</v>
      </c>
      <c r="EA191">
        <v>1.1469052002726901</v>
      </c>
      <c r="EB191">
        <v>1.14224191007316</v>
      </c>
      <c r="EC191">
        <v>1.19863618833675</v>
      </c>
      <c r="ED191">
        <v>1.14546048233787</v>
      </c>
      <c r="EE191">
        <v>1.1690188776455499</v>
      </c>
      <c r="EF191">
        <v>1.16531879768208</v>
      </c>
      <c r="EG191">
        <v>1.2289086760527801</v>
      </c>
      <c r="EH191">
        <v>1.15430786349329</v>
      </c>
      <c r="EI191">
        <v>1.2078026954271901</v>
      </c>
      <c r="EJ191">
        <v>1.1140507902380199</v>
      </c>
      <c r="EK191">
        <v>1.1643060927803199</v>
      </c>
      <c r="EL191">
        <v>1.14083990320563</v>
      </c>
      <c r="EM191">
        <v>1.1827265874209201</v>
      </c>
      <c r="EN191">
        <v>1.1628636241910699</v>
      </c>
      <c r="EO191">
        <v>1.23092462185456</v>
      </c>
      <c r="EP191">
        <v>1.08909442206458</v>
      </c>
      <c r="EQ191">
        <v>1.10515940118068</v>
      </c>
      <c r="ER191">
        <v>1.1260711322263599</v>
      </c>
      <c r="ES191">
        <v>1.1499568672959599</v>
      </c>
      <c r="ET191">
        <v>1.1409338932933</v>
      </c>
      <c r="EU191">
        <v>1.1922344815152699</v>
      </c>
    </row>
    <row r="192" spans="1:151" x14ac:dyDescent="0.45">
      <c r="A192" t="s">
        <v>100</v>
      </c>
      <c r="B192" t="s">
        <v>94</v>
      </c>
      <c r="C192" t="s">
        <v>89</v>
      </c>
      <c r="D192">
        <v>30</v>
      </c>
      <c r="E192">
        <f t="shared" ref="E192:E201" si="0">COUNTBLANK(H192:EU192)</f>
        <v>0</v>
      </c>
      <c r="F192" s="1" cm="1">
        <f t="array" ref="F192">SUMPRODUCT($H192:$EU192,$H$2:$EU$2)/SUMPRODUCT(--($H192:$EU192&lt;&gt;""),$H$2:$EU$2)</f>
        <v>1.3073298683951584</v>
      </c>
      <c r="G192" s="1" cm="1">
        <f t="array" ref="G192">SUMPRODUCT($H192:$EU192,$G$2:$ET$2)/SUMPRODUCT(--($H192:$EU192&lt;&gt;""),$G$2:$ET$2)</f>
        <v>1.2871177451945623</v>
      </c>
      <c r="H192">
        <v>1.32036317061206</v>
      </c>
      <c r="I192">
        <v>1.2729959509661899</v>
      </c>
      <c r="J192">
        <v>1.35349863211282</v>
      </c>
      <c r="K192">
        <v>1.30748823021246</v>
      </c>
      <c r="L192">
        <v>1.33035331810469</v>
      </c>
      <c r="M192">
        <v>1.2938299080762199</v>
      </c>
      <c r="N192">
        <v>1.36377040163281</v>
      </c>
      <c r="O192">
        <v>1.32511539482114</v>
      </c>
      <c r="P192">
        <v>1.32616135756329</v>
      </c>
      <c r="Q192">
        <v>1.2942136055951901</v>
      </c>
      <c r="R192">
        <v>1.3332970433037099</v>
      </c>
      <c r="S192">
        <v>1.30013906512088</v>
      </c>
      <c r="T192">
        <v>1.35899305163688</v>
      </c>
      <c r="U192">
        <v>1.32369048978764</v>
      </c>
      <c r="V192">
        <v>1.46016981659742</v>
      </c>
      <c r="W192">
        <v>1.31607637329366</v>
      </c>
      <c r="X192">
        <v>1.3244503884198799</v>
      </c>
      <c r="Y192">
        <v>1.1884044762813499</v>
      </c>
      <c r="Z192">
        <v>1.52584607177388</v>
      </c>
      <c r="AA192">
        <v>1.34136706378355</v>
      </c>
      <c r="AB192">
        <v>1.4043854137832701</v>
      </c>
      <c r="AC192">
        <v>1.3478868834356901</v>
      </c>
      <c r="AD192">
        <v>1.22750863522853</v>
      </c>
      <c r="AE192">
        <v>1.21933386446751</v>
      </c>
      <c r="AF192">
        <v>1.3267727958375</v>
      </c>
      <c r="AG192">
        <v>1.31637691326402</v>
      </c>
      <c r="AH192">
        <v>1.24462899826172</v>
      </c>
      <c r="AI192">
        <v>1.21622777327386</v>
      </c>
      <c r="AJ192">
        <v>1.29164126204242</v>
      </c>
      <c r="AK192">
        <v>1.3120411550537501</v>
      </c>
      <c r="AL192">
        <v>1.28050993678298</v>
      </c>
      <c r="AM192">
        <v>1.24702793796306</v>
      </c>
      <c r="AN192">
        <v>1.2656427648375199</v>
      </c>
      <c r="AO192">
        <v>1.25805294120319</v>
      </c>
      <c r="AP192">
        <v>1.34786058997031</v>
      </c>
      <c r="AQ192">
        <v>1.2290535311716899</v>
      </c>
      <c r="AR192">
        <v>1.29410170682949</v>
      </c>
      <c r="AS192">
        <v>1.2793363463034799</v>
      </c>
      <c r="AT192">
        <v>1.32861141271664</v>
      </c>
      <c r="AU192">
        <v>1.31881562666306</v>
      </c>
      <c r="AV192">
        <v>1.32507311799804</v>
      </c>
      <c r="AW192">
        <v>1.31861807054067</v>
      </c>
      <c r="AX192">
        <v>1.3413959297223501</v>
      </c>
      <c r="AY192">
        <v>1.3250557243274499</v>
      </c>
      <c r="AZ192">
        <v>1.34064169551912</v>
      </c>
      <c r="BA192">
        <v>1.3120138011357301</v>
      </c>
      <c r="BB192">
        <v>1.37146467996814</v>
      </c>
      <c r="BC192">
        <v>1.33012625498549</v>
      </c>
      <c r="BD192">
        <v>1.2653328147971901</v>
      </c>
      <c r="BE192">
        <v>1.24154200161841</v>
      </c>
      <c r="BF192">
        <v>1.27685487683423</v>
      </c>
      <c r="BG192">
        <v>1.2933488490490499</v>
      </c>
      <c r="BH192">
        <v>1.2893669255875599</v>
      </c>
      <c r="BI192">
        <v>1.27406117743401</v>
      </c>
      <c r="BJ192">
        <v>1.2369866980878299</v>
      </c>
      <c r="BK192">
        <v>1.2344577068536999</v>
      </c>
      <c r="BL192">
        <v>1.31995013124156</v>
      </c>
      <c r="BM192">
        <v>1.31353595300578</v>
      </c>
      <c r="BN192">
        <v>1.3065611974406599</v>
      </c>
      <c r="BO192">
        <v>1.31156971201096</v>
      </c>
      <c r="BP192">
        <v>1.31211504274605</v>
      </c>
      <c r="BQ192">
        <v>1.3124197055850699</v>
      </c>
      <c r="BR192">
        <v>1.2602149168250001</v>
      </c>
      <c r="BS192">
        <v>1.2571767676802501</v>
      </c>
      <c r="BT192">
        <v>1.18333798157922</v>
      </c>
      <c r="BU192">
        <v>1.1308551208515301</v>
      </c>
      <c r="BV192">
        <v>1.3253182222290001</v>
      </c>
      <c r="BW192">
        <v>1.3766510540943899</v>
      </c>
      <c r="BX192">
        <v>1.3091581987533301</v>
      </c>
      <c r="BY192">
        <v>1.3155414414336299</v>
      </c>
      <c r="BZ192">
        <v>1.34269834196454</v>
      </c>
      <c r="CA192">
        <v>1.33030089953763</v>
      </c>
      <c r="CB192">
        <v>1.3262185274302001</v>
      </c>
      <c r="CC192">
        <v>1.3530457910829901</v>
      </c>
      <c r="CD192">
        <v>1.2838867907171001</v>
      </c>
      <c r="CE192">
        <v>1.26933091893685</v>
      </c>
      <c r="CF192">
        <v>1.3981898305232101</v>
      </c>
      <c r="CG192">
        <v>1.3510814159156801</v>
      </c>
      <c r="CH192">
        <v>1.3147903891469801</v>
      </c>
      <c r="CI192">
        <v>1.3319760784938799</v>
      </c>
      <c r="CJ192">
        <v>1.32141612615458</v>
      </c>
      <c r="CK192">
        <v>1.33093471419455</v>
      </c>
      <c r="CL192">
        <v>1.34104122600447</v>
      </c>
      <c r="CM192">
        <v>1.32273593593852</v>
      </c>
      <c r="CN192">
        <v>1.35466279548238</v>
      </c>
      <c r="CO192">
        <v>1.36120635330034</v>
      </c>
      <c r="CP192">
        <v>1.24739442387759</v>
      </c>
      <c r="CQ192">
        <v>1.2604146926852899</v>
      </c>
      <c r="CR192">
        <v>1.3370688051183901</v>
      </c>
      <c r="CS192">
        <v>1.3429580682280999</v>
      </c>
      <c r="CT192">
        <v>1.33272916612526</v>
      </c>
      <c r="CU192">
        <v>1.3204022527266901</v>
      </c>
      <c r="CV192">
        <v>1.36451864504218</v>
      </c>
      <c r="CW192">
        <v>1.3510267285605499</v>
      </c>
      <c r="CX192">
        <v>1.30161630678333</v>
      </c>
      <c r="CY192">
        <v>1.3500503683771501</v>
      </c>
      <c r="CZ192">
        <v>1.3200932287729801</v>
      </c>
      <c r="DA192">
        <v>1.36471524281896</v>
      </c>
      <c r="DB192">
        <v>1.2755078933389701</v>
      </c>
      <c r="DC192">
        <v>1.28945259625845</v>
      </c>
      <c r="DD192">
        <v>1.2948465030165801</v>
      </c>
      <c r="DE192">
        <v>1.3328418049289801</v>
      </c>
      <c r="DF192">
        <v>1.2989537427003499</v>
      </c>
      <c r="DG192">
        <v>1.3222036659007499</v>
      </c>
      <c r="DH192">
        <v>1.3006532519399301</v>
      </c>
      <c r="DI192">
        <v>1.32137772310131</v>
      </c>
      <c r="DJ192">
        <v>1.3408784742306501</v>
      </c>
      <c r="DK192">
        <v>1.35590913011938</v>
      </c>
      <c r="DL192">
        <v>1.31370029445033</v>
      </c>
      <c r="DM192">
        <v>1.36881318749864</v>
      </c>
      <c r="DN192">
        <v>1.3254103923052001</v>
      </c>
      <c r="DO192">
        <v>1.3164773015048901</v>
      </c>
      <c r="DP192">
        <v>1.28949892478832</v>
      </c>
      <c r="DQ192">
        <v>1.30665949357505</v>
      </c>
      <c r="DR192">
        <v>1.29528489170384</v>
      </c>
      <c r="DS192">
        <v>1.29925300862029</v>
      </c>
      <c r="DT192">
        <v>1.2843128504586001</v>
      </c>
      <c r="DU192">
        <v>1.3146118820452799</v>
      </c>
      <c r="DV192">
        <v>1.2821167787155601</v>
      </c>
      <c r="DW192">
        <v>1.29717072887394</v>
      </c>
      <c r="DX192">
        <v>1.2102441709788401</v>
      </c>
      <c r="DY192">
        <v>1.20813016523865</v>
      </c>
      <c r="DZ192">
        <v>1.2757118038323201</v>
      </c>
      <c r="EA192">
        <v>1.2943705546447599</v>
      </c>
      <c r="EB192">
        <v>1.2941200087192499</v>
      </c>
      <c r="EC192">
        <v>1.3567306967913699</v>
      </c>
      <c r="ED192">
        <v>1.30335933099336</v>
      </c>
      <c r="EE192">
        <v>1.3059383829573199</v>
      </c>
      <c r="EF192">
        <v>1.30865854253626</v>
      </c>
      <c r="EG192">
        <v>1.3446374107929899</v>
      </c>
      <c r="EH192">
        <v>1.33519668160869</v>
      </c>
      <c r="EI192">
        <v>1.36837516041366</v>
      </c>
      <c r="EJ192">
        <v>1.25769664749524</v>
      </c>
      <c r="EK192">
        <v>1.2962407109687899</v>
      </c>
      <c r="EL192">
        <v>1.3138936576146401</v>
      </c>
      <c r="EM192">
        <v>1.3039781110328701</v>
      </c>
      <c r="EN192">
        <v>1.33600001997549</v>
      </c>
      <c r="EO192">
        <v>1.38729408856509</v>
      </c>
      <c r="EP192">
        <v>1.25403836302172</v>
      </c>
      <c r="EQ192">
        <v>1.24276845838702</v>
      </c>
      <c r="ER192">
        <v>1.32491021487956</v>
      </c>
      <c r="ES192">
        <v>1.32395741021366</v>
      </c>
      <c r="ET192">
        <v>1.2769843520514399</v>
      </c>
      <c r="EU192">
        <v>1.3146972081356201</v>
      </c>
    </row>
    <row r="193" spans="1:151" x14ac:dyDescent="0.45">
      <c r="A193" t="s">
        <v>100</v>
      </c>
      <c r="B193" t="s">
        <v>94</v>
      </c>
      <c r="C193" t="s">
        <v>89</v>
      </c>
      <c r="D193">
        <v>35</v>
      </c>
      <c r="E193">
        <f t="shared" si="0"/>
        <v>0</v>
      </c>
      <c r="F193" s="1" cm="1">
        <f t="array" ref="F193">SUMPRODUCT($H193:$EU193,$H$2:$EU$2)/SUMPRODUCT(--($H193:$EU193&lt;&gt;""),$H$2:$EU$2)</f>
        <v>1.2329823185504021</v>
      </c>
      <c r="G193" s="1" cm="1">
        <f t="array" ref="G193">SUMPRODUCT($H193:$EU193,$G$2:$ET$2)/SUMPRODUCT(--($H193:$EU193&lt;&gt;""),$G$2:$ET$2)</f>
        <v>1.225502480641959</v>
      </c>
      <c r="H193">
        <v>1.21879868505541</v>
      </c>
      <c r="I193">
        <v>1.2009278571845701</v>
      </c>
      <c r="J193">
        <v>1.2215714122371499</v>
      </c>
      <c r="K193">
        <v>1.2170847743998401</v>
      </c>
      <c r="L193">
        <v>1.2153837457113801</v>
      </c>
      <c r="M193">
        <v>1.20725762515111</v>
      </c>
      <c r="N193">
        <v>1.24542201186788</v>
      </c>
      <c r="O193">
        <v>1.2369368275157999</v>
      </c>
      <c r="P193">
        <v>1.21678318880498</v>
      </c>
      <c r="Q193">
        <v>1.20801866725109</v>
      </c>
      <c r="R193">
        <v>1.23304649914313</v>
      </c>
      <c r="S193">
        <v>1.2207522203891501</v>
      </c>
      <c r="T193">
        <v>1.2492103118316</v>
      </c>
      <c r="U193">
        <v>1.2382133867416201</v>
      </c>
      <c r="V193">
        <v>1.38537075017741</v>
      </c>
      <c r="W193">
        <v>1.24882364553297</v>
      </c>
      <c r="X193">
        <v>1.2640147731319999</v>
      </c>
      <c r="Y193">
        <v>1.12117491569218</v>
      </c>
      <c r="Z193">
        <v>1.44039952148789</v>
      </c>
      <c r="AA193">
        <v>1.26888784250294</v>
      </c>
      <c r="AB193">
        <v>1.2738788844147599</v>
      </c>
      <c r="AC193">
        <v>1.2643215917097399</v>
      </c>
      <c r="AD193">
        <v>1.18187423746167</v>
      </c>
      <c r="AE193">
        <v>1.1834686070740099</v>
      </c>
      <c r="AF193">
        <v>1.2719931092952299</v>
      </c>
      <c r="AG193">
        <v>1.2649208142895201</v>
      </c>
      <c r="AH193">
        <v>1.1423901051813301</v>
      </c>
      <c r="AI193">
        <v>1.13458422281419</v>
      </c>
      <c r="AJ193">
        <v>1.2460966003484</v>
      </c>
      <c r="AK193">
        <v>1.2764513304115299</v>
      </c>
      <c r="AL193">
        <v>1.17485382990326</v>
      </c>
      <c r="AM193">
        <v>1.16752592428888</v>
      </c>
      <c r="AN193">
        <v>1.2298324790703199</v>
      </c>
      <c r="AO193">
        <v>1.2227910552149499</v>
      </c>
      <c r="AP193">
        <v>1.2593606698428399</v>
      </c>
      <c r="AQ193">
        <v>1.1594320257102</v>
      </c>
      <c r="AR193">
        <v>1.25197834276104</v>
      </c>
      <c r="AS193">
        <v>1.24259508257981</v>
      </c>
      <c r="AT193">
        <v>1.2438909639715401</v>
      </c>
      <c r="AU193">
        <v>1.23899169106513</v>
      </c>
      <c r="AV193">
        <v>1.24801478547408</v>
      </c>
      <c r="AW193">
        <v>1.25171520789609</v>
      </c>
      <c r="AX193">
        <v>1.24624800292567</v>
      </c>
      <c r="AY193">
        <v>1.25871903071558</v>
      </c>
      <c r="AZ193">
        <v>1.2939461349472301</v>
      </c>
      <c r="BA193">
        <v>1.2809033331222399</v>
      </c>
      <c r="BB193">
        <v>1.28680748648372</v>
      </c>
      <c r="BC193">
        <v>1.2518502023001701</v>
      </c>
      <c r="BD193">
        <v>1.2038567944126699</v>
      </c>
      <c r="BE193">
        <v>1.19689762970775</v>
      </c>
      <c r="BF193">
        <v>1.20513074375725</v>
      </c>
      <c r="BG193">
        <v>1.21767442569759</v>
      </c>
      <c r="BH193">
        <v>1.23540990150493</v>
      </c>
      <c r="BI193">
        <v>1.2372669567763599</v>
      </c>
      <c r="BJ193">
        <v>1.1986637449611699</v>
      </c>
      <c r="BK193">
        <v>1.1876415782946299</v>
      </c>
      <c r="BL193">
        <v>1.23962609259578</v>
      </c>
      <c r="BM193">
        <v>1.2493826159494099</v>
      </c>
      <c r="BN193">
        <v>1.2244228370511401</v>
      </c>
      <c r="BO193">
        <v>1.21713002952085</v>
      </c>
      <c r="BP193">
        <v>1.23829797477307</v>
      </c>
      <c r="BQ193">
        <v>1.2393713692086299</v>
      </c>
      <c r="BR193">
        <v>1.17660144777777</v>
      </c>
      <c r="BS193">
        <v>1.19196957150726</v>
      </c>
      <c r="BT193">
        <v>1.1208695847407</v>
      </c>
      <c r="BU193">
        <v>1.1001382091704599</v>
      </c>
      <c r="BV193">
        <v>1.2685030185721899</v>
      </c>
      <c r="BW193">
        <v>1.3109087703797699</v>
      </c>
      <c r="BX193">
        <v>1.2365646881163701</v>
      </c>
      <c r="BY193">
        <v>1.2668207682811501</v>
      </c>
      <c r="BZ193">
        <v>1.3005075571425999</v>
      </c>
      <c r="CA193">
        <v>1.2976712403639701</v>
      </c>
      <c r="CB193">
        <v>1.2492209083440799</v>
      </c>
      <c r="CC193">
        <v>1.2862980910489501</v>
      </c>
      <c r="CD193">
        <v>1.2195080063168799</v>
      </c>
      <c r="CE193">
        <v>1.21146027247183</v>
      </c>
      <c r="CF193">
        <v>1.30085361542901</v>
      </c>
      <c r="CG193">
        <v>1.26292469359729</v>
      </c>
      <c r="CH193">
        <v>1.2363242769870699</v>
      </c>
      <c r="CI193">
        <v>1.2719236301692101</v>
      </c>
      <c r="CJ193">
        <v>1.2359545975017701</v>
      </c>
      <c r="CK193">
        <v>1.2527198547070399</v>
      </c>
      <c r="CL193">
        <v>1.2469871091615301</v>
      </c>
      <c r="CM193">
        <v>1.2576827360065901</v>
      </c>
      <c r="CN193">
        <v>1.2816323550906801</v>
      </c>
      <c r="CO193">
        <v>1.28465320703315</v>
      </c>
      <c r="CP193">
        <v>1.1827782530750499</v>
      </c>
      <c r="CQ193">
        <v>1.1920801158262799</v>
      </c>
      <c r="CR193">
        <v>1.2646474529104099</v>
      </c>
      <c r="CS193">
        <v>1.25720372516653</v>
      </c>
      <c r="CT193">
        <v>1.2421246371302399</v>
      </c>
      <c r="CU193">
        <v>1.25905626602244</v>
      </c>
      <c r="CV193">
        <v>1.2825290642448399</v>
      </c>
      <c r="CW193">
        <v>1.2891110728233599</v>
      </c>
      <c r="CX193">
        <v>1.2255767731282501</v>
      </c>
      <c r="CY193">
        <v>1.2740676753932201</v>
      </c>
      <c r="CZ193">
        <v>1.2629680081869601</v>
      </c>
      <c r="DA193">
        <v>1.3128124000669401</v>
      </c>
      <c r="DB193">
        <v>1.2409236938124799</v>
      </c>
      <c r="DC193">
        <v>1.25430039557093</v>
      </c>
      <c r="DD193">
        <v>1.2340437804044</v>
      </c>
      <c r="DE193">
        <v>1.28923987934693</v>
      </c>
      <c r="DF193">
        <v>1.22125680238156</v>
      </c>
      <c r="DG193">
        <v>1.2504959007064</v>
      </c>
      <c r="DH193">
        <v>1.2611829535689101</v>
      </c>
      <c r="DI193">
        <v>1.29316424053014</v>
      </c>
      <c r="DJ193">
        <v>1.26958890599563</v>
      </c>
      <c r="DK193">
        <v>1.2857884562306701</v>
      </c>
      <c r="DL193">
        <v>1.28210257698341</v>
      </c>
      <c r="DM193">
        <v>1.3347126700524401</v>
      </c>
      <c r="DN193">
        <v>1.2602666333229899</v>
      </c>
      <c r="DO193">
        <v>1.26711784825673</v>
      </c>
      <c r="DP193">
        <v>1.2348215158654501</v>
      </c>
      <c r="DQ193">
        <v>1.2492875625911499</v>
      </c>
      <c r="DR193">
        <v>1.22068071124994</v>
      </c>
      <c r="DS193">
        <v>1.23753953984948</v>
      </c>
      <c r="DT193">
        <v>1.24643948207448</v>
      </c>
      <c r="DU193">
        <v>1.2892901443912601</v>
      </c>
      <c r="DV193">
        <v>1.2350198196911799</v>
      </c>
      <c r="DW193">
        <v>1.26326872584933</v>
      </c>
      <c r="DX193">
        <v>1.1690771270713201</v>
      </c>
      <c r="DY193">
        <v>1.1396189559666201</v>
      </c>
      <c r="DZ193">
        <v>1.20544790795361</v>
      </c>
      <c r="EA193">
        <v>1.2313364251449801</v>
      </c>
      <c r="EB193">
        <v>1.23902931977803</v>
      </c>
      <c r="EC193">
        <v>1.2978181327815199</v>
      </c>
      <c r="ED193">
        <v>1.2296667908824199</v>
      </c>
      <c r="EE193">
        <v>1.24599609603699</v>
      </c>
      <c r="EF193">
        <v>1.24133089483848</v>
      </c>
      <c r="EG193">
        <v>1.28329818150719</v>
      </c>
      <c r="EH193">
        <v>1.2688260560048501</v>
      </c>
      <c r="EI193">
        <v>1.3068981706460501</v>
      </c>
      <c r="EJ193">
        <v>1.1904912680228199</v>
      </c>
      <c r="EK193">
        <v>1.2299952914769601</v>
      </c>
      <c r="EL193">
        <v>1.2482489988390999</v>
      </c>
      <c r="EM193">
        <v>1.2449326591482801</v>
      </c>
      <c r="EN193">
        <v>1.25029292187147</v>
      </c>
      <c r="EO193">
        <v>1.30946594896386</v>
      </c>
      <c r="EP193">
        <v>1.1923620891893101</v>
      </c>
      <c r="EQ193">
        <v>1.1809772945536301</v>
      </c>
      <c r="ER193">
        <v>1.23600338993895</v>
      </c>
      <c r="ES193">
        <v>1.2539950328585401</v>
      </c>
      <c r="ET193">
        <v>1.2080581767910199</v>
      </c>
      <c r="EU193">
        <v>1.2694866439399699</v>
      </c>
    </row>
    <row r="194" spans="1:151" x14ac:dyDescent="0.45">
      <c r="A194" t="s">
        <v>100</v>
      </c>
      <c r="B194" t="s">
        <v>94</v>
      </c>
      <c r="C194" t="s">
        <v>89</v>
      </c>
      <c r="D194">
        <v>40</v>
      </c>
      <c r="E194">
        <f t="shared" si="0"/>
        <v>0</v>
      </c>
      <c r="F194" s="1" cm="1">
        <f t="array" ref="F194">SUMPRODUCT($H194:$EU194,$H$2:$EU$2)/SUMPRODUCT(--($H194:$EU194&lt;&gt;""),$H$2:$EU$2)</f>
        <v>1.1779025900285278</v>
      </c>
      <c r="G194" s="1" cm="1">
        <f t="array" ref="G194">SUMPRODUCT($H194:$EU194,$G$2:$ET$2)/SUMPRODUCT(--($H194:$EU194&lt;&gt;""),$G$2:$ET$2)</f>
        <v>1.1760234478272624</v>
      </c>
      <c r="H194">
        <v>1.1614047004111501</v>
      </c>
      <c r="I194">
        <v>1.16060571607847</v>
      </c>
      <c r="J194">
        <v>1.1779171083737301</v>
      </c>
      <c r="K194">
        <v>1.1769191759463</v>
      </c>
      <c r="L194">
        <v>1.17501486661883</v>
      </c>
      <c r="M194">
        <v>1.16764097916714</v>
      </c>
      <c r="N194">
        <v>1.2043052276353401</v>
      </c>
      <c r="O194">
        <v>1.1920359768904001</v>
      </c>
      <c r="P194">
        <v>1.17743632921256</v>
      </c>
      <c r="Q194">
        <v>1.1651507156476</v>
      </c>
      <c r="R194">
        <v>1.1778994434401999</v>
      </c>
      <c r="S194">
        <v>1.18001220220601</v>
      </c>
      <c r="T194">
        <v>1.2198529124212001</v>
      </c>
      <c r="U194">
        <v>1.2056508980043401</v>
      </c>
      <c r="V194">
        <v>1.3430999588318899</v>
      </c>
      <c r="W194">
        <v>1.21472345634699</v>
      </c>
      <c r="X194">
        <v>1.2154941926690499</v>
      </c>
      <c r="Y194">
        <v>1.0927013826160199</v>
      </c>
      <c r="Z194">
        <v>1.2388441741249101</v>
      </c>
      <c r="AA194">
        <v>1.1992379509295601</v>
      </c>
      <c r="AB194">
        <v>1.19694172164946</v>
      </c>
      <c r="AC194">
        <v>1.19488849517871</v>
      </c>
      <c r="AD194">
        <v>1.11775598333186</v>
      </c>
      <c r="AE194">
        <v>1.1187804823929699</v>
      </c>
      <c r="AF194">
        <v>1.2084917007025</v>
      </c>
      <c r="AG194">
        <v>1.20138103709588</v>
      </c>
      <c r="AH194">
        <v>1.0977590052526001</v>
      </c>
      <c r="AI194">
        <v>1.1027336013526701</v>
      </c>
      <c r="AJ194">
        <v>1.1828935088385699</v>
      </c>
      <c r="AK194">
        <v>1.19888498046853</v>
      </c>
      <c r="AL194">
        <v>1.1447979662080601</v>
      </c>
      <c r="AM194">
        <v>1.1314652036512201</v>
      </c>
      <c r="AN194">
        <v>1.1930580793830801</v>
      </c>
      <c r="AO194">
        <v>1.1964096189541</v>
      </c>
      <c r="AP194">
        <v>1.22922165480241</v>
      </c>
      <c r="AQ194">
        <v>1.1272722585421</v>
      </c>
      <c r="AR194">
        <v>1.21847483148969</v>
      </c>
      <c r="AS194">
        <v>1.20920318580734</v>
      </c>
      <c r="AT194">
        <v>1.21299224631222</v>
      </c>
      <c r="AU194">
        <v>1.2147312653537301</v>
      </c>
      <c r="AV194">
        <v>1.1756139898962099</v>
      </c>
      <c r="AW194">
        <v>1.18257329746757</v>
      </c>
      <c r="AX194">
        <v>1.1766627081740499</v>
      </c>
      <c r="AY194">
        <v>1.18807454990647</v>
      </c>
      <c r="AZ194">
        <v>1.1937545383447801</v>
      </c>
      <c r="BA194">
        <v>1.1945653714220501</v>
      </c>
      <c r="BB194">
        <v>1.2123420948124599</v>
      </c>
      <c r="BC194">
        <v>1.18716203205255</v>
      </c>
      <c r="BD194">
        <v>1.1517081055163501</v>
      </c>
      <c r="BE194">
        <v>1.14610138568633</v>
      </c>
      <c r="BF194">
        <v>1.1489464133006499</v>
      </c>
      <c r="BG194">
        <v>1.1630268666661101</v>
      </c>
      <c r="BH194">
        <v>1.1535232868097001</v>
      </c>
      <c r="BI194">
        <v>1.15888624183406</v>
      </c>
      <c r="BJ194">
        <v>1.1499519800643601</v>
      </c>
      <c r="BK194">
        <v>1.1336661138775701</v>
      </c>
      <c r="BL194">
        <v>1.1760689119580801</v>
      </c>
      <c r="BM194">
        <v>1.20144704442035</v>
      </c>
      <c r="BN194">
        <v>1.18875753406287</v>
      </c>
      <c r="BO194">
        <v>1.18751005307139</v>
      </c>
      <c r="BP194">
        <v>1.1965797461871801</v>
      </c>
      <c r="BQ194">
        <v>1.20154246128066</v>
      </c>
      <c r="BR194">
        <v>1.1387312867499899</v>
      </c>
      <c r="BS194">
        <v>1.1636683188539401</v>
      </c>
      <c r="BT194">
        <v>1.04615577633252</v>
      </c>
      <c r="BU194">
        <v>1.03975425038513</v>
      </c>
      <c r="BV194">
        <v>1.2077219038612499</v>
      </c>
      <c r="BW194">
        <v>1.2716120286885</v>
      </c>
      <c r="BX194">
        <v>1.18770981211335</v>
      </c>
      <c r="BY194">
        <v>1.2061468485467</v>
      </c>
      <c r="BZ194">
        <v>1.2170594494445299</v>
      </c>
      <c r="CA194">
        <v>1.2427086358894199</v>
      </c>
      <c r="CB194">
        <v>1.2050054800063501</v>
      </c>
      <c r="CC194">
        <v>1.2400916200271199</v>
      </c>
      <c r="CD194">
        <v>1.1772921948739701</v>
      </c>
      <c r="CE194">
        <v>1.1603796183148101</v>
      </c>
      <c r="CF194">
        <v>1.2559065772368301</v>
      </c>
      <c r="CG194">
        <v>1.23017560291165</v>
      </c>
      <c r="CH194">
        <v>1.1904344703218499</v>
      </c>
      <c r="CI194">
        <v>1.21895810087516</v>
      </c>
      <c r="CJ194">
        <v>1.1659256308039201</v>
      </c>
      <c r="CK194">
        <v>1.1840548162878399</v>
      </c>
      <c r="CL194">
        <v>1.18692838681952</v>
      </c>
      <c r="CM194">
        <v>1.2157652421840199</v>
      </c>
      <c r="CN194">
        <v>1.2196683808384701</v>
      </c>
      <c r="CO194">
        <v>1.23426432249477</v>
      </c>
      <c r="CP194">
        <v>1.1287571192175001</v>
      </c>
      <c r="CQ194">
        <v>1.1552595982077301</v>
      </c>
      <c r="CR194">
        <v>1.24234397402717</v>
      </c>
      <c r="CS194">
        <v>1.20746606349093</v>
      </c>
      <c r="CT194">
        <v>1.20658980477602</v>
      </c>
      <c r="CU194">
        <v>1.2333123225142</v>
      </c>
      <c r="CV194">
        <v>1.2140193241944399</v>
      </c>
      <c r="CW194">
        <v>1.2394197695734099</v>
      </c>
      <c r="CX194">
        <v>1.1760248223516601</v>
      </c>
      <c r="CY194">
        <v>1.2251546300684699</v>
      </c>
      <c r="CZ194">
        <v>1.20882323899355</v>
      </c>
      <c r="DA194">
        <v>1.26974888415222</v>
      </c>
      <c r="DB194">
        <v>1.17614299038286</v>
      </c>
      <c r="DC194">
        <v>1.1958335806390701</v>
      </c>
      <c r="DD194">
        <v>1.19066256364435</v>
      </c>
      <c r="DE194">
        <v>1.2273723778089001</v>
      </c>
      <c r="DF194">
        <v>1.1870345631336801</v>
      </c>
      <c r="DG194">
        <v>1.2293879090545401</v>
      </c>
      <c r="DH194">
        <v>1.21002510443708</v>
      </c>
      <c r="DI194">
        <v>1.2315865632121901</v>
      </c>
      <c r="DJ194">
        <v>1.22690211043054</v>
      </c>
      <c r="DK194">
        <v>1.25527972752643</v>
      </c>
      <c r="DL194">
        <v>1.2153426333672801</v>
      </c>
      <c r="DM194">
        <v>1.2705603272313899</v>
      </c>
      <c r="DN194">
        <v>1.2108288329925101</v>
      </c>
      <c r="DO194">
        <v>1.2264744287785401</v>
      </c>
      <c r="DP194">
        <v>1.1817457185818301</v>
      </c>
      <c r="DQ194">
        <v>1.1944094006942101</v>
      </c>
      <c r="DR194">
        <v>1.1945765750025501</v>
      </c>
      <c r="DS194">
        <v>1.2083768193425199</v>
      </c>
      <c r="DT194">
        <v>1.19334689358756</v>
      </c>
      <c r="DU194">
        <v>1.2382989699179301</v>
      </c>
      <c r="DV194">
        <v>1.19132925191594</v>
      </c>
      <c r="DW194">
        <v>1.2041322006527799</v>
      </c>
      <c r="DX194">
        <v>1.11754286396834</v>
      </c>
      <c r="DY194">
        <v>1.09725534200553</v>
      </c>
      <c r="DZ194">
        <v>1.1356002926365101</v>
      </c>
      <c r="EA194">
        <v>1.17657528242609</v>
      </c>
      <c r="EB194">
        <v>1.18860102085133</v>
      </c>
      <c r="EC194">
        <v>1.25531603857914</v>
      </c>
      <c r="ED194">
        <v>1.1999679942414201</v>
      </c>
      <c r="EE194">
        <v>1.21088267691398</v>
      </c>
      <c r="EF194">
        <v>1.2119578521663199</v>
      </c>
      <c r="EG194">
        <v>1.25706508081989</v>
      </c>
      <c r="EH194">
        <v>1.2056738312753601</v>
      </c>
      <c r="EI194">
        <v>1.24850570128253</v>
      </c>
      <c r="EJ194">
        <v>1.1507615142173699</v>
      </c>
      <c r="EK194">
        <v>1.1943857983188599</v>
      </c>
      <c r="EL194">
        <v>1.1859596694499199</v>
      </c>
      <c r="EM194">
        <v>1.2092207697565001</v>
      </c>
      <c r="EN194">
        <v>1.21679027543083</v>
      </c>
      <c r="EO194">
        <v>1.2807408161112299</v>
      </c>
      <c r="EP194">
        <v>1.1499914737741801</v>
      </c>
      <c r="EQ194">
        <v>1.1540326907627001</v>
      </c>
      <c r="ER194">
        <v>1.17784384694403</v>
      </c>
      <c r="ES194">
        <v>1.19119019339133</v>
      </c>
      <c r="ET194">
        <v>1.1676086712795799</v>
      </c>
      <c r="EU194">
        <v>1.2009393930802399</v>
      </c>
    </row>
    <row r="195" spans="1:151" x14ac:dyDescent="0.45">
      <c r="A195" t="s">
        <v>100</v>
      </c>
      <c r="B195" t="s">
        <v>94</v>
      </c>
      <c r="C195" t="s">
        <v>89</v>
      </c>
      <c r="D195">
        <v>45</v>
      </c>
      <c r="E195">
        <f t="shared" si="0"/>
        <v>0</v>
      </c>
      <c r="F195" s="1" cm="1">
        <f t="array" ref="F195">SUMPRODUCT($H195:$EU195,$H$2:$EU$2)/SUMPRODUCT(--($H195:$EU195&lt;&gt;""),$H$2:$EU$2)</f>
        <v>1.1304315800072444</v>
      </c>
      <c r="G195" s="1" cm="1">
        <f t="array" ref="G195">SUMPRODUCT($H195:$EU195,$G$2:$ET$2)/SUMPRODUCT(--($H195:$EU195&lt;&gt;""),$G$2:$ET$2)</f>
        <v>1.1322248614052604</v>
      </c>
      <c r="H195">
        <v>1.0927835696002199</v>
      </c>
      <c r="I195">
        <v>1.1024203169408699</v>
      </c>
      <c r="J195">
        <v>1.1150433073597901</v>
      </c>
      <c r="K195">
        <v>1.1137521224682201</v>
      </c>
      <c r="L195">
        <v>1.1198070989440201</v>
      </c>
      <c r="M195">
        <v>1.1043576107296</v>
      </c>
      <c r="N195">
        <v>1.1475507847111699</v>
      </c>
      <c r="O195">
        <v>1.131507206013</v>
      </c>
      <c r="P195">
        <v>1.1212952561479099</v>
      </c>
      <c r="Q195">
        <v>1.10583556086438</v>
      </c>
      <c r="R195">
        <v>1.1212092201216</v>
      </c>
      <c r="S195">
        <v>1.10686642354878</v>
      </c>
      <c r="T195">
        <v>1.16152574032628</v>
      </c>
      <c r="U195">
        <v>1.14676118438232</v>
      </c>
      <c r="V195">
        <v>1.2853791395115799</v>
      </c>
      <c r="W195">
        <v>1.1518225193762801</v>
      </c>
      <c r="X195">
        <v>1.15314553710708</v>
      </c>
      <c r="Y195">
        <v>1.03860195958669</v>
      </c>
      <c r="Z195">
        <v>1.15263048655075</v>
      </c>
      <c r="AA195">
        <v>1.1518318682032</v>
      </c>
      <c r="AB195">
        <v>1.1694070869214099</v>
      </c>
      <c r="AC195">
        <v>1.16511066126637</v>
      </c>
      <c r="AD195">
        <v>1.0846348833952</v>
      </c>
      <c r="AE195">
        <v>1.08939779129628</v>
      </c>
      <c r="AF195">
        <v>1.1569629867725499</v>
      </c>
      <c r="AG195">
        <v>1.1623297287635801</v>
      </c>
      <c r="AH195">
        <v>1.06545215874572</v>
      </c>
      <c r="AI195">
        <v>1.0793480117733101</v>
      </c>
      <c r="AJ195">
        <v>1.15790464376923</v>
      </c>
      <c r="AK195">
        <v>1.1667233338463601</v>
      </c>
      <c r="AL195">
        <v>1.08686677022183</v>
      </c>
      <c r="AM195">
        <v>1.08197619271551</v>
      </c>
      <c r="AN195">
        <v>1.11857253112764</v>
      </c>
      <c r="AO195">
        <v>1.1272562236597701</v>
      </c>
      <c r="AP195">
        <v>1.1445804298016999</v>
      </c>
      <c r="AQ195">
        <v>1.06911193249642</v>
      </c>
      <c r="AR195">
        <v>1.15197689632064</v>
      </c>
      <c r="AS195">
        <v>1.1442776581026399</v>
      </c>
      <c r="AT195">
        <v>1.14521441269851</v>
      </c>
      <c r="AU195">
        <v>1.14635559374366</v>
      </c>
      <c r="AV195">
        <v>1.14817606875864</v>
      </c>
      <c r="AW195">
        <v>1.1567366668215</v>
      </c>
      <c r="AX195">
        <v>1.1499609667333199</v>
      </c>
      <c r="AY195">
        <v>1.1628841668637799</v>
      </c>
      <c r="AZ195">
        <v>1.1555251600449301</v>
      </c>
      <c r="BA195">
        <v>1.1739000958236701</v>
      </c>
      <c r="BB195">
        <v>1.16121800626378</v>
      </c>
      <c r="BC195">
        <v>1.1509881639536399</v>
      </c>
      <c r="BD195">
        <v>1.0822031045531899</v>
      </c>
      <c r="BE195">
        <v>1.0788868093828199</v>
      </c>
      <c r="BF195">
        <v>1.1238315997414501</v>
      </c>
      <c r="BG195">
        <v>1.1366848530562399</v>
      </c>
      <c r="BH195">
        <v>1.1284755344899999</v>
      </c>
      <c r="BI195">
        <v>1.1322773367721799</v>
      </c>
      <c r="BJ195">
        <v>1.10000108192676</v>
      </c>
      <c r="BK195">
        <v>1.0783310449324099</v>
      </c>
      <c r="BL195">
        <v>1.1290185227760201</v>
      </c>
      <c r="BM195">
        <v>1.14740088610672</v>
      </c>
      <c r="BN195">
        <v>1.15545485440727</v>
      </c>
      <c r="BO195">
        <v>1.1550234495123599</v>
      </c>
      <c r="BP195">
        <v>1.13511043522593</v>
      </c>
      <c r="BQ195">
        <v>1.1484427419912699</v>
      </c>
      <c r="BR195">
        <v>1.0926240643806899</v>
      </c>
      <c r="BS195">
        <v>1.1135545826597</v>
      </c>
      <c r="BT195">
        <v>1.0194481165877001</v>
      </c>
      <c r="BU195">
        <v>1.0146992975268401</v>
      </c>
      <c r="BV195">
        <v>1.17291423774103</v>
      </c>
      <c r="BW195">
        <v>1.2073389478757</v>
      </c>
      <c r="BX195">
        <v>1.1408989164594801</v>
      </c>
      <c r="BY195">
        <v>1.1613149643006699</v>
      </c>
      <c r="BZ195">
        <v>1.15600350790301</v>
      </c>
      <c r="CA195">
        <v>1.18976528148904</v>
      </c>
      <c r="CB195">
        <v>1.1688522867145601</v>
      </c>
      <c r="CC195">
        <v>1.21847990657762</v>
      </c>
      <c r="CD195">
        <v>1.14317783985454</v>
      </c>
      <c r="CE195">
        <v>1.1439141259119401</v>
      </c>
      <c r="CF195">
        <v>1.1895283431672401</v>
      </c>
      <c r="CG195">
        <v>1.1664945167898899</v>
      </c>
      <c r="CH195">
        <v>1.1572612410529599</v>
      </c>
      <c r="CI195">
        <v>1.19759087233989</v>
      </c>
      <c r="CJ195">
        <v>1.14416494755948</v>
      </c>
      <c r="CK195">
        <v>1.1645406266842599</v>
      </c>
      <c r="CL195">
        <v>1.14253916133554</v>
      </c>
      <c r="CM195">
        <v>1.1715582045030299</v>
      </c>
      <c r="CN195">
        <v>1.1767582294155801</v>
      </c>
      <c r="CO195">
        <v>1.20413797140059</v>
      </c>
      <c r="CP195">
        <v>1.07681710023556</v>
      </c>
      <c r="CQ195">
        <v>1.11150500436489</v>
      </c>
      <c r="CR195">
        <v>1.18300069409998</v>
      </c>
      <c r="CS195">
        <v>1.1386808202333201</v>
      </c>
      <c r="CT195">
        <v>1.1505779334084401</v>
      </c>
      <c r="CU195">
        <v>1.17726269281927</v>
      </c>
      <c r="CV195">
        <v>1.14004414974859</v>
      </c>
      <c r="CW195">
        <v>1.1961563799017501</v>
      </c>
      <c r="CX195">
        <v>1.1250149915995999</v>
      </c>
      <c r="CY195">
        <v>1.16874062069469</v>
      </c>
      <c r="CZ195">
        <v>1.16126223682789</v>
      </c>
      <c r="DA195">
        <v>1.2273368132759801</v>
      </c>
      <c r="DB195">
        <v>1.12283433549758</v>
      </c>
      <c r="DC195">
        <v>1.1452271509104699</v>
      </c>
      <c r="DD195">
        <v>1.1591083559251201</v>
      </c>
      <c r="DE195">
        <v>1.1999210429424201</v>
      </c>
      <c r="DF195">
        <v>1.1394852622125999</v>
      </c>
      <c r="DG195">
        <v>1.17312809730748</v>
      </c>
      <c r="DH195">
        <v>1.1607247959309199</v>
      </c>
      <c r="DI195">
        <v>1.1942943388929499</v>
      </c>
      <c r="DJ195">
        <v>1.1610186507181901</v>
      </c>
      <c r="DK195">
        <v>1.20367080468078</v>
      </c>
      <c r="DL195">
        <v>1.1824697766532599</v>
      </c>
      <c r="DM195">
        <v>1.2396221991156999</v>
      </c>
      <c r="DN195">
        <v>1.16311199754987</v>
      </c>
      <c r="DO195">
        <v>1.1844034502788801</v>
      </c>
      <c r="DP195">
        <v>1.15441343179788</v>
      </c>
      <c r="DQ195">
        <v>1.17447254462416</v>
      </c>
      <c r="DR195">
        <v>1.14289800509656</v>
      </c>
      <c r="DS195">
        <v>1.16494728632647</v>
      </c>
      <c r="DT195">
        <v>1.14165798244438</v>
      </c>
      <c r="DU195">
        <v>1.18596170466045</v>
      </c>
      <c r="DV195">
        <v>1.14436340567729</v>
      </c>
      <c r="DW195">
        <v>1.1582175861149899</v>
      </c>
      <c r="DX195">
        <v>1.09646601874435</v>
      </c>
      <c r="DY195">
        <v>1.0621276685535599</v>
      </c>
      <c r="DZ195">
        <v>1.11441600415001</v>
      </c>
      <c r="EA195">
        <v>1.1559160112468001</v>
      </c>
      <c r="EB195">
        <v>1.1504732649412199</v>
      </c>
      <c r="EC195">
        <v>1.2054044709538201</v>
      </c>
      <c r="ED195">
        <v>1.14965190142555</v>
      </c>
      <c r="EE195">
        <v>1.16913112377189</v>
      </c>
      <c r="EF195">
        <v>1.1653559959781199</v>
      </c>
      <c r="EG195">
        <v>1.2155233933827601</v>
      </c>
      <c r="EH195">
        <v>1.1823009030262399</v>
      </c>
      <c r="EI195">
        <v>1.22380116461188</v>
      </c>
      <c r="EJ195">
        <v>1.10052248243999</v>
      </c>
      <c r="EK195">
        <v>1.1416207075631399</v>
      </c>
      <c r="EL195">
        <v>1.1582176865295799</v>
      </c>
      <c r="EM195">
        <v>1.1837525703060701</v>
      </c>
      <c r="EN195">
        <v>1.1602486449437299</v>
      </c>
      <c r="EO195">
        <v>1.21869231686374</v>
      </c>
      <c r="EP195">
        <v>1.1027806198530401</v>
      </c>
      <c r="EQ195">
        <v>1.10552809801663</v>
      </c>
      <c r="ER195">
        <v>1.1536511687230999</v>
      </c>
      <c r="ES195">
        <v>1.17249356943397</v>
      </c>
      <c r="ET195">
        <v>1.1461332772347099</v>
      </c>
      <c r="EU195">
        <v>1.1801815236672699</v>
      </c>
    </row>
    <row r="196" spans="1:151" x14ac:dyDescent="0.45">
      <c r="A196" t="s">
        <v>100</v>
      </c>
      <c r="B196" t="s">
        <v>94</v>
      </c>
      <c r="C196" t="s">
        <v>89</v>
      </c>
      <c r="D196">
        <v>50</v>
      </c>
      <c r="E196">
        <f t="shared" si="0"/>
        <v>0</v>
      </c>
      <c r="F196" s="1" cm="1">
        <f t="array" ref="F196">SUMPRODUCT($H196:$EU196,$H$2:$EU$2)/SUMPRODUCT(--($H196:$EU196&lt;&gt;""),$H$2:$EU$2)</f>
        <v>1.0881136085619536</v>
      </c>
      <c r="G196" s="1" cm="1">
        <f t="array" ref="G196">SUMPRODUCT($H196:$EU196,$G$2:$ET$2)/SUMPRODUCT(--($H196:$EU196&lt;&gt;""),$G$2:$ET$2)</f>
        <v>1.0924597733266435</v>
      </c>
      <c r="H196">
        <v>1.06926569042111</v>
      </c>
      <c r="I196">
        <v>1.0775760553967599</v>
      </c>
      <c r="J196">
        <v>1.0972783888096</v>
      </c>
      <c r="K196">
        <v>1.0865395335180901</v>
      </c>
      <c r="L196">
        <v>1.09651128527706</v>
      </c>
      <c r="M196">
        <v>1.0766817083614399</v>
      </c>
      <c r="N196">
        <v>1.12442271872387</v>
      </c>
      <c r="O196">
        <v>1.10353604107764</v>
      </c>
      <c r="P196">
        <v>1.10200573371605</v>
      </c>
      <c r="Q196">
        <v>1.0769457315200099</v>
      </c>
      <c r="R196">
        <v>1.1024386676534801</v>
      </c>
      <c r="S196">
        <v>1.0843973258790001</v>
      </c>
      <c r="T196">
        <v>1.1408370311276499</v>
      </c>
      <c r="U196">
        <v>1.12461255522431</v>
      </c>
      <c r="V196">
        <v>1.22989906790378</v>
      </c>
      <c r="W196">
        <v>1.1067458427238399</v>
      </c>
      <c r="X196">
        <v>1.09878662580683</v>
      </c>
      <c r="Y196">
        <v>0.99090548985889404</v>
      </c>
      <c r="Z196">
        <v>1.0981087692565199</v>
      </c>
      <c r="AA196">
        <v>1.09435178546414</v>
      </c>
      <c r="AB196">
        <v>1.1168762032469399</v>
      </c>
      <c r="AC196">
        <v>1.1126556629615501</v>
      </c>
      <c r="AD196">
        <v>1.03505791839348</v>
      </c>
      <c r="AE196">
        <v>1.0358250704252401</v>
      </c>
      <c r="AF196">
        <v>1.1160546592958001</v>
      </c>
      <c r="AG196">
        <v>1.126163887198</v>
      </c>
      <c r="AH196">
        <v>1.00842729417899</v>
      </c>
      <c r="AI196">
        <v>1.0144360737508999</v>
      </c>
      <c r="AJ196">
        <v>1.0946342225105701</v>
      </c>
      <c r="AK196">
        <v>1.1027648851976699</v>
      </c>
      <c r="AL196">
        <v>1.0629509362773</v>
      </c>
      <c r="AM196">
        <v>1.05211560206306</v>
      </c>
      <c r="AN196">
        <v>1.0947908102117601</v>
      </c>
      <c r="AO196">
        <v>1.1013968112366099</v>
      </c>
      <c r="AP196">
        <v>1.04675673772023</v>
      </c>
      <c r="AQ196">
        <v>1.0252828569600201</v>
      </c>
      <c r="AR196">
        <v>1.12563453252686</v>
      </c>
      <c r="AS196">
        <v>1.11066297968511</v>
      </c>
      <c r="AT196">
        <v>1.12586858273593</v>
      </c>
      <c r="AU196">
        <v>1.1297283737850801</v>
      </c>
      <c r="AV196">
        <v>1.0993668314971099</v>
      </c>
      <c r="AW196">
        <v>1.1050502866585801</v>
      </c>
      <c r="AX196">
        <v>1.0953601676614</v>
      </c>
      <c r="AY196">
        <v>1.1143178220163701</v>
      </c>
      <c r="AZ196">
        <v>1.11798678588508</v>
      </c>
      <c r="BA196">
        <v>1.1410269300452101</v>
      </c>
      <c r="BB196">
        <v>1.11177939652636</v>
      </c>
      <c r="BC196">
        <v>1.0988390162377499</v>
      </c>
      <c r="BD196">
        <v>1.0583193263472599</v>
      </c>
      <c r="BE196">
        <v>1.0572227028447101</v>
      </c>
      <c r="BF196">
        <v>1.0772605220835001</v>
      </c>
      <c r="BG196">
        <v>1.08915343549149</v>
      </c>
      <c r="BH196">
        <v>1.0519116827719299</v>
      </c>
      <c r="BI196">
        <v>1.06762146376352</v>
      </c>
      <c r="BJ196">
        <v>1.0772076526944601</v>
      </c>
      <c r="BK196">
        <v>1.0579837766339499</v>
      </c>
      <c r="BL196">
        <v>1.1010175529736701</v>
      </c>
      <c r="BM196">
        <v>1.1161245488220299</v>
      </c>
      <c r="BN196">
        <v>1.0933789893104</v>
      </c>
      <c r="BO196">
        <v>1.09880333087785</v>
      </c>
      <c r="BP196">
        <v>1.08179609217539</v>
      </c>
      <c r="BQ196">
        <v>1.09164067094548</v>
      </c>
      <c r="BR196">
        <v>1.0599472859869099</v>
      </c>
      <c r="BS196">
        <v>1.0906691047430499</v>
      </c>
      <c r="BT196">
        <v>0.96767207765253405</v>
      </c>
      <c r="BU196">
        <v>0.96598453689335995</v>
      </c>
      <c r="BV196">
        <v>1.15170990707178</v>
      </c>
      <c r="BW196">
        <v>1.1820517077425501</v>
      </c>
      <c r="BX196">
        <v>1.1022562740992701</v>
      </c>
      <c r="BY196">
        <v>1.1300555338599501</v>
      </c>
      <c r="BZ196">
        <v>1.1239821392797</v>
      </c>
      <c r="CA196">
        <v>1.1678970297462901</v>
      </c>
      <c r="CB196">
        <v>1.12780374596591</v>
      </c>
      <c r="CC196">
        <v>1.16969138434149</v>
      </c>
      <c r="CD196">
        <v>1.09260434436053</v>
      </c>
      <c r="CE196">
        <v>1.09875934295972</v>
      </c>
      <c r="CF196">
        <v>1.1441300702497501</v>
      </c>
      <c r="CG196">
        <v>1.14593489762486</v>
      </c>
      <c r="CH196">
        <v>1.1079053318302301</v>
      </c>
      <c r="CI196">
        <v>1.1469136916822</v>
      </c>
      <c r="CJ196">
        <v>1.11333464460427</v>
      </c>
      <c r="CK196">
        <v>1.1370357765305199</v>
      </c>
      <c r="CL196">
        <v>1.0968968479743699</v>
      </c>
      <c r="CM196">
        <v>1.1301167877649101</v>
      </c>
      <c r="CN196">
        <v>1.1205456041470701</v>
      </c>
      <c r="CO196">
        <v>1.1616053279810801</v>
      </c>
      <c r="CP196">
        <v>1.0534864046038701</v>
      </c>
      <c r="CQ196">
        <v>1.0913787197738001</v>
      </c>
      <c r="CR196">
        <v>1.15867002826473</v>
      </c>
      <c r="CS196">
        <v>1.1055048051745999</v>
      </c>
      <c r="CT196">
        <v>1.11249263899455</v>
      </c>
      <c r="CU196">
        <v>1.1362798756607899</v>
      </c>
      <c r="CV196">
        <v>1.1049691863908999</v>
      </c>
      <c r="CW196">
        <v>1.1658157945865699</v>
      </c>
      <c r="CX196">
        <v>1.10581240879756</v>
      </c>
      <c r="CY196">
        <v>1.15415237580755</v>
      </c>
      <c r="CZ196">
        <v>1.1368249758048701</v>
      </c>
      <c r="DA196">
        <v>1.1989174589429099</v>
      </c>
      <c r="DB196">
        <v>1.0984538580466701</v>
      </c>
      <c r="DC196">
        <v>1.12243434050547</v>
      </c>
      <c r="DD196">
        <v>1.1180260246456399</v>
      </c>
      <c r="DE196">
        <v>1.17141008561256</v>
      </c>
      <c r="DF196">
        <v>1.1167520363864301</v>
      </c>
      <c r="DG196">
        <v>1.1590626102728001</v>
      </c>
      <c r="DH196">
        <v>1.12192409595702</v>
      </c>
      <c r="DI196">
        <v>1.1534658642283799</v>
      </c>
      <c r="DJ196">
        <v>1.1341376280292099</v>
      </c>
      <c r="DK196">
        <v>1.18188732199871</v>
      </c>
      <c r="DL196">
        <v>1.1349669376886899</v>
      </c>
      <c r="DM196">
        <v>1.18886270995667</v>
      </c>
      <c r="DN196">
        <v>1.1147391042158601</v>
      </c>
      <c r="DO196">
        <v>1.1345316348107899</v>
      </c>
      <c r="DP196">
        <v>1.09897332201549</v>
      </c>
      <c r="DQ196">
        <v>1.1377389018050199</v>
      </c>
      <c r="DR196">
        <v>1.08985749347172</v>
      </c>
      <c r="DS196">
        <v>1.1127088656342099</v>
      </c>
      <c r="DT196">
        <v>1.0986258015846899</v>
      </c>
      <c r="DU196">
        <v>1.14939423933069</v>
      </c>
      <c r="DV196">
        <v>1.1046002012977501</v>
      </c>
      <c r="DW196">
        <v>1.13347559907561</v>
      </c>
      <c r="DX196">
        <v>1.0556656024543301</v>
      </c>
      <c r="DY196">
        <v>1.0351518188761599</v>
      </c>
      <c r="DZ196">
        <v>1.0656619288028799</v>
      </c>
      <c r="EA196">
        <v>1.10718954799278</v>
      </c>
      <c r="EB196">
        <v>1.1073349158032599</v>
      </c>
      <c r="EC196">
        <v>1.16988235860916</v>
      </c>
      <c r="ED196">
        <v>1.1063765619241499</v>
      </c>
      <c r="EE196">
        <v>1.12626711373383</v>
      </c>
      <c r="EF196">
        <v>1.14202480199769</v>
      </c>
      <c r="EG196">
        <v>1.1847471295342999</v>
      </c>
      <c r="EH196">
        <v>1.13752208492566</v>
      </c>
      <c r="EI196">
        <v>1.1792863693378399</v>
      </c>
      <c r="EJ196">
        <v>1.08681801406981</v>
      </c>
      <c r="EK196">
        <v>1.1307694556838199</v>
      </c>
      <c r="EL196">
        <v>1.106917456208</v>
      </c>
      <c r="EM196">
        <v>1.1345004393671601</v>
      </c>
      <c r="EN196">
        <v>1.14235893088666</v>
      </c>
      <c r="EO196">
        <v>1.1949133656644999</v>
      </c>
      <c r="EP196">
        <v>1.05751456593305</v>
      </c>
      <c r="EQ196">
        <v>1.0630648178669699</v>
      </c>
      <c r="ER196">
        <v>1.09586437613159</v>
      </c>
      <c r="ES196">
        <v>1.1230365398465001</v>
      </c>
      <c r="ET196">
        <v>1.10280990171274</v>
      </c>
      <c r="EU196">
        <v>1.15398147013414</v>
      </c>
    </row>
    <row r="197" spans="1:151" x14ac:dyDescent="0.45">
      <c r="A197" t="s">
        <v>121</v>
      </c>
      <c r="B197" t="s">
        <v>91</v>
      </c>
      <c r="C197" t="s">
        <v>140</v>
      </c>
      <c r="D197">
        <v>30</v>
      </c>
      <c r="E197">
        <f t="shared" si="0"/>
        <v>0</v>
      </c>
      <c r="F197" s="1" cm="1">
        <f t="array" ref="F197">SUMPRODUCT($H197:$EU197,$H$2:$EU$2)/SUMPRODUCT(--($H197:$EU197&lt;&gt;""),$H$2:$EU$2)</f>
        <v>1.253051483637273</v>
      </c>
      <c r="G197" s="1" cm="1">
        <f t="array" ref="G197">SUMPRODUCT($H197:$EU197,$G$2:$ET$2)/SUMPRODUCT(--($H197:$EU197&lt;&gt;""),$G$2:$ET$2)</f>
        <v>1.1552675807741599</v>
      </c>
      <c r="H197">
        <v>1.25752529937982</v>
      </c>
      <c r="I197">
        <v>1.1343007197305499</v>
      </c>
      <c r="J197">
        <v>1.3513324168301899</v>
      </c>
      <c r="K197">
        <v>1.15163399951945</v>
      </c>
      <c r="L197">
        <v>1.34510959457751</v>
      </c>
      <c r="M197">
        <v>1.14429789499359</v>
      </c>
      <c r="N197">
        <v>1.386708659061</v>
      </c>
      <c r="O197">
        <v>1.1778528042132601</v>
      </c>
      <c r="P197">
        <v>1.357671279097</v>
      </c>
      <c r="Q197">
        <v>1.1480842195669101</v>
      </c>
      <c r="R197">
        <v>1.3511125589398401</v>
      </c>
      <c r="S197">
        <v>1.15011121323049</v>
      </c>
      <c r="T197">
        <v>1.17438714560102</v>
      </c>
      <c r="U197">
        <v>1.14085449834774</v>
      </c>
      <c r="V197">
        <v>1.3953097698168599</v>
      </c>
      <c r="W197">
        <v>1.18347203003325</v>
      </c>
      <c r="X197">
        <v>1.3555856687536401</v>
      </c>
      <c r="Y197">
        <v>1.05570391342883</v>
      </c>
      <c r="Z197">
        <v>1.3599264905061399</v>
      </c>
      <c r="AA197">
        <v>1.14839530790672</v>
      </c>
      <c r="AB197">
        <v>1.26115042450863</v>
      </c>
      <c r="AC197">
        <v>1.16165496714399</v>
      </c>
      <c r="AD197">
        <v>1.3083671255771301</v>
      </c>
      <c r="AE197">
        <v>1.1072286094250501</v>
      </c>
      <c r="AF197">
        <v>1.2012013494331999</v>
      </c>
      <c r="AG197">
        <v>1.17823705474586</v>
      </c>
      <c r="AH197">
        <v>1.23225309069303</v>
      </c>
      <c r="AI197">
        <v>1.1001567871986799</v>
      </c>
      <c r="AJ197">
        <v>1.23638030992296</v>
      </c>
      <c r="AK197">
        <v>1.2155438187352801</v>
      </c>
      <c r="AL197">
        <v>1.2760748557910599</v>
      </c>
      <c r="AM197">
        <v>1.13084284990672</v>
      </c>
      <c r="AN197">
        <v>1.2003793446487001</v>
      </c>
      <c r="AO197">
        <v>1.1189600010315901</v>
      </c>
      <c r="AP197">
        <v>1.26814135459216</v>
      </c>
      <c r="AQ197">
        <v>1.0944567079349099</v>
      </c>
      <c r="AR197">
        <v>1.15319678985666</v>
      </c>
      <c r="AS197">
        <v>1.1269408024135501</v>
      </c>
      <c r="AT197">
        <v>1.2125937288384101</v>
      </c>
      <c r="AU197">
        <v>1.1847953329587699</v>
      </c>
      <c r="AV197">
        <v>1.35820750055952</v>
      </c>
      <c r="AW197">
        <v>1.1774542915739401</v>
      </c>
      <c r="AX197">
        <v>1.22366901404471</v>
      </c>
      <c r="AY197">
        <v>1.1797745516018101</v>
      </c>
      <c r="AZ197">
        <v>1.2450914542907801</v>
      </c>
      <c r="BA197">
        <v>1.2042957066898801</v>
      </c>
      <c r="BB197">
        <v>1.17729733782837</v>
      </c>
      <c r="BC197">
        <v>1.12489818064305</v>
      </c>
      <c r="BD197">
        <v>1.5431982918178899</v>
      </c>
      <c r="BE197">
        <v>1.2171582611346401</v>
      </c>
      <c r="BF197">
        <v>1.25902478565202</v>
      </c>
      <c r="BG197">
        <v>1.18046181151455</v>
      </c>
      <c r="BH197">
        <v>1.26008519229639</v>
      </c>
      <c r="BI197">
        <v>1.17834341740759</v>
      </c>
      <c r="BJ197">
        <v>1.21466619665755</v>
      </c>
      <c r="BK197">
        <v>1.0998740687566899</v>
      </c>
      <c r="BL197">
        <v>1.2932293296016699</v>
      </c>
      <c r="BM197">
        <v>1.1917291599786899</v>
      </c>
      <c r="BN197">
        <v>1.2647762789766299</v>
      </c>
      <c r="BO197">
        <v>1.1795263804717799</v>
      </c>
      <c r="BP197">
        <v>1.2143947127583401</v>
      </c>
      <c r="BQ197">
        <v>1.15433910719639</v>
      </c>
      <c r="BR197">
        <v>1.2493507947709599</v>
      </c>
      <c r="BS197">
        <v>1.16119271632167</v>
      </c>
      <c r="BT197">
        <v>1.2154546629688501</v>
      </c>
      <c r="BU197">
        <v>1.03363855612926</v>
      </c>
      <c r="BV197">
        <v>1.2004860327307201</v>
      </c>
      <c r="BW197">
        <v>1.2244608760447599</v>
      </c>
      <c r="BX197">
        <v>1.18011419153268</v>
      </c>
      <c r="BY197">
        <v>1.15943227929255</v>
      </c>
      <c r="BZ197">
        <v>1.2179158337262299</v>
      </c>
      <c r="CA197">
        <v>1.2127369970650701</v>
      </c>
      <c r="CB197">
        <v>1.2356974003196901</v>
      </c>
      <c r="CC197">
        <v>1.18952766644015</v>
      </c>
      <c r="CD197">
        <v>1.19572680495816</v>
      </c>
      <c r="CE197">
        <v>1.14899738097452</v>
      </c>
      <c r="CF197">
        <v>1.2050701786542599</v>
      </c>
      <c r="CG197">
        <v>1.1534779674830999</v>
      </c>
      <c r="CH197">
        <v>1.19377053713921</v>
      </c>
      <c r="CI197">
        <v>1.1971486624812899</v>
      </c>
      <c r="CJ197">
        <v>1.18683978282462</v>
      </c>
      <c r="CK197">
        <v>1.1190303228823999</v>
      </c>
      <c r="CL197">
        <v>1.2114486697640801</v>
      </c>
      <c r="CM197">
        <v>1.1823319719154799</v>
      </c>
      <c r="CN197">
        <v>1.2221374989728899</v>
      </c>
      <c r="CO197">
        <v>1.18143209591472</v>
      </c>
      <c r="CP197">
        <v>1.21250889034958</v>
      </c>
      <c r="CQ197">
        <v>1.15600432604212</v>
      </c>
      <c r="CR197">
        <v>1.1472096071018101</v>
      </c>
      <c r="CS197">
        <v>1.1511784124940401</v>
      </c>
      <c r="CT197">
        <v>1.19995437747762</v>
      </c>
      <c r="CU197">
        <v>1.1551756849280701</v>
      </c>
      <c r="CV197">
        <v>1.2256307900182799</v>
      </c>
      <c r="CW197">
        <v>1.2079271160406899</v>
      </c>
      <c r="CX197">
        <v>1.1912432750147299</v>
      </c>
      <c r="CY197">
        <v>1.1597077275113199</v>
      </c>
      <c r="CZ197">
        <v>1.21244183057135</v>
      </c>
      <c r="DA197">
        <v>1.2101972525454501</v>
      </c>
      <c r="DB197">
        <v>1.1928555714709701</v>
      </c>
      <c r="DC197">
        <v>1.16846986023258</v>
      </c>
      <c r="DD197">
        <v>1.21546930585149</v>
      </c>
      <c r="DE197">
        <v>1.1985891266511699</v>
      </c>
      <c r="DF197">
        <v>1.2360208894903499</v>
      </c>
      <c r="DG197">
        <v>1.18972027266251</v>
      </c>
      <c r="DH197">
        <v>1.1661700848869501</v>
      </c>
      <c r="DI197">
        <v>1.1892492806479</v>
      </c>
      <c r="DJ197">
        <v>1.2326626497447799</v>
      </c>
      <c r="DK197">
        <v>1.2156271148223301</v>
      </c>
      <c r="DL197">
        <v>1.1446800254406799</v>
      </c>
      <c r="DM197">
        <v>1.2125844240396599</v>
      </c>
      <c r="DN197">
        <v>1.20750204968629</v>
      </c>
      <c r="DO197">
        <v>1.1746286031744</v>
      </c>
      <c r="DP197">
        <v>1.21469381411096</v>
      </c>
      <c r="DQ197">
        <v>1.1786880963614199</v>
      </c>
      <c r="DR197">
        <v>1.2785341871952101</v>
      </c>
      <c r="DS197">
        <v>1.1612276128891399</v>
      </c>
      <c r="DT197">
        <v>1.2513123433956601</v>
      </c>
      <c r="DU197">
        <v>1.18858902703762</v>
      </c>
      <c r="DV197">
        <v>1.23443670964386</v>
      </c>
      <c r="DW197">
        <v>1.2281355211279401</v>
      </c>
      <c r="DX197">
        <v>1.3557538116272501</v>
      </c>
      <c r="DY197">
        <v>1.0646878672634601</v>
      </c>
      <c r="DZ197">
        <v>1.2430113994184999</v>
      </c>
      <c r="EA197">
        <v>1.1884431053709601</v>
      </c>
      <c r="EB197">
        <v>1.14831770661989</v>
      </c>
      <c r="EC197">
        <v>1.2176602132720999</v>
      </c>
      <c r="ED197">
        <v>1.1774915907848</v>
      </c>
      <c r="EE197">
        <v>1.17724246765631</v>
      </c>
      <c r="EF197">
        <v>1.20829524030555</v>
      </c>
      <c r="EG197">
        <v>1.21669962041167</v>
      </c>
      <c r="EH197">
        <v>1.2312183238066301</v>
      </c>
      <c r="EI197">
        <v>1.21224747763759</v>
      </c>
      <c r="EJ197">
        <v>1.19583274502044</v>
      </c>
      <c r="EK197">
        <v>1.15629622548553</v>
      </c>
      <c r="EL197">
        <v>1.24824826031562</v>
      </c>
      <c r="EM197">
        <v>1.2133367348855999</v>
      </c>
      <c r="EN197">
        <v>1.1462372601614299</v>
      </c>
      <c r="EO197">
        <v>1.2121512169756701</v>
      </c>
      <c r="EP197">
        <v>1.2182137663942501</v>
      </c>
      <c r="EQ197">
        <v>1.1539196023282601</v>
      </c>
      <c r="ER197">
        <v>1.2581717162350301</v>
      </c>
      <c r="ES197">
        <v>1.18077439399852</v>
      </c>
      <c r="ET197">
        <v>1.20759660867375</v>
      </c>
      <c r="EU197">
        <v>1.2174502657064501</v>
      </c>
    </row>
    <row r="198" spans="1:151" x14ac:dyDescent="0.45">
      <c r="A198" t="s">
        <v>121</v>
      </c>
      <c r="B198" t="s">
        <v>91</v>
      </c>
      <c r="C198" t="s">
        <v>140</v>
      </c>
      <c r="D198">
        <v>35</v>
      </c>
      <c r="E198">
        <f t="shared" si="0"/>
        <v>0</v>
      </c>
      <c r="F198" s="1" cm="1">
        <f t="array" ref="F198">SUMPRODUCT($H198:$EU198,$H$2:$EU$2)/SUMPRODUCT(--($H198:$EU198&lt;&gt;""),$H$2:$EU$2)</f>
        <v>1.1742137218661204</v>
      </c>
      <c r="G198" s="1" cm="1">
        <f t="array" ref="G198">SUMPRODUCT($H198:$EU198,$G$2:$ET$2)/SUMPRODUCT(--($H198:$EU198&lt;&gt;""),$G$2:$ET$2)</f>
        <v>1.1006457683854991</v>
      </c>
      <c r="H198">
        <v>1.21562609213246</v>
      </c>
      <c r="I198">
        <v>1.07916274255962</v>
      </c>
      <c r="J198">
        <v>1.30662390246608</v>
      </c>
      <c r="K198">
        <v>1.1153160018272901</v>
      </c>
      <c r="L198">
        <v>1.2954731590763799</v>
      </c>
      <c r="M198">
        <v>1.1029784870233099</v>
      </c>
      <c r="N198">
        <v>1.34308991496749</v>
      </c>
      <c r="O198">
        <v>1.1300804791021</v>
      </c>
      <c r="P198">
        <v>1.31121488721276</v>
      </c>
      <c r="Q198">
        <v>1.10388188313763</v>
      </c>
      <c r="R198">
        <v>1.3048175751436999</v>
      </c>
      <c r="S198">
        <v>1.1113417570577999</v>
      </c>
      <c r="T198">
        <v>1.1448875824270801</v>
      </c>
      <c r="U198">
        <v>1.1003625224490099</v>
      </c>
      <c r="V198">
        <v>1.35519583284226</v>
      </c>
      <c r="W198">
        <v>1.1352364051742601</v>
      </c>
      <c r="X198">
        <v>1.1789141093823201</v>
      </c>
      <c r="Y198">
        <v>1.01227896013827</v>
      </c>
      <c r="Z198">
        <v>1.30940359987134</v>
      </c>
      <c r="AA198">
        <v>1.0904022547271599</v>
      </c>
      <c r="AB198">
        <v>1.22066324619749</v>
      </c>
      <c r="AC198">
        <v>1.1249632673324601</v>
      </c>
      <c r="AD198">
        <v>1.1987254713762101</v>
      </c>
      <c r="AE198">
        <v>1.0705709488299</v>
      </c>
      <c r="AF198">
        <v>1.0868395593170601</v>
      </c>
      <c r="AG198">
        <v>1.11240763393522</v>
      </c>
      <c r="AH198">
        <v>1.1516071930405201</v>
      </c>
      <c r="AI198">
        <v>1.0521250338503201</v>
      </c>
      <c r="AJ198">
        <v>1.1161414346690901</v>
      </c>
      <c r="AK198">
        <v>1.1103921547084901</v>
      </c>
      <c r="AL198">
        <v>1.1761286402290301</v>
      </c>
      <c r="AM198">
        <v>1.0628408052334799</v>
      </c>
      <c r="AN198">
        <v>1.1053885901487901</v>
      </c>
      <c r="AO198">
        <v>1.0863118242905101</v>
      </c>
      <c r="AP198">
        <v>1.1782750386587599</v>
      </c>
      <c r="AQ198">
        <v>1.04174212357823</v>
      </c>
      <c r="AR198">
        <v>1.1109284835131099</v>
      </c>
      <c r="AS198">
        <v>1.09887236550266</v>
      </c>
      <c r="AT198">
        <v>1.1620190810578299</v>
      </c>
      <c r="AU198">
        <v>1.13826381486052</v>
      </c>
      <c r="AV198">
        <v>1.2744199755921399</v>
      </c>
      <c r="AW198">
        <v>1.1332353640838499</v>
      </c>
      <c r="AX198">
        <v>1.17519341044186</v>
      </c>
      <c r="AY198">
        <v>1.1431826603492199</v>
      </c>
      <c r="AZ198">
        <v>1.1155130654988299</v>
      </c>
      <c r="BA198">
        <v>1.0901749124670701</v>
      </c>
      <c r="BB198">
        <v>1.13204297933335</v>
      </c>
      <c r="BC198">
        <v>1.09650522157694</v>
      </c>
      <c r="BD198">
        <v>1.30796144450227</v>
      </c>
      <c r="BE198">
        <v>1.1216379882483001</v>
      </c>
      <c r="BF198">
        <v>1.22178835828634</v>
      </c>
      <c r="BG198">
        <v>1.13327898140577</v>
      </c>
      <c r="BH198">
        <v>1.1467292322867899</v>
      </c>
      <c r="BI198">
        <v>1.06408130942492</v>
      </c>
      <c r="BJ198">
        <v>1.1645305154928101</v>
      </c>
      <c r="BK198">
        <v>1.0659936578962601</v>
      </c>
      <c r="BL198">
        <v>1.1190152438827099</v>
      </c>
      <c r="BM198">
        <v>1.11368350980769</v>
      </c>
      <c r="BN198">
        <v>1.19486936058975</v>
      </c>
      <c r="BO198">
        <v>1.1363667860114799</v>
      </c>
      <c r="BP198">
        <v>1.1631850790915199</v>
      </c>
      <c r="BQ198">
        <v>1.1199898421219801</v>
      </c>
      <c r="BR198">
        <v>1.1975661802264199</v>
      </c>
      <c r="BS198">
        <v>1.12105482976204</v>
      </c>
      <c r="BT198">
        <v>1.17065442403981</v>
      </c>
      <c r="BU198">
        <v>0.98753917039141603</v>
      </c>
      <c r="BV198">
        <v>1.11476120091152</v>
      </c>
      <c r="BW198">
        <v>1.1390669372412801</v>
      </c>
      <c r="BX198">
        <v>1.1329729045041399</v>
      </c>
      <c r="BY198">
        <v>1.12592854760031</v>
      </c>
      <c r="BZ198">
        <v>1.1480677321422199</v>
      </c>
      <c r="CA198">
        <v>1.1335601075566599</v>
      </c>
      <c r="CB198">
        <v>1.1852614844487299</v>
      </c>
      <c r="CC198">
        <v>1.1611437378652001</v>
      </c>
      <c r="CD198">
        <v>1.1449600834073801</v>
      </c>
      <c r="CE198">
        <v>1.1141120930161199</v>
      </c>
      <c r="CF198">
        <v>1.1404015286440601</v>
      </c>
      <c r="CG198">
        <v>1.1041301081686301</v>
      </c>
      <c r="CH198">
        <v>1.1442190653789199</v>
      </c>
      <c r="CI198">
        <v>1.1586998730562299</v>
      </c>
      <c r="CJ198">
        <v>1.16117023445937</v>
      </c>
      <c r="CK198">
        <v>1.0931652841534401</v>
      </c>
      <c r="CL198">
        <v>1.1388586060311501</v>
      </c>
      <c r="CM198">
        <v>1.1081618117037699</v>
      </c>
      <c r="CN198">
        <v>1.1776197908936501</v>
      </c>
      <c r="CO198">
        <v>1.1508112072457299</v>
      </c>
      <c r="CP198">
        <v>1.1633346521841501</v>
      </c>
      <c r="CQ198">
        <v>1.1182650398549301</v>
      </c>
      <c r="CR198">
        <v>1.10339432519554</v>
      </c>
      <c r="CS198">
        <v>1.0958486505918901</v>
      </c>
      <c r="CT198">
        <v>1.15517086110217</v>
      </c>
      <c r="CU198">
        <v>1.1327151702360401</v>
      </c>
      <c r="CV198">
        <v>1.1559773053817399</v>
      </c>
      <c r="CW198">
        <v>1.1189978261521101</v>
      </c>
      <c r="CX198">
        <v>1.1411228495760699</v>
      </c>
      <c r="CY198">
        <v>1.1353586007613801</v>
      </c>
      <c r="CZ198">
        <v>1.1598296537631301</v>
      </c>
      <c r="DA198">
        <v>1.1845472787844</v>
      </c>
      <c r="DB198">
        <v>1.1081519707985801</v>
      </c>
      <c r="DC198">
        <v>1.0920788185486701</v>
      </c>
      <c r="DD198">
        <v>1.1210361350825999</v>
      </c>
      <c r="DE198">
        <v>1.12672179733492</v>
      </c>
      <c r="DF198">
        <v>1.12027266251126</v>
      </c>
      <c r="DG198">
        <v>1.1071080697406599</v>
      </c>
      <c r="DH198">
        <v>1.11878458774949</v>
      </c>
      <c r="DI198">
        <v>1.1567038415669399</v>
      </c>
      <c r="DJ198">
        <v>1.14715874444584</v>
      </c>
      <c r="DK198">
        <v>1.1327600677491101</v>
      </c>
      <c r="DL198">
        <v>1.1052517503003201</v>
      </c>
      <c r="DM198">
        <v>1.18202274067708</v>
      </c>
      <c r="DN198">
        <v>1.136967714671</v>
      </c>
      <c r="DO198">
        <v>1.1098683887724601</v>
      </c>
      <c r="DP198">
        <v>1.11945146907155</v>
      </c>
      <c r="DQ198">
        <v>1.0998786156467899</v>
      </c>
      <c r="DR198">
        <v>1.20480044289314</v>
      </c>
      <c r="DS198">
        <v>1.11899507497247</v>
      </c>
      <c r="DT198">
        <v>1.1278176096924799</v>
      </c>
      <c r="DU198">
        <v>1.11660002135419</v>
      </c>
      <c r="DV198">
        <v>1.1674605232229001</v>
      </c>
      <c r="DW198">
        <v>1.1517701587420599</v>
      </c>
      <c r="DX198">
        <v>1.3292319773135499</v>
      </c>
      <c r="DY198">
        <v>1.0493978904405099</v>
      </c>
      <c r="DZ198">
        <v>1.1553946109623201</v>
      </c>
      <c r="EA198">
        <v>1.1034880742481701</v>
      </c>
      <c r="EB198">
        <v>1.0819041312289599</v>
      </c>
      <c r="EC198">
        <v>1.1296489226459301</v>
      </c>
      <c r="ED198">
        <v>1.1429278982980999</v>
      </c>
      <c r="EE198">
        <v>1.1417316882072099</v>
      </c>
      <c r="EF198">
        <v>1.12197838664023</v>
      </c>
      <c r="EG198">
        <v>1.1448074881657799</v>
      </c>
      <c r="EH198">
        <v>1.1223520937802201</v>
      </c>
      <c r="EI198">
        <v>1.1294749300174001</v>
      </c>
      <c r="EJ198">
        <v>1.15032474871212</v>
      </c>
      <c r="EK198">
        <v>1.11766762675289</v>
      </c>
      <c r="EL198">
        <v>1.18062079632163</v>
      </c>
      <c r="EM198">
        <v>1.13041390657091</v>
      </c>
      <c r="EN198">
        <v>1.1120228869205999</v>
      </c>
      <c r="EO198">
        <v>1.1799120204399201</v>
      </c>
      <c r="EP198">
        <v>1.14717888949297</v>
      </c>
      <c r="EQ198">
        <v>1.1001171553371301</v>
      </c>
      <c r="ER198">
        <v>1.1260739646762301</v>
      </c>
      <c r="ES198">
        <v>1.08560439295351</v>
      </c>
      <c r="ET198">
        <v>1.1371658090599399</v>
      </c>
      <c r="EU198">
        <v>1.1327407851214399</v>
      </c>
    </row>
    <row r="199" spans="1:151" x14ac:dyDescent="0.45">
      <c r="A199" t="s">
        <v>121</v>
      </c>
      <c r="B199" t="s">
        <v>91</v>
      </c>
      <c r="C199" t="s">
        <v>140</v>
      </c>
      <c r="D199">
        <v>40</v>
      </c>
      <c r="E199">
        <f t="shared" si="0"/>
        <v>0</v>
      </c>
      <c r="F199" s="1" cm="1">
        <f t="array" ref="F199">SUMPRODUCT($H199:$EU199,$H$2:$EU$2)/SUMPRODUCT(--($H199:$EU199&lt;&gt;""),$H$2:$EU$2)</f>
        <v>1.1096260638745725</v>
      </c>
      <c r="G199" s="1" cm="1">
        <f t="array" ref="G199">SUMPRODUCT($H199:$EU199,$G$2:$ET$2)/SUMPRODUCT(--($H199:$EU199&lt;&gt;""),$G$2:$ET$2)</f>
        <v>1.0513565951886192</v>
      </c>
      <c r="H199">
        <v>1.11216909790371</v>
      </c>
      <c r="I199">
        <v>0.99910094727504295</v>
      </c>
      <c r="J199">
        <v>1.21234983520602</v>
      </c>
      <c r="K199">
        <v>1.03579695727379</v>
      </c>
      <c r="L199">
        <v>1.20243839255351</v>
      </c>
      <c r="M199">
        <v>1.0325310997202899</v>
      </c>
      <c r="N199">
        <v>1.2464982914726801</v>
      </c>
      <c r="O199">
        <v>1.05641428013841</v>
      </c>
      <c r="P199">
        <v>1.2168477364535499</v>
      </c>
      <c r="Q199">
        <v>1.0277179249975801</v>
      </c>
      <c r="R199">
        <v>1.19566474570748</v>
      </c>
      <c r="S199">
        <v>1.0274916854211</v>
      </c>
      <c r="T199">
        <v>1.09719042676009</v>
      </c>
      <c r="U199">
        <v>1.05861436230527</v>
      </c>
      <c r="V199">
        <v>1.24405712713429</v>
      </c>
      <c r="W199">
        <v>1.0436515053664299</v>
      </c>
      <c r="X199">
        <v>1.0826524483241</v>
      </c>
      <c r="Y199">
        <v>0.93867170158786695</v>
      </c>
      <c r="Z199">
        <v>1.2674276948396901</v>
      </c>
      <c r="AA199">
        <v>1.0607403246990601</v>
      </c>
      <c r="AB199">
        <v>1.1301633454189</v>
      </c>
      <c r="AC199">
        <v>1.0870013950923001</v>
      </c>
      <c r="AD199">
        <v>1.10787197699844</v>
      </c>
      <c r="AE199">
        <v>1.03378520570489</v>
      </c>
      <c r="AF199">
        <v>1.0504538963208501</v>
      </c>
      <c r="AG199">
        <v>1.0783793356651099</v>
      </c>
      <c r="AH199">
        <v>1.07295443543331</v>
      </c>
      <c r="AI199">
        <v>1.01226872965163</v>
      </c>
      <c r="AJ199">
        <v>1.05120672896912</v>
      </c>
      <c r="AK199">
        <v>1.06868120516069</v>
      </c>
      <c r="AL199">
        <v>1.1111234357595901</v>
      </c>
      <c r="AM199">
        <v>1.02800275533215</v>
      </c>
      <c r="AN199">
        <v>1.0699345627550301</v>
      </c>
      <c r="AO199">
        <v>1.0520493300437599</v>
      </c>
      <c r="AP199">
        <v>1.0879447254433301</v>
      </c>
      <c r="AQ199">
        <v>0.97471838601314498</v>
      </c>
      <c r="AR199">
        <v>1.0663520236297599</v>
      </c>
      <c r="AS199">
        <v>1.0600664945054601</v>
      </c>
      <c r="AT199">
        <v>1.0634907329755801</v>
      </c>
      <c r="AU199">
        <v>1.0472683326276</v>
      </c>
      <c r="AV199">
        <v>1.1924229231152501</v>
      </c>
      <c r="AW199">
        <v>1.0919920554821201</v>
      </c>
      <c r="AX199">
        <v>1.1040212741394699</v>
      </c>
      <c r="AY199">
        <v>1.0771886279584699</v>
      </c>
      <c r="AZ199">
        <v>1.06279605853584</v>
      </c>
      <c r="BA199">
        <v>1.0410732432245999</v>
      </c>
      <c r="BB199">
        <v>1.0963209184204601</v>
      </c>
      <c r="BC199">
        <v>1.0536841326252</v>
      </c>
      <c r="BD199">
        <v>1.2120583012311901</v>
      </c>
      <c r="BE199">
        <v>1.0619531004363101</v>
      </c>
      <c r="BF199">
        <v>1.1436047527827899</v>
      </c>
      <c r="BG199">
        <v>1.0679138361629501</v>
      </c>
      <c r="BH199">
        <v>1.1020678180279899</v>
      </c>
      <c r="BI199">
        <v>1.0332916892723101</v>
      </c>
      <c r="BJ199">
        <v>1.1266369111645</v>
      </c>
      <c r="BK199">
        <v>1.0296575248887101</v>
      </c>
      <c r="BL199">
        <v>1.0883724474185199</v>
      </c>
      <c r="BM199">
        <v>1.06993616656302</v>
      </c>
      <c r="BN199">
        <v>1.14231048881165</v>
      </c>
      <c r="BO199">
        <v>1.09867194747603</v>
      </c>
      <c r="BP199">
        <v>1.1307671522376099</v>
      </c>
      <c r="BQ199">
        <v>1.0777328490945901</v>
      </c>
      <c r="BR199">
        <v>1.08959947994462</v>
      </c>
      <c r="BS199">
        <v>1.0431095945517199</v>
      </c>
      <c r="BT199">
        <v>1.1306381364072</v>
      </c>
      <c r="BU199">
        <v>0.95472864599692697</v>
      </c>
      <c r="BV199">
        <v>1.06688579548933</v>
      </c>
      <c r="BW199">
        <v>1.12606340599651</v>
      </c>
      <c r="BX199">
        <v>1.0794485736798101</v>
      </c>
      <c r="BY199">
        <v>1.0535940287974099</v>
      </c>
      <c r="BZ199">
        <v>1.0987258931727399</v>
      </c>
      <c r="CA199">
        <v>1.0912340021740301</v>
      </c>
      <c r="CB199">
        <v>1.1123060158598701</v>
      </c>
      <c r="CC199">
        <v>1.0873043101364099</v>
      </c>
      <c r="CD199">
        <v>1.0853896290732701</v>
      </c>
      <c r="CE199">
        <v>1.04677309100162</v>
      </c>
      <c r="CF199">
        <v>1.1080255263238701</v>
      </c>
      <c r="CG199">
        <v>1.07656675951402</v>
      </c>
      <c r="CH199">
        <v>1.0784171783147001</v>
      </c>
      <c r="CI199">
        <v>1.08386565854239</v>
      </c>
      <c r="CJ199">
        <v>1.0969228755861999</v>
      </c>
      <c r="CK199">
        <v>1.06154068140659</v>
      </c>
      <c r="CL199">
        <v>1.0934308848363601</v>
      </c>
      <c r="CM199">
        <v>1.07506543326253</v>
      </c>
      <c r="CN199">
        <v>1.0936977212036501</v>
      </c>
      <c r="CO199">
        <v>1.07917698527771</v>
      </c>
      <c r="CP199">
        <v>1.0899669679408199</v>
      </c>
      <c r="CQ199">
        <v>1.0372248947231899</v>
      </c>
      <c r="CR199">
        <v>1.0274606915470701</v>
      </c>
      <c r="CS199">
        <v>1.0215961116619099</v>
      </c>
      <c r="CT199">
        <v>1.07752278875566</v>
      </c>
      <c r="CU199">
        <v>1.0615919338836901</v>
      </c>
      <c r="CV199">
        <v>1.1075076783343401</v>
      </c>
      <c r="CW199">
        <v>1.10687089896728</v>
      </c>
      <c r="CX199">
        <v>1.1025569808192399</v>
      </c>
      <c r="CY199">
        <v>1.0998078696979401</v>
      </c>
      <c r="CZ199">
        <v>1.0883427474751901</v>
      </c>
      <c r="DA199">
        <v>1.1051433981599501</v>
      </c>
      <c r="DB199">
        <v>1.0755687802636</v>
      </c>
      <c r="DC199">
        <v>1.06413335232344</v>
      </c>
      <c r="DD199">
        <v>1.07841817667283</v>
      </c>
      <c r="DE199">
        <v>1.11282282792426</v>
      </c>
      <c r="DF199">
        <v>1.0701968206071899</v>
      </c>
      <c r="DG199">
        <v>1.0836599188613101</v>
      </c>
      <c r="DH199">
        <v>1.06455837238458</v>
      </c>
      <c r="DI199">
        <v>1.07964175842029</v>
      </c>
      <c r="DJ199">
        <v>1.1147120451671799</v>
      </c>
      <c r="DK199">
        <v>1.10507860734702</v>
      </c>
      <c r="DL199">
        <v>1.0832973647614099</v>
      </c>
      <c r="DM199">
        <v>1.1484321786818401</v>
      </c>
      <c r="DN199">
        <v>1.0882931059315799</v>
      </c>
      <c r="DO199">
        <v>1.08389660796702</v>
      </c>
      <c r="DP199">
        <v>1.0638503758603</v>
      </c>
      <c r="DQ199">
        <v>1.07538675281061</v>
      </c>
      <c r="DR199">
        <v>1.09984475074054</v>
      </c>
      <c r="DS199">
        <v>1.0465749794433099</v>
      </c>
      <c r="DT199">
        <v>1.0869425468446601</v>
      </c>
      <c r="DU199">
        <v>1.0899049056852601</v>
      </c>
      <c r="DV199">
        <v>1.1034592417421401</v>
      </c>
      <c r="DW199">
        <v>1.0925084199275701</v>
      </c>
      <c r="DX199">
        <v>1.2981910902329701</v>
      </c>
      <c r="DY199">
        <v>1.0176658745048299</v>
      </c>
      <c r="DZ199">
        <v>1.0921312687948901</v>
      </c>
      <c r="EA199">
        <v>1.07315929027361</v>
      </c>
      <c r="EB199">
        <v>1.05248152650172</v>
      </c>
      <c r="EC199">
        <v>1.1281413330959</v>
      </c>
      <c r="ED199">
        <v>1.0602540246522401</v>
      </c>
      <c r="EE199">
        <v>1.0593585618690999</v>
      </c>
      <c r="EF199">
        <v>1.07977877970448</v>
      </c>
      <c r="EG199">
        <v>1.11275828171872</v>
      </c>
      <c r="EH199">
        <v>1.0749002771638601</v>
      </c>
      <c r="EI199">
        <v>1.1033335578397301</v>
      </c>
      <c r="EJ199">
        <v>1.06303012545759</v>
      </c>
      <c r="EK199">
        <v>1.0407131200540001</v>
      </c>
      <c r="EL199">
        <v>1.12518005582585</v>
      </c>
      <c r="EM199">
        <v>1.09118573311651</v>
      </c>
      <c r="EN199">
        <v>1.0305235514178499</v>
      </c>
      <c r="EO199">
        <v>1.09766567642323</v>
      </c>
      <c r="EP199">
        <v>1.0765952247427499</v>
      </c>
      <c r="EQ199">
        <v>1.0286434810403799</v>
      </c>
      <c r="ER199">
        <v>1.0889230800557099</v>
      </c>
      <c r="ES199">
        <v>1.05283184640467</v>
      </c>
      <c r="ET199">
        <v>1.1051433971540601</v>
      </c>
      <c r="EU199">
        <v>1.10712364497689</v>
      </c>
    </row>
    <row r="200" spans="1:151" x14ac:dyDescent="0.45">
      <c r="A200" t="s">
        <v>121</v>
      </c>
      <c r="B200" t="s">
        <v>91</v>
      </c>
      <c r="C200" t="s">
        <v>140</v>
      </c>
      <c r="D200">
        <v>45</v>
      </c>
      <c r="E200">
        <f t="shared" si="0"/>
        <v>0</v>
      </c>
      <c r="F200" s="1" cm="1">
        <f t="array" ref="F200">SUMPRODUCT($H200:$EU200,$H$2:$EU$2)/SUMPRODUCT(--($H200:$EU200&lt;&gt;""),$H$2:$EU$2)</f>
        <v>1.0582469677744388</v>
      </c>
      <c r="G200" s="1" cm="1">
        <f t="array" ref="G200">SUMPRODUCT($H200:$EU200,$G$2:$ET$2)/SUMPRODUCT(--($H200:$EU200&lt;&gt;""),$G$2:$ET$2)</f>
        <v>1.0101885626100424</v>
      </c>
      <c r="H200">
        <v>1.0772320916647899</v>
      </c>
      <c r="I200">
        <v>0.97204424146205104</v>
      </c>
      <c r="J200">
        <v>1.1908409085760401</v>
      </c>
      <c r="K200">
        <v>1.00082570903683</v>
      </c>
      <c r="L200">
        <v>1.1515803126797099</v>
      </c>
      <c r="M200">
        <v>0.99527005613706498</v>
      </c>
      <c r="N200">
        <v>1.1879973003589099</v>
      </c>
      <c r="O200">
        <v>1.02019902549164</v>
      </c>
      <c r="P200">
        <v>1.16196854324581</v>
      </c>
      <c r="Q200">
        <v>0.99845534631902799</v>
      </c>
      <c r="R200">
        <v>1.1611332263871901</v>
      </c>
      <c r="S200">
        <v>1.0077738246911001</v>
      </c>
      <c r="T200">
        <v>1.0516144708931501</v>
      </c>
      <c r="U200">
        <v>1.0304752529762899</v>
      </c>
      <c r="V200">
        <v>1.2332892728737801</v>
      </c>
      <c r="W200">
        <v>1.0090705796883199</v>
      </c>
      <c r="X200">
        <v>1.0494867007344599</v>
      </c>
      <c r="Y200">
        <v>0.91314440061676805</v>
      </c>
      <c r="Z200">
        <v>1.2103163553620999</v>
      </c>
      <c r="AA200">
        <v>1.00405269831725</v>
      </c>
      <c r="AB200">
        <v>1.0156777906052401</v>
      </c>
      <c r="AC200">
        <v>1.0231592698502101</v>
      </c>
      <c r="AD200">
        <v>1.0348533839173299</v>
      </c>
      <c r="AE200">
        <v>0.971738675750211</v>
      </c>
      <c r="AF200">
        <v>1.0117151599627101</v>
      </c>
      <c r="AG200">
        <v>1.03316030116075</v>
      </c>
      <c r="AH200">
        <v>0.97823475308039698</v>
      </c>
      <c r="AI200">
        <v>0.93064150971261195</v>
      </c>
      <c r="AJ200">
        <v>1.02965095188708</v>
      </c>
      <c r="AK200">
        <v>1.0416313205740899</v>
      </c>
      <c r="AL200">
        <v>1.0883838793878899</v>
      </c>
      <c r="AM200">
        <v>0.99967008134408497</v>
      </c>
      <c r="AN200">
        <v>1.0306763553314</v>
      </c>
      <c r="AO200">
        <v>1.02769367597244</v>
      </c>
      <c r="AP200">
        <v>1.0638757929133</v>
      </c>
      <c r="AQ200">
        <v>0.94228028492628002</v>
      </c>
      <c r="AR200">
        <v>1.0318577752434399</v>
      </c>
      <c r="AS200">
        <v>1.0355247626122801</v>
      </c>
      <c r="AT200">
        <v>1.0311925702338101</v>
      </c>
      <c r="AU200">
        <v>1.0193251935538601</v>
      </c>
      <c r="AV200">
        <v>1.10623453218979</v>
      </c>
      <c r="AW200">
        <v>1.01887963154553</v>
      </c>
      <c r="AX200">
        <v>1.0692443692393601</v>
      </c>
      <c r="AY200">
        <v>1.0439967885349499</v>
      </c>
      <c r="AZ200">
        <v>1.02513864489994</v>
      </c>
      <c r="BA200">
        <v>1.0153867686184399</v>
      </c>
      <c r="BB200">
        <v>1.0296372494824699</v>
      </c>
      <c r="BC200">
        <v>0.99136379006055897</v>
      </c>
      <c r="BD200">
        <v>1.14646970335826</v>
      </c>
      <c r="BE200">
        <v>1.0331309740322101</v>
      </c>
      <c r="BF200">
        <v>1.1189513870885599</v>
      </c>
      <c r="BG200">
        <v>1.0339282718784999</v>
      </c>
      <c r="BH200">
        <v>1.0630328336483701</v>
      </c>
      <c r="BI200">
        <v>1.0117401883305699</v>
      </c>
      <c r="BJ200">
        <v>1.05083390134488</v>
      </c>
      <c r="BK200">
        <v>0.96358410634484604</v>
      </c>
      <c r="BL200">
        <v>1.0366033834534301</v>
      </c>
      <c r="BM200">
        <v>1.03271419076767</v>
      </c>
      <c r="BN200">
        <v>1.0592366462696601</v>
      </c>
      <c r="BO200">
        <v>1.0207872349415099</v>
      </c>
      <c r="BP200">
        <v>1.0956410704249799</v>
      </c>
      <c r="BQ200">
        <v>1.04381228028282</v>
      </c>
      <c r="BR200">
        <v>1.02056910951229</v>
      </c>
      <c r="BS200">
        <v>1.0162088764688699</v>
      </c>
      <c r="BT200">
        <v>1.05731395336781</v>
      </c>
      <c r="BU200">
        <v>0.89045224436431503</v>
      </c>
      <c r="BV200">
        <v>1.0494902391630001</v>
      </c>
      <c r="BW200">
        <v>1.1066153078620899</v>
      </c>
      <c r="BX200">
        <v>1.0538115200628499</v>
      </c>
      <c r="BY200">
        <v>1.0271954242772401</v>
      </c>
      <c r="BZ200">
        <v>1.06937109298554</v>
      </c>
      <c r="CA200">
        <v>1.0588274987751001</v>
      </c>
      <c r="CB200">
        <v>1.0629036303710999</v>
      </c>
      <c r="CC200">
        <v>1.0646889213951301</v>
      </c>
      <c r="CD200">
        <v>1.04125320558324</v>
      </c>
      <c r="CE200">
        <v>1.017261912703</v>
      </c>
      <c r="CF200">
        <v>1.0598398473608699</v>
      </c>
      <c r="CG200">
        <v>1.0431726016877101</v>
      </c>
      <c r="CH200">
        <v>1.03795234519486</v>
      </c>
      <c r="CI200">
        <v>1.0517682824950101</v>
      </c>
      <c r="CJ200">
        <v>1.05982338109663</v>
      </c>
      <c r="CK200">
        <v>1.04368977962388</v>
      </c>
      <c r="CL200">
        <v>1.0437074511362801</v>
      </c>
      <c r="CM200">
        <v>1.0499879256421401</v>
      </c>
      <c r="CN200">
        <v>1.0573105613962199</v>
      </c>
      <c r="CO200">
        <v>1.05739777881796</v>
      </c>
      <c r="CP200">
        <v>1.04937781428624</v>
      </c>
      <c r="CQ200">
        <v>1.00766819907088</v>
      </c>
      <c r="CR200">
        <v>1.0012321942835101</v>
      </c>
      <c r="CS200">
        <v>0.98124045365041301</v>
      </c>
      <c r="CT200">
        <v>1.03814397863384</v>
      </c>
      <c r="CU200">
        <v>1.0302177023200001</v>
      </c>
      <c r="CV200">
        <v>1.0584277091533401</v>
      </c>
      <c r="CW200">
        <v>1.03387474314804</v>
      </c>
      <c r="CX200">
        <v>1.0297356891803899</v>
      </c>
      <c r="CY200">
        <v>1.04579757858061</v>
      </c>
      <c r="CZ200">
        <v>1.0425590343614299</v>
      </c>
      <c r="DA200">
        <v>1.09939215827434</v>
      </c>
      <c r="DB200">
        <v>1.0351356243758101</v>
      </c>
      <c r="DC200">
        <v>1.0380293838828301</v>
      </c>
      <c r="DD200">
        <v>1.0249972663615501</v>
      </c>
      <c r="DE200">
        <v>1.0505907053846999</v>
      </c>
      <c r="DF200">
        <v>1.0318172073824801</v>
      </c>
      <c r="DG200">
        <v>1.0526498255157299</v>
      </c>
      <c r="DH200">
        <v>1.0254447598557499</v>
      </c>
      <c r="DI200">
        <v>1.05984555920416</v>
      </c>
      <c r="DJ200">
        <v>1.0785244387155</v>
      </c>
      <c r="DK200">
        <v>1.0738938330763901</v>
      </c>
      <c r="DL200">
        <v>1.0119068039914201</v>
      </c>
      <c r="DM200">
        <v>1.0724623778019899</v>
      </c>
      <c r="DN200">
        <v>1.01486548834765</v>
      </c>
      <c r="DO200">
        <v>1.01990184060246</v>
      </c>
      <c r="DP200">
        <v>1.0077277861870499</v>
      </c>
      <c r="DQ200">
        <v>1.0086235535783299</v>
      </c>
      <c r="DR200">
        <v>1.0548454178314499</v>
      </c>
      <c r="DS200">
        <v>1.0247748395674601</v>
      </c>
      <c r="DT200">
        <v>1.0460225997719801</v>
      </c>
      <c r="DU200">
        <v>1.0752520987387899</v>
      </c>
      <c r="DV200">
        <v>1.05173140574748</v>
      </c>
      <c r="DW200">
        <v>1.0620181022770401</v>
      </c>
      <c r="DX200">
        <v>0.99238950397506398</v>
      </c>
      <c r="DY200">
        <v>0.93921947128002004</v>
      </c>
      <c r="DZ200">
        <v>1.0335800675695299</v>
      </c>
      <c r="EA200">
        <v>1.0026878677161699</v>
      </c>
      <c r="EB200">
        <v>1.00704530538512</v>
      </c>
      <c r="EC200">
        <v>1.04281359721267</v>
      </c>
      <c r="ED200">
        <v>1.0343088173605099</v>
      </c>
      <c r="EE200">
        <v>1.03231020359195</v>
      </c>
      <c r="EF200">
        <v>1.06275920660363</v>
      </c>
      <c r="EG200">
        <v>1.0847422159775599</v>
      </c>
      <c r="EH200">
        <v>1.0384829778310001</v>
      </c>
      <c r="EI200">
        <v>1.0846240832357701</v>
      </c>
      <c r="EJ200">
        <v>1.02579152574931</v>
      </c>
      <c r="EK200">
        <v>1.0132871853637</v>
      </c>
      <c r="EL200">
        <v>1.06117989335069</v>
      </c>
      <c r="EM200">
        <v>1.0322770601248199</v>
      </c>
      <c r="EN200">
        <v>1.01113408986349</v>
      </c>
      <c r="EO200">
        <v>1.0705902695630301</v>
      </c>
      <c r="EP200">
        <v>1.0419690801236901</v>
      </c>
      <c r="EQ200">
        <v>0.99659254201395797</v>
      </c>
      <c r="ER200">
        <v>1.0527497053583299</v>
      </c>
      <c r="ES200">
        <v>1.0379655758834001</v>
      </c>
      <c r="ET200">
        <v>1.0620605633064999</v>
      </c>
      <c r="EU200">
        <v>1.04576687985851</v>
      </c>
    </row>
    <row r="201" spans="1:151" x14ac:dyDescent="0.45">
      <c r="A201" t="s">
        <v>121</v>
      </c>
      <c r="B201" t="s">
        <v>91</v>
      </c>
      <c r="C201" t="s">
        <v>140</v>
      </c>
      <c r="D201">
        <v>50</v>
      </c>
      <c r="E201">
        <f t="shared" si="0"/>
        <v>0</v>
      </c>
      <c r="F201" s="1" cm="1">
        <f t="array" ref="F201">SUMPRODUCT($H201:$EU201,$H$2:$EU$2)/SUMPRODUCT(--($H201:$EU201&lt;&gt;""),$H$2:$EU$2)</f>
        <v>1.0140495131633693</v>
      </c>
      <c r="G201" s="1" cm="1">
        <f t="array" ref="G201">SUMPRODUCT($H201:$EU201,$G$2:$ET$2)/SUMPRODUCT(--($H201:$EU201&lt;&gt;""),$G$2:$ET$2)</f>
        <v>0.97519924223972698</v>
      </c>
      <c r="H201">
        <v>1.0453366957094501</v>
      </c>
      <c r="I201">
        <v>0.94360166899817699</v>
      </c>
      <c r="J201">
        <v>1.1644893473901801</v>
      </c>
      <c r="K201">
        <v>0.97546873570193504</v>
      </c>
      <c r="L201">
        <v>1.1146240792933799</v>
      </c>
      <c r="M201">
        <v>0.968564668011487</v>
      </c>
      <c r="N201">
        <v>1.1519232985933401</v>
      </c>
      <c r="O201">
        <v>0.99443557391923898</v>
      </c>
      <c r="P201">
        <v>1.1248574239353499</v>
      </c>
      <c r="Q201">
        <v>0.97461254740495695</v>
      </c>
      <c r="R201">
        <v>1.1105900307610399</v>
      </c>
      <c r="S201">
        <v>0.97548528830939396</v>
      </c>
      <c r="T201">
        <v>0.97558926879984698</v>
      </c>
      <c r="U201">
        <v>0.95341972749778003</v>
      </c>
      <c r="V201">
        <v>1.08256808632968</v>
      </c>
      <c r="W201">
        <v>0.98715721008545698</v>
      </c>
      <c r="X201">
        <v>1.02362652609792</v>
      </c>
      <c r="Y201">
        <v>0.89657130809103402</v>
      </c>
      <c r="Z201">
        <v>1.1140741810897901</v>
      </c>
      <c r="AA201">
        <v>0.97666539684925802</v>
      </c>
      <c r="AB201">
        <v>0.98037305870012703</v>
      </c>
      <c r="AC201">
        <v>0.99926868860170603</v>
      </c>
      <c r="AD201">
        <v>0.98762434790868403</v>
      </c>
      <c r="AE201">
        <v>0.936498895207591</v>
      </c>
      <c r="AF201">
        <v>0.98957092805823899</v>
      </c>
      <c r="AG201">
        <v>1.0037185833297799</v>
      </c>
      <c r="AH201">
        <v>0.95888581969770303</v>
      </c>
      <c r="AI201">
        <v>0.90706492404390804</v>
      </c>
      <c r="AJ201">
        <v>1.00122292213832</v>
      </c>
      <c r="AK201">
        <v>1.0150538137271199</v>
      </c>
      <c r="AL201">
        <v>1.0173745560490499</v>
      </c>
      <c r="AM201">
        <v>0.94314338566341505</v>
      </c>
      <c r="AN201">
        <v>1.00858415998708</v>
      </c>
      <c r="AO201">
        <v>0.99987867067014302</v>
      </c>
      <c r="AP201">
        <v>1.0458113875677799</v>
      </c>
      <c r="AQ201">
        <v>0.92083964218945502</v>
      </c>
      <c r="AR201">
        <v>1.00771914541318</v>
      </c>
      <c r="AS201">
        <v>1.0027315728712201</v>
      </c>
      <c r="AT201">
        <v>1.0115677162539101</v>
      </c>
      <c r="AU201">
        <v>0.98992704349874805</v>
      </c>
      <c r="AV201">
        <v>1.03509230364273</v>
      </c>
      <c r="AW201">
        <v>0.99352372587190496</v>
      </c>
      <c r="AX201">
        <v>1.0134251025481</v>
      </c>
      <c r="AY201">
        <v>1.0136244265096801</v>
      </c>
      <c r="AZ201">
        <v>0.98625119427157903</v>
      </c>
      <c r="BA201">
        <v>0.984736669284482</v>
      </c>
      <c r="BB201">
        <v>0.99778244245133896</v>
      </c>
      <c r="BC201">
        <v>0.97185556539997497</v>
      </c>
      <c r="BD201">
        <v>0.992227606725957</v>
      </c>
      <c r="BE201">
        <v>0.96017286325007201</v>
      </c>
      <c r="BF201">
        <v>1.0745436490945699</v>
      </c>
      <c r="BG201">
        <v>0.97927361581476802</v>
      </c>
      <c r="BH201">
        <v>1.0175229333023801</v>
      </c>
      <c r="BI201">
        <v>0.98210683171743896</v>
      </c>
      <c r="BJ201">
        <v>1.0308444237117</v>
      </c>
      <c r="BK201">
        <v>0.93763189379203005</v>
      </c>
      <c r="BL201">
        <v>0.978163547712387</v>
      </c>
      <c r="BM201">
        <v>0.98659450284225703</v>
      </c>
      <c r="BN201">
        <v>1.0294690471947801</v>
      </c>
      <c r="BO201">
        <v>0.989483008518244</v>
      </c>
      <c r="BP201">
        <v>1.02795520427248</v>
      </c>
      <c r="BQ201">
        <v>0.97847707719922905</v>
      </c>
      <c r="BR201">
        <v>0.99704583108982803</v>
      </c>
      <c r="BS201">
        <v>0.99198023319548601</v>
      </c>
      <c r="BT201">
        <v>1.04136518646079</v>
      </c>
      <c r="BU201">
        <v>0.87140714151078003</v>
      </c>
      <c r="BV201">
        <v>0.98703614417677799</v>
      </c>
      <c r="BW201">
        <v>1.03894014781915</v>
      </c>
      <c r="BX201">
        <v>0.99705852013303498</v>
      </c>
      <c r="BY201">
        <v>0.986324501918042</v>
      </c>
      <c r="BZ201">
        <v>1.0081022099086301</v>
      </c>
      <c r="CA201">
        <v>1.00698961845723</v>
      </c>
      <c r="CB201">
        <v>0.99799671160179804</v>
      </c>
      <c r="CC201">
        <v>1.00644408520177</v>
      </c>
      <c r="CD201">
        <v>0.97440459632699195</v>
      </c>
      <c r="CE201">
        <v>0.96205758271893205</v>
      </c>
      <c r="CF201">
        <v>0.97935194061322695</v>
      </c>
      <c r="CG201">
        <v>0.96834499181035705</v>
      </c>
      <c r="CH201">
        <v>0.99427965654125205</v>
      </c>
      <c r="CI201">
        <v>1.0029280415131001</v>
      </c>
      <c r="CJ201">
        <v>0.98148526730309704</v>
      </c>
      <c r="CK201">
        <v>0.97736831535756397</v>
      </c>
      <c r="CL201">
        <v>0.99799938278204103</v>
      </c>
      <c r="CM201">
        <v>0.99135167284319103</v>
      </c>
      <c r="CN201">
        <v>1.0325481460589501</v>
      </c>
      <c r="CO201">
        <v>1.03373463424078</v>
      </c>
      <c r="CP201">
        <v>1.00970049135782</v>
      </c>
      <c r="CQ201">
        <v>0.96149328932230305</v>
      </c>
      <c r="CR201">
        <v>0.97479041853274095</v>
      </c>
      <c r="CS201">
        <v>0.95696964463471601</v>
      </c>
      <c r="CT201">
        <v>1.0010173346901099</v>
      </c>
      <c r="CU201">
        <v>1.00624651482825</v>
      </c>
      <c r="CV201">
        <v>0.99882412533404996</v>
      </c>
      <c r="CW201">
        <v>1.01529672128708</v>
      </c>
      <c r="CX201">
        <v>1.0022024485996199</v>
      </c>
      <c r="CY201">
        <v>1.0125620261507799</v>
      </c>
      <c r="CZ201">
        <v>1.0048147612442899</v>
      </c>
      <c r="DA201">
        <v>1.0406147189503401</v>
      </c>
      <c r="DB201">
        <v>0.98591579834977205</v>
      </c>
      <c r="DC201">
        <v>0.98962792177577996</v>
      </c>
      <c r="DD201">
        <v>0.98476713731445498</v>
      </c>
      <c r="DE201">
        <v>1.0350285832089401</v>
      </c>
      <c r="DF201">
        <v>0.97438628466019195</v>
      </c>
      <c r="DG201">
        <v>0.99584169779782195</v>
      </c>
      <c r="DH201">
        <v>1.01053773365341</v>
      </c>
      <c r="DI201">
        <v>1.0439615456239699</v>
      </c>
      <c r="DJ201">
        <v>1.0089567540408799</v>
      </c>
      <c r="DK201">
        <v>1.0086850979781401</v>
      </c>
      <c r="DL201">
        <v>0.99131393796549105</v>
      </c>
      <c r="DM201">
        <v>1.0692152372338399</v>
      </c>
      <c r="DN201">
        <v>0.98313915391482098</v>
      </c>
      <c r="DO201">
        <v>0.99080242844299804</v>
      </c>
      <c r="DP201">
        <v>0.98603377001951797</v>
      </c>
      <c r="DQ201">
        <v>0.99705017470622803</v>
      </c>
      <c r="DR201">
        <v>1.0158463516346401</v>
      </c>
      <c r="DS201">
        <v>1.00688349723805</v>
      </c>
      <c r="DT201">
        <v>0.99461371466917903</v>
      </c>
      <c r="DU201">
        <v>1.0076530278600799</v>
      </c>
      <c r="DV201">
        <v>1.00625160525431</v>
      </c>
      <c r="DW201">
        <v>1.02310083855913</v>
      </c>
      <c r="DX201">
        <v>0.97020670186241498</v>
      </c>
      <c r="DY201">
        <v>0.91243071095990402</v>
      </c>
      <c r="DZ201">
        <v>1.0094735799661601</v>
      </c>
      <c r="EA201">
        <v>0.98415306452169404</v>
      </c>
      <c r="EB201">
        <v>0.98003246810754696</v>
      </c>
      <c r="EC201">
        <v>1.0275810291596501</v>
      </c>
      <c r="ED201">
        <v>0.979993442722634</v>
      </c>
      <c r="EE201">
        <v>0.99006722441870898</v>
      </c>
      <c r="EF201">
        <v>0.99104680976084603</v>
      </c>
      <c r="EG201">
        <v>1.0315504280221901</v>
      </c>
      <c r="EH201">
        <v>1.0151762487811999</v>
      </c>
      <c r="EI201">
        <v>1.0490371392328799</v>
      </c>
      <c r="EJ201">
        <v>0.99862243886949298</v>
      </c>
      <c r="EK201">
        <v>1.00289995327836</v>
      </c>
      <c r="EL201">
        <v>1.03309588717359</v>
      </c>
      <c r="EM201">
        <v>1.0129252035365199</v>
      </c>
      <c r="EN201">
        <v>0.99451590330113704</v>
      </c>
      <c r="EO201">
        <v>1.0492400386276</v>
      </c>
      <c r="EP201">
        <v>1.0092207386351399</v>
      </c>
      <c r="EQ201">
        <v>0.97432072022706095</v>
      </c>
      <c r="ER201">
        <v>1.0198687389226599</v>
      </c>
      <c r="ES201">
        <v>1.0085120311534199</v>
      </c>
      <c r="ET201">
        <v>1.02085948018045</v>
      </c>
      <c r="EU201">
        <v>1.0317421161698701</v>
      </c>
    </row>
  </sheetData>
  <sortState xmlns:xlrd2="http://schemas.microsoft.com/office/spreadsheetml/2017/richdata2" ref="A7:EU191">
    <sortCondition ref="D7:D191"/>
    <sortCondition ref="A7:A191"/>
    <sortCondition ref="B7:B191"/>
    <sortCondition ref="C7:C19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zoomScale="70" zoomScaleNormal="7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8" sqref="F8"/>
    </sheetView>
  </sheetViews>
  <sheetFormatPr defaultRowHeight="14.25" x14ac:dyDescent="0.45"/>
  <cols>
    <col min="1" max="1" width="17.1328125" bestFit="1" customWidth="1"/>
  </cols>
  <sheetData>
    <row r="1" spans="1:11" x14ac:dyDescent="0.45">
      <c r="A1" t="s">
        <v>0</v>
      </c>
      <c r="B1">
        <v>30</v>
      </c>
      <c r="D1">
        <v>35</v>
      </c>
      <c r="F1">
        <v>40</v>
      </c>
      <c r="H1">
        <v>45</v>
      </c>
      <c r="J1">
        <v>50</v>
      </c>
    </row>
    <row r="2" spans="1:11" x14ac:dyDescent="0.45">
      <c r="B2" t="s">
        <v>161</v>
      </c>
      <c r="C2" t="s">
        <v>162</v>
      </c>
      <c r="D2" t="s">
        <v>161</v>
      </c>
      <c r="E2" t="s">
        <v>162</v>
      </c>
      <c r="F2" t="s">
        <v>161</v>
      </c>
      <c r="G2" t="s">
        <v>162</v>
      </c>
      <c r="H2" t="s">
        <v>161</v>
      </c>
      <c r="I2" t="s">
        <v>162</v>
      </c>
      <c r="J2" t="s">
        <v>161</v>
      </c>
      <c r="K2" t="s">
        <v>162</v>
      </c>
    </row>
    <row r="3" spans="1:11" x14ac:dyDescent="0.45">
      <c r="A3" t="s">
        <v>166</v>
      </c>
      <c r="B3">
        <v>1.078679247245949</v>
      </c>
      <c r="C3">
        <v>1.0614659252252527</v>
      </c>
      <c r="D3">
        <v>1.0200820765095899</v>
      </c>
      <c r="E3">
        <v>1.0124896793796458</v>
      </c>
      <c r="F3">
        <v>0.96461125618178889</v>
      </c>
      <c r="G3">
        <v>0.9689495615990007</v>
      </c>
      <c r="H3">
        <v>0.92710010632367545</v>
      </c>
      <c r="I3">
        <v>0.93746151317823423</v>
      </c>
      <c r="J3">
        <v>0.88933045627853557</v>
      </c>
      <c r="K3">
        <v>0.90501747220023288</v>
      </c>
    </row>
    <row r="4" spans="1:11" x14ac:dyDescent="0.45">
      <c r="A4" t="s">
        <v>126</v>
      </c>
      <c r="B4">
        <v>1.1256833958270611</v>
      </c>
      <c r="C4">
        <v>1.0927979299802404</v>
      </c>
      <c r="D4">
        <v>1.0658802883291072</v>
      </c>
      <c r="E4">
        <v>1.0405346260116994</v>
      </c>
      <c r="F4">
        <v>1.0099108162152846</v>
      </c>
      <c r="G4">
        <v>0.99388383338994557</v>
      </c>
      <c r="H4">
        <v>0.96589905793697928</v>
      </c>
      <c r="I4">
        <v>0.95847670866909074</v>
      </c>
      <c r="J4">
        <v>0.91861048906168286</v>
      </c>
      <c r="K4">
        <v>0.92234987169240457</v>
      </c>
    </row>
    <row r="5" spans="1:11" x14ac:dyDescent="0.45">
      <c r="A5" t="s">
        <v>167</v>
      </c>
      <c r="B5">
        <v>1.1771376862386587</v>
      </c>
      <c r="C5">
        <v>1.1650901665398685</v>
      </c>
      <c r="D5">
        <v>1.1146066466135311</v>
      </c>
      <c r="E5">
        <v>1.1143386218039202</v>
      </c>
      <c r="F5">
        <v>1.0522481390851148</v>
      </c>
      <c r="G5">
        <v>1.0643621306214028</v>
      </c>
      <c r="H5">
        <v>1.0112817511517815</v>
      </c>
      <c r="I5">
        <v>1.0297845739179703</v>
      </c>
      <c r="J5">
        <v>0.97024322438901922</v>
      </c>
      <c r="K5">
        <v>0.9958303154652306</v>
      </c>
    </row>
    <row r="6" spans="1:11" x14ac:dyDescent="0.45">
      <c r="A6" t="s">
        <v>99</v>
      </c>
      <c r="B6">
        <v>1.1950791590963432</v>
      </c>
      <c r="C6">
        <v>1.172695704826167</v>
      </c>
      <c r="D6">
        <v>1.123065515647192</v>
      </c>
      <c r="E6">
        <v>1.1140173514580218</v>
      </c>
      <c r="F6">
        <v>1.0669733709751676</v>
      </c>
      <c r="G6">
        <v>1.0673245282873305</v>
      </c>
      <c r="H6">
        <v>1.0129116148832829</v>
      </c>
      <c r="I6">
        <v>1.0262466037478672</v>
      </c>
      <c r="J6">
        <v>0.97002942039584272</v>
      </c>
      <c r="K6">
        <v>0.99293994986890399</v>
      </c>
    </row>
    <row r="7" spans="1:11" x14ac:dyDescent="0.45">
      <c r="A7" t="s">
        <v>164</v>
      </c>
      <c r="B7">
        <v>1.2138036391870139</v>
      </c>
      <c r="C7">
        <v>1.1857790550500211</v>
      </c>
      <c r="D7">
        <v>1.1489301271530596</v>
      </c>
      <c r="E7">
        <v>1.1276902415952998</v>
      </c>
      <c r="F7">
        <v>1.0915303626344575</v>
      </c>
      <c r="G7">
        <v>1.0791826341272464</v>
      </c>
      <c r="H7">
        <v>1.0447251462750984</v>
      </c>
      <c r="I7">
        <v>1.0413065126022452</v>
      </c>
      <c r="J7">
        <v>1.0002573288420373</v>
      </c>
      <c r="K7">
        <v>1.0040921212560556</v>
      </c>
    </row>
    <row r="8" spans="1:11" x14ac:dyDescent="0.45">
      <c r="A8" t="s">
        <v>147</v>
      </c>
      <c r="B8">
        <v>1.2166479295181114</v>
      </c>
      <c r="C8">
        <v>1.2211858875052655</v>
      </c>
      <c r="D8">
        <v>1.1497828034755524</v>
      </c>
      <c r="E8">
        <v>1.168533274562104</v>
      </c>
      <c r="F8">
        <v>1.0965985216279588</v>
      </c>
      <c r="G8">
        <v>1.118892669521208</v>
      </c>
      <c r="H8">
        <v>1.0538520445768578</v>
      </c>
      <c r="I8">
        <v>1.0788603146113411</v>
      </c>
      <c r="J8">
        <v>1.0173839456056424</v>
      </c>
      <c r="K8">
        <v>1.04089850240105</v>
      </c>
    </row>
    <row r="9" spans="1:11" x14ac:dyDescent="0.45">
      <c r="A9" t="s">
        <v>139</v>
      </c>
      <c r="B9">
        <v>1.2248524106117049</v>
      </c>
      <c r="C9">
        <v>1.1656945308556368</v>
      </c>
      <c r="D9">
        <v>1.1566107752707986</v>
      </c>
      <c r="E9">
        <v>1.1082734768634019</v>
      </c>
      <c r="F9">
        <v>1.09882484419714</v>
      </c>
      <c r="G9">
        <v>1.0607711785366831</v>
      </c>
      <c r="H9">
        <v>1.0509205784589533</v>
      </c>
      <c r="I9">
        <v>1.0184642685946825</v>
      </c>
      <c r="J9">
        <v>1.0148858816878938</v>
      </c>
      <c r="K9">
        <v>0.98534000915588016</v>
      </c>
    </row>
    <row r="10" spans="1:11" x14ac:dyDescent="0.45">
      <c r="A10" t="s">
        <v>169</v>
      </c>
      <c r="B10">
        <v>1.253051483637273</v>
      </c>
      <c r="C10">
        <v>1.1552675807741599</v>
      </c>
      <c r="D10">
        <v>1.1742137218661204</v>
      </c>
      <c r="E10">
        <v>1.1006457683854991</v>
      </c>
      <c r="F10">
        <v>1.1096260638745725</v>
      </c>
      <c r="G10">
        <v>1.0513565951886192</v>
      </c>
      <c r="H10">
        <v>1.0582469677744388</v>
      </c>
      <c r="I10">
        <v>1.0101885626100424</v>
      </c>
      <c r="J10">
        <v>1.0140495131633693</v>
      </c>
      <c r="K10">
        <v>0.97519924223972698</v>
      </c>
    </row>
    <row r="11" spans="1:11" x14ac:dyDescent="0.45">
      <c r="A11" t="s">
        <v>119</v>
      </c>
      <c r="B11">
        <v>1.3068563843571785</v>
      </c>
      <c r="C11">
        <v>1.2885316926058616</v>
      </c>
      <c r="D11">
        <v>1.2261774444737188</v>
      </c>
      <c r="E11">
        <v>1.2238015374821045</v>
      </c>
      <c r="F11">
        <v>1.1608112967020887</v>
      </c>
      <c r="G11">
        <v>1.1734679918072157</v>
      </c>
      <c r="H11">
        <v>1.1166133826508964</v>
      </c>
      <c r="I11">
        <v>1.1340289879561463</v>
      </c>
      <c r="J11">
        <v>1.0731566184038712</v>
      </c>
      <c r="K11">
        <v>1.0942829661885822</v>
      </c>
    </row>
    <row r="12" spans="1:11" x14ac:dyDescent="0.45">
      <c r="A12" t="s">
        <v>168</v>
      </c>
      <c r="B12">
        <v>1.3073298683951584</v>
      </c>
      <c r="C12">
        <v>1.2871177451945623</v>
      </c>
      <c r="D12">
        <v>1.2329823185504021</v>
      </c>
      <c r="E12">
        <v>1.225502480641959</v>
      </c>
      <c r="F12">
        <v>1.1779025900285278</v>
      </c>
      <c r="G12">
        <v>1.1760234478272624</v>
      </c>
      <c r="H12">
        <v>1.1304315800072444</v>
      </c>
      <c r="I12">
        <v>1.1322248614052604</v>
      </c>
      <c r="J12">
        <v>1.0881136085619536</v>
      </c>
      <c r="K12">
        <v>1.0924597733266435</v>
      </c>
    </row>
    <row r="13" spans="1:11" x14ac:dyDescent="0.45">
      <c r="A13" t="s">
        <v>165</v>
      </c>
      <c r="B13">
        <v>1.3245001371914917</v>
      </c>
      <c r="C13">
        <v>1.3063761280833073</v>
      </c>
      <c r="D13">
        <v>1.2516512286016825</v>
      </c>
      <c r="E13">
        <v>1.2406488152658599</v>
      </c>
      <c r="F13">
        <v>1.1846908721107257</v>
      </c>
      <c r="G13">
        <v>1.1851116964338502</v>
      </c>
      <c r="H13">
        <v>1.1335180243282028</v>
      </c>
      <c r="I13">
        <v>1.1446181215383111</v>
      </c>
      <c r="J13">
        <v>1.0850991700758472</v>
      </c>
      <c r="K13">
        <v>1.1028737376395097</v>
      </c>
    </row>
    <row r="14" spans="1:11" x14ac:dyDescent="0.45">
      <c r="A14" t="s">
        <v>100</v>
      </c>
      <c r="B14">
        <v>1.3507095469736308</v>
      </c>
      <c r="C14">
        <v>1.3285503991578045</v>
      </c>
      <c r="D14">
        <v>1.2732579721276864</v>
      </c>
      <c r="E14">
        <v>1.2635699675515384</v>
      </c>
      <c r="F14">
        <v>1.2166726862912238</v>
      </c>
      <c r="G14">
        <v>1.2119569181756744</v>
      </c>
      <c r="H14">
        <v>1.1686354460686055</v>
      </c>
      <c r="I14">
        <v>1.1678180232614299</v>
      </c>
      <c r="J14">
        <v>1.1242577807785137</v>
      </c>
      <c r="K14">
        <v>1.1266019381234449</v>
      </c>
    </row>
    <row r="16" spans="1:11" x14ac:dyDescent="0.45">
      <c r="A16" t="s">
        <v>93</v>
      </c>
      <c r="B16">
        <v>1.3778561348009102</v>
      </c>
      <c r="C16">
        <v>1.3789665040849588</v>
      </c>
      <c r="D16">
        <v>1.300565692773916</v>
      </c>
      <c r="E16">
        <v>1.321616693252307</v>
      </c>
      <c r="F16">
        <v>1.229662688159324</v>
      </c>
      <c r="G16">
        <v>1.2625901394482291</v>
      </c>
      <c r="H16">
        <v>1.1854196398861745</v>
      </c>
      <c r="I16">
        <v>1.2221755893219326</v>
      </c>
      <c r="J16">
        <v>1.1376281433642061</v>
      </c>
      <c r="K16">
        <v>1.1754542504405783</v>
      </c>
    </row>
    <row r="17" spans="1:11" x14ac:dyDescent="0.45">
      <c r="A17" t="s">
        <v>142</v>
      </c>
      <c r="B17">
        <v>1.3595774220834036</v>
      </c>
      <c r="C17">
        <v>1.3499067345946159</v>
      </c>
      <c r="D17">
        <v>1.2923616568057685</v>
      </c>
      <c r="E17">
        <v>1.2897715121509794</v>
      </c>
      <c r="F17">
        <v>1.2312170690319983</v>
      </c>
      <c r="G17">
        <v>1.2360050662568334</v>
      </c>
      <c r="H17">
        <v>1.1811353555937307</v>
      </c>
      <c r="I17">
        <v>1.1887737857472882</v>
      </c>
      <c r="J17">
        <v>1.14185777198872</v>
      </c>
      <c r="K17">
        <v>1.1509596809203979</v>
      </c>
    </row>
    <row r="18" spans="1:11" x14ac:dyDescent="0.45">
      <c r="A18" t="s">
        <v>163</v>
      </c>
      <c r="B18">
        <v>1.3952558386287899</v>
      </c>
      <c r="C18">
        <v>1.3240535816027816</v>
      </c>
      <c r="D18">
        <v>1.315303432234654</v>
      </c>
      <c r="E18">
        <v>1.257412223231789</v>
      </c>
      <c r="F18">
        <v>1.2458165388712286</v>
      </c>
      <c r="G18">
        <v>1.2028012593392399</v>
      </c>
      <c r="H18">
        <v>1.1946443330598713</v>
      </c>
      <c r="I18">
        <v>1.1620043790600882</v>
      </c>
      <c r="J18">
        <v>1.1419831112847723</v>
      </c>
      <c r="K18">
        <v>1.1185762469563092</v>
      </c>
    </row>
    <row r="19" spans="1:11" x14ac:dyDescent="0.45">
      <c r="A19" t="s">
        <v>155</v>
      </c>
      <c r="B19">
        <v>1.4554131488530659</v>
      </c>
      <c r="C19">
        <v>1.3023809115009086</v>
      </c>
      <c r="D19">
        <v>1.3451258672093613</v>
      </c>
      <c r="E19">
        <v>1.2385502349156314</v>
      </c>
      <c r="F19">
        <v>1.258366364637209</v>
      </c>
      <c r="G19">
        <v>1.1829418425448177</v>
      </c>
      <c r="H19">
        <v>1.1993530226696982</v>
      </c>
      <c r="I19">
        <v>1.1374915189635539</v>
      </c>
      <c r="J19">
        <v>1.1394124760764137</v>
      </c>
      <c r="K19">
        <v>1.0922775021060329</v>
      </c>
    </row>
    <row r="20" spans="1:11" x14ac:dyDescent="0.45">
      <c r="A20" t="s">
        <v>109</v>
      </c>
      <c r="B20">
        <v>1.4182199861214917</v>
      </c>
      <c r="C20">
        <v>1.329070358314826</v>
      </c>
      <c r="D20">
        <v>1.3361436536465028</v>
      </c>
      <c r="E20">
        <v>1.2616388001950773</v>
      </c>
      <c r="F20">
        <v>1.2622110829773754</v>
      </c>
      <c r="G20">
        <v>1.2012078738645446</v>
      </c>
      <c r="H20">
        <v>1.2051882542687178</v>
      </c>
      <c r="I20">
        <v>1.1544571564894914</v>
      </c>
      <c r="J20">
        <v>1.1452266638727966</v>
      </c>
      <c r="K20">
        <v>1.1129815255821371</v>
      </c>
    </row>
    <row r="23" spans="1:11" x14ac:dyDescent="0.45">
      <c r="A23" t="s">
        <v>153</v>
      </c>
      <c r="B23">
        <v>1.4965034863033302</v>
      </c>
      <c r="C23">
        <v>1.4371152100252078</v>
      </c>
      <c r="D23">
        <v>1.400252503107049</v>
      </c>
      <c r="E23">
        <v>1.3624800224438534</v>
      </c>
      <c r="F23">
        <v>1.3296268963045981</v>
      </c>
      <c r="G23">
        <v>1.308216056736905</v>
      </c>
      <c r="H23">
        <v>1.2745746031901284</v>
      </c>
      <c r="I23">
        <v>1.2639290611804417</v>
      </c>
      <c r="J23">
        <v>1.2262789477699518</v>
      </c>
      <c r="K23">
        <v>1.219230476681485</v>
      </c>
    </row>
    <row r="24" spans="1:11" x14ac:dyDescent="0.45">
      <c r="A24" t="s">
        <v>115</v>
      </c>
      <c r="B24">
        <v>1.4987751077891325</v>
      </c>
      <c r="C24">
        <v>1.3995922217415042</v>
      </c>
      <c r="D24">
        <v>1.4146465683565341</v>
      </c>
      <c r="E24">
        <v>1.3324812587026218</v>
      </c>
      <c r="F24">
        <v>1.3343193394366586</v>
      </c>
      <c r="G24">
        <v>1.2703936066004033</v>
      </c>
      <c r="H24">
        <v>1.273817152940663</v>
      </c>
      <c r="I24">
        <v>1.2277519541859567</v>
      </c>
      <c r="J24">
        <v>1.2066501723723484</v>
      </c>
      <c r="K24">
        <v>1.1800108974728059</v>
      </c>
    </row>
    <row r="25" spans="1:11" x14ac:dyDescent="0.45">
      <c r="A25" t="s">
        <v>102</v>
      </c>
      <c r="B25">
        <v>1.550002191765514</v>
      </c>
      <c r="C25">
        <v>1.2903953028048654</v>
      </c>
      <c r="D25">
        <v>1.4361588493647355</v>
      </c>
      <c r="E25">
        <v>1.2149280600367438</v>
      </c>
      <c r="F25">
        <v>1.3408465347637228</v>
      </c>
      <c r="G25">
        <v>1.1556510847821633</v>
      </c>
      <c r="H25">
        <v>1.2660486799947459</v>
      </c>
      <c r="I25">
        <v>1.1039322379558405</v>
      </c>
      <c r="J25">
        <v>1.193460595808983</v>
      </c>
      <c r="K25">
        <v>1.0556480238474037</v>
      </c>
    </row>
    <row r="29" spans="1:11" x14ac:dyDescent="0.45">
      <c r="A29" t="s">
        <v>96</v>
      </c>
      <c r="B29">
        <v>1.5661585826420634</v>
      </c>
      <c r="C29">
        <v>1.496100143143662</v>
      </c>
      <c r="D29">
        <v>1.4802137579729047</v>
      </c>
      <c r="E29">
        <v>1.4211086754909095</v>
      </c>
      <c r="F29">
        <v>1.3998150158305629</v>
      </c>
      <c r="G29">
        <v>1.3558133244729271</v>
      </c>
      <c r="H29">
        <v>1.3385702648577791</v>
      </c>
      <c r="I29">
        <v>1.3119653572284173</v>
      </c>
      <c r="J29">
        <v>1.2807055819829267</v>
      </c>
      <c r="K29">
        <v>1.2625227267212029</v>
      </c>
    </row>
    <row r="42" spans="1:13" x14ac:dyDescent="0.45">
      <c r="A42" t="s">
        <v>170</v>
      </c>
      <c r="B42">
        <f>$L42</f>
        <v>0.96589905793697928</v>
      </c>
      <c r="C42">
        <f>$M42</f>
        <v>0.95847670866909074</v>
      </c>
      <c r="D42">
        <f>$L42</f>
        <v>0.96589905793697928</v>
      </c>
      <c r="E42">
        <f>$M42</f>
        <v>0.95847670866909074</v>
      </c>
      <c r="F42">
        <f>$L42</f>
        <v>0.96589905793697928</v>
      </c>
      <c r="G42">
        <f>$M42</f>
        <v>0.95847670866909074</v>
      </c>
      <c r="H42">
        <f>$L42</f>
        <v>0.96589905793697928</v>
      </c>
      <c r="I42">
        <f>$M42</f>
        <v>0.95847670866909074</v>
      </c>
      <c r="J42">
        <f>$L42</f>
        <v>0.96589905793697928</v>
      </c>
      <c r="K42">
        <f>$M42</f>
        <v>0.95847670866909074</v>
      </c>
      <c r="L42">
        <f>$H$4</f>
        <v>0.96589905793697928</v>
      </c>
      <c r="M42">
        <f>$I$4</f>
        <v>0.95847670866909074</v>
      </c>
    </row>
    <row r="43" spans="1:13" x14ac:dyDescent="0.45">
      <c r="A43" t="s">
        <v>171</v>
      </c>
      <c r="B43">
        <f>$L43-$L42</f>
        <v>8.5021520521973981E-2</v>
      </c>
      <c r="C43">
        <f>$M43-$M42</f>
        <v>5.9987559925591794E-2</v>
      </c>
      <c r="D43">
        <f>$L43-$L42</f>
        <v>8.5021520521973981E-2</v>
      </c>
      <c r="E43">
        <f>$M43-$M42</f>
        <v>5.9987559925591794E-2</v>
      </c>
      <c r="F43">
        <f>$L43-$L42</f>
        <v>8.5021520521973981E-2</v>
      </c>
      <c r="G43">
        <f>$M43-$M42</f>
        <v>5.9987559925591794E-2</v>
      </c>
      <c r="H43">
        <f>$L43-$L42</f>
        <v>8.5021520521973981E-2</v>
      </c>
      <c r="I43">
        <f>$M43-$M42</f>
        <v>5.9987559925591794E-2</v>
      </c>
      <c r="J43">
        <f>$L43-$L42</f>
        <v>8.5021520521973981E-2</v>
      </c>
      <c r="K43">
        <f>$M43-$M42</f>
        <v>5.9987559925591794E-2</v>
      </c>
      <c r="L43">
        <f>$H$9</f>
        <v>1.0509205784589533</v>
      </c>
      <c r="M43">
        <f>$I$9</f>
        <v>1.0184642685946825</v>
      </c>
    </row>
    <row r="44" spans="1:13" x14ac:dyDescent="0.45">
      <c r="A44" t="s">
        <v>172</v>
      </c>
      <c r="B44">
        <f t="shared" ref="B44:J48" si="0">$L44-$L43</f>
        <v>7.951100154829116E-2</v>
      </c>
      <c r="C44">
        <f t="shared" ref="C44:K48" si="1">$M44-$M43</f>
        <v>8.9809208268719409E-2</v>
      </c>
      <c r="D44">
        <f t="shared" si="0"/>
        <v>7.951100154829116E-2</v>
      </c>
      <c r="E44">
        <f t="shared" si="1"/>
        <v>8.9809208268719409E-2</v>
      </c>
      <c r="F44">
        <f t="shared" si="0"/>
        <v>7.951100154829116E-2</v>
      </c>
      <c r="G44">
        <f t="shared" si="1"/>
        <v>8.9809208268719409E-2</v>
      </c>
      <c r="H44">
        <f t="shared" si="0"/>
        <v>7.951100154829116E-2</v>
      </c>
      <c r="I44">
        <f t="shared" si="1"/>
        <v>8.9809208268719409E-2</v>
      </c>
      <c r="J44">
        <f t="shared" si="0"/>
        <v>7.951100154829116E-2</v>
      </c>
      <c r="K44">
        <f t="shared" si="1"/>
        <v>8.9809208268719409E-2</v>
      </c>
      <c r="L44">
        <f>$H$12</f>
        <v>1.1304315800072444</v>
      </c>
      <c r="M44">
        <f>$E$9</f>
        <v>1.1082734768634019</v>
      </c>
    </row>
    <row r="45" spans="1:13" x14ac:dyDescent="0.45">
      <c r="A45" t="s">
        <v>173</v>
      </c>
      <c r="B45">
        <f t="shared" si="0"/>
        <v>9.5745864466474373E-2</v>
      </c>
      <c r="C45">
        <f t="shared" si="1"/>
        <v>4.6994103910757978E-2</v>
      </c>
      <c r="D45">
        <f t="shared" si="0"/>
        <v>9.5745864466474373E-2</v>
      </c>
      <c r="E45">
        <f t="shared" si="1"/>
        <v>4.6994103910757978E-2</v>
      </c>
      <c r="F45">
        <f t="shared" si="0"/>
        <v>9.5745864466474373E-2</v>
      </c>
      <c r="G45">
        <f t="shared" si="1"/>
        <v>4.6994103910757978E-2</v>
      </c>
      <c r="H45">
        <f t="shared" si="0"/>
        <v>9.5745864466474373E-2</v>
      </c>
      <c r="I45">
        <f t="shared" si="1"/>
        <v>4.6994103910757978E-2</v>
      </c>
      <c r="J45">
        <f t="shared" si="0"/>
        <v>9.5745864466474373E-2</v>
      </c>
      <c r="K45">
        <f t="shared" si="1"/>
        <v>4.6994103910757978E-2</v>
      </c>
      <c r="L45">
        <f>$D$11</f>
        <v>1.2261774444737188</v>
      </c>
      <c r="M45">
        <f>$C$10</f>
        <v>1.1552675807741599</v>
      </c>
    </row>
    <row r="46" spans="1:13" x14ac:dyDescent="0.45">
      <c r="A46" t="s">
        <v>174</v>
      </c>
      <c r="B46">
        <f t="shared" si="0"/>
        <v>0.12453210249991198</v>
      </c>
      <c r="C46">
        <f t="shared" si="1"/>
        <v>8.3282654141471513E-2</v>
      </c>
      <c r="D46">
        <f t="shared" si="0"/>
        <v>0.12453210249991198</v>
      </c>
      <c r="E46">
        <f t="shared" si="1"/>
        <v>8.3282654141471513E-2</v>
      </c>
      <c r="F46">
        <f t="shared" si="0"/>
        <v>0.12453210249991198</v>
      </c>
      <c r="G46">
        <f t="shared" si="1"/>
        <v>8.3282654141471513E-2</v>
      </c>
      <c r="H46">
        <f t="shared" si="0"/>
        <v>0.12453210249991198</v>
      </c>
      <c r="I46">
        <f t="shared" si="1"/>
        <v>8.3282654141471513E-2</v>
      </c>
      <c r="J46">
        <f t="shared" si="0"/>
        <v>0.12453210249991198</v>
      </c>
      <c r="K46">
        <f t="shared" si="1"/>
        <v>8.3282654141471513E-2</v>
      </c>
      <c r="L46">
        <f>$B$14</f>
        <v>1.3507095469736308</v>
      </c>
      <c r="M46">
        <f>$E$19</f>
        <v>1.2385502349156314</v>
      </c>
    </row>
    <row r="47" spans="1:13" x14ac:dyDescent="0.45">
      <c r="A47" t="s">
        <v>175</v>
      </c>
      <c r="B47">
        <f t="shared" si="0"/>
        <v>8.649290453026369</v>
      </c>
      <c r="C47">
        <f t="shared" si="1"/>
        <v>9.0000164242173053E-2</v>
      </c>
      <c r="D47">
        <f t="shared" si="0"/>
        <v>8.649290453026369</v>
      </c>
      <c r="E47">
        <f t="shared" si="1"/>
        <v>9.0000164242173053E-2</v>
      </c>
      <c r="F47">
        <f t="shared" si="0"/>
        <v>8.649290453026369</v>
      </c>
      <c r="G47">
        <f t="shared" si="1"/>
        <v>9.0000164242173053E-2</v>
      </c>
      <c r="H47">
        <f t="shared" si="0"/>
        <v>8.649290453026369</v>
      </c>
      <c r="I47">
        <f t="shared" si="1"/>
        <v>9.0000164242173053E-2</v>
      </c>
      <c r="J47">
        <f t="shared" si="0"/>
        <v>8.649290453026369</v>
      </c>
      <c r="K47">
        <f t="shared" si="1"/>
        <v>9.0000164242173053E-2</v>
      </c>
      <c r="L47">
        <v>10</v>
      </c>
      <c r="M47">
        <f>$C$14</f>
        <v>1.3285503991578045</v>
      </c>
    </row>
    <row r="48" spans="1:13" x14ac:dyDescent="0.45">
      <c r="A48" t="s">
        <v>176</v>
      </c>
      <c r="B48">
        <f t="shared" si="0"/>
        <v>0</v>
      </c>
      <c r="C48">
        <f t="shared" si="1"/>
        <v>8.6714496008421946</v>
      </c>
      <c r="D48">
        <f t="shared" si="0"/>
        <v>0</v>
      </c>
      <c r="E48">
        <f t="shared" si="1"/>
        <v>8.6714496008421946</v>
      </c>
      <c r="F48">
        <f t="shared" si="0"/>
        <v>0</v>
      </c>
      <c r="G48">
        <f t="shared" si="1"/>
        <v>8.6714496008421946</v>
      </c>
      <c r="H48">
        <f t="shared" si="0"/>
        <v>0</v>
      </c>
      <c r="I48">
        <f t="shared" si="1"/>
        <v>8.6714496008421946</v>
      </c>
      <c r="J48">
        <f t="shared" si="0"/>
        <v>0</v>
      </c>
      <c r="K48">
        <f t="shared" si="1"/>
        <v>8.6714496008421946</v>
      </c>
      <c r="L48">
        <v>10</v>
      </c>
      <c r="M48">
        <v>10</v>
      </c>
    </row>
  </sheetData>
  <sortState xmlns:xlrd2="http://schemas.microsoft.com/office/spreadsheetml/2017/richdata2" ref="A3:O41">
    <sortCondition ref="F3:F41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zoomScale="70" zoomScaleNormal="70" workbookViewId="0">
      <pane xSplit="1" ySplit="2" topLeftCell="L3" activePane="bottomRight" state="frozen"/>
      <selection pane="topRight" activeCell="B1" sqref="B1"/>
      <selection pane="bottomLeft" activeCell="A3" sqref="A3"/>
      <selection pane="bottomRight" activeCell="AE1" sqref="AE1"/>
    </sheetView>
  </sheetViews>
  <sheetFormatPr defaultRowHeight="14.25" x14ac:dyDescent="0.45"/>
  <cols>
    <col min="1" max="1" width="17.1328125" bestFit="1" customWidth="1"/>
  </cols>
  <sheetData>
    <row r="1" spans="1:11" x14ac:dyDescent="0.45">
      <c r="A1" t="s">
        <v>0</v>
      </c>
      <c r="B1">
        <v>30</v>
      </c>
      <c r="D1">
        <v>35</v>
      </c>
      <c r="F1">
        <v>40</v>
      </c>
      <c r="H1">
        <v>45</v>
      </c>
      <c r="J1">
        <v>50</v>
      </c>
    </row>
    <row r="2" spans="1:11" x14ac:dyDescent="0.45">
      <c r="B2" t="s">
        <v>161</v>
      </c>
      <c r="C2" t="s">
        <v>162</v>
      </c>
      <c r="D2" t="s">
        <v>161</v>
      </c>
      <c r="E2" t="s">
        <v>162</v>
      </c>
      <c r="F2" t="s">
        <v>161</v>
      </c>
      <c r="G2" t="s">
        <v>162</v>
      </c>
      <c r="H2" t="s">
        <v>161</v>
      </c>
      <c r="I2" t="s">
        <v>162</v>
      </c>
      <c r="J2" t="s">
        <v>161</v>
      </c>
      <c r="K2" t="s">
        <v>162</v>
      </c>
    </row>
    <row r="4" spans="1:11" x14ac:dyDescent="0.45">
      <c r="A4" t="s">
        <v>126</v>
      </c>
      <c r="B4">
        <v>1.1256833958270611</v>
      </c>
      <c r="C4">
        <v>1.0927979299802404</v>
      </c>
      <c r="D4">
        <v>1.0658802883291072</v>
      </c>
      <c r="E4">
        <v>1.0405346260116994</v>
      </c>
      <c r="F4">
        <v>1.0099108162152846</v>
      </c>
      <c r="G4">
        <v>0.99388383338994557</v>
      </c>
      <c r="H4">
        <v>0.96589905793697928</v>
      </c>
      <c r="I4">
        <v>0.95847670866909074</v>
      </c>
      <c r="J4">
        <v>0.91861048906168286</v>
      </c>
      <c r="K4">
        <v>0.92234987169240457</v>
      </c>
    </row>
    <row r="6" spans="1:11" x14ac:dyDescent="0.45">
      <c r="A6" t="s">
        <v>99</v>
      </c>
      <c r="B6">
        <v>1.1950791590963432</v>
      </c>
      <c r="C6">
        <v>1.172695704826167</v>
      </c>
      <c r="D6">
        <v>1.123065515647192</v>
      </c>
      <c r="E6">
        <v>1.1140173514580218</v>
      </c>
      <c r="F6">
        <v>1.0669733709751676</v>
      </c>
      <c r="G6">
        <v>1.0673245282873305</v>
      </c>
      <c r="H6">
        <v>1.0129116148832829</v>
      </c>
      <c r="I6">
        <v>1.0262466037478672</v>
      </c>
      <c r="J6">
        <v>0.97002942039584272</v>
      </c>
      <c r="K6">
        <v>0.99293994986890399</v>
      </c>
    </row>
    <row r="8" spans="1:11" x14ac:dyDescent="0.45">
      <c r="A8" t="s">
        <v>147</v>
      </c>
      <c r="B8">
        <v>1.2166479295181114</v>
      </c>
      <c r="C8">
        <v>1.2211858875052655</v>
      </c>
      <c r="D8">
        <v>1.1497828034755524</v>
      </c>
      <c r="E8">
        <v>1.168533274562104</v>
      </c>
      <c r="F8">
        <v>1.0965985216279588</v>
      </c>
      <c r="G8">
        <v>1.118892669521208</v>
      </c>
      <c r="H8">
        <v>1.0538520445768578</v>
      </c>
      <c r="I8">
        <v>1.0788603146113411</v>
      </c>
      <c r="J8">
        <v>1.0173839456056424</v>
      </c>
      <c r="K8">
        <v>1.04089850240105</v>
      </c>
    </row>
    <row r="9" spans="1:11" x14ac:dyDescent="0.45">
      <c r="A9" t="s">
        <v>139</v>
      </c>
      <c r="B9">
        <v>1.2248524106117049</v>
      </c>
      <c r="C9">
        <v>1.1656945308556368</v>
      </c>
      <c r="D9">
        <v>1.1566107752707986</v>
      </c>
      <c r="E9">
        <v>1.1082734768634019</v>
      </c>
      <c r="F9">
        <v>1.09882484419714</v>
      </c>
      <c r="G9">
        <v>1.0607711785366831</v>
      </c>
      <c r="H9">
        <v>1.0509205784589533</v>
      </c>
      <c r="I9">
        <v>1.0184642685946825</v>
      </c>
      <c r="J9">
        <v>1.0148858816878938</v>
      </c>
      <c r="K9">
        <v>0.98534000915588016</v>
      </c>
    </row>
    <row r="11" spans="1:11" x14ac:dyDescent="0.45">
      <c r="A11" t="s">
        <v>119</v>
      </c>
      <c r="B11">
        <v>1.3068563843571785</v>
      </c>
      <c r="C11">
        <v>1.2885316926058616</v>
      </c>
      <c r="D11">
        <v>1.2261774444737188</v>
      </c>
      <c r="E11">
        <v>1.2238015374821045</v>
      </c>
      <c r="F11">
        <v>1.1608112967020887</v>
      </c>
      <c r="G11">
        <v>1.1734679918072157</v>
      </c>
      <c r="H11">
        <v>1.1166133826508964</v>
      </c>
      <c r="I11">
        <v>1.1340289879561463</v>
      </c>
      <c r="J11">
        <v>1.0731566184038712</v>
      </c>
      <c r="K11">
        <v>1.0942829661885822</v>
      </c>
    </row>
    <row r="14" spans="1:11" x14ac:dyDescent="0.45">
      <c r="A14" t="s">
        <v>100</v>
      </c>
      <c r="B14">
        <v>1.3507095469736308</v>
      </c>
      <c r="C14">
        <v>1.3285503991578045</v>
      </c>
      <c r="D14">
        <v>1.2732579721276864</v>
      </c>
      <c r="E14">
        <v>1.2635699675515384</v>
      </c>
      <c r="F14">
        <v>1.2166726862912238</v>
      </c>
      <c r="G14">
        <v>1.2119569181756744</v>
      </c>
      <c r="H14">
        <v>1.1686354460686055</v>
      </c>
      <c r="I14">
        <v>1.1678180232614299</v>
      </c>
      <c r="J14">
        <v>1.1242577807785137</v>
      </c>
      <c r="K14">
        <v>1.1266019381234449</v>
      </c>
    </row>
    <row r="16" spans="1:11" x14ac:dyDescent="0.45">
      <c r="A16" t="s">
        <v>93</v>
      </c>
      <c r="B16">
        <v>1.3778561348009102</v>
      </c>
      <c r="C16">
        <v>1.3789665040849588</v>
      </c>
      <c r="D16">
        <v>1.300565692773916</v>
      </c>
      <c r="E16">
        <v>1.321616693252307</v>
      </c>
      <c r="F16">
        <v>1.229662688159324</v>
      </c>
      <c r="G16">
        <v>1.2625901394482291</v>
      </c>
      <c r="H16">
        <v>1.1854196398861745</v>
      </c>
      <c r="I16">
        <v>1.2221755893219326</v>
      </c>
      <c r="J16">
        <v>1.1376281433642061</v>
      </c>
      <c r="K16">
        <v>1.1754542504405783</v>
      </c>
    </row>
    <row r="17" spans="1:11" x14ac:dyDescent="0.45">
      <c r="A17" t="s">
        <v>142</v>
      </c>
      <c r="B17">
        <v>1.3595774220834036</v>
      </c>
      <c r="C17">
        <v>1.3499067345946159</v>
      </c>
      <c r="D17">
        <v>1.2923616568057685</v>
      </c>
      <c r="E17">
        <v>1.2897715121509794</v>
      </c>
      <c r="F17">
        <v>1.2312170690319983</v>
      </c>
      <c r="G17">
        <v>1.2360050662568334</v>
      </c>
      <c r="H17">
        <v>1.1811353555937307</v>
      </c>
      <c r="I17">
        <v>1.1887737857472882</v>
      </c>
      <c r="J17">
        <v>1.14185777198872</v>
      </c>
      <c r="K17">
        <v>1.1509596809203979</v>
      </c>
    </row>
    <row r="19" spans="1:11" x14ac:dyDescent="0.45">
      <c r="A19" t="s">
        <v>155</v>
      </c>
      <c r="B19">
        <v>1.4554131488530659</v>
      </c>
      <c r="C19">
        <v>1.3023809115009086</v>
      </c>
      <c r="D19">
        <v>1.3451258672093613</v>
      </c>
      <c r="E19">
        <v>1.2385502349156314</v>
      </c>
      <c r="F19">
        <v>1.258366364637209</v>
      </c>
      <c r="G19">
        <v>1.1829418425448177</v>
      </c>
      <c r="H19">
        <v>1.1993530226696982</v>
      </c>
      <c r="I19">
        <v>1.1374915189635539</v>
      </c>
      <c r="J19">
        <v>1.1394124760764137</v>
      </c>
      <c r="K19">
        <v>1.0922775021060329</v>
      </c>
    </row>
    <row r="20" spans="1:11" x14ac:dyDescent="0.45">
      <c r="A20" t="s">
        <v>109</v>
      </c>
      <c r="B20">
        <v>1.4182199861214917</v>
      </c>
      <c r="C20">
        <v>1.329070358314826</v>
      </c>
      <c r="D20">
        <v>1.3361436536465028</v>
      </c>
      <c r="E20">
        <v>1.2616388001950773</v>
      </c>
      <c r="F20">
        <v>1.2622110829773754</v>
      </c>
      <c r="G20">
        <v>1.2012078738645446</v>
      </c>
      <c r="H20">
        <v>1.2051882542687178</v>
      </c>
      <c r="I20">
        <v>1.1544571564894914</v>
      </c>
      <c r="J20">
        <v>1.1452266638727966</v>
      </c>
      <c r="K20">
        <v>1.1129815255821371</v>
      </c>
    </row>
    <row r="23" spans="1:11" x14ac:dyDescent="0.45">
      <c r="A23" t="s">
        <v>153</v>
      </c>
      <c r="B23">
        <v>1.4965034863033302</v>
      </c>
      <c r="C23">
        <v>1.4371152100252078</v>
      </c>
      <c r="D23">
        <v>1.400252503107049</v>
      </c>
      <c r="E23">
        <v>1.3624800224438534</v>
      </c>
      <c r="F23">
        <v>1.3296268963045981</v>
      </c>
      <c r="G23">
        <v>1.308216056736905</v>
      </c>
      <c r="H23">
        <v>1.2745746031901284</v>
      </c>
      <c r="I23">
        <v>1.2639290611804417</v>
      </c>
      <c r="J23">
        <v>1.2262789477699518</v>
      </c>
      <c r="K23">
        <v>1.219230476681485</v>
      </c>
    </row>
    <row r="24" spans="1:11" x14ac:dyDescent="0.45">
      <c r="A24" t="s">
        <v>115</v>
      </c>
      <c r="B24">
        <v>1.4987751077891325</v>
      </c>
      <c r="C24">
        <v>1.3995922217415042</v>
      </c>
      <c r="D24">
        <v>1.4146465683565341</v>
      </c>
      <c r="E24">
        <v>1.3324812587026218</v>
      </c>
      <c r="F24">
        <v>1.3343193394366586</v>
      </c>
      <c r="G24">
        <v>1.2703936066004033</v>
      </c>
      <c r="H24">
        <v>1.273817152940663</v>
      </c>
      <c r="I24">
        <v>1.2277519541859567</v>
      </c>
      <c r="J24">
        <v>1.2066501723723484</v>
      </c>
      <c r="K24">
        <v>1.1800108974728059</v>
      </c>
    </row>
    <row r="25" spans="1:11" x14ac:dyDescent="0.45">
      <c r="A25" t="s">
        <v>102</v>
      </c>
      <c r="B25">
        <v>1.550002191765514</v>
      </c>
      <c r="C25">
        <v>1.2903953028048654</v>
      </c>
      <c r="D25">
        <v>1.4361588493647355</v>
      </c>
      <c r="E25">
        <v>1.2149280600367438</v>
      </c>
      <c r="F25">
        <v>1.3408465347637228</v>
      </c>
      <c r="G25">
        <v>1.1556510847821633</v>
      </c>
      <c r="H25">
        <v>1.2660486799947459</v>
      </c>
      <c r="I25">
        <v>1.1039322379558405</v>
      </c>
      <c r="J25">
        <v>1.193460595808983</v>
      </c>
      <c r="K25">
        <v>1.0556480238474037</v>
      </c>
    </row>
    <row r="29" spans="1:11" x14ac:dyDescent="0.45">
      <c r="A29" t="s">
        <v>96</v>
      </c>
      <c r="B29">
        <v>1.5661585826420634</v>
      </c>
      <c r="C29">
        <v>1.496100143143662</v>
      </c>
      <c r="D29">
        <v>1.4802137579729047</v>
      </c>
      <c r="E29">
        <v>1.4211086754909095</v>
      </c>
      <c r="F29">
        <v>1.3998150158305629</v>
      </c>
      <c r="G29">
        <v>1.3558133244729271</v>
      </c>
      <c r="H29">
        <v>1.3385702648577791</v>
      </c>
      <c r="I29">
        <v>1.3119653572284173</v>
      </c>
      <c r="J29">
        <v>1.2807055819829267</v>
      </c>
      <c r="K29">
        <v>1.2625227267212029</v>
      </c>
    </row>
    <row r="42" spans="1:13" x14ac:dyDescent="0.45">
      <c r="A42" t="s">
        <v>170</v>
      </c>
      <c r="B42">
        <f>$L42</f>
        <v>0.96589905793697928</v>
      </c>
      <c r="C42">
        <f>$M42</f>
        <v>0.95847670866909074</v>
      </c>
      <c r="D42">
        <f>$L42</f>
        <v>0.96589905793697928</v>
      </c>
      <c r="E42">
        <f>$M42</f>
        <v>0.95847670866909074</v>
      </c>
      <c r="F42">
        <f>$L42</f>
        <v>0.96589905793697928</v>
      </c>
      <c r="G42">
        <f>$M42</f>
        <v>0.95847670866909074</v>
      </c>
      <c r="H42">
        <f>$L42</f>
        <v>0.96589905793697928</v>
      </c>
      <c r="I42">
        <f>$M42</f>
        <v>0.95847670866909074</v>
      </c>
      <c r="J42">
        <f>$L42</f>
        <v>0.96589905793697928</v>
      </c>
      <c r="K42">
        <f>$M42</f>
        <v>0.95847670866909074</v>
      </c>
      <c r="L42">
        <f>$H$4</f>
        <v>0.96589905793697928</v>
      </c>
      <c r="M42">
        <f>$I$4</f>
        <v>0.95847670866909074</v>
      </c>
    </row>
    <row r="43" spans="1:13" x14ac:dyDescent="0.45">
      <c r="A43" t="s">
        <v>171</v>
      </c>
      <c r="B43">
        <f>$L43-$L42</f>
        <v>8.5021520521973981E-2</v>
      </c>
      <c r="C43">
        <f>$M43-$M42</f>
        <v>5.9987559925591794E-2</v>
      </c>
      <c r="D43">
        <f>$L43-$L42</f>
        <v>8.5021520521973981E-2</v>
      </c>
      <c r="E43">
        <f>$M43-$M42</f>
        <v>5.9987559925591794E-2</v>
      </c>
      <c r="F43">
        <f>$L43-$L42</f>
        <v>8.5021520521973981E-2</v>
      </c>
      <c r="G43">
        <f>$M43-$M42</f>
        <v>5.9987559925591794E-2</v>
      </c>
      <c r="H43">
        <f>$L43-$L42</f>
        <v>8.5021520521973981E-2</v>
      </c>
      <c r="I43">
        <f>$M43-$M42</f>
        <v>5.9987559925591794E-2</v>
      </c>
      <c r="J43">
        <f>$L43-$L42</f>
        <v>8.5021520521973981E-2</v>
      </c>
      <c r="K43">
        <f>$M43-$M42</f>
        <v>5.9987559925591794E-2</v>
      </c>
      <c r="L43">
        <f>$H$9</f>
        <v>1.0509205784589533</v>
      </c>
      <c r="M43">
        <f>$I$9</f>
        <v>1.0184642685946825</v>
      </c>
    </row>
    <row r="44" spans="1:13" x14ac:dyDescent="0.45">
      <c r="A44" t="s">
        <v>172</v>
      </c>
      <c r="B44">
        <f t="shared" ref="B44:J48" si="0">$L44-$L43</f>
        <v>7.951100154829116E-2</v>
      </c>
      <c r="C44">
        <f t="shared" ref="C44:K48" si="1">$M44-$M43</f>
        <v>8.9809208268719409E-2</v>
      </c>
      <c r="D44">
        <f t="shared" si="0"/>
        <v>7.951100154829116E-2</v>
      </c>
      <c r="E44">
        <f t="shared" si="1"/>
        <v>8.9809208268719409E-2</v>
      </c>
      <c r="F44">
        <f t="shared" si="0"/>
        <v>7.951100154829116E-2</v>
      </c>
      <c r="G44">
        <f t="shared" si="1"/>
        <v>8.9809208268719409E-2</v>
      </c>
      <c r="H44">
        <f t="shared" si="0"/>
        <v>7.951100154829116E-2</v>
      </c>
      <c r="I44">
        <f t="shared" si="1"/>
        <v>8.9809208268719409E-2</v>
      </c>
      <c r="J44">
        <f t="shared" si="0"/>
        <v>7.951100154829116E-2</v>
      </c>
      <c r="K44">
        <f t="shared" si="1"/>
        <v>8.9809208268719409E-2</v>
      </c>
      <c r="L44">
        <f>'ASE by level (Now and future)'!$H$12</f>
        <v>1.1304315800072444</v>
      </c>
      <c r="M44">
        <f>$E$9</f>
        <v>1.1082734768634019</v>
      </c>
    </row>
    <row r="45" spans="1:13" x14ac:dyDescent="0.45">
      <c r="A45" t="s">
        <v>173</v>
      </c>
      <c r="B45">
        <f t="shared" si="0"/>
        <v>9.5745864466474373E-2</v>
      </c>
      <c r="C45">
        <f t="shared" si="1"/>
        <v>4.6994103910757978E-2</v>
      </c>
      <c r="D45">
        <f t="shared" si="0"/>
        <v>9.5745864466474373E-2</v>
      </c>
      <c r="E45">
        <f t="shared" si="1"/>
        <v>4.6994103910757978E-2</v>
      </c>
      <c r="F45">
        <f t="shared" si="0"/>
        <v>9.5745864466474373E-2</v>
      </c>
      <c r="G45">
        <f t="shared" si="1"/>
        <v>4.6994103910757978E-2</v>
      </c>
      <c r="H45">
        <f t="shared" si="0"/>
        <v>9.5745864466474373E-2</v>
      </c>
      <c r="I45">
        <f t="shared" si="1"/>
        <v>4.6994103910757978E-2</v>
      </c>
      <c r="J45">
        <f t="shared" si="0"/>
        <v>9.5745864466474373E-2</v>
      </c>
      <c r="K45">
        <f t="shared" si="1"/>
        <v>4.6994103910757978E-2</v>
      </c>
      <c r="L45">
        <f>$D$11</f>
        <v>1.2261774444737188</v>
      </c>
      <c r="M45">
        <f>'ASE by level (Now and future)'!$C$10</f>
        <v>1.1552675807741599</v>
      </c>
    </row>
    <row r="46" spans="1:13" x14ac:dyDescent="0.45">
      <c r="A46" t="s">
        <v>174</v>
      </c>
      <c r="B46">
        <f t="shared" si="0"/>
        <v>0.12453210249991198</v>
      </c>
      <c r="C46">
        <f t="shared" si="1"/>
        <v>8.3282654141471513E-2</v>
      </c>
      <c r="D46">
        <f t="shared" si="0"/>
        <v>0.12453210249991198</v>
      </c>
      <c r="E46">
        <f t="shared" si="1"/>
        <v>8.3282654141471513E-2</v>
      </c>
      <c r="F46">
        <f t="shared" si="0"/>
        <v>0.12453210249991198</v>
      </c>
      <c r="G46">
        <f t="shared" si="1"/>
        <v>8.3282654141471513E-2</v>
      </c>
      <c r="H46">
        <f t="shared" si="0"/>
        <v>0.12453210249991198</v>
      </c>
      <c r="I46">
        <f t="shared" si="1"/>
        <v>8.3282654141471513E-2</v>
      </c>
      <c r="J46">
        <f t="shared" si="0"/>
        <v>0.12453210249991198</v>
      </c>
      <c r="K46">
        <f t="shared" si="1"/>
        <v>8.3282654141471513E-2</v>
      </c>
      <c r="L46">
        <f>$B$14</f>
        <v>1.3507095469736308</v>
      </c>
      <c r="M46">
        <f>$E$19</f>
        <v>1.2385502349156314</v>
      </c>
    </row>
    <row r="47" spans="1:13" x14ac:dyDescent="0.45">
      <c r="A47" t="s">
        <v>175</v>
      </c>
      <c r="B47">
        <f t="shared" si="0"/>
        <v>8.649290453026369</v>
      </c>
      <c r="C47">
        <f t="shared" si="1"/>
        <v>9.0000164242173053E-2</v>
      </c>
      <c r="D47">
        <f t="shared" si="0"/>
        <v>8.649290453026369</v>
      </c>
      <c r="E47">
        <f t="shared" si="1"/>
        <v>9.0000164242173053E-2</v>
      </c>
      <c r="F47">
        <f t="shared" si="0"/>
        <v>8.649290453026369</v>
      </c>
      <c r="G47">
        <f t="shared" si="1"/>
        <v>9.0000164242173053E-2</v>
      </c>
      <c r="H47">
        <f t="shared" si="0"/>
        <v>8.649290453026369</v>
      </c>
      <c r="I47">
        <f t="shared" si="1"/>
        <v>9.0000164242173053E-2</v>
      </c>
      <c r="J47">
        <f t="shared" si="0"/>
        <v>8.649290453026369</v>
      </c>
      <c r="K47">
        <f t="shared" si="1"/>
        <v>9.0000164242173053E-2</v>
      </c>
      <c r="L47">
        <v>10</v>
      </c>
      <c r="M47">
        <f>$C$14</f>
        <v>1.3285503991578045</v>
      </c>
    </row>
    <row r="48" spans="1:13" x14ac:dyDescent="0.45">
      <c r="A48" t="s">
        <v>176</v>
      </c>
      <c r="B48">
        <f t="shared" si="0"/>
        <v>0</v>
      </c>
      <c r="C48">
        <f t="shared" si="1"/>
        <v>8.6714496008421946</v>
      </c>
      <c r="D48">
        <f t="shared" si="0"/>
        <v>0</v>
      </c>
      <c r="E48">
        <f t="shared" si="1"/>
        <v>8.6714496008421946</v>
      </c>
      <c r="F48">
        <f t="shared" si="0"/>
        <v>0</v>
      </c>
      <c r="G48">
        <f t="shared" si="1"/>
        <v>8.6714496008421946</v>
      </c>
      <c r="H48">
        <f t="shared" si="0"/>
        <v>0</v>
      </c>
      <c r="I48">
        <f t="shared" si="1"/>
        <v>8.6714496008421946</v>
      </c>
      <c r="J48">
        <f t="shared" si="0"/>
        <v>0</v>
      </c>
      <c r="K48">
        <f t="shared" si="1"/>
        <v>8.6714496008421946</v>
      </c>
      <c r="L48">
        <v>10</v>
      </c>
      <c r="M48">
        <v>10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abSelected="1" zoomScale="70" zoomScaleNormal="70" workbookViewId="0">
      <pane xSplit="1" ySplit="2" topLeftCell="N3" activePane="bottomRight" state="frozen"/>
      <selection pane="topRight" activeCell="B1" sqref="B1"/>
      <selection pane="bottomLeft" activeCell="A3" sqref="A3"/>
      <selection pane="bottomRight" activeCell="AK52" sqref="AK52"/>
    </sheetView>
  </sheetViews>
  <sheetFormatPr defaultRowHeight="14.25" x14ac:dyDescent="0.45"/>
  <cols>
    <col min="1" max="1" width="17.1328125" bestFit="1" customWidth="1"/>
  </cols>
  <sheetData>
    <row r="1" spans="1:11" x14ac:dyDescent="0.45">
      <c r="A1" t="s">
        <v>0</v>
      </c>
      <c r="B1">
        <v>30</v>
      </c>
      <c r="D1">
        <v>35</v>
      </c>
      <c r="F1">
        <v>40</v>
      </c>
      <c r="H1">
        <v>45</v>
      </c>
      <c r="J1">
        <v>50</v>
      </c>
    </row>
    <row r="2" spans="1:11" x14ac:dyDescent="0.45">
      <c r="B2" t="s">
        <v>161</v>
      </c>
      <c r="C2" t="s">
        <v>162</v>
      </c>
      <c r="D2" t="s">
        <v>161</v>
      </c>
      <c r="E2" t="s">
        <v>162</v>
      </c>
      <c r="F2" t="s">
        <v>161</v>
      </c>
      <c r="G2" t="s">
        <v>162</v>
      </c>
      <c r="H2" t="s">
        <v>161</v>
      </c>
      <c r="I2" t="s">
        <v>162</v>
      </c>
      <c r="J2" t="s">
        <v>161</v>
      </c>
      <c r="K2" t="s">
        <v>162</v>
      </c>
    </row>
    <row r="3" spans="1:11" x14ac:dyDescent="0.45">
      <c r="A3" t="s">
        <v>166</v>
      </c>
      <c r="B3">
        <v>1.078679247245949</v>
      </c>
      <c r="C3">
        <v>1.0614659252252527</v>
      </c>
      <c r="D3">
        <v>1.0200820765095899</v>
      </c>
      <c r="E3">
        <v>1.0124896793796458</v>
      </c>
      <c r="F3">
        <v>0.96461125618178889</v>
      </c>
      <c r="G3">
        <v>0.9689495615990007</v>
      </c>
      <c r="H3">
        <v>0.92710010632367545</v>
      </c>
      <c r="I3">
        <v>0.93746151317823423</v>
      </c>
      <c r="J3">
        <v>0.88933045627853557</v>
      </c>
      <c r="K3">
        <v>0.90501747220023288</v>
      </c>
    </row>
    <row r="4" spans="1:11" x14ac:dyDescent="0.45">
      <c r="A4" t="s">
        <v>126</v>
      </c>
      <c r="B4">
        <v>1.1256833958270611</v>
      </c>
      <c r="C4">
        <v>1.0927979299802404</v>
      </c>
      <c r="D4">
        <v>1.0658802883291072</v>
      </c>
      <c r="E4">
        <v>1.0405346260116994</v>
      </c>
      <c r="F4">
        <v>1.0099108162152846</v>
      </c>
      <c r="G4">
        <v>0.99388383338994557</v>
      </c>
      <c r="H4">
        <v>0.96589905793697928</v>
      </c>
      <c r="I4">
        <v>0.95847670866909074</v>
      </c>
      <c r="J4">
        <v>0.91861048906168286</v>
      </c>
      <c r="K4">
        <v>0.92234987169240457</v>
      </c>
    </row>
    <row r="5" spans="1:11" x14ac:dyDescent="0.45">
      <c r="A5" t="s">
        <v>167</v>
      </c>
      <c r="B5">
        <v>1.1771376862386587</v>
      </c>
      <c r="C5">
        <v>1.1650901665398685</v>
      </c>
      <c r="D5">
        <v>1.1146066466135311</v>
      </c>
      <c r="E5">
        <v>1.1143386218039202</v>
      </c>
      <c r="F5">
        <v>1.0522481390851148</v>
      </c>
      <c r="G5">
        <v>1.0643621306214028</v>
      </c>
      <c r="H5">
        <v>1.0112817511517815</v>
      </c>
      <c r="I5">
        <v>1.0297845739179703</v>
      </c>
      <c r="J5">
        <v>0.97024322438901922</v>
      </c>
      <c r="K5">
        <v>0.9958303154652306</v>
      </c>
    </row>
    <row r="6" spans="1:11" x14ac:dyDescent="0.45">
      <c r="A6" t="s">
        <v>99</v>
      </c>
      <c r="B6">
        <v>1.1950791590963432</v>
      </c>
      <c r="C6">
        <v>1.172695704826167</v>
      </c>
      <c r="D6">
        <v>1.123065515647192</v>
      </c>
      <c r="E6">
        <v>1.1140173514580218</v>
      </c>
      <c r="F6">
        <v>1.0669733709751676</v>
      </c>
      <c r="G6">
        <v>1.0673245282873305</v>
      </c>
      <c r="H6">
        <v>1.0129116148832829</v>
      </c>
      <c r="I6">
        <v>1.0262466037478672</v>
      </c>
      <c r="J6">
        <v>0.97002942039584272</v>
      </c>
      <c r="K6">
        <v>0.99293994986890399</v>
      </c>
    </row>
    <row r="7" spans="1:11" x14ac:dyDescent="0.45">
      <c r="A7" t="s">
        <v>164</v>
      </c>
      <c r="B7">
        <v>1.2138036391870139</v>
      </c>
      <c r="C7">
        <v>1.1857790550500211</v>
      </c>
      <c r="D7">
        <v>1.1489301271530596</v>
      </c>
      <c r="E7">
        <v>1.1276902415952998</v>
      </c>
      <c r="F7">
        <v>1.0915303626344575</v>
      </c>
      <c r="G7">
        <v>1.0791826341272464</v>
      </c>
      <c r="H7">
        <v>1.0447251462750984</v>
      </c>
      <c r="I7">
        <v>1.0413065126022452</v>
      </c>
      <c r="J7">
        <v>1.0002573288420373</v>
      </c>
      <c r="K7">
        <v>1.0040921212560556</v>
      </c>
    </row>
    <row r="8" spans="1:11" x14ac:dyDescent="0.45">
      <c r="A8" t="s">
        <v>147</v>
      </c>
      <c r="B8">
        <v>1.2166479295181114</v>
      </c>
      <c r="C8">
        <v>1.2211858875052655</v>
      </c>
      <c r="D8">
        <v>1.1497828034755524</v>
      </c>
      <c r="E8">
        <v>1.168533274562104</v>
      </c>
      <c r="F8">
        <v>1.0965985216279588</v>
      </c>
      <c r="G8">
        <v>1.118892669521208</v>
      </c>
      <c r="H8">
        <v>1.0538520445768578</v>
      </c>
      <c r="I8">
        <v>1.0788603146113411</v>
      </c>
      <c r="J8">
        <v>1.0173839456056424</v>
      </c>
      <c r="K8">
        <v>1.04089850240105</v>
      </c>
    </row>
    <row r="9" spans="1:11" x14ac:dyDescent="0.45">
      <c r="A9" t="s">
        <v>139</v>
      </c>
      <c r="B9">
        <v>1.2248524106117049</v>
      </c>
      <c r="C9">
        <v>1.1656945308556368</v>
      </c>
      <c r="D9">
        <v>1.1566107752707986</v>
      </c>
      <c r="E9">
        <v>1.1082734768634019</v>
      </c>
      <c r="F9">
        <v>1.09882484419714</v>
      </c>
      <c r="G9">
        <v>1.0607711785366831</v>
      </c>
      <c r="H9">
        <v>1.0509205784589533</v>
      </c>
      <c r="I9">
        <v>1.0184642685946825</v>
      </c>
      <c r="J9">
        <v>1.0148858816878938</v>
      </c>
      <c r="K9">
        <v>0.98534000915588016</v>
      </c>
    </row>
    <row r="10" spans="1:11" x14ac:dyDescent="0.45">
      <c r="A10" t="s">
        <v>169</v>
      </c>
      <c r="B10">
        <v>1.253051483637273</v>
      </c>
      <c r="C10">
        <v>1.1552675807741599</v>
      </c>
      <c r="D10">
        <v>1.1742137218661204</v>
      </c>
      <c r="E10">
        <v>1.1006457683854991</v>
      </c>
      <c r="F10">
        <v>1.1096260638745725</v>
      </c>
      <c r="G10">
        <v>1.0513565951886192</v>
      </c>
      <c r="H10">
        <v>1.0582469677744388</v>
      </c>
      <c r="I10">
        <v>1.0101885626100424</v>
      </c>
      <c r="J10">
        <v>1.0140495131633693</v>
      </c>
      <c r="K10">
        <v>0.97519924223972698</v>
      </c>
    </row>
    <row r="11" spans="1:11" x14ac:dyDescent="0.45">
      <c r="A11" t="s">
        <v>119</v>
      </c>
      <c r="B11">
        <v>1.3068563843571785</v>
      </c>
      <c r="C11">
        <v>1.2885316926058616</v>
      </c>
      <c r="D11">
        <v>1.2261774444737188</v>
      </c>
      <c r="E11">
        <v>1.2238015374821045</v>
      </c>
      <c r="F11">
        <v>1.1608112967020887</v>
      </c>
      <c r="G11">
        <v>1.1734679918072157</v>
      </c>
      <c r="H11">
        <v>1.1166133826508964</v>
      </c>
      <c r="I11">
        <v>1.1340289879561463</v>
      </c>
      <c r="J11">
        <v>1.0731566184038712</v>
      </c>
      <c r="K11">
        <v>1.0942829661885822</v>
      </c>
    </row>
    <row r="12" spans="1:11" x14ac:dyDescent="0.45">
      <c r="A12" t="s">
        <v>168</v>
      </c>
      <c r="B12">
        <v>1.3073298683951584</v>
      </c>
      <c r="C12">
        <v>1.2871177451945623</v>
      </c>
      <c r="D12">
        <v>1.2329823185504021</v>
      </c>
      <c r="E12">
        <v>1.225502480641959</v>
      </c>
      <c r="F12">
        <v>1.1779025900285278</v>
      </c>
      <c r="G12">
        <v>1.1760234478272624</v>
      </c>
      <c r="H12">
        <v>1.1304315800072444</v>
      </c>
      <c r="I12">
        <v>1.1322248614052604</v>
      </c>
      <c r="J12">
        <v>1.0881136085619536</v>
      </c>
      <c r="K12">
        <v>1.0924597733266435</v>
      </c>
    </row>
    <row r="14" spans="1:11" x14ac:dyDescent="0.45">
      <c r="A14" t="s">
        <v>100</v>
      </c>
      <c r="B14">
        <v>1.3507095469736308</v>
      </c>
      <c r="C14">
        <v>1.3285503991578045</v>
      </c>
      <c r="D14">
        <v>1.2732579721276864</v>
      </c>
      <c r="E14">
        <v>1.2635699675515384</v>
      </c>
      <c r="F14">
        <v>1.2166726862912238</v>
      </c>
      <c r="G14">
        <v>1.2119569181756744</v>
      </c>
      <c r="H14">
        <v>1.1686354460686055</v>
      </c>
      <c r="I14">
        <v>1.1678180232614299</v>
      </c>
      <c r="J14">
        <v>1.1242577807785137</v>
      </c>
      <c r="K14">
        <v>1.1266019381234449</v>
      </c>
    </row>
    <row r="16" spans="1:11" x14ac:dyDescent="0.45">
      <c r="A16" t="s">
        <v>93</v>
      </c>
      <c r="B16">
        <v>1.3778561348009102</v>
      </c>
      <c r="C16">
        <v>1.3789665040849588</v>
      </c>
      <c r="D16">
        <v>1.300565692773916</v>
      </c>
      <c r="E16">
        <v>1.321616693252307</v>
      </c>
      <c r="F16">
        <v>1.229662688159324</v>
      </c>
      <c r="G16">
        <v>1.2625901394482291</v>
      </c>
      <c r="H16">
        <v>1.1854196398861745</v>
      </c>
      <c r="I16">
        <v>1.2221755893219326</v>
      </c>
      <c r="J16">
        <v>1.1376281433642061</v>
      </c>
      <c r="K16">
        <v>1.1754542504405783</v>
      </c>
    </row>
    <row r="17" spans="1:11" x14ac:dyDescent="0.45">
      <c r="A17" t="s">
        <v>142</v>
      </c>
      <c r="B17">
        <v>1.3595774220834036</v>
      </c>
      <c r="C17">
        <v>1.3499067345946159</v>
      </c>
      <c r="D17">
        <v>1.2923616568057685</v>
      </c>
      <c r="E17">
        <v>1.2897715121509794</v>
      </c>
      <c r="F17">
        <v>1.2312170690319983</v>
      </c>
      <c r="G17">
        <v>1.2360050662568334</v>
      </c>
      <c r="H17">
        <v>1.1811353555937307</v>
      </c>
      <c r="I17">
        <v>1.1887737857472882</v>
      </c>
      <c r="J17">
        <v>1.14185777198872</v>
      </c>
      <c r="K17">
        <v>1.1509596809203979</v>
      </c>
    </row>
    <row r="18" spans="1:11" x14ac:dyDescent="0.45">
      <c r="A18" t="s">
        <v>163</v>
      </c>
      <c r="B18">
        <v>1.3952558386287899</v>
      </c>
      <c r="C18">
        <v>1.3240535816027816</v>
      </c>
      <c r="D18">
        <v>1.315303432234654</v>
      </c>
      <c r="E18">
        <v>1.257412223231789</v>
      </c>
      <c r="F18">
        <v>1.2458165388712286</v>
      </c>
      <c r="G18">
        <v>1.2028012593392399</v>
      </c>
      <c r="H18">
        <v>1.1946443330598713</v>
      </c>
      <c r="I18">
        <v>1.1620043790600882</v>
      </c>
      <c r="J18">
        <v>1.1419831112847723</v>
      </c>
      <c r="K18">
        <v>1.1185762469563092</v>
      </c>
    </row>
    <row r="19" spans="1:11" x14ac:dyDescent="0.45">
      <c r="A19" t="s">
        <v>155</v>
      </c>
      <c r="B19">
        <v>1.4554131488530659</v>
      </c>
      <c r="C19">
        <v>1.3023809115009086</v>
      </c>
      <c r="D19">
        <v>1.3451258672093613</v>
      </c>
      <c r="E19">
        <v>1.2385502349156314</v>
      </c>
      <c r="F19">
        <v>1.258366364637209</v>
      </c>
      <c r="G19">
        <v>1.1829418425448177</v>
      </c>
      <c r="H19">
        <v>1.1993530226696982</v>
      </c>
      <c r="I19">
        <v>1.1374915189635539</v>
      </c>
      <c r="J19">
        <v>1.1394124760764137</v>
      </c>
      <c r="K19">
        <v>1.0922775021060329</v>
      </c>
    </row>
    <row r="20" spans="1:11" x14ac:dyDescent="0.45">
      <c r="A20" t="s">
        <v>109</v>
      </c>
      <c r="B20">
        <v>1.4182199861214917</v>
      </c>
      <c r="C20">
        <v>1.329070358314826</v>
      </c>
      <c r="D20">
        <v>1.3361436536465028</v>
      </c>
      <c r="E20">
        <v>1.2616388001950773</v>
      </c>
      <c r="F20">
        <v>1.2622110829773754</v>
      </c>
      <c r="G20">
        <v>1.2012078738645446</v>
      </c>
      <c r="H20">
        <v>1.2051882542687178</v>
      </c>
      <c r="I20">
        <v>1.1544571564894914</v>
      </c>
      <c r="J20">
        <v>1.1452266638727966</v>
      </c>
      <c r="K20">
        <v>1.1129815255821371</v>
      </c>
    </row>
    <row r="23" spans="1:11" x14ac:dyDescent="0.45">
      <c r="A23" t="s">
        <v>153</v>
      </c>
      <c r="B23">
        <v>1.4965034863033302</v>
      </c>
      <c r="C23">
        <v>1.4371152100252078</v>
      </c>
      <c r="D23">
        <v>1.400252503107049</v>
      </c>
      <c r="E23">
        <v>1.3624800224438534</v>
      </c>
      <c r="F23">
        <v>1.3296268963045981</v>
      </c>
      <c r="G23">
        <v>1.308216056736905</v>
      </c>
      <c r="H23">
        <v>1.2745746031901284</v>
      </c>
      <c r="I23">
        <v>1.2639290611804417</v>
      </c>
      <c r="J23">
        <v>1.2262789477699518</v>
      </c>
      <c r="K23">
        <v>1.219230476681485</v>
      </c>
    </row>
    <row r="24" spans="1:11" x14ac:dyDescent="0.45">
      <c r="A24" t="s">
        <v>115</v>
      </c>
      <c r="B24">
        <v>1.4987751077891325</v>
      </c>
      <c r="C24">
        <v>1.3995922217415042</v>
      </c>
      <c r="D24">
        <v>1.4146465683565341</v>
      </c>
      <c r="E24">
        <v>1.3324812587026218</v>
      </c>
      <c r="F24">
        <v>1.3343193394366586</v>
      </c>
      <c r="G24">
        <v>1.2703936066004033</v>
      </c>
      <c r="H24">
        <v>1.273817152940663</v>
      </c>
      <c r="I24">
        <v>1.2277519541859567</v>
      </c>
      <c r="J24">
        <v>1.2066501723723484</v>
      </c>
      <c r="K24">
        <v>1.1800108974728059</v>
      </c>
    </row>
    <row r="25" spans="1:11" x14ac:dyDescent="0.45">
      <c r="A25" t="s">
        <v>102</v>
      </c>
      <c r="B25">
        <v>1.550002191765514</v>
      </c>
      <c r="C25">
        <v>1.2903953028048654</v>
      </c>
      <c r="D25">
        <v>1.4361588493647355</v>
      </c>
      <c r="E25">
        <v>1.2149280600367438</v>
      </c>
      <c r="F25">
        <v>1.3408465347637228</v>
      </c>
      <c r="G25">
        <v>1.1556510847821633</v>
      </c>
      <c r="H25">
        <v>1.2660486799947459</v>
      </c>
      <c r="I25">
        <v>1.1039322379558405</v>
      </c>
      <c r="J25">
        <v>1.193460595808983</v>
      </c>
      <c r="K25">
        <v>1.0556480238474037</v>
      </c>
    </row>
    <row r="29" spans="1:11" x14ac:dyDescent="0.45">
      <c r="A29" t="s">
        <v>96</v>
      </c>
      <c r="B29">
        <v>1.5661585826420634</v>
      </c>
      <c r="C29">
        <v>1.496100143143662</v>
      </c>
      <c r="D29">
        <v>1.4802137579729047</v>
      </c>
      <c r="E29">
        <v>1.4211086754909095</v>
      </c>
      <c r="F29">
        <v>1.3998150158305629</v>
      </c>
      <c r="G29">
        <v>1.3558133244729271</v>
      </c>
      <c r="H29">
        <v>1.3385702648577791</v>
      </c>
      <c r="I29">
        <v>1.3119653572284173</v>
      </c>
      <c r="J29">
        <v>1.2807055819829267</v>
      </c>
      <c r="K29">
        <v>1.2625227267212029</v>
      </c>
    </row>
    <row r="42" spans="1:13" x14ac:dyDescent="0.45">
      <c r="A42" t="s">
        <v>170</v>
      </c>
      <c r="B42">
        <f>$L42</f>
        <v>0.96589905793697928</v>
      </c>
      <c r="C42">
        <f>$M42</f>
        <v>0.95847670866909074</v>
      </c>
      <c r="D42">
        <f>$L42</f>
        <v>0.96589905793697928</v>
      </c>
      <c r="E42">
        <f>$M42</f>
        <v>0.95847670866909074</v>
      </c>
      <c r="F42">
        <f>$L42</f>
        <v>0.96589905793697928</v>
      </c>
      <c r="G42">
        <f>$M42</f>
        <v>0.95847670866909074</v>
      </c>
      <c r="H42">
        <f>$L42</f>
        <v>0.96589905793697928</v>
      </c>
      <c r="I42">
        <f>$M42</f>
        <v>0.95847670866909074</v>
      </c>
      <c r="J42">
        <f>$L42</f>
        <v>0.96589905793697928</v>
      </c>
      <c r="K42">
        <f>$M42</f>
        <v>0.95847670866909074</v>
      </c>
      <c r="L42">
        <f>$H$4</f>
        <v>0.96589905793697928</v>
      </c>
      <c r="M42">
        <f>$I$4</f>
        <v>0.95847670866909074</v>
      </c>
    </row>
    <row r="43" spans="1:13" x14ac:dyDescent="0.45">
      <c r="A43" t="s">
        <v>171</v>
      </c>
      <c r="B43">
        <f>$L43-$L42</f>
        <v>8.5021520521973981E-2</v>
      </c>
      <c r="C43">
        <f>$M43-$M42</f>
        <v>5.9987559925591794E-2</v>
      </c>
      <c r="D43">
        <f>$L43-$L42</f>
        <v>8.5021520521973981E-2</v>
      </c>
      <c r="E43">
        <f>$M43-$M42</f>
        <v>5.9987559925591794E-2</v>
      </c>
      <c r="F43">
        <f>$L43-$L42</f>
        <v>8.5021520521973981E-2</v>
      </c>
      <c r="G43">
        <f>$M43-$M42</f>
        <v>5.9987559925591794E-2</v>
      </c>
      <c r="H43">
        <f>$L43-$L42</f>
        <v>8.5021520521973981E-2</v>
      </c>
      <c r="I43">
        <f>$M43-$M42</f>
        <v>5.9987559925591794E-2</v>
      </c>
      <c r="J43">
        <f>$L43-$L42</f>
        <v>8.5021520521973981E-2</v>
      </c>
      <c r="K43">
        <f>$M43-$M42</f>
        <v>5.9987559925591794E-2</v>
      </c>
      <c r="L43">
        <f>$H$9</f>
        <v>1.0509205784589533</v>
      </c>
      <c r="M43">
        <f>$I$9</f>
        <v>1.0184642685946825</v>
      </c>
    </row>
    <row r="44" spans="1:13" x14ac:dyDescent="0.45">
      <c r="A44" t="s">
        <v>172</v>
      </c>
      <c r="B44">
        <f t="shared" ref="B44:J48" si="0">$L44-$L43</f>
        <v>7.951100154829116E-2</v>
      </c>
      <c r="C44">
        <f t="shared" ref="C44:K48" si="1">$M44-$M43</f>
        <v>8.9809208268719409E-2</v>
      </c>
      <c r="D44">
        <f t="shared" si="0"/>
        <v>7.951100154829116E-2</v>
      </c>
      <c r="E44">
        <f t="shared" si="1"/>
        <v>8.9809208268719409E-2</v>
      </c>
      <c r="F44">
        <f t="shared" si="0"/>
        <v>7.951100154829116E-2</v>
      </c>
      <c r="G44">
        <f t="shared" si="1"/>
        <v>8.9809208268719409E-2</v>
      </c>
      <c r="H44">
        <f t="shared" si="0"/>
        <v>7.951100154829116E-2</v>
      </c>
      <c r="I44">
        <f t="shared" si="1"/>
        <v>8.9809208268719409E-2</v>
      </c>
      <c r="J44">
        <f t="shared" si="0"/>
        <v>7.951100154829116E-2</v>
      </c>
      <c r="K44">
        <f t="shared" si="1"/>
        <v>8.9809208268719409E-2</v>
      </c>
      <c r="L44">
        <f>$H$12</f>
        <v>1.1304315800072444</v>
      </c>
      <c r="M44">
        <f>$E$9</f>
        <v>1.1082734768634019</v>
      </c>
    </row>
    <row r="45" spans="1:13" x14ac:dyDescent="0.45">
      <c r="A45" t="s">
        <v>173</v>
      </c>
      <c r="B45">
        <f t="shared" si="0"/>
        <v>9.5745864466474373E-2</v>
      </c>
      <c r="C45">
        <f t="shared" si="1"/>
        <v>4.6994103910757978E-2</v>
      </c>
      <c r="D45">
        <f t="shared" si="0"/>
        <v>9.5745864466474373E-2</v>
      </c>
      <c r="E45">
        <f t="shared" si="1"/>
        <v>4.6994103910757978E-2</v>
      </c>
      <c r="F45">
        <f t="shared" si="0"/>
        <v>9.5745864466474373E-2</v>
      </c>
      <c r="G45">
        <f t="shared" si="1"/>
        <v>4.6994103910757978E-2</v>
      </c>
      <c r="H45">
        <f t="shared" si="0"/>
        <v>9.5745864466474373E-2</v>
      </c>
      <c r="I45">
        <f t="shared" si="1"/>
        <v>4.6994103910757978E-2</v>
      </c>
      <c r="J45">
        <f t="shared" si="0"/>
        <v>9.5745864466474373E-2</v>
      </c>
      <c r="K45">
        <f t="shared" si="1"/>
        <v>4.6994103910757978E-2</v>
      </c>
      <c r="L45">
        <f>$D$11</f>
        <v>1.2261774444737188</v>
      </c>
      <c r="M45">
        <f>$C$10</f>
        <v>1.1552675807741599</v>
      </c>
    </row>
    <row r="46" spans="1:13" x14ac:dyDescent="0.45">
      <c r="A46" t="s">
        <v>174</v>
      </c>
      <c r="B46">
        <f t="shared" si="0"/>
        <v>0.12453210249991198</v>
      </c>
      <c r="C46">
        <f t="shared" si="1"/>
        <v>8.3282654141471513E-2</v>
      </c>
      <c r="D46">
        <f t="shared" si="0"/>
        <v>0.12453210249991198</v>
      </c>
      <c r="E46">
        <f t="shared" si="1"/>
        <v>8.3282654141471513E-2</v>
      </c>
      <c r="F46">
        <f t="shared" si="0"/>
        <v>0.12453210249991198</v>
      </c>
      <c r="G46">
        <f t="shared" si="1"/>
        <v>8.3282654141471513E-2</v>
      </c>
      <c r="H46">
        <f t="shared" si="0"/>
        <v>0.12453210249991198</v>
      </c>
      <c r="I46">
        <f t="shared" si="1"/>
        <v>8.3282654141471513E-2</v>
      </c>
      <c r="J46">
        <f t="shared" si="0"/>
        <v>0.12453210249991198</v>
      </c>
      <c r="K46">
        <f t="shared" si="1"/>
        <v>8.3282654141471513E-2</v>
      </c>
      <c r="L46">
        <f>$B$14</f>
        <v>1.3507095469736308</v>
      </c>
      <c r="M46">
        <f>$E$19</f>
        <v>1.2385502349156314</v>
      </c>
    </row>
    <row r="47" spans="1:13" x14ac:dyDescent="0.45">
      <c r="A47" t="s">
        <v>175</v>
      </c>
      <c r="B47">
        <f t="shared" si="0"/>
        <v>8.649290453026369</v>
      </c>
      <c r="C47">
        <f t="shared" si="1"/>
        <v>9.0000164242173053E-2</v>
      </c>
      <c r="D47">
        <f t="shared" si="0"/>
        <v>8.649290453026369</v>
      </c>
      <c r="E47">
        <f t="shared" si="1"/>
        <v>9.0000164242173053E-2</v>
      </c>
      <c r="F47">
        <f t="shared" si="0"/>
        <v>8.649290453026369</v>
      </c>
      <c r="G47">
        <f t="shared" si="1"/>
        <v>9.0000164242173053E-2</v>
      </c>
      <c r="H47">
        <f t="shared" si="0"/>
        <v>8.649290453026369</v>
      </c>
      <c r="I47">
        <f t="shared" si="1"/>
        <v>9.0000164242173053E-2</v>
      </c>
      <c r="J47">
        <f t="shared" si="0"/>
        <v>8.649290453026369</v>
      </c>
      <c r="K47">
        <f t="shared" si="1"/>
        <v>9.0000164242173053E-2</v>
      </c>
      <c r="L47">
        <v>10</v>
      </c>
      <c r="M47">
        <f>$C$14</f>
        <v>1.3285503991578045</v>
      </c>
    </row>
    <row r="48" spans="1:13" x14ac:dyDescent="0.45">
      <c r="A48" t="s">
        <v>176</v>
      </c>
      <c r="B48">
        <f t="shared" si="0"/>
        <v>0</v>
      </c>
      <c r="C48">
        <f t="shared" si="1"/>
        <v>8.6714496008421946</v>
      </c>
      <c r="D48">
        <f t="shared" si="0"/>
        <v>0</v>
      </c>
      <c r="E48">
        <f t="shared" si="1"/>
        <v>8.6714496008421946</v>
      </c>
      <c r="F48">
        <f t="shared" si="0"/>
        <v>0</v>
      </c>
      <c r="G48">
        <f t="shared" si="1"/>
        <v>8.6714496008421946</v>
      </c>
      <c r="H48">
        <f t="shared" si="0"/>
        <v>0</v>
      </c>
      <c r="I48">
        <f t="shared" si="1"/>
        <v>8.6714496008421946</v>
      </c>
      <c r="J48">
        <f t="shared" si="0"/>
        <v>0</v>
      </c>
      <c r="K48">
        <f t="shared" si="1"/>
        <v>8.6714496008421946</v>
      </c>
      <c r="L48">
        <v>10</v>
      </c>
      <c r="M48">
        <v>10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zoomScale="70" zoomScaleNormal="70" workbookViewId="0">
      <pane xSplit="1" ySplit="2" topLeftCell="M3" activePane="bottomRight" state="frozen"/>
      <selection pane="topRight" activeCell="B1" sqref="B1"/>
      <selection pane="bottomLeft" activeCell="A3" sqref="A3"/>
      <selection pane="bottomRight" activeCell="AQ36" sqref="AQ36"/>
    </sheetView>
  </sheetViews>
  <sheetFormatPr defaultRowHeight="14.25" x14ac:dyDescent="0.45"/>
  <cols>
    <col min="1" max="1" width="17.1328125" bestFit="1" customWidth="1"/>
  </cols>
  <sheetData>
    <row r="1" spans="1:11" x14ac:dyDescent="0.45">
      <c r="A1" t="s">
        <v>0</v>
      </c>
      <c r="B1">
        <v>30</v>
      </c>
      <c r="D1">
        <v>35</v>
      </c>
      <c r="F1">
        <v>40</v>
      </c>
      <c r="H1">
        <v>45</v>
      </c>
      <c r="J1">
        <v>50</v>
      </c>
    </row>
    <row r="2" spans="1:11" x14ac:dyDescent="0.45">
      <c r="B2" t="s">
        <v>177</v>
      </c>
      <c r="C2" t="s">
        <v>178</v>
      </c>
      <c r="D2" t="s">
        <v>177</v>
      </c>
      <c r="E2" t="s">
        <v>178</v>
      </c>
      <c r="F2" t="s">
        <v>177</v>
      </c>
      <c r="G2" t="s">
        <v>178</v>
      </c>
      <c r="H2" t="s">
        <v>177</v>
      </c>
      <c r="I2" t="s">
        <v>178</v>
      </c>
      <c r="J2" t="s">
        <v>177</v>
      </c>
      <c r="K2" t="s">
        <v>178</v>
      </c>
    </row>
    <row r="4" spans="1:11" x14ac:dyDescent="0.45">
      <c r="A4" t="s">
        <v>126</v>
      </c>
      <c r="B4">
        <v>2138.1</v>
      </c>
      <c r="C4">
        <v>18.28</v>
      </c>
      <c r="D4">
        <v>2691.5</v>
      </c>
      <c r="E4">
        <v>18.978999999999999</v>
      </c>
      <c r="F4">
        <v>3330.3</v>
      </c>
      <c r="G4">
        <v>19.649999999999999</v>
      </c>
      <c r="H4">
        <v>3982.9</v>
      </c>
      <c r="I4">
        <v>20.231000000000002</v>
      </c>
      <c r="J4">
        <v>4737.3</v>
      </c>
      <c r="K4">
        <v>20.811</v>
      </c>
    </row>
    <row r="6" spans="1:11" x14ac:dyDescent="0.45">
      <c r="A6" t="s">
        <v>99</v>
      </c>
      <c r="B6">
        <v>1817.9</v>
      </c>
      <c r="C6">
        <v>17.305</v>
      </c>
      <c r="D6">
        <v>2271.3000000000002</v>
      </c>
      <c r="E6">
        <v>17.933</v>
      </c>
      <c r="F6">
        <v>2791.5</v>
      </c>
      <c r="G6">
        <v>18.536000000000001</v>
      </c>
      <c r="H6">
        <v>3320.3</v>
      </c>
      <c r="I6">
        <v>19.058</v>
      </c>
      <c r="J6">
        <v>3929</v>
      </c>
      <c r="K6">
        <v>19.579000000000001</v>
      </c>
    </row>
    <row r="8" spans="1:11" x14ac:dyDescent="0.45">
      <c r="A8" t="s">
        <v>147</v>
      </c>
      <c r="B8">
        <v>1544</v>
      </c>
      <c r="C8">
        <v>15.683</v>
      </c>
      <c r="D8">
        <v>1941.9</v>
      </c>
      <c r="E8">
        <v>16.279</v>
      </c>
      <c r="F8">
        <v>2401.1</v>
      </c>
      <c r="G8">
        <v>16.852</v>
      </c>
      <c r="H8">
        <v>2870.2</v>
      </c>
      <c r="I8">
        <v>17.347999999999999</v>
      </c>
      <c r="J8">
        <v>3412.6</v>
      </c>
      <c r="K8">
        <v>17.844000000000001</v>
      </c>
    </row>
    <row r="9" spans="1:11" x14ac:dyDescent="0.45">
      <c r="A9" t="s">
        <v>139</v>
      </c>
      <c r="B9">
        <v>1588.3</v>
      </c>
      <c r="C9">
        <v>17.311</v>
      </c>
      <c r="D9">
        <v>2002.4</v>
      </c>
      <c r="E9">
        <v>17.98</v>
      </c>
      <c r="F9">
        <v>2480.6</v>
      </c>
      <c r="G9">
        <v>18.620999999999999</v>
      </c>
      <c r="H9">
        <v>2969.2</v>
      </c>
      <c r="I9">
        <v>19.175999999999998</v>
      </c>
      <c r="J9">
        <v>3534.2</v>
      </c>
      <c r="K9">
        <v>19.728999999999999</v>
      </c>
    </row>
    <row r="11" spans="1:11" x14ac:dyDescent="0.45">
      <c r="A11" t="s">
        <v>119</v>
      </c>
      <c r="B11">
        <v>1188</v>
      </c>
      <c r="C11">
        <v>15.079000000000001</v>
      </c>
      <c r="D11">
        <v>1495.9</v>
      </c>
      <c r="E11">
        <v>15.657</v>
      </c>
      <c r="F11">
        <v>1851.5</v>
      </c>
      <c r="G11">
        <v>16.210999999999999</v>
      </c>
      <c r="H11">
        <v>2215</v>
      </c>
      <c r="I11">
        <v>16.692</v>
      </c>
      <c r="J11">
        <v>2635.4</v>
      </c>
      <c r="K11">
        <v>17.172000000000001</v>
      </c>
    </row>
    <row r="14" spans="1:11" x14ac:dyDescent="0.45">
      <c r="A14" t="s">
        <v>100</v>
      </c>
      <c r="B14">
        <v>1097.9000000000001</v>
      </c>
      <c r="C14">
        <v>14.208</v>
      </c>
      <c r="D14">
        <v>1395.1</v>
      </c>
      <c r="E14">
        <v>14.786</v>
      </c>
      <c r="F14">
        <v>1740.6</v>
      </c>
      <c r="G14">
        <v>15.340999999999999</v>
      </c>
      <c r="H14">
        <v>2095.6999999999998</v>
      </c>
      <c r="I14">
        <v>15.821</v>
      </c>
      <c r="J14">
        <v>2508.4</v>
      </c>
      <c r="K14">
        <v>16.3</v>
      </c>
    </row>
    <row r="16" spans="1:11" x14ac:dyDescent="0.45">
      <c r="A16" t="s">
        <v>93</v>
      </c>
      <c r="B16">
        <v>981.4</v>
      </c>
      <c r="C16">
        <v>14.173</v>
      </c>
      <c r="D16">
        <v>1227.8</v>
      </c>
      <c r="E16">
        <v>14.692</v>
      </c>
      <c r="F16">
        <v>1511</v>
      </c>
      <c r="G16">
        <v>15.19</v>
      </c>
      <c r="H16">
        <v>1799.1</v>
      </c>
      <c r="I16">
        <v>15.622999999999999</v>
      </c>
      <c r="J16">
        <v>2131.1999999999998</v>
      </c>
      <c r="K16">
        <v>16.053999999999998</v>
      </c>
    </row>
    <row r="17" spans="1:11" x14ac:dyDescent="0.45">
      <c r="A17" t="s">
        <v>142</v>
      </c>
      <c r="B17">
        <v>1099.4000000000001</v>
      </c>
      <c r="C17">
        <v>13.938000000000001</v>
      </c>
      <c r="D17">
        <v>1385.6</v>
      </c>
      <c r="E17">
        <v>14.475</v>
      </c>
      <c r="F17">
        <v>1716.8</v>
      </c>
      <c r="G17">
        <v>14.992000000000001</v>
      </c>
      <c r="H17">
        <v>2055.6999999999998</v>
      </c>
      <c r="I17">
        <v>15.44</v>
      </c>
      <c r="J17">
        <v>2448.1999999999998</v>
      </c>
      <c r="K17">
        <v>15.888</v>
      </c>
    </row>
    <row r="19" spans="1:11" x14ac:dyDescent="0.45">
      <c r="A19" t="s">
        <v>155</v>
      </c>
      <c r="B19">
        <v>1337.6</v>
      </c>
      <c r="C19">
        <v>14.964</v>
      </c>
      <c r="D19">
        <v>1708.9</v>
      </c>
      <c r="E19">
        <v>15.595000000000001</v>
      </c>
      <c r="F19">
        <v>2142.1999999999998</v>
      </c>
      <c r="G19">
        <v>16.198</v>
      </c>
      <c r="H19">
        <v>2588.8000000000002</v>
      </c>
      <c r="I19">
        <v>16.721</v>
      </c>
      <c r="J19">
        <v>3109.2</v>
      </c>
      <c r="K19">
        <v>17.242000000000001</v>
      </c>
    </row>
    <row r="20" spans="1:11" x14ac:dyDescent="0.45">
      <c r="A20" t="s">
        <v>109</v>
      </c>
      <c r="B20">
        <v>901.5</v>
      </c>
      <c r="C20">
        <v>15.388</v>
      </c>
      <c r="D20">
        <v>1139.4000000000001</v>
      </c>
      <c r="E20">
        <v>15.992000000000001</v>
      </c>
      <c r="F20">
        <v>1414.7</v>
      </c>
      <c r="G20">
        <v>16.571999999999999</v>
      </c>
      <c r="H20">
        <v>1696.5</v>
      </c>
      <c r="I20">
        <v>17.074000000000002</v>
      </c>
      <c r="J20">
        <v>2023</v>
      </c>
      <c r="K20">
        <v>17.574000000000002</v>
      </c>
    </row>
    <row r="23" spans="1:11" x14ac:dyDescent="0.45">
      <c r="A23" t="s">
        <v>153</v>
      </c>
      <c r="B23">
        <v>725.8</v>
      </c>
      <c r="C23">
        <v>13.234999999999999</v>
      </c>
      <c r="D23">
        <v>923.5</v>
      </c>
      <c r="E23">
        <v>13.778</v>
      </c>
      <c r="F23">
        <v>1153.4000000000001</v>
      </c>
      <c r="G23">
        <v>14.298</v>
      </c>
      <c r="H23">
        <v>1389.9</v>
      </c>
      <c r="I23">
        <v>14.749000000000001</v>
      </c>
      <c r="J23">
        <v>1664.9</v>
      </c>
      <c r="K23">
        <v>15.199</v>
      </c>
    </row>
    <row r="24" spans="1:11" x14ac:dyDescent="0.45">
      <c r="A24" t="s">
        <v>115</v>
      </c>
      <c r="B24">
        <v>710.7</v>
      </c>
      <c r="C24">
        <v>13.789</v>
      </c>
      <c r="D24">
        <v>907.9</v>
      </c>
      <c r="E24">
        <v>14.37</v>
      </c>
      <c r="F24">
        <v>1137.9000000000001</v>
      </c>
      <c r="G24">
        <v>14.925000000000001</v>
      </c>
      <c r="H24">
        <v>1375</v>
      </c>
      <c r="I24">
        <v>15.407</v>
      </c>
      <c r="J24">
        <v>1651.1</v>
      </c>
      <c r="K24">
        <v>15.885999999999999</v>
      </c>
    </row>
    <row r="25" spans="1:11" x14ac:dyDescent="0.45">
      <c r="A25" t="s">
        <v>102</v>
      </c>
      <c r="B25">
        <v>876.5</v>
      </c>
      <c r="C25">
        <v>16.71</v>
      </c>
      <c r="D25">
        <v>1135.3</v>
      </c>
      <c r="E25">
        <v>17.472999999999999</v>
      </c>
      <c r="F25">
        <v>1439.4</v>
      </c>
      <c r="G25">
        <v>18.201000000000001</v>
      </c>
      <c r="H25">
        <v>1754.6</v>
      </c>
      <c r="I25">
        <v>18.829000000000001</v>
      </c>
      <c r="J25">
        <v>2123.5</v>
      </c>
      <c r="K25">
        <v>19.452999999999999</v>
      </c>
    </row>
    <row r="29" spans="1:11" x14ac:dyDescent="0.45">
      <c r="A29" t="s">
        <v>96</v>
      </c>
      <c r="B29">
        <v>568.6</v>
      </c>
      <c r="C29">
        <v>12.813000000000001</v>
      </c>
      <c r="D29">
        <v>726.7</v>
      </c>
      <c r="E29">
        <v>13.353</v>
      </c>
      <c r="F29">
        <v>910.9</v>
      </c>
      <c r="G29">
        <v>13.87</v>
      </c>
      <c r="H29">
        <v>1100.7</v>
      </c>
      <c r="I29">
        <v>14.318</v>
      </c>
      <c r="J29">
        <v>1321.7</v>
      </c>
      <c r="K29">
        <v>14.763</v>
      </c>
    </row>
    <row r="42" spans="1:13" x14ac:dyDescent="0.45">
      <c r="A42" t="s">
        <v>170</v>
      </c>
      <c r="B42">
        <f>$L42</f>
        <v>1099.4000000000001</v>
      </c>
      <c r="C42">
        <f>$M42</f>
        <v>14.208</v>
      </c>
      <c r="D42">
        <f>$L42</f>
        <v>1099.4000000000001</v>
      </c>
      <c r="E42">
        <f>$M42</f>
        <v>14.208</v>
      </c>
      <c r="F42">
        <f>$L42</f>
        <v>1099.4000000000001</v>
      </c>
      <c r="G42">
        <f>$M42</f>
        <v>14.208</v>
      </c>
      <c r="H42">
        <f>$L42</f>
        <v>1099.4000000000001</v>
      </c>
      <c r="I42">
        <f>$M42</f>
        <v>14.208</v>
      </c>
      <c r="J42">
        <f>$L42</f>
        <v>1099.4000000000001</v>
      </c>
      <c r="K42">
        <f>$M42</f>
        <v>14.208</v>
      </c>
      <c r="L42">
        <f>$B$17</f>
        <v>1099.4000000000001</v>
      </c>
      <c r="M42">
        <f>$C$14</f>
        <v>14.208</v>
      </c>
    </row>
    <row r="43" spans="1:13" x14ac:dyDescent="0.45">
      <c r="A43" t="s">
        <v>171</v>
      </c>
      <c r="B43">
        <f>$L43-$L42</f>
        <v>396.5</v>
      </c>
      <c r="C43">
        <f>$M43-$M42</f>
        <v>1.4489999999999998</v>
      </c>
      <c r="D43">
        <f>$L43-$L42</f>
        <v>396.5</v>
      </c>
      <c r="E43">
        <f>$M43-$M42</f>
        <v>1.4489999999999998</v>
      </c>
      <c r="F43">
        <f>$L43-$L42</f>
        <v>396.5</v>
      </c>
      <c r="G43">
        <f>$M43-$M42</f>
        <v>1.4489999999999998</v>
      </c>
      <c r="H43">
        <f>$L43-$L42</f>
        <v>396.5</v>
      </c>
      <c r="I43">
        <f>$M43-$M42</f>
        <v>1.4489999999999998</v>
      </c>
      <c r="J43">
        <f>$L43-$L42</f>
        <v>396.5</v>
      </c>
      <c r="K43">
        <f>$M43-$M42</f>
        <v>1.4489999999999998</v>
      </c>
      <c r="L43">
        <f>$D$11</f>
        <v>1495.9</v>
      </c>
      <c r="M43">
        <f>$E$11</f>
        <v>15.657</v>
      </c>
    </row>
    <row r="44" spans="1:13" x14ac:dyDescent="0.45">
      <c r="A44" t="s">
        <v>172</v>
      </c>
      <c r="B44">
        <f t="shared" ref="B44:J48" si="0">$L44-$L43</f>
        <v>599.79999999999973</v>
      </c>
      <c r="C44">
        <f t="shared" ref="C44:K48" si="1">$M44-$M43</f>
        <v>1.0350000000000001</v>
      </c>
      <c r="D44">
        <f t="shared" si="0"/>
        <v>599.79999999999973</v>
      </c>
      <c r="E44">
        <f t="shared" si="1"/>
        <v>1.0350000000000001</v>
      </c>
      <c r="F44">
        <f t="shared" si="0"/>
        <v>599.79999999999973</v>
      </c>
      <c r="G44">
        <f t="shared" si="1"/>
        <v>1.0350000000000001</v>
      </c>
      <c r="H44">
        <f t="shared" si="0"/>
        <v>599.79999999999973</v>
      </c>
      <c r="I44">
        <f t="shared" si="1"/>
        <v>1.0350000000000001</v>
      </c>
      <c r="J44">
        <f t="shared" si="0"/>
        <v>599.79999999999973</v>
      </c>
      <c r="K44">
        <f t="shared" si="1"/>
        <v>1.0350000000000001</v>
      </c>
      <c r="L44">
        <f>$H$14</f>
        <v>2095.6999999999998</v>
      </c>
      <c r="M44">
        <f>$I$11</f>
        <v>16.692</v>
      </c>
    </row>
    <row r="45" spans="1:13" x14ac:dyDescent="0.45">
      <c r="A45" t="s">
        <v>173</v>
      </c>
      <c r="B45">
        <f t="shared" si="0"/>
        <v>595.80000000000018</v>
      </c>
      <c r="C45">
        <f t="shared" si="1"/>
        <v>0.55000000000000071</v>
      </c>
      <c r="D45">
        <f t="shared" si="0"/>
        <v>595.80000000000018</v>
      </c>
      <c r="E45">
        <f t="shared" si="1"/>
        <v>0.55000000000000071</v>
      </c>
      <c r="F45">
        <f t="shared" si="0"/>
        <v>595.80000000000018</v>
      </c>
      <c r="G45">
        <f t="shared" si="1"/>
        <v>0.55000000000000071</v>
      </c>
      <c r="H45">
        <f t="shared" si="0"/>
        <v>595.80000000000018</v>
      </c>
      <c r="I45">
        <f t="shared" si="1"/>
        <v>0.55000000000000071</v>
      </c>
      <c r="J45">
        <f t="shared" si="0"/>
        <v>595.80000000000018</v>
      </c>
      <c r="K45">
        <f t="shared" si="1"/>
        <v>0.55000000000000071</v>
      </c>
      <c r="L45">
        <f>$D$4</f>
        <v>2691.5</v>
      </c>
      <c r="M45">
        <f>$K$19</f>
        <v>17.242000000000001</v>
      </c>
    </row>
    <row r="46" spans="1:13" x14ac:dyDescent="0.45">
      <c r="A46" t="s">
        <v>174</v>
      </c>
      <c r="B46">
        <f t="shared" si="0"/>
        <v>1291.4000000000001</v>
      </c>
      <c r="C46">
        <f t="shared" si="1"/>
        <v>0.73799999999999955</v>
      </c>
      <c r="D46">
        <f t="shared" si="0"/>
        <v>1291.4000000000001</v>
      </c>
      <c r="E46">
        <f t="shared" si="1"/>
        <v>0.73799999999999955</v>
      </c>
      <c r="F46">
        <f t="shared" si="0"/>
        <v>1291.4000000000001</v>
      </c>
      <c r="G46">
        <f t="shared" si="1"/>
        <v>0.73799999999999955</v>
      </c>
      <c r="H46">
        <f t="shared" si="0"/>
        <v>1291.4000000000001</v>
      </c>
      <c r="I46">
        <f t="shared" si="1"/>
        <v>0.73799999999999955</v>
      </c>
      <c r="J46">
        <f t="shared" si="0"/>
        <v>1291.4000000000001</v>
      </c>
      <c r="K46">
        <f t="shared" si="1"/>
        <v>0.73799999999999955</v>
      </c>
      <c r="L46">
        <f>$H$4</f>
        <v>3982.9</v>
      </c>
      <c r="M46">
        <f>$E$9</f>
        <v>17.98</v>
      </c>
    </row>
    <row r="47" spans="1:13" x14ac:dyDescent="0.45">
      <c r="A47" t="s">
        <v>175</v>
      </c>
      <c r="B47">
        <f t="shared" si="0"/>
        <v>16017.1</v>
      </c>
      <c r="C47">
        <f t="shared" si="1"/>
        <v>0.99899999999999878</v>
      </c>
      <c r="D47">
        <f t="shared" si="0"/>
        <v>16017.1</v>
      </c>
      <c r="E47">
        <f t="shared" si="1"/>
        <v>0.99899999999999878</v>
      </c>
      <c r="F47">
        <f t="shared" si="0"/>
        <v>16017.1</v>
      </c>
      <c r="G47">
        <f t="shared" si="1"/>
        <v>0.99899999999999878</v>
      </c>
      <c r="H47">
        <f t="shared" si="0"/>
        <v>16017.1</v>
      </c>
      <c r="I47">
        <f t="shared" si="1"/>
        <v>0.99899999999999878</v>
      </c>
      <c r="J47">
        <f t="shared" si="0"/>
        <v>16017.1</v>
      </c>
      <c r="K47">
        <f t="shared" si="1"/>
        <v>0.99899999999999878</v>
      </c>
      <c r="L47">
        <v>20000</v>
      </c>
      <c r="M47">
        <f>$E$4</f>
        <v>18.978999999999999</v>
      </c>
    </row>
    <row r="48" spans="1:13" x14ac:dyDescent="0.45">
      <c r="A48" t="s">
        <v>176</v>
      </c>
      <c r="B48">
        <f t="shared" si="0"/>
        <v>0</v>
      </c>
      <c r="C48">
        <f t="shared" si="1"/>
        <v>11.021000000000001</v>
      </c>
      <c r="D48">
        <f t="shared" si="0"/>
        <v>0</v>
      </c>
      <c r="E48">
        <f t="shared" si="1"/>
        <v>11.021000000000001</v>
      </c>
      <c r="F48">
        <f t="shared" si="0"/>
        <v>0</v>
      </c>
      <c r="G48">
        <f t="shared" si="1"/>
        <v>11.021000000000001</v>
      </c>
      <c r="H48">
        <f t="shared" si="0"/>
        <v>0</v>
      </c>
      <c r="I48">
        <f t="shared" si="1"/>
        <v>11.021000000000001</v>
      </c>
      <c r="J48">
        <f t="shared" si="0"/>
        <v>0</v>
      </c>
      <c r="K48">
        <f t="shared" si="1"/>
        <v>11.021000000000001</v>
      </c>
      <c r="L48">
        <v>20000</v>
      </c>
      <c r="M48">
        <v>30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zoomScale="70" zoomScaleNormal="70" workbookViewId="0">
      <pane xSplit="1" ySplit="2" topLeftCell="O3" activePane="bottomRight" state="frozen"/>
      <selection pane="topRight" activeCell="B1" sqref="B1"/>
      <selection pane="bottomLeft" activeCell="A3" sqref="A3"/>
      <selection pane="bottomRight" activeCell="M47" sqref="M47"/>
    </sheetView>
  </sheetViews>
  <sheetFormatPr defaultRowHeight="14.25" x14ac:dyDescent="0.45"/>
  <cols>
    <col min="1" max="1" width="17.1328125" bestFit="1" customWidth="1"/>
  </cols>
  <sheetData>
    <row r="1" spans="1:11" x14ac:dyDescent="0.45">
      <c r="A1" t="s">
        <v>0</v>
      </c>
      <c r="B1">
        <v>30</v>
      </c>
      <c r="D1">
        <v>35</v>
      </c>
      <c r="F1">
        <v>40</v>
      </c>
      <c r="H1">
        <v>45</v>
      </c>
      <c r="J1">
        <v>50</v>
      </c>
    </row>
    <row r="2" spans="1:11" x14ac:dyDescent="0.45">
      <c r="B2" t="s">
        <v>177</v>
      </c>
      <c r="C2" t="s">
        <v>178</v>
      </c>
      <c r="D2" t="s">
        <v>177</v>
      </c>
      <c r="E2" t="s">
        <v>178</v>
      </c>
      <c r="F2" t="s">
        <v>177</v>
      </c>
      <c r="G2" t="s">
        <v>178</v>
      </c>
      <c r="H2" t="s">
        <v>177</v>
      </c>
      <c r="I2" t="s">
        <v>178</v>
      </c>
      <c r="J2" t="s">
        <v>177</v>
      </c>
      <c r="K2" t="s">
        <v>178</v>
      </c>
    </row>
    <row r="3" spans="1:11" x14ac:dyDescent="0.45">
      <c r="A3" t="s">
        <v>166</v>
      </c>
      <c r="B3">
        <v>2938.2</v>
      </c>
      <c r="C3">
        <v>18.065999999999999</v>
      </c>
      <c r="D3">
        <v>3685.9</v>
      </c>
      <c r="E3">
        <v>18.741</v>
      </c>
      <c r="F3">
        <v>4547.5</v>
      </c>
      <c r="G3">
        <v>19.388999999999999</v>
      </c>
      <c r="H3">
        <v>5426.7</v>
      </c>
      <c r="I3">
        <v>19.952000000000002</v>
      </c>
      <c r="J3">
        <v>6442</v>
      </c>
      <c r="K3">
        <v>20.513999999999999</v>
      </c>
    </row>
    <row r="4" spans="1:11" x14ac:dyDescent="0.45">
      <c r="A4" t="s">
        <v>126</v>
      </c>
      <c r="B4">
        <v>2138.1</v>
      </c>
      <c r="C4">
        <v>18.28</v>
      </c>
      <c r="D4">
        <v>2691.5</v>
      </c>
      <c r="E4">
        <v>18.978999999999999</v>
      </c>
      <c r="F4">
        <v>3330.3</v>
      </c>
      <c r="G4">
        <v>19.649999999999999</v>
      </c>
      <c r="H4">
        <v>3982.9</v>
      </c>
      <c r="I4">
        <v>20.231000000000002</v>
      </c>
      <c r="J4">
        <v>4737.3</v>
      </c>
      <c r="K4">
        <v>20.811</v>
      </c>
    </row>
    <row r="5" spans="1:11" x14ac:dyDescent="0.45">
      <c r="A5" t="s">
        <v>167</v>
      </c>
      <c r="B5">
        <v>1979.8</v>
      </c>
      <c r="C5">
        <v>16.367999999999999</v>
      </c>
      <c r="D5">
        <v>2482</v>
      </c>
      <c r="E5">
        <v>16.977</v>
      </c>
      <c r="F5">
        <v>3060</v>
      </c>
      <c r="G5">
        <v>17.561</v>
      </c>
      <c r="H5">
        <v>3649.4</v>
      </c>
      <c r="I5">
        <v>18.068000000000001</v>
      </c>
      <c r="J5">
        <v>4329.5</v>
      </c>
      <c r="K5">
        <v>18.574000000000002</v>
      </c>
    </row>
    <row r="6" spans="1:11" x14ac:dyDescent="0.45">
      <c r="A6" t="s">
        <v>99</v>
      </c>
      <c r="B6">
        <v>1817.9</v>
      </c>
      <c r="C6">
        <v>17.305</v>
      </c>
      <c r="D6">
        <v>2271.3000000000002</v>
      </c>
      <c r="E6">
        <v>17.933</v>
      </c>
      <c r="F6">
        <v>2791.5</v>
      </c>
      <c r="G6">
        <v>18.536000000000001</v>
      </c>
      <c r="H6">
        <v>3320.3</v>
      </c>
      <c r="I6">
        <v>19.058</v>
      </c>
      <c r="J6">
        <v>3929</v>
      </c>
      <c r="K6">
        <v>19.579000000000001</v>
      </c>
    </row>
    <row r="7" spans="1:11" x14ac:dyDescent="0.45">
      <c r="A7" t="s">
        <v>164</v>
      </c>
      <c r="B7">
        <v>1564.9</v>
      </c>
      <c r="C7">
        <v>16.503</v>
      </c>
      <c r="D7">
        <v>1973.1</v>
      </c>
      <c r="E7">
        <v>17.140999999999998</v>
      </c>
      <c r="F7">
        <v>2444.9</v>
      </c>
      <c r="G7">
        <v>17.753</v>
      </c>
      <c r="H7">
        <v>2927.6</v>
      </c>
      <c r="I7">
        <v>18.283999999999999</v>
      </c>
      <c r="J7">
        <v>3486.2</v>
      </c>
      <c r="K7">
        <v>18.814</v>
      </c>
    </row>
    <row r="8" spans="1:11" x14ac:dyDescent="0.45">
      <c r="A8" t="s">
        <v>147</v>
      </c>
      <c r="B8">
        <v>1544</v>
      </c>
      <c r="C8">
        <v>15.683</v>
      </c>
      <c r="D8">
        <v>1941.9</v>
      </c>
      <c r="E8">
        <v>16.279</v>
      </c>
      <c r="F8">
        <v>2401.1</v>
      </c>
      <c r="G8">
        <v>16.852</v>
      </c>
      <c r="H8">
        <v>2870.2</v>
      </c>
      <c r="I8">
        <v>17.347999999999999</v>
      </c>
      <c r="J8">
        <v>3412.6</v>
      </c>
      <c r="K8">
        <v>17.844000000000001</v>
      </c>
    </row>
    <row r="9" spans="1:11" x14ac:dyDescent="0.45">
      <c r="A9" t="s">
        <v>139</v>
      </c>
      <c r="B9">
        <v>1588.3</v>
      </c>
      <c r="C9">
        <v>17.311</v>
      </c>
      <c r="D9">
        <v>2002.4</v>
      </c>
      <c r="E9">
        <v>17.98</v>
      </c>
      <c r="F9">
        <v>2480.6</v>
      </c>
      <c r="G9">
        <v>18.620999999999999</v>
      </c>
      <c r="H9">
        <v>2969.2</v>
      </c>
      <c r="I9">
        <v>19.175999999999998</v>
      </c>
      <c r="J9">
        <v>3534.2</v>
      </c>
      <c r="K9">
        <v>19.728999999999999</v>
      </c>
    </row>
    <row r="10" spans="1:11" x14ac:dyDescent="0.45">
      <c r="A10" t="s">
        <v>169</v>
      </c>
      <c r="B10">
        <v>1589.1</v>
      </c>
      <c r="C10">
        <v>18.03</v>
      </c>
      <c r="D10">
        <v>1999.5</v>
      </c>
      <c r="E10">
        <v>18.718</v>
      </c>
      <c r="F10">
        <v>2472.1999999999998</v>
      </c>
      <c r="G10">
        <v>19.376000000000001</v>
      </c>
      <c r="H10">
        <v>2954.2</v>
      </c>
      <c r="I10">
        <v>19.945</v>
      </c>
      <c r="J10">
        <v>3510.3</v>
      </c>
      <c r="K10">
        <v>20.512</v>
      </c>
    </row>
    <row r="11" spans="1:11" x14ac:dyDescent="0.45">
      <c r="A11" t="s">
        <v>119</v>
      </c>
      <c r="B11">
        <v>1188</v>
      </c>
      <c r="C11">
        <v>15.079000000000001</v>
      </c>
      <c r="D11">
        <v>1495.9</v>
      </c>
      <c r="E11">
        <v>15.657</v>
      </c>
      <c r="F11">
        <v>1851.5</v>
      </c>
      <c r="G11">
        <v>16.210999999999999</v>
      </c>
      <c r="H11">
        <v>2215</v>
      </c>
      <c r="I11">
        <v>16.692</v>
      </c>
      <c r="J11">
        <v>2635.4</v>
      </c>
      <c r="K11">
        <v>17.172000000000001</v>
      </c>
    </row>
    <row r="12" spans="1:11" x14ac:dyDescent="0.45">
      <c r="A12" t="s">
        <v>168</v>
      </c>
      <c r="B12">
        <v>1297.8</v>
      </c>
      <c r="C12">
        <v>14.815</v>
      </c>
      <c r="D12">
        <v>1636.5</v>
      </c>
      <c r="E12">
        <v>15.388</v>
      </c>
      <c r="F12">
        <v>2028.3</v>
      </c>
      <c r="G12">
        <v>15.939</v>
      </c>
      <c r="H12">
        <v>2429.4</v>
      </c>
      <c r="I12">
        <v>16.417000000000002</v>
      </c>
      <c r="J12">
        <v>2894.1</v>
      </c>
      <c r="K12">
        <v>16.893999999999998</v>
      </c>
    </row>
    <row r="14" spans="1:11" x14ac:dyDescent="0.45">
      <c r="A14" t="s">
        <v>100</v>
      </c>
      <c r="B14">
        <v>1097.9000000000001</v>
      </c>
      <c r="C14">
        <v>14.208</v>
      </c>
      <c r="D14">
        <v>1395.1</v>
      </c>
      <c r="E14">
        <v>14.786</v>
      </c>
      <c r="F14">
        <v>1740.6</v>
      </c>
      <c r="G14">
        <v>15.340999999999999</v>
      </c>
      <c r="H14">
        <v>2095.6999999999998</v>
      </c>
      <c r="I14">
        <v>15.821</v>
      </c>
      <c r="J14">
        <v>2508.4</v>
      </c>
      <c r="K14">
        <v>16.3</v>
      </c>
    </row>
    <row r="16" spans="1:11" x14ac:dyDescent="0.45">
      <c r="A16" t="s">
        <v>93</v>
      </c>
      <c r="B16">
        <v>981.4</v>
      </c>
      <c r="C16">
        <v>14.173</v>
      </c>
      <c r="D16">
        <v>1227.8</v>
      </c>
      <c r="E16">
        <v>14.692</v>
      </c>
      <c r="F16">
        <v>1511</v>
      </c>
      <c r="G16">
        <v>15.19</v>
      </c>
      <c r="H16">
        <v>1799.1</v>
      </c>
      <c r="I16">
        <v>15.622999999999999</v>
      </c>
      <c r="J16">
        <v>2131.1999999999998</v>
      </c>
      <c r="K16">
        <v>16.053999999999998</v>
      </c>
    </row>
    <row r="17" spans="1:11" x14ac:dyDescent="0.45">
      <c r="A17" t="s">
        <v>142</v>
      </c>
      <c r="B17">
        <v>1099.4000000000001</v>
      </c>
      <c r="C17">
        <v>13.938000000000001</v>
      </c>
      <c r="D17">
        <v>1385.6</v>
      </c>
      <c r="E17">
        <v>14.475</v>
      </c>
      <c r="F17">
        <v>1716.8</v>
      </c>
      <c r="G17">
        <v>14.992000000000001</v>
      </c>
      <c r="H17">
        <v>2055.6999999999998</v>
      </c>
      <c r="I17">
        <v>15.44</v>
      </c>
      <c r="J17">
        <v>2448.1999999999998</v>
      </c>
      <c r="K17">
        <v>15.888</v>
      </c>
    </row>
    <row r="18" spans="1:11" x14ac:dyDescent="0.45">
      <c r="A18" t="s">
        <v>163</v>
      </c>
      <c r="B18">
        <v>944.2</v>
      </c>
      <c r="C18">
        <v>14.545</v>
      </c>
      <c r="D18">
        <v>1203</v>
      </c>
      <c r="E18">
        <v>15.147</v>
      </c>
      <c r="F18">
        <v>1504.3</v>
      </c>
      <c r="G18">
        <v>15.723000000000001</v>
      </c>
      <c r="H18">
        <v>1814.3</v>
      </c>
      <c r="I18">
        <v>16.222999999999999</v>
      </c>
      <c r="J18">
        <v>2174.9</v>
      </c>
      <c r="K18">
        <v>16.721</v>
      </c>
    </row>
    <row r="19" spans="1:11" x14ac:dyDescent="0.45">
      <c r="A19" t="s">
        <v>155</v>
      </c>
      <c r="B19">
        <v>1337.6</v>
      </c>
      <c r="C19">
        <v>14.964</v>
      </c>
      <c r="D19">
        <v>1708.9</v>
      </c>
      <c r="E19">
        <v>15.595000000000001</v>
      </c>
      <c r="F19">
        <v>2142.1999999999998</v>
      </c>
      <c r="G19">
        <v>16.198</v>
      </c>
      <c r="H19">
        <v>2588.8000000000002</v>
      </c>
      <c r="I19">
        <v>16.721</v>
      </c>
      <c r="J19">
        <v>3109.2</v>
      </c>
      <c r="K19">
        <v>17.242000000000001</v>
      </c>
    </row>
    <row r="20" spans="1:11" x14ac:dyDescent="0.45">
      <c r="A20" t="s">
        <v>109</v>
      </c>
      <c r="B20">
        <v>901.5</v>
      </c>
      <c r="C20">
        <v>15.388</v>
      </c>
      <c r="D20">
        <v>1139.4000000000001</v>
      </c>
      <c r="E20">
        <v>15.992000000000001</v>
      </c>
      <c r="F20">
        <v>1414.7</v>
      </c>
      <c r="G20">
        <v>16.571999999999999</v>
      </c>
      <c r="H20">
        <v>1696.5</v>
      </c>
      <c r="I20">
        <v>17.074000000000002</v>
      </c>
      <c r="J20">
        <v>2023</v>
      </c>
      <c r="K20">
        <v>17.574000000000002</v>
      </c>
    </row>
    <row r="23" spans="1:11" x14ac:dyDescent="0.45">
      <c r="A23" t="s">
        <v>153</v>
      </c>
      <c r="B23">
        <v>725.8</v>
      </c>
      <c r="C23">
        <v>13.234999999999999</v>
      </c>
      <c r="D23">
        <v>923.5</v>
      </c>
      <c r="E23">
        <v>13.778</v>
      </c>
      <c r="F23">
        <v>1153.4000000000001</v>
      </c>
      <c r="G23">
        <v>14.298</v>
      </c>
      <c r="H23">
        <v>1389.9</v>
      </c>
      <c r="I23">
        <v>14.749000000000001</v>
      </c>
      <c r="J23">
        <v>1664.9</v>
      </c>
      <c r="K23">
        <v>15.199</v>
      </c>
    </row>
    <row r="24" spans="1:11" x14ac:dyDescent="0.45">
      <c r="A24" t="s">
        <v>115</v>
      </c>
      <c r="B24">
        <v>710.7</v>
      </c>
      <c r="C24">
        <v>13.789</v>
      </c>
      <c r="D24">
        <v>907.9</v>
      </c>
      <c r="E24">
        <v>14.37</v>
      </c>
      <c r="F24">
        <v>1137.9000000000001</v>
      </c>
      <c r="G24">
        <v>14.925000000000001</v>
      </c>
      <c r="H24">
        <v>1375</v>
      </c>
      <c r="I24">
        <v>15.407</v>
      </c>
      <c r="J24">
        <v>1651.1</v>
      </c>
      <c r="K24">
        <v>15.885999999999999</v>
      </c>
    </row>
    <row r="25" spans="1:11" x14ac:dyDescent="0.45">
      <c r="A25" t="s">
        <v>102</v>
      </c>
      <c r="B25">
        <v>876.5</v>
      </c>
      <c r="C25">
        <v>16.71</v>
      </c>
      <c r="D25">
        <v>1135.3</v>
      </c>
      <c r="E25">
        <v>17.472999999999999</v>
      </c>
      <c r="F25">
        <v>1439.4</v>
      </c>
      <c r="G25">
        <v>18.201000000000001</v>
      </c>
      <c r="H25">
        <v>1754.6</v>
      </c>
      <c r="I25">
        <v>18.829000000000001</v>
      </c>
      <c r="J25">
        <v>2123.5</v>
      </c>
      <c r="K25">
        <v>19.452999999999999</v>
      </c>
    </row>
    <row r="29" spans="1:11" x14ac:dyDescent="0.45">
      <c r="A29" t="s">
        <v>96</v>
      </c>
      <c r="B29">
        <v>568.6</v>
      </c>
      <c r="C29">
        <v>12.813000000000001</v>
      </c>
      <c r="D29">
        <v>726.7</v>
      </c>
      <c r="E29">
        <v>13.353</v>
      </c>
      <c r="F29">
        <v>910.9</v>
      </c>
      <c r="G29">
        <v>13.87</v>
      </c>
      <c r="H29">
        <v>1100.7</v>
      </c>
      <c r="I29">
        <v>14.318</v>
      </c>
      <c r="J29">
        <v>1321.7</v>
      </c>
      <c r="K29">
        <v>14.763</v>
      </c>
    </row>
    <row r="42" spans="1:13" x14ac:dyDescent="0.45">
      <c r="A42" t="s">
        <v>170</v>
      </c>
      <c r="B42">
        <f>$L42</f>
        <v>1099.4000000000001</v>
      </c>
      <c r="C42">
        <f>$M42</f>
        <v>14.208</v>
      </c>
      <c r="D42">
        <f>$L42</f>
        <v>1099.4000000000001</v>
      </c>
      <c r="E42">
        <f>$M42</f>
        <v>14.208</v>
      </c>
      <c r="F42">
        <f>$L42</f>
        <v>1099.4000000000001</v>
      </c>
      <c r="G42">
        <f>$M42</f>
        <v>14.208</v>
      </c>
      <c r="H42">
        <f>$L42</f>
        <v>1099.4000000000001</v>
      </c>
      <c r="I42">
        <f>$M42</f>
        <v>14.208</v>
      </c>
      <c r="J42">
        <f>$L42</f>
        <v>1099.4000000000001</v>
      </c>
      <c r="K42">
        <f>$M42</f>
        <v>14.208</v>
      </c>
      <c r="L42">
        <f>$B$17</f>
        <v>1099.4000000000001</v>
      </c>
      <c r="M42">
        <f>$C$14</f>
        <v>14.208</v>
      </c>
    </row>
    <row r="43" spans="1:13" x14ac:dyDescent="0.45">
      <c r="A43" t="s">
        <v>171</v>
      </c>
      <c r="B43">
        <f>$L43-$L42</f>
        <v>396.5</v>
      </c>
      <c r="C43">
        <f>$M43-$M42</f>
        <v>1.4489999999999998</v>
      </c>
      <c r="D43">
        <f>$L43-$L42</f>
        <v>396.5</v>
      </c>
      <c r="E43">
        <f>$M43-$M42</f>
        <v>1.4489999999999998</v>
      </c>
      <c r="F43">
        <f>$L43-$L42</f>
        <v>396.5</v>
      </c>
      <c r="G43">
        <f>$M43-$M42</f>
        <v>1.4489999999999998</v>
      </c>
      <c r="H43">
        <f>$L43-$L42</f>
        <v>396.5</v>
      </c>
      <c r="I43">
        <f>$M43-$M42</f>
        <v>1.4489999999999998</v>
      </c>
      <c r="J43">
        <f>$L43-$L42</f>
        <v>396.5</v>
      </c>
      <c r="K43">
        <f>$M43-$M42</f>
        <v>1.4489999999999998</v>
      </c>
      <c r="L43">
        <f>$D$11</f>
        <v>1495.9</v>
      </c>
      <c r="M43">
        <f>$E$11</f>
        <v>15.657</v>
      </c>
    </row>
    <row r="44" spans="1:13" x14ac:dyDescent="0.45">
      <c r="A44" t="s">
        <v>172</v>
      </c>
      <c r="B44">
        <f t="shared" ref="B44:J48" si="0">$L44-$L43</f>
        <v>599.79999999999973</v>
      </c>
      <c r="C44">
        <f t="shared" ref="C44:K48" si="1">$M44-$M43</f>
        <v>1.0350000000000001</v>
      </c>
      <c r="D44">
        <f t="shared" si="0"/>
        <v>599.79999999999973</v>
      </c>
      <c r="E44">
        <f t="shared" si="1"/>
        <v>1.0350000000000001</v>
      </c>
      <c r="F44">
        <f t="shared" si="0"/>
        <v>599.79999999999973</v>
      </c>
      <c r="G44">
        <f t="shared" si="1"/>
        <v>1.0350000000000001</v>
      </c>
      <c r="H44">
        <f t="shared" si="0"/>
        <v>599.79999999999973</v>
      </c>
      <c r="I44">
        <f t="shared" si="1"/>
        <v>1.0350000000000001</v>
      </c>
      <c r="J44">
        <f t="shared" si="0"/>
        <v>599.79999999999973</v>
      </c>
      <c r="K44">
        <f t="shared" si="1"/>
        <v>1.0350000000000001</v>
      </c>
      <c r="L44">
        <f>$H$14</f>
        <v>2095.6999999999998</v>
      </c>
      <c r="M44">
        <f>$I$11</f>
        <v>16.692</v>
      </c>
    </row>
    <row r="45" spans="1:13" x14ac:dyDescent="0.45">
      <c r="A45" t="s">
        <v>173</v>
      </c>
      <c r="B45">
        <f t="shared" si="0"/>
        <v>595.80000000000018</v>
      </c>
      <c r="C45">
        <f t="shared" si="1"/>
        <v>0.55000000000000071</v>
      </c>
      <c r="D45">
        <f t="shared" si="0"/>
        <v>595.80000000000018</v>
      </c>
      <c r="E45">
        <f t="shared" si="1"/>
        <v>0.55000000000000071</v>
      </c>
      <c r="F45">
        <f t="shared" si="0"/>
        <v>595.80000000000018</v>
      </c>
      <c r="G45">
        <f t="shared" si="1"/>
        <v>0.55000000000000071</v>
      </c>
      <c r="H45">
        <f t="shared" si="0"/>
        <v>595.80000000000018</v>
      </c>
      <c r="I45">
        <f t="shared" si="1"/>
        <v>0.55000000000000071</v>
      </c>
      <c r="J45">
        <f t="shared" si="0"/>
        <v>595.80000000000018</v>
      </c>
      <c r="K45">
        <f t="shared" si="1"/>
        <v>0.55000000000000071</v>
      </c>
      <c r="L45">
        <f>$D$4</f>
        <v>2691.5</v>
      </c>
      <c r="M45">
        <f>$K$19</f>
        <v>17.242000000000001</v>
      </c>
    </row>
    <row r="46" spans="1:13" x14ac:dyDescent="0.45">
      <c r="A46" t="s">
        <v>174</v>
      </c>
      <c r="B46">
        <f t="shared" si="0"/>
        <v>1291.4000000000001</v>
      </c>
      <c r="C46">
        <f t="shared" si="1"/>
        <v>0.73799999999999955</v>
      </c>
      <c r="D46">
        <f t="shared" si="0"/>
        <v>1291.4000000000001</v>
      </c>
      <c r="E46">
        <f t="shared" si="1"/>
        <v>0.73799999999999955</v>
      </c>
      <c r="F46">
        <f t="shared" si="0"/>
        <v>1291.4000000000001</v>
      </c>
      <c r="G46">
        <f t="shared" si="1"/>
        <v>0.73799999999999955</v>
      </c>
      <c r="H46">
        <f t="shared" si="0"/>
        <v>1291.4000000000001</v>
      </c>
      <c r="I46">
        <f t="shared" si="1"/>
        <v>0.73799999999999955</v>
      </c>
      <c r="J46">
        <f t="shared" si="0"/>
        <v>1291.4000000000001</v>
      </c>
      <c r="K46">
        <f t="shared" si="1"/>
        <v>0.73799999999999955</v>
      </c>
      <c r="L46">
        <f>$H$4</f>
        <v>3982.9</v>
      </c>
      <c r="M46">
        <f>$E$9</f>
        <v>17.98</v>
      </c>
    </row>
    <row r="47" spans="1:13" x14ac:dyDescent="0.45">
      <c r="A47" t="s">
        <v>175</v>
      </c>
      <c r="B47">
        <f t="shared" si="0"/>
        <v>16017.1</v>
      </c>
      <c r="C47">
        <f t="shared" si="1"/>
        <v>0.99899999999999878</v>
      </c>
      <c r="D47">
        <f t="shared" si="0"/>
        <v>16017.1</v>
      </c>
      <c r="E47">
        <f t="shared" si="1"/>
        <v>0.99899999999999878</v>
      </c>
      <c r="F47">
        <f t="shared" si="0"/>
        <v>16017.1</v>
      </c>
      <c r="G47">
        <f t="shared" si="1"/>
        <v>0.99899999999999878</v>
      </c>
      <c r="H47">
        <f t="shared" si="0"/>
        <v>16017.1</v>
      </c>
      <c r="I47">
        <f t="shared" si="1"/>
        <v>0.99899999999999878</v>
      </c>
      <c r="J47">
        <f t="shared" si="0"/>
        <v>16017.1</v>
      </c>
      <c r="K47">
        <f t="shared" si="1"/>
        <v>0.99899999999999878</v>
      </c>
      <c r="L47">
        <v>20000</v>
      </c>
      <c r="M47">
        <f>$E$4</f>
        <v>18.978999999999999</v>
      </c>
    </row>
    <row r="48" spans="1:13" x14ac:dyDescent="0.45">
      <c r="A48" t="s">
        <v>176</v>
      </c>
      <c r="B48">
        <f t="shared" si="0"/>
        <v>0</v>
      </c>
      <c r="C48">
        <f t="shared" si="1"/>
        <v>11.021000000000001</v>
      </c>
      <c r="D48">
        <f t="shared" si="0"/>
        <v>0</v>
      </c>
      <c r="E48">
        <f t="shared" si="1"/>
        <v>11.021000000000001</v>
      </c>
      <c r="F48">
        <f t="shared" si="0"/>
        <v>0</v>
      </c>
      <c r="G48">
        <f t="shared" si="1"/>
        <v>11.021000000000001</v>
      </c>
      <c r="H48">
        <f t="shared" si="0"/>
        <v>0</v>
      </c>
      <c r="I48">
        <f t="shared" si="1"/>
        <v>11.021000000000001</v>
      </c>
      <c r="J48">
        <f t="shared" si="0"/>
        <v>0</v>
      </c>
      <c r="K48">
        <f t="shared" si="1"/>
        <v>11.021000000000001</v>
      </c>
      <c r="L48">
        <v>20000</v>
      </c>
      <c r="M48">
        <v>30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3"/>
  <sheetViews>
    <sheetView workbookViewId="0">
      <selection activeCell="E28" sqref="E28"/>
    </sheetView>
  </sheetViews>
  <sheetFormatPr defaultRowHeight="14.25" x14ac:dyDescent="0.45"/>
  <cols>
    <col min="1" max="1" width="15.33203125" bestFit="1" customWidth="1"/>
    <col min="2" max="2" width="15.33203125" customWidth="1"/>
    <col min="3" max="3" width="22.6640625" bestFit="1" customWidth="1"/>
  </cols>
  <sheetData>
    <row r="1" spans="1:15" x14ac:dyDescent="0.45">
      <c r="A1" t="s">
        <v>0</v>
      </c>
      <c r="C1" t="s">
        <v>179</v>
      </c>
      <c r="D1" t="s">
        <v>1</v>
      </c>
      <c r="E1" t="s">
        <v>2</v>
      </c>
      <c r="F1" t="s">
        <v>177</v>
      </c>
      <c r="G1" t="s">
        <v>178</v>
      </c>
      <c r="H1" t="s">
        <v>177</v>
      </c>
      <c r="I1" t="s">
        <v>178</v>
      </c>
      <c r="J1" t="s">
        <v>177</v>
      </c>
      <c r="K1" t="s">
        <v>178</v>
      </c>
      <c r="L1" t="s">
        <v>177</v>
      </c>
      <c r="M1" t="s">
        <v>178</v>
      </c>
      <c r="N1" t="s">
        <v>177</v>
      </c>
      <c r="O1" t="s">
        <v>178</v>
      </c>
    </row>
    <row r="2" spans="1:15" x14ac:dyDescent="0.45">
      <c r="B2">
        <v>1</v>
      </c>
      <c r="C2" t="s">
        <v>109</v>
      </c>
      <c r="D2" t="s">
        <v>94</v>
      </c>
      <c r="E2" t="s">
        <v>95</v>
      </c>
      <c r="F2">
        <v>901.5</v>
      </c>
      <c r="G2">
        <v>15.388</v>
      </c>
      <c r="H2">
        <v>1139.4000000000001</v>
      </c>
      <c r="I2">
        <v>15.992000000000001</v>
      </c>
      <c r="J2">
        <v>1414.7</v>
      </c>
      <c r="K2">
        <v>16.571999999999999</v>
      </c>
      <c r="L2">
        <v>1696.5</v>
      </c>
      <c r="M2">
        <v>17.074000000000002</v>
      </c>
      <c r="N2">
        <v>2023</v>
      </c>
      <c r="O2">
        <v>17.574000000000002</v>
      </c>
    </row>
    <row r="3" spans="1:15" x14ac:dyDescent="0.45">
      <c r="A3" t="s">
        <v>166</v>
      </c>
      <c r="B3">
        <v>1</v>
      </c>
      <c r="C3" t="s">
        <v>142</v>
      </c>
      <c r="D3" t="s">
        <v>94</v>
      </c>
      <c r="E3" t="s">
        <v>89</v>
      </c>
      <c r="F3">
        <v>1099.4000000000001</v>
      </c>
      <c r="G3">
        <v>13.938000000000001</v>
      </c>
      <c r="H3">
        <v>1385.6</v>
      </c>
      <c r="I3">
        <v>14.475</v>
      </c>
      <c r="J3">
        <v>1716.8</v>
      </c>
      <c r="K3">
        <v>14.992000000000001</v>
      </c>
      <c r="L3">
        <v>2055.6999999999998</v>
      </c>
      <c r="M3">
        <v>15.44</v>
      </c>
      <c r="N3">
        <v>2448.1999999999998</v>
      </c>
      <c r="O3">
        <v>15.888</v>
      </c>
    </row>
    <row r="4" spans="1:15" x14ac:dyDescent="0.45">
      <c r="A4" t="s">
        <v>126</v>
      </c>
      <c r="B4">
        <v>1</v>
      </c>
      <c r="C4" t="s">
        <v>147</v>
      </c>
      <c r="D4" t="s">
        <v>94</v>
      </c>
      <c r="E4" t="s">
        <v>95</v>
      </c>
      <c r="F4">
        <v>1544</v>
      </c>
      <c r="G4">
        <v>15.683</v>
      </c>
      <c r="H4">
        <v>1941.9</v>
      </c>
      <c r="I4">
        <v>16.279</v>
      </c>
      <c r="J4">
        <v>2401.1</v>
      </c>
      <c r="K4">
        <v>16.852</v>
      </c>
      <c r="L4">
        <v>2870.2</v>
      </c>
      <c r="M4">
        <v>17.347999999999999</v>
      </c>
      <c r="N4">
        <v>3412.6</v>
      </c>
      <c r="O4">
        <v>17.844000000000001</v>
      </c>
    </row>
    <row r="5" spans="1:15" x14ac:dyDescent="0.45">
      <c r="A5" t="s">
        <v>167</v>
      </c>
      <c r="B5">
        <v>1</v>
      </c>
      <c r="C5" t="s">
        <v>195</v>
      </c>
      <c r="D5" t="s">
        <v>94</v>
      </c>
      <c r="E5" t="s">
        <v>98</v>
      </c>
      <c r="F5">
        <v>1097.9000000000001</v>
      </c>
      <c r="G5">
        <v>14.208</v>
      </c>
      <c r="H5">
        <v>1395.1</v>
      </c>
      <c r="I5">
        <v>14.786</v>
      </c>
      <c r="J5">
        <v>1740.6</v>
      </c>
      <c r="K5">
        <v>15.340999999999999</v>
      </c>
      <c r="L5">
        <v>2095.6999999999998</v>
      </c>
      <c r="M5">
        <v>15.821</v>
      </c>
      <c r="N5">
        <v>2508.4</v>
      </c>
      <c r="O5">
        <v>16.3</v>
      </c>
    </row>
    <row r="6" spans="1:15" x14ac:dyDescent="0.45">
      <c r="A6" t="s">
        <v>99</v>
      </c>
      <c r="B6">
        <v>1</v>
      </c>
      <c r="C6" t="s">
        <v>93</v>
      </c>
      <c r="D6" t="s">
        <v>94</v>
      </c>
      <c r="E6" t="s">
        <v>95</v>
      </c>
      <c r="F6">
        <v>981.4</v>
      </c>
      <c r="G6">
        <v>14.173</v>
      </c>
      <c r="H6">
        <v>1227.8</v>
      </c>
      <c r="I6">
        <v>14.692</v>
      </c>
      <c r="J6">
        <v>1511</v>
      </c>
      <c r="K6">
        <v>15.19</v>
      </c>
      <c r="L6">
        <v>1799.1</v>
      </c>
      <c r="M6">
        <v>15.622999999999999</v>
      </c>
      <c r="N6">
        <v>2131.1999999999998</v>
      </c>
      <c r="O6">
        <v>16.053999999999998</v>
      </c>
    </row>
    <row r="7" spans="1:15" x14ac:dyDescent="0.45">
      <c r="A7" s="2" t="s">
        <v>164</v>
      </c>
      <c r="B7">
        <v>1</v>
      </c>
      <c r="C7" t="s">
        <v>153</v>
      </c>
      <c r="D7" t="s">
        <v>94</v>
      </c>
      <c r="E7" t="s">
        <v>98</v>
      </c>
      <c r="F7">
        <v>725.8</v>
      </c>
      <c r="G7">
        <v>13.234999999999999</v>
      </c>
      <c r="H7">
        <v>923.5</v>
      </c>
      <c r="I7">
        <v>13.778</v>
      </c>
      <c r="J7">
        <v>1153.4000000000001</v>
      </c>
      <c r="K7">
        <v>14.298</v>
      </c>
      <c r="L7">
        <v>1389.9</v>
      </c>
      <c r="M7">
        <v>14.749000000000001</v>
      </c>
      <c r="N7">
        <v>1664.9</v>
      </c>
      <c r="O7">
        <v>15.199</v>
      </c>
    </row>
    <row r="8" spans="1:15" x14ac:dyDescent="0.45">
      <c r="A8" t="s">
        <v>147</v>
      </c>
      <c r="B8">
        <v>1</v>
      </c>
      <c r="C8" t="s">
        <v>139</v>
      </c>
      <c r="D8" t="s">
        <v>94</v>
      </c>
      <c r="E8" t="s">
        <v>140</v>
      </c>
      <c r="F8">
        <v>1588.3</v>
      </c>
      <c r="G8">
        <v>17.311</v>
      </c>
      <c r="H8">
        <v>2002.4</v>
      </c>
      <c r="I8">
        <v>17.98</v>
      </c>
      <c r="J8">
        <v>2480.6</v>
      </c>
      <c r="K8">
        <v>18.620999999999999</v>
      </c>
      <c r="L8">
        <v>2969.2</v>
      </c>
      <c r="M8">
        <v>19.175999999999998</v>
      </c>
      <c r="N8">
        <v>3534.2</v>
      </c>
      <c r="O8">
        <v>19.728999999999999</v>
      </c>
    </row>
    <row r="9" spans="1:15" x14ac:dyDescent="0.45">
      <c r="A9" t="s">
        <v>139</v>
      </c>
      <c r="B9">
        <v>1</v>
      </c>
      <c r="C9" t="s">
        <v>119</v>
      </c>
      <c r="D9" t="s">
        <v>94</v>
      </c>
      <c r="E9" t="s">
        <v>95</v>
      </c>
      <c r="F9">
        <v>1188</v>
      </c>
      <c r="G9">
        <v>15.079000000000001</v>
      </c>
      <c r="H9">
        <v>1495.9</v>
      </c>
      <c r="I9">
        <v>15.657</v>
      </c>
      <c r="J9">
        <v>1851.5</v>
      </c>
      <c r="K9">
        <v>16.210999999999999</v>
      </c>
      <c r="L9">
        <v>2215</v>
      </c>
      <c r="M9">
        <v>16.692</v>
      </c>
      <c r="N9">
        <v>2635.4</v>
      </c>
      <c r="O9">
        <v>17.172000000000001</v>
      </c>
    </row>
    <row r="10" spans="1:15" x14ac:dyDescent="0.45">
      <c r="A10" s="2" t="s">
        <v>169</v>
      </c>
      <c r="B10">
        <v>1</v>
      </c>
      <c r="C10" t="s">
        <v>155</v>
      </c>
      <c r="D10" t="s">
        <v>91</v>
      </c>
      <c r="E10" t="s">
        <v>134</v>
      </c>
      <c r="F10">
        <v>1337.6</v>
      </c>
      <c r="G10">
        <v>14.964</v>
      </c>
      <c r="H10">
        <v>1708.9</v>
      </c>
      <c r="I10">
        <v>15.595000000000001</v>
      </c>
      <c r="J10">
        <v>2142.1999999999998</v>
      </c>
      <c r="K10">
        <v>16.198</v>
      </c>
      <c r="L10">
        <v>2588.8000000000002</v>
      </c>
      <c r="M10">
        <v>16.721</v>
      </c>
      <c r="N10">
        <v>3109.2</v>
      </c>
      <c r="O10">
        <v>17.242000000000001</v>
      </c>
    </row>
    <row r="11" spans="1:15" x14ac:dyDescent="0.45">
      <c r="A11" t="s">
        <v>119</v>
      </c>
      <c r="B11">
        <v>1</v>
      </c>
      <c r="C11" t="s">
        <v>102</v>
      </c>
      <c r="D11" t="s">
        <v>91</v>
      </c>
      <c r="E11" t="s">
        <v>134</v>
      </c>
      <c r="F11">
        <v>876.5</v>
      </c>
      <c r="G11">
        <v>16.71</v>
      </c>
      <c r="H11">
        <v>1135.3</v>
      </c>
      <c r="I11">
        <v>17.472999999999999</v>
      </c>
      <c r="J11">
        <v>1439.4</v>
      </c>
      <c r="K11">
        <v>18.201000000000001</v>
      </c>
      <c r="L11">
        <v>1754.6</v>
      </c>
      <c r="M11">
        <v>18.829000000000001</v>
      </c>
      <c r="N11">
        <v>2123.5</v>
      </c>
      <c r="O11">
        <v>19.452999999999999</v>
      </c>
    </row>
    <row r="12" spans="1:15" x14ac:dyDescent="0.45">
      <c r="A12" s="2" t="s">
        <v>168</v>
      </c>
      <c r="B12">
        <v>1</v>
      </c>
      <c r="C12" t="s">
        <v>99</v>
      </c>
      <c r="D12" t="s">
        <v>94</v>
      </c>
      <c r="E12" t="s">
        <v>95</v>
      </c>
      <c r="F12">
        <v>1817.9</v>
      </c>
      <c r="G12">
        <v>17.305</v>
      </c>
      <c r="H12">
        <v>2271.3000000000002</v>
      </c>
      <c r="I12">
        <v>17.933</v>
      </c>
      <c r="J12">
        <v>2791.5</v>
      </c>
      <c r="K12">
        <v>18.536000000000001</v>
      </c>
      <c r="L12">
        <v>3320.3</v>
      </c>
      <c r="M12">
        <v>19.058</v>
      </c>
      <c r="N12">
        <v>3929</v>
      </c>
      <c r="O12">
        <v>19.579000000000001</v>
      </c>
    </row>
    <row r="13" spans="1:15" x14ac:dyDescent="0.45">
      <c r="B13">
        <v>1</v>
      </c>
      <c r="C13" t="s">
        <v>126</v>
      </c>
      <c r="D13" t="s">
        <v>94</v>
      </c>
      <c r="E13" t="s">
        <v>95</v>
      </c>
      <c r="F13">
        <v>2138.1</v>
      </c>
      <c r="G13">
        <v>18.28</v>
      </c>
      <c r="H13">
        <v>2691.5</v>
      </c>
      <c r="I13">
        <v>18.978999999999999</v>
      </c>
      <c r="J13">
        <v>3330.3</v>
      </c>
      <c r="K13">
        <v>19.649999999999999</v>
      </c>
      <c r="L13">
        <v>3982.9</v>
      </c>
      <c r="M13">
        <v>20.231000000000002</v>
      </c>
      <c r="N13">
        <v>4737.3</v>
      </c>
      <c r="O13">
        <v>20.811</v>
      </c>
    </row>
    <row r="14" spans="1:15" x14ac:dyDescent="0.45">
      <c r="A14" t="s">
        <v>100</v>
      </c>
      <c r="B14">
        <v>1</v>
      </c>
      <c r="C14" t="s">
        <v>115</v>
      </c>
      <c r="D14" t="s">
        <v>94</v>
      </c>
      <c r="E14" t="s">
        <v>98</v>
      </c>
      <c r="F14">
        <v>710.7</v>
      </c>
      <c r="G14">
        <v>13.789</v>
      </c>
      <c r="H14">
        <v>907.9</v>
      </c>
      <c r="I14">
        <v>14.37</v>
      </c>
      <c r="J14">
        <v>1137.9000000000001</v>
      </c>
      <c r="K14">
        <v>14.925000000000001</v>
      </c>
      <c r="L14">
        <v>1375</v>
      </c>
      <c r="M14">
        <v>15.407</v>
      </c>
      <c r="N14">
        <v>1651.1</v>
      </c>
      <c r="O14">
        <v>15.885999999999999</v>
      </c>
    </row>
    <row r="15" spans="1:15" x14ac:dyDescent="0.45">
      <c r="B15">
        <v>1</v>
      </c>
      <c r="C15" t="s">
        <v>96</v>
      </c>
      <c r="D15" t="s">
        <v>97</v>
      </c>
      <c r="E15" t="s">
        <v>98</v>
      </c>
      <c r="F15">
        <v>568.6</v>
      </c>
      <c r="G15">
        <v>12.813000000000001</v>
      </c>
      <c r="H15">
        <v>726.7</v>
      </c>
      <c r="I15">
        <v>13.353</v>
      </c>
      <c r="J15">
        <v>910.9</v>
      </c>
      <c r="K15">
        <v>13.87</v>
      </c>
      <c r="L15">
        <v>1100.7</v>
      </c>
      <c r="M15">
        <v>14.318</v>
      </c>
      <c r="N15">
        <v>1321.7</v>
      </c>
      <c r="O15">
        <v>14.763</v>
      </c>
    </row>
    <row r="16" spans="1:15" x14ac:dyDescent="0.45">
      <c r="A16" t="s">
        <v>93</v>
      </c>
      <c r="B16">
        <v>1</v>
      </c>
      <c r="C16" t="s">
        <v>107</v>
      </c>
      <c r="D16" t="s">
        <v>94</v>
      </c>
      <c r="E16" t="s">
        <v>92</v>
      </c>
      <c r="F16">
        <v>2938.2</v>
      </c>
      <c r="G16">
        <v>18.065999999999999</v>
      </c>
      <c r="H16">
        <v>3685.9</v>
      </c>
      <c r="I16">
        <v>18.741</v>
      </c>
      <c r="J16">
        <v>4547.5</v>
      </c>
      <c r="K16">
        <v>19.388999999999999</v>
      </c>
      <c r="L16">
        <v>5426.7</v>
      </c>
      <c r="M16">
        <v>19.952000000000002</v>
      </c>
      <c r="N16">
        <v>6442</v>
      </c>
      <c r="O16">
        <v>20.513999999999999</v>
      </c>
    </row>
    <row r="17" spans="1:15" x14ac:dyDescent="0.45">
      <c r="A17" t="s">
        <v>142</v>
      </c>
      <c r="B17">
        <v>1</v>
      </c>
      <c r="C17" t="s">
        <v>107</v>
      </c>
      <c r="D17" t="s">
        <v>97</v>
      </c>
      <c r="E17" t="s">
        <v>92</v>
      </c>
      <c r="F17">
        <v>1979.8</v>
      </c>
      <c r="G17">
        <v>16.367999999999999</v>
      </c>
      <c r="H17">
        <v>2482</v>
      </c>
      <c r="I17">
        <v>16.977</v>
      </c>
      <c r="J17">
        <v>3060</v>
      </c>
      <c r="K17">
        <v>17.561</v>
      </c>
      <c r="L17">
        <v>3649.4</v>
      </c>
      <c r="M17">
        <v>18.068000000000001</v>
      </c>
      <c r="N17">
        <v>4329.5</v>
      </c>
      <c r="O17">
        <v>18.574000000000002</v>
      </c>
    </row>
    <row r="18" spans="1:15" x14ac:dyDescent="0.45">
      <c r="A18" s="2" t="s">
        <v>163</v>
      </c>
      <c r="C18" t="s">
        <v>180</v>
      </c>
      <c r="D18" t="s">
        <v>94</v>
      </c>
      <c r="E18" t="s">
        <v>134</v>
      </c>
      <c r="F18">
        <v>503.6</v>
      </c>
      <c r="G18">
        <v>13.037000000000001</v>
      </c>
      <c r="H18">
        <v>647.20000000000005</v>
      </c>
      <c r="I18">
        <v>13.606</v>
      </c>
      <c r="J18">
        <v>815.4</v>
      </c>
      <c r="K18">
        <v>14.151</v>
      </c>
      <c r="L18">
        <v>989.4</v>
      </c>
      <c r="M18">
        <v>14.622</v>
      </c>
      <c r="N18">
        <v>1192.5</v>
      </c>
      <c r="O18">
        <v>15.092000000000001</v>
      </c>
    </row>
    <row r="19" spans="1:15" x14ac:dyDescent="0.45">
      <c r="A19" t="s">
        <v>155</v>
      </c>
      <c r="C19" t="s">
        <v>90</v>
      </c>
      <c r="D19" t="s">
        <v>91</v>
      </c>
      <c r="E19" t="s">
        <v>181</v>
      </c>
      <c r="F19">
        <v>592.29999999999995</v>
      </c>
      <c r="G19">
        <v>12.343</v>
      </c>
      <c r="H19">
        <v>747.4</v>
      </c>
      <c r="I19">
        <v>12.823</v>
      </c>
      <c r="J19">
        <v>926.7</v>
      </c>
      <c r="K19">
        <v>13.282999999999999</v>
      </c>
      <c r="L19">
        <v>1109.9000000000001</v>
      </c>
      <c r="M19">
        <v>13.680999999999999</v>
      </c>
      <c r="N19">
        <v>1321.9</v>
      </c>
      <c r="O19">
        <v>14.077999999999999</v>
      </c>
    </row>
    <row r="20" spans="1:15" x14ac:dyDescent="0.45">
      <c r="A20" t="s">
        <v>109</v>
      </c>
      <c r="C20" t="s">
        <v>90</v>
      </c>
      <c r="D20" t="s">
        <v>91</v>
      </c>
      <c r="E20" t="s">
        <v>182</v>
      </c>
      <c r="F20">
        <v>1779.9</v>
      </c>
      <c r="G20">
        <v>16.251000000000001</v>
      </c>
      <c r="H20">
        <v>2222.1</v>
      </c>
      <c r="I20">
        <v>16.838000000000001</v>
      </c>
      <c r="J20">
        <v>2729.1</v>
      </c>
      <c r="K20">
        <v>17.399999999999999</v>
      </c>
      <c r="L20">
        <v>3244.2</v>
      </c>
      <c r="M20">
        <v>17.888000000000002</v>
      </c>
      <c r="N20">
        <v>3836.6</v>
      </c>
      <c r="O20">
        <v>18.375</v>
      </c>
    </row>
    <row r="21" spans="1:15" x14ac:dyDescent="0.45">
      <c r="C21" t="s">
        <v>90</v>
      </c>
      <c r="D21" t="s">
        <v>91</v>
      </c>
      <c r="E21" t="s">
        <v>183</v>
      </c>
      <c r="F21">
        <v>1284.4000000000001</v>
      </c>
      <c r="G21">
        <v>14.978</v>
      </c>
      <c r="H21">
        <v>1606.7</v>
      </c>
      <c r="I21">
        <v>15.526999999999999</v>
      </c>
      <c r="J21">
        <v>1976.8</v>
      </c>
      <c r="K21">
        <v>16.052</v>
      </c>
      <c r="L21">
        <v>2353.4</v>
      </c>
      <c r="M21">
        <v>16.509</v>
      </c>
      <c r="N21">
        <v>2787.1</v>
      </c>
      <c r="O21">
        <v>16.963999999999999</v>
      </c>
    </row>
    <row r="22" spans="1:15" x14ac:dyDescent="0.45">
      <c r="C22" t="s">
        <v>90</v>
      </c>
      <c r="D22" t="s">
        <v>91</v>
      </c>
      <c r="E22" t="s">
        <v>122</v>
      </c>
      <c r="F22">
        <v>444.8</v>
      </c>
      <c r="G22">
        <v>11.49</v>
      </c>
      <c r="H22">
        <v>555.1</v>
      </c>
      <c r="I22">
        <v>11.904</v>
      </c>
      <c r="J22">
        <v>681.6</v>
      </c>
      <c r="K22">
        <v>12.301</v>
      </c>
      <c r="L22">
        <v>810.2</v>
      </c>
      <c r="M22">
        <v>12.646000000000001</v>
      </c>
      <c r="N22">
        <v>958.3</v>
      </c>
      <c r="O22">
        <v>12.99</v>
      </c>
    </row>
    <row r="23" spans="1:15" x14ac:dyDescent="0.45">
      <c r="A23" t="s">
        <v>153</v>
      </c>
      <c r="C23" t="s">
        <v>90</v>
      </c>
      <c r="D23" t="s">
        <v>91</v>
      </c>
      <c r="E23" t="s">
        <v>98</v>
      </c>
      <c r="F23">
        <v>523.29999999999995</v>
      </c>
      <c r="G23">
        <v>11.965999999999999</v>
      </c>
      <c r="H23">
        <v>660.7</v>
      </c>
      <c r="I23">
        <v>12.433999999999999</v>
      </c>
      <c r="J23">
        <v>819.6</v>
      </c>
      <c r="K23">
        <v>12.881</v>
      </c>
      <c r="L23">
        <v>982.1</v>
      </c>
      <c r="M23">
        <v>13.269</v>
      </c>
      <c r="N23">
        <v>1170.2</v>
      </c>
      <c r="O23">
        <v>13.654999999999999</v>
      </c>
    </row>
    <row r="24" spans="1:15" x14ac:dyDescent="0.45">
      <c r="A24" t="s">
        <v>115</v>
      </c>
      <c r="C24" t="s">
        <v>90</v>
      </c>
      <c r="D24" t="s">
        <v>91</v>
      </c>
      <c r="E24" t="s">
        <v>184</v>
      </c>
      <c r="F24">
        <v>506.9</v>
      </c>
      <c r="G24">
        <v>11.872</v>
      </c>
      <c r="H24">
        <v>633.4</v>
      </c>
      <c r="I24">
        <v>12.303000000000001</v>
      </c>
      <c r="J24">
        <v>778.6</v>
      </c>
      <c r="K24">
        <v>12.717000000000001</v>
      </c>
      <c r="L24">
        <v>926.4</v>
      </c>
      <c r="M24">
        <v>13.076000000000001</v>
      </c>
      <c r="N24">
        <v>1096.5</v>
      </c>
      <c r="O24">
        <v>13.435</v>
      </c>
    </row>
    <row r="25" spans="1:15" x14ac:dyDescent="0.45">
      <c r="A25" t="s">
        <v>102</v>
      </c>
      <c r="C25" t="s">
        <v>90</v>
      </c>
      <c r="D25" t="s">
        <v>91</v>
      </c>
      <c r="E25" t="s">
        <v>134</v>
      </c>
      <c r="F25">
        <v>675.1</v>
      </c>
      <c r="G25">
        <v>12.753</v>
      </c>
      <c r="H25">
        <v>856.6</v>
      </c>
      <c r="I25">
        <v>13.266999999999999</v>
      </c>
      <c r="J25">
        <v>1067.0999999999999</v>
      </c>
      <c r="K25">
        <v>13.759</v>
      </c>
      <c r="L25">
        <v>1283.0999999999999</v>
      </c>
      <c r="M25">
        <v>14.186</v>
      </c>
      <c r="N25">
        <v>1533.7</v>
      </c>
      <c r="O25">
        <v>14.61</v>
      </c>
    </row>
    <row r="26" spans="1:15" x14ac:dyDescent="0.45">
      <c r="C26" t="s">
        <v>90</v>
      </c>
      <c r="D26" t="s">
        <v>91</v>
      </c>
      <c r="E26" t="s">
        <v>185</v>
      </c>
      <c r="F26">
        <v>1448.5</v>
      </c>
      <c r="G26">
        <v>15.435</v>
      </c>
      <c r="H26">
        <v>1810.4</v>
      </c>
      <c r="I26">
        <v>15.997</v>
      </c>
      <c r="J26">
        <v>2225.8000000000002</v>
      </c>
      <c r="K26">
        <v>16.536000000000001</v>
      </c>
      <c r="L26">
        <v>2648.1</v>
      </c>
      <c r="M26">
        <v>17.003</v>
      </c>
      <c r="N26">
        <v>3134.3</v>
      </c>
      <c r="O26">
        <v>17.469000000000001</v>
      </c>
    </row>
    <row r="27" spans="1:15" x14ac:dyDescent="0.45">
      <c r="C27" t="s">
        <v>90</v>
      </c>
      <c r="D27" t="s">
        <v>91</v>
      </c>
      <c r="E27" t="s">
        <v>186</v>
      </c>
      <c r="F27">
        <v>762.5</v>
      </c>
      <c r="G27">
        <v>13.147</v>
      </c>
      <c r="H27">
        <v>951.3</v>
      </c>
      <c r="I27">
        <v>13.62</v>
      </c>
      <c r="J27">
        <v>1167.8</v>
      </c>
      <c r="K27">
        <v>14.073</v>
      </c>
      <c r="L27">
        <v>1387.9</v>
      </c>
      <c r="M27">
        <v>14.467000000000001</v>
      </c>
      <c r="N27">
        <v>1641.2</v>
      </c>
      <c r="O27">
        <v>14.86</v>
      </c>
    </row>
    <row r="28" spans="1:15" x14ac:dyDescent="0.45">
      <c r="C28" t="s">
        <v>90</v>
      </c>
      <c r="D28" t="s">
        <v>91</v>
      </c>
      <c r="E28" t="s">
        <v>187</v>
      </c>
      <c r="F28">
        <v>897.2</v>
      </c>
      <c r="G28">
        <v>13.693</v>
      </c>
      <c r="H28">
        <v>1122.5</v>
      </c>
      <c r="I28">
        <v>14.195</v>
      </c>
      <c r="J28">
        <v>1381.3</v>
      </c>
      <c r="K28">
        <v>14.677</v>
      </c>
      <c r="L28">
        <v>1644.7</v>
      </c>
      <c r="M28">
        <v>15.093999999999999</v>
      </c>
      <c r="N28">
        <v>1948.2</v>
      </c>
      <c r="O28">
        <v>15.510999999999999</v>
      </c>
    </row>
    <row r="29" spans="1:15" x14ac:dyDescent="0.45">
      <c r="A29" t="s">
        <v>96</v>
      </c>
      <c r="C29" t="s">
        <v>90</v>
      </c>
      <c r="D29" t="s">
        <v>91</v>
      </c>
      <c r="E29" t="s">
        <v>188</v>
      </c>
      <c r="F29">
        <v>545</v>
      </c>
      <c r="G29">
        <v>12.089</v>
      </c>
      <c r="H29">
        <v>680.3</v>
      </c>
      <c r="I29">
        <v>12.525</v>
      </c>
      <c r="J29">
        <v>835.6</v>
      </c>
      <c r="K29">
        <v>12.943</v>
      </c>
      <c r="L29">
        <v>993.5</v>
      </c>
      <c r="M29">
        <v>13.307</v>
      </c>
      <c r="N29">
        <v>1175.3</v>
      </c>
      <c r="O29">
        <v>13.67</v>
      </c>
    </row>
    <row r="30" spans="1:15" x14ac:dyDescent="0.45">
      <c r="C30" t="s">
        <v>90</v>
      </c>
      <c r="D30" t="s">
        <v>91</v>
      </c>
      <c r="E30" t="s">
        <v>92</v>
      </c>
      <c r="F30">
        <v>1521.8</v>
      </c>
      <c r="G30">
        <v>15.627000000000001</v>
      </c>
      <c r="H30">
        <v>1892.2</v>
      </c>
      <c r="I30">
        <v>16.175000000000001</v>
      </c>
      <c r="J30">
        <v>2315.6999999999998</v>
      </c>
      <c r="K30">
        <v>16.7</v>
      </c>
      <c r="L30">
        <v>2745.2</v>
      </c>
      <c r="M30">
        <v>17.157</v>
      </c>
      <c r="N30">
        <v>3238.4</v>
      </c>
      <c r="O30">
        <v>17.611999999999998</v>
      </c>
    </row>
    <row r="31" spans="1:15" x14ac:dyDescent="0.45">
      <c r="C31" t="s">
        <v>90</v>
      </c>
      <c r="D31" t="s">
        <v>91</v>
      </c>
      <c r="E31" t="s">
        <v>89</v>
      </c>
      <c r="F31">
        <v>721</v>
      </c>
      <c r="G31">
        <v>12.965</v>
      </c>
      <c r="H31">
        <v>902.4</v>
      </c>
      <c r="I31">
        <v>13.441000000000001</v>
      </c>
      <c r="J31">
        <v>1111</v>
      </c>
      <c r="K31">
        <v>13.898999999999999</v>
      </c>
      <c r="L31">
        <v>1323.3</v>
      </c>
      <c r="M31">
        <v>14.295999999999999</v>
      </c>
      <c r="N31">
        <v>1568</v>
      </c>
      <c r="O31">
        <v>14.691000000000001</v>
      </c>
    </row>
    <row r="32" spans="1:15" x14ac:dyDescent="0.45">
      <c r="C32" t="s">
        <v>90</v>
      </c>
      <c r="D32" t="s">
        <v>91</v>
      </c>
      <c r="E32" t="s">
        <v>189</v>
      </c>
      <c r="F32">
        <v>693.1</v>
      </c>
      <c r="G32">
        <v>12.837999999999999</v>
      </c>
      <c r="H32">
        <v>867.1</v>
      </c>
      <c r="I32">
        <v>13.308</v>
      </c>
      <c r="J32">
        <v>1067</v>
      </c>
      <c r="K32">
        <v>13.759</v>
      </c>
      <c r="L32">
        <v>1270.4000000000001</v>
      </c>
      <c r="M32">
        <v>14.151</v>
      </c>
      <c r="N32">
        <v>1504.8</v>
      </c>
      <c r="O32">
        <v>14.541</v>
      </c>
    </row>
    <row r="33" spans="3:15" x14ac:dyDescent="0.45">
      <c r="C33" t="s">
        <v>116</v>
      </c>
      <c r="D33" t="s">
        <v>94</v>
      </c>
      <c r="E33" t="s">
        <v>134</v>
      </c>
      <c r="F33">
        <v>779.5</v>
      </c>
      <c r="G33">
        <v>14.228</v>
      </c>
      <c r="H33">
        <v>997.6</v>
      </c>
      <c r="I33">
        <v>14.833</v>
      </c>
      <c r="J33">
        <v>1252.2</v>
      </c>
      <c r="K33">
        <v>15.412000000000001</v>
      </c>
      <c r="L33">
        <v>1514.8</v>
      </c>
      <c r="M33">
        <v>15.914</v>
      </c>
      <c r="N33">
        <v>1821</v>
      </c>
      <c r="O33">
        <v>16.413</v>
      </c>
    </row>
    <row r="34" spans="3:15" x14ac:dyDescent="0.45">
      <c r="C34" t="s">
        <v>142</v>
      </c>
      <c r="D34" t="s">
        <v>94</v>
      </c>
      <c r="E34" t="s">
        <v>122</v>
      </c>
      <c r="F34">
        <v>749.6</v>
      </c>
      <c r="G34">
        <v>12.664999999999999</v>
      </c>
      <c r="H34">
        <v>942.8</v>
      </c>
      <c r="I34">
        <v>13.147</v>
      </c>
      <c r="J34">
        <v>1165.9000000000001</v>
      </c>
      <c r="K34">
        <v>13.61</v>
      </c>
      <c r="L34">
        <v>1394.2</v>
      </c>
      <c r="M34">
        <v>14.012</v>
      </c>
      <c r="N34">
        <v>1658.4</v>
      </c>
      <c r="O34">
        <v>14.414</v>
      </c>
    </row>
    <row r="35" spans="3:15" x14ac:dyDescent="0.45">
      <c r="C35" t="s">
        <v>142</v>
      </c>
      <c r="D35" t="s">
        <v>94</v>
      </c>
      <c r="E35" t="s">
        <v>98</v>
      </c>
      <c r="F35">
        <v>940.3</v>
      </c>
      <c r="G35">
        <v>13.403</v>
      </c>
      <c r="H35">
        <v>1193.4000000000001</v>
      </c>
      <c r="I35">
        <v>13.945</v>
      </c>
      <c r="J35">
        <v>1487.4</v>
      </c>
      <c r="K35">
        <v>14.464</v>
      </c>
      <c r="L35">
        <v>1789.4</v>
      </c>
      <c r="M35">
        <v>14.914</v>
      </c>
      <c r="N35">
        <v>2140.3000000000002</v>
      </c>
      <c r="O35">
        <v>15.363</v>
      </c>
    </row>
    <row r="36" spans="3:15" x14ac:dyDescent="0.45">
      <c r="C36" t="s">
        <v>142</v>
      </c>
      <c r="D36" t="s">
        <v>94</v>
      </c>
      <c r="E36" t="s">
        <v>95</v>
      </c>
      <c r="F36">
        <v>1481.7</v>
      </c>
      <c r="G36">
        <v>15.018000000000001</v>
      </c>
      <c r="H36">
        <v>1866.5</v>
      </c>
      <c r="I36">
        <v>15.595000000000001</v>
      </c>
      <c r="J36">
        <v>2311.3000000000002</v>
      </c>
      <c r="K36">
        <v>16.149000000000001</v>
      </c>
      <c r="L36">
        <v>2766.2</v>
      </c>
      <c r="M36">
        <v>16.63</v>
      </c>
      <c r="N36">
        <v>3292.8</v>
      </c>
      <c r="O36">
        <v>17.11</v>
      </c>
    </row>
    <row r="37" spans="3:15" x14ac:dyDescent="0.45">
      <c r="C37" t="s">
        <v>87</v>
      </c>
      <c r="D37" t="s">
        <v>91</v>
      </c>
      <c r="E37" t="s">
        <v>89</v>
      </c>
      <c r="F37">
        <v>462.5</v>
      </c>
      <c r="G37">
        <v>11.282999999999999</v>
      </c>
      <c r="H37">
        <v>580.79999999999995</v>
      </c>
      <c r="I37">
        <v>11.708</v>
      </c>
      <c r="J37">
        <v>717.2</v>
      </c>
      <c r="K37">
        <v>12.116</v>
      </c>
      <c r="L37">
        <v>856.4</v>
      </c>
      <c r="M37">
        <v>12.47</v>
      </c>
      <c r="N37">
        <v>1017.3</v>
      </c>
      <c r="O37">
        <v>12.823</v>
      </c>
    </row>
    <row r="38" spans="3:15" x14ac:dyDescent="0.45">
      <c r="C38" t="s">
        <v>190</v>
      </c>
      <c r="D38" t="s">
        <v>97</v>
      </c>
      <c r="E38" t="s">
        <v>122</v>
      </c>
      <c r="F38">
        <v>20.2</v>
      </c>
      <c r="G38">
        <v>6.5940000000000003</v>
      </c>
      <c r="H38">
        <v>25.3</v>
      </c>
      <c r="I38">
        <v>6.84</v>
      </c>
      <c r="J38">
        <v>31.2</v>
      </c>
      <c r="K38">
        <v>7.0750000000000002</v>
      </c>
      <c r="L38">
        <v>37.200000000000003</v>
      </c>
      <c r="M38">
        <v>7.2789999999999999</v>
      </c>
      <c r="N38">
        <v>44.1</v>
      </c>
      <c r="O38">
        <v>7.4829999999999997</v>
      </c>
    </row>
    <row r="39" spans="3:15" x14ac:dyDescent="0.45">
      <c r="C39" t="s">
        <v>190</v>
      </c>
      <c r="D39" t="s">
        <v>97</v>
      </c>
      <c r="E39" t="s">
        <v>89</v>
      </c>
      <c r="F39">
        <v>28.6</v>
      </c>
      <c r="G39">
        <v>7.1970000000000001</v>
      </c>
      <c r="H39">
        <v>36.200000000000003</v>
      </c>
      <c r="I39">
        <v>7.4820000000000002</v>
      </c>
      <c r="J39">
        <v>45</v>
      </c>
      <c r="K39">
        <v>7.7539999999999996</v>
      </c>
      <c r="L39">
        <v>54</v>
      </c>
      <c r="M39">
        <v>7.9889999999999999</v>
      </c>
      <c r="N39">
        <v>64.3</v>
      </c>
      <c r="O39">
        <v>8.2230000000000008</v>
      </c>
    </row>
    <row r="40" spans="3:15" x14ac:dyDescent="0.45">
      <c r="C40" t="s">
        <v>147</v>
      </c>
      <c r="D40" t="s">
        <v>94</v>
      </c>
      <c r="E40" t="s">
        <v>134</v>
      </c>
      <c r="F40">
        <v>1151.2</v>
      </c>
      <c r="G40">
        <v>14.573</v>
      </c>
      <c r="H40">
        <v>1465.8</v>
      </c>
      <c r="I40">
        <v>15.173999999999999</v>
      </c>
      <c r="J40">
        <v>1832</v>
      </c>
      <c r="K40">
        <v>15.75</v>
      </c>
      <c r="L40">
        <v>2208.9</v>
      </c>
      <c r="M40">
        <v>16.248999999999999</v>
      </c>
      <c r="N40">
        <v>2647.2</v>
      </c>
      <c r="O40">
        <v>16.745999999999999</v>
      </c>
    </row>
    <row r="41" spans="3:15" x14ac:dyDescent="0.45">
      <c r="C41" t="s">
        <v>191</v>
      </c>
      <c r="D41" t="s">
        <v>97</v>
      </c>
      <c r="E41" t="s">
        <v>122</v>
      </c>
      <c r="F41">
        <v>383</v>
      </c>
      <c r="G41">
        <v>11.58</v>
      </c>
      <c r="H41">
        <v>480.2</v>
      </c>
      <c r="I41">
        <v>12.010999999999999</v>
      </c>
      <c r="J41">
        <v>592.29999999999995</v>
      </c>
      <c r="K41">
        <v>12.426</v>
      </c>
      <c r="L41">
        <v>706.6</v>
      </c>
      <c r="M41">
        <v>12.786</v>
      </c>
      <c r="N41">
        <v>838.6</v>
      </c>
      <c r="O41">
        <v>13.145</v>
      </c>
    </row>
    <row r="42" spans="3:15" x14ac:dyDescent="0.45">
      <c r="C42" t="s">
        <v>191</v>
      </c>
      <c r="D42" t="s">
        <v>97</v>
      </c>
      <c r="E42" t="s">
        <v>98</v>
      </c>
      <c r="F42">
        <v>401.5</v>
      </c>
      <c r="G42">
        <v>11.718</v>
      </c>
      <c r="H42">
        <v>511.6</v>
      </c>
      <c r="I42">
        <v>12.202999999999999</v>
      </c>
      <c r="J42">
        <v>639.6</v>
      </c>
      <c r="K42">
        <v>12.667</v>
      </c>
      <c r="L42">
        <v>771.2</v>
      </c>
      <c r="M42">
        <v>13.068</v>
      </c>
      <c r="N42">
        <v>924.1</v>
      </c>
      <c r="O42">
        <v>13.468</v>
      </c>
    </row>
    <row r="43" spans="3:15" x14ac:dyDescent="0.45">
      <c r="C43" t="s">
        <v>191</v>
      </c>
      <c r="D43" t="s">
        <v>97</v>
      </c>
      <c r="E43" t="s">
        <v>95</v>
      </c>
      <c r="F43">
        <v>789.9</v>
      </c>
      <c r="G43">
        <v>13.878</v>
      </c>
      <c r="H43">
        <v>992.9</v>
      </c>
      <c r="I43">
        <v>14.403</v>
      </c>
      <c r="J43">
        <v>1226.7</v>
      </c>
      <c r="K43">
        <v>14.906000000000001</v>
      </c>
      <c r="L43">
        <v>1465.3</v>
      </c>
      <c r="M43">
        <v>15.343</v>
      </c>
      <c r="N43">
        <v>1740.7</v>
      </c>
      <c r="O43">
        <v>15.778</v>
      </c>
    </row>
    <row r="44" spans="3:15" x14ac:dyDescent="0.45">
      <c r="C44" t="s">
        <v>191</v>
      </c>
      <c r="D44" t="s">
        <v>97</v>
      </c>
      <c r="E44" t="s">
        <v>134</v>
      </c>
      <c r="F44">
        <v>500.7</v>
      </c>
      <c r="G44">
        <v>12.382999999999999</v>
      </c>
      <c r="H44">
        <v>640.70000000000005</v>
      </c>
      <c r="I44">
        <v>12.909000000000001</v>
      </c>
      <c r="J44">
        <v>803.9</v>
      </c>
      <c r="K44">
        <v>13.412000000000001</v>
      </c>
      <c r="L44">
        <v>972.2</v>
      </c>
      <c r="M44">
        <v>13.847</v>
      </c>
      <c r="N44">
        <v>1168.3</v>
      </c>
      <c r="O44">
        <v>14.281000000000001</v>
      </c>
    </row>
    <row r="45" spans="3:15" x14ac:dyDescent="0.45">
      <c r="C45" t="s">
        <v>191</v>
      </c>
      <c r="D45" t="s">
        <v>97</v>
      </c>
      <c r="E45" t="s">
        <v>89</v>
      </c>
      <c r="F45">
        <v>585.4</v>
      </c>
      <c r="G45">
        <v>12.875999999999999</v>
      </c>
      <c r="H45">
        <v>736.4</v>
      </c>
      <c r="I45">
        <v>13.366</v>
      </c>
      <c r="J45">
        <v>910.5</v>
      </c>
      <c r="K45">
        <v>13.836</v>
      </c>
      <c r="L45">
        <v>1088.3</v>
      </c>
      <c r="M45">
        <v>14.243</v>
      </c>
      <c r="N45">
        <v>1293.7</v>
      </c>
      <c r="O45">
        <v>14.65</v>
      </c>
    </row>
    <row r="46" spans="3:15" x14ac:dyDescent="0.45">
      <c r="C46" t="s">
        <v>192</v>
      </c>
      <c r="D46" t="s">
        <v>97</v>
      </c>
      <c r="E46" t="s">
        <v>188</v>
      </c>
      <c r="F46">
        <v>48.6</v>
      </c>
      <c r="G46">
        <v>8.2680000000000007</v>
      </c>
      <c r="H46">
        <v>61.1</v>
      </c>
      <c r="I46">
        <v>8.5809999999999995</v>
      </c>
      <c r="J46">
        <v>75.5</v>
      </c>
      <c r="K46">
        <v>8.8800000000000008</v>
      </c>
      <c r="L46">
        <v>90.2</v>
      </c>
      <c r="M46">
        <v>9.14</v>
      </c>
      <c r="N46">
        <v>107.1</v>
      </c>
      <c r="O46">
        <v>9.3989999999999991</v>
      </c>
    </row>
    <row r="47" spans="3:15" x14ac:dyDescent="0.45">
      <c r="C47" t="s">
        <v>193</v>
      </c>
      <c r="D47" t="s">
        <v>91</v>
      </c>
      <c r="E47" t="s">
        <v>122</v>
      </c>
      <c r="F47">
        <v>15.3</v>
      </c>
      <c r="G47">
        <v>6.2750000000000004</v>
      </c>
      <c r="H47">
        <v>19.100000000000001</v>
      </c>
      <c r="I47">
        <v>6.4980000000000002</v>
      </c>
      <c r="J47">
        <v>23.3</v>
      </c>
      <c r="K47">
        <v>6.7110000000000003</v>
      </c>
      <c r="L47">
        <v>27.7</v>
      </c>
      <c r="M47">
        <v>6.8959999999999999</v>
      </c>
      <c r="N47">
        <v>32.700000000000003</v>
      </c>
      <c r="O47">
        <v>7.08</v>
      </c>
    </row>
    <row r="48" spans="3:15" x14ac:dyDescent="0.45">
      <c r="C48" t="s">
        <v>150</v>
      </c>
      <c r="D48" t="s">
        <v>91</v>
      </c>
      <c r="E48" t="s">
        <v>134</v>
      </c>
      <c r="F48">
        <v>654</v>
      </c>
      <c r="G48">
        <v>13.173999999999999</v>
      </c>
      <c r="H48">
        <v>831.8</v>
      </c>
      <c r="I48">
        <v>13.714</v>
      </c>
      <c r="J48">
        <v>1038.4000000000001</v>
      </c>
      <c r="K48">
        <v>14.23</v>
      </c>
      <c r="L48">
        <v>1250.5999999999999</v>
      </c>
      <c r="M48">
        <v>14.677</v>
      </c>
      <c r="N48">
        <v>1497.1</v>
      </c>
      <c r="O48">
        <v>15.122</v>
      </c>
    </row>
    <row r="49" spans="3:15" x14ac:dyDescent="0.45">
      <c r="C49" t="s">
        <v>123</v>
      </c>
      <c r="D49" t="s">
        <v>94</v>
      </c>
      <c r="E49" t="s">
        <v>122</v>
      </c>
      <c r="F49">
        <v>246.6</v>
      </c>
      <c r="G49">
        <v>10.593</v>
      </c>
      <c r="H49">
        <v>310.10000000000002</v>
      </c>
      <c r="I49">
        <v>10.994999999999999</v>
      </c>
      <c r="J49">
        <v>383.4</v>
      </c>
      <c r="K49">
        <v>11.381</v>
      </c>
      <c r="L49">
        <v>458.3</v>
      </c>
      <c r="M49">
        <v>11.715999999999999</v>
      </c>
      <c r="N49">
        <v>545</v>
      </c>
      <c r="O49">
        <v>12.052</v>
      </c>
    </row>
    <row r="50" spans="3:15" x14ac:dyDescent="0.45">
      <c r="C50" t="s">
        <v>123</v>
      </c>
      <c r="D50" t="s">
        <v>94</v>
      </c>
      <c r="E50" t="s">
        <v>89</v>
      </c>
      <c r="F50">
        <v>354.4</v>
      </c>
      <c r="G50">
        <v>11.597</v>
      </c>
      <c r="H50">
        <v>447.3</v>
      </c>
      <c r="I50">
        <v>12.048999999999999</v>
      </c>
      <c r="J50">
        <v>554.79999999999995</v>
      </c>
      <c r="K50">
        <v>12.483000000000001</v>
      </c>
      <c r="L50">
        <v>664.9</v>
      </c>
      <c r="M50">
        <v>12.859</v>
      </c>
      <c r="N50">
        <v>792.4</v>
      </c>
      <c r="O50">
        <v>13.234</v>
      </c>
    </row>
    <row r="51" spans="3:15" x14ac:dyDescent="0.45">
      <c r="C51" t="s">
        <v>123</v>
      </c>
      <c r="D51" t="s">
        <v>97</v>
      </c>
      <c r="E51" t="s">
        <v>122</v>
      </c>
      <c r="F51">
        <v>168.9</v>
      </c>
      <c r="G51">
        <v>9.6359999999999992</v>
      </c>
      <c r="H51">
        <v>212.3</v>
      </c>
      <c r="I51">
        <v>10.002000000000001</v>
      </c>
      <c r="J51">
        <v>262.5</v>
      </c>
      <c r="K51">
        <v>10.353</v>
      </c>
      <c r="L51">
        <v>313.8</v>
      </c>
      <c r="M51">
        <v>10.657999999999999</v>
      </c>
      <c r="N51">
        <v>373</v>
      </c>
      <c r="O51">
        <v>10.962</v>
      </c>
    </row>
    <row r="52" spans="3:15" x14ac:dyDescent="0.45">
      <c r="C52" t="s">
        <v>123</v>
      </c>
      <c r="D52" t="s">
        <v>97</v>
      </c>
      <c r="E52" t="s">
        <v>89</v>
      </c>
      <c r="F52">
        <v>248.9</v>
      </c>
      <c r="G52">
        <v>10.617000000000001</v>
      </c>
      <c r="H52">
        <v>314.5</v>
      </c>
      <c r="I52">
        <v>11.034000000000001</v>
      </c>
      <c r="J52">
        <v>390.4</v>
      </c>
      <c r="K52">
        <v>11.432</v>
      </c>
      <c r="L52">
        <v>468</v>
      </c>
      <c r="M52">
        <v>11.778</v>
      </c>
      <c r="N52">
        <v>557.9</v>
      </c>
      <c r="O52">
        <v>12.122999999999999</v>
      </c>
    </row>
    <row r="53" spans="3:15" x14ac:dyDescent="0.45">
      <c r="C53" t="s">
        <v>194</v>
      </c>
      <c r="D53" t="s">
        <v>97</v>
      </c>
      <c r="E53" t="s">
        <v>122</v>
      </c>
      <c r="F53">
        <v>77.5</v>
      </c>
      <c r="G53">
        <v>8.9700000000000006</v>
      </c>
      <c r="H53">
        <v>97.4</v>
      </c>
      <c r="I53">
        <v>9.3089999999999993</v>
      </c>
      <c r="J53">
        <v>120.3</v>
      </c>
      <c r="K53">
        <v>9.6340000000000003</v>
      </c>
      <c r="L53">
        <v>143.69999999999999</v>
      </c>
      <c r="M53">
        <v>9.9160000000000004</v>
      </c>
      <c r="N53">
        <v>170.7</v>
      </c>
      <c r="O53">
        <v>10.196999999999999</v>
      </c>
    </row>
    <row r="54" spans="3:15" x14ac:dyDescent="0.45">
      <c r="C54" t="s">
        <v>143</v>
      </c>
      <c r="D54" t="s">
        <v>91</v>
      </c>
      <c r="E54" t="s">
        <v>98</v>
      </c>
      <c r="F54">
        <v>479.5</v>
      </c>
      <c r="G54">
        <v>12.018000000000001</v>
      </c>
      <c r="H54">
        <v>609.70000000000005</v>
      </c>
      <c r="I54">
        <v>12.509</v>
      </c>
      <c r="J54">
        <v>761.1</v>
      </c>
      <c r="K54">
        <v>12.98</v>
      </c>
      <c r="L54">
        <v>916.6</v>
      </c>
      <c r="M54">
        <v>13.387</v>
      </c>
      <c r="N54">
        <v>1097.2</v>
      </c>
      <c r="O54">
        <v>13.792999999999999</v>
      </c>
    </row>
    <row r="55" spans="3:15" x14ac:dyDescent="0.45">
      <c r="C55" t="s">
        <v>196</v>
      </c>
      <c r="D55" t="s">
        <v>97</v>
      </c>
      <c r="E55" t="s">
        <v>122</v>
      </c>
      <c r="F55">
        <v>132.30000000000001</v>
      </c>
      <c r="G55">
        <v>8.3810000000000002</v>
      </c>
      <c r="H55">
        <v>165.5</v>
      </c>
      <c r="I55">
        <v>8.6869999999999994</v>
      </c>
      <c r="J55">
        <v>203.6</v>
      </c>
      <c r="K55">
        <v>8.9819999999999993</v>
      </c>
      <c r="L55">
        <v>242.5</v>
      </c>
      <c r="M55">
        <v>9.2379999999999995</v>
      </c>
      <c r="N55">
        <v>287.3</v>
      </c>
      <c r="O55">
        <v>9.4930000000000003</v>
      </c>
    </row>
    <row r="56" spans="3:15" x14ac:dyDescent="0.45">
      <c r="C56" t="s">
        <v>197</v>
      </c>
      <c r="D56" t="s">
        <v>97</v>
      </c>
      <c r="E56" t="s">
        <v>122</v>
      </c>
      <c r="F56">
        <v>254.7</v>
      </c>
      <c r="G56">
        <v>10.422000000000001</v>
      </c>
      <c r="H56">
        <v>319.89999999999998</v>
      </c>
      <c r="I56">
        <v>10.815</v>
      </c>
      <c r="J56">
        <v>395.1</v>
      </c>
      <c r="K56">
        <v>11.192</v>
      </c>
      <c r="L56">
        <v>471.9</v>
      </c>
      <c r="M56">
        <v>11.52</v>
      </c>
      <c r="N56">
        <v>560.70000000000005</v>
      </c>
      <c r="O56">
        <v>11.847</v>
      </c>
    </row>
    <row r="57" spans="3:15" x14ac:dyDescent="0.45">
      <c r="C57" t="s">
        <v>197</v>
      </c>
      <c r="D57" t="s">
        <v>97</v>
      </c>
      <c r="E57" t="s">
        <v>89</v>
      </c>
      <c r="F57">
        <v>381.8</v>
      </c>
      <c r="G57">
        <v>11.532</v>
      </c>
      <c r="H57">
        <v>481.3</v>
      </c>
      <c r="I57">
        <v>11.978</v>
      </c>
      <c r="J57">
        <v>596.4</v>
      </c>
      <c r="K57">
        <v>12.404999999999999</v>
      </c>
      <c r="L57">
        <v>714</v>
      </c>
      <c r="M57">
        <v>12.776</v>
      </c>
      <c r="N57">
        <v>850.2</v>
      </c>
      <c r="O57">
        <v>13.146000000000001</v>
      </c>
    </row>
    <row r="58" spans="3:15" x14ac:dyDescent="0.45">
      <c r="C58" t="s">
        <v>198</v>
      </c>
      <c r="D58" t="s">
        <v>91</v>
      </c>
      <c r="E58" t="s">
        <v>188</v>
      </c>
      <c r="F58">
        <v>226.7</v>
      </c>
      <c r="G58">
        <v>10.173</v>
      </c>
      <c r="H58">
        <v>283</v>
      </c>
      <c r="I58">
        <v>10.54</v>
      </c>
      <c r="J58">
        <v>347.5</v>
      </c>
      <c r="K58">
        <v>10.891999999999999</v>
      </c>
      <c r="L58">
        <v>413.2</v>
      </c>
      <c r="M58">
        <v>11.198</v>
      </c>
      <c r="N58">
        <v>488.7</v>
      </c>
      <c r="O58">
        <v>11.503</v>
      </c>
    </row>
    <row r="59" spans="3:15" x14ac:dyDescent="0.45">
      <c r="C59" t="s">
        <v>199</v>
      </c>
      <c r="D59" t="s">
        <v>91</v>
      </c>
      <c r="E59" t="s">
        <v>122</v>
      </c>
      <c r="F59">
        <v>147</v>
      </c>
      <c r="G59">
        <v>9.3930000000000007</v>
      </c>
      <c r="H59">
        <v>183.3</v>
      </c>
      <c r="I59">
        <v>9.73</v>
      </c>
      <c r="J59">
        <v>225</v>
      </c>
      <c r="K59">
        <v>10.054</v>
      </c>
      <c r="L59">
        <v>267.39999999999998</v>
      </c>
      <c r="M59">
        <v>10.335000000000001</v>
      </c>
      <c r="N59">
        <v>316.2</v>
      </c>
      <c r="O59">
        <v>10.616</v>
      </c>
    </row>
    <row r="60" spans="3:15" x14ac:dyDescent="0.45">
      <c r="C60" t="s">
        <v>199</v>
      </c>
      <c r="D60" t="s">
        <v>91</v>
      </c>
      <c r="E60" t="s">
        <v>200</v>
      </c>
      <c r="F60">
        <v>110.2</v>
      </c>
      <c r="G60">
        <v>8.7409999999999997</v>
      </c>
      <c r="H60">
        <v>137.69999999999999</v>
      </c>
      <c r="I60">
        <v>9.0579999999999998</v>
      </c>
      <c r="J60">
        <v>169.2</v>
      </c>
      <c r="K60">
        <v>9.3620000000000001</v>
      </c>
      <c r="L60">
        <v>201.3</v>
      </c>
      <c r="M60">
        <v>9.6259999999999994</v>
      </c>
      <c r="N60">
        <v>238.2</v>
      </c>
      <c r="O60">
        <v>9.89</v>
      </c>
    </row>
    <row r="61" spans="3:15" x14ac:dyDescent="0.45">
      <c r="C61" t="s">
        <v>93</v>
      </c>
      <c r="D61" t="s">
        <v>94</v>
      </c>
      <c r="E61" t="s">
        <v>98</v>
      </c>
      <c r="F61">
        <v>585.1</v>
      </c>
      <c r="G61">
        <v>12.454000000000001</v>
      </c>
      <c r="H61">
        <v>739.3</v>
      </c>
      <c r="I61">
        <v>12.942</v>
      </c>
      <c r="J61">
        <v>917.7</v>
      </c>
      <c r="K61">
        <v>13.41</v>
      </c>
      <c r="L61">
        <v>1100.4000000000001</v>
      </c>
      <c r="M61">
        <v>13.816000000000001</v>
      </c>
      <c r="N61">
        <v>1311.9</v>
      </c>
      <c r="O61">
        <v>14.22</v>
      </c>
    </row>
    <row r="62" spans="3:15" x14ac:dyDescent="0.45">
      <c r="C62" t="s">
        <v>93</v>
      </c>
      <c r="D62" t="s">
        <v>94</v>
      </c>
      <c r="E62" t="s">
        <v>89</v>
      </c>
      <c r="F62">
        <v>707.2</v>
      </c>
      <c r="G62">
        <v>13.058</v>
      </c>
      <c r="H62">
        <v>886</v>
      </c>
      <c r="I62">
        <v>13.541</v>
      </c>
      <c r="J62">
        <v>1091.9000000000001</v>
      </c>
      <c r="K62">
        <v>14.005000000000001</v>
      </c>
      <c r="L62">
        <v>1301.5999999999999</v>
      </c>
      <c r="M62">
        <v>14.407999999999999</v>
      </c>
      <c r="N62">
        <v>1543.6</v>
      </c>
      <c r="O62">
        <v>14.81</v>
      </c>
    </row>
    <row r="63" spans="3:15" x14ac:dyDescent="0.45">
      <c r="C63" t="s">
        <v>201</v>
      </c>
      <c r="D63" t="s">
        <v>91</v>
      </c>
      <c r="E63" t="s">
        <v>202</v>
      </c>
      <c r="F63">
        <v>958.9</v>
      </c>
      <c r="G63">
        <v>14.781000000000001</v>
      </c>
      <c r="H63">
        <v>1203.4000000000001</v>
      </c>
      <c r="I63">
        <v>15.335000000000001</v>
      </c>
      <c r="J63">
        <v>1484.6</v>
      </c>
      <c r="K63">
        <v>15.865</v>
      </c>
      <c r="L63">
        <v>1771.1</v>
      </c>
      <c r="M63">
        <v>16.324000000000002</v>
      </c>
      <c r="N63">
        <v>2101.5</v>
      </c>
      <c r="O63">
        <v>16.782</v>
      </c>
    </row>
    <row r="64" spans="3:15" x14ac:dyDescent="0.45">
      <c r="C64" t="s">
        <v>201</v>
      </c>
      <c r="D64" t="s">
        <v>91</v>
      </c>
      <c r="E64" t="s">
        <v>188</v>
      </c>
      <c r="F64">
        <v>240</v>
      </c>
      <c r="G64">
        <v>10.455</v>
      </c>
      <c r="H64">
        <v>300.2</v>
      </c>
      <c r="I64">
        <v>10.837</v>
      </c>
      <c r="J64">
        <v>369.3</v>
      </c>
      <c r="K64">
        <v>11.204000000000001</v>
      </c>
      <c r="L64">
        <v>439.7</v>
      </c>
      <c r="M64">
        <v>11.523</v>
      </c>
      <c r="N64">
        <v>520.70000000000005</v>
      </c>
      <c r="O64">
        <v>11.840999999999999</v>
      </c>
    </row>
    <row r="65" spans="3:15" x14ac:dyDescent="0.45">
      <c r="C65" t="s">
        <v>203</v>
      </c>
      <c r="D65" t="s">
        <v>97</v>
      </c>
      <c r="E65" t="s">
        <v>98</v>
      </c>
      <c r="F65">
        <v>120.5</v>
      </c>
      <c r="G65">
        <v>9.4019999999999992</v>
      </c>
      <c r="H65">
        <v>155.1</v>
      </c>
      <c r="I65">
        <v>9.8160000000000007</v>
      </c>
      <c r="J65">
        <v>195.5</v>
      </c>
      <c r="K65">
        <v>10.211</v>
      </c>
      <c r="L65">
        <v>237.4</v>
      </c>
      <c r="M65">
        <v>10.552</v>
      </c>
      <c r="N65">
        <v>286.2</v>
      </c>
      <c r="O65">
        <v>10.891999999999999</v>
      </c>
    </row>
    <row r="66" spans="3:15" x14ac:dyDescent="0.45">
      <c r="C66" t="s">
        <v>154</v>
      </c>
      <c r="D66" t="s">
        <v>94</v>
      </c>
      <c r="E66" t="s">
        <v>122</v>
      </c>
      <c r="F66">
        <v>232.6</v>
      </c>
      <c r="G66">
        <v>10.496</v>
      </c>
      <c r="H66">
        <v>292.89999999999998</v>
      </c>
      <c r="I66">
        <v>10.898</v>
      </c>
      <c r="J66">
        <v>362.6</v>
      </c>
      <c r="K66">
        <v>11.284000000000001</v>
      </c>
      <c r="L66">
        <v>433.8</v>
      </c>
      <c r="M66">
        <v>11.62</v>
      </c>
      <c r="N66">
        <v>516.4</v>
      </c>
      <c r="O66">
        <v>11.955</v>
      </c>
    </row>
    <row r="67" spans="3:15" x14ac:dyDescent="0.45">
      <c r="C67" t="s">
        <v>154</v>
      </c>
      <c r="D67" t="s">
        <v>94</v>
      </c>
      <c r="E67" t="s">
        <v>98</v>
      </c>
      <c r="F67">
        <v>270.39999999999998</v>
      </c>
      <c r="G67">
        <v>10.898999999999999</v>
      </c>
      <c r="H67">
        <v>345.6</v>
      </c>
      <c r="I67">
        <v>11.358000000000001</v>
      </c>
      <c r="J67">
        <v>433.3</v>
      </c>
      <c r="K67">
        <v>11.798</v>
      </c>
      <c r="L67">
        <v>523.70000000000005</v>
      </c>
      <c r="M67">
        <v>12.179</v>
      </c>
      <c r="N67">
        <v>628.9</v>
      </c>
      <c r="O67">
        <v>12.558999999999999</v>
      </c>
    </row>
    <row r="68" spans="3:15" x14ac:dyDescent="0.45">
      <c r="C68" t="s">
        <v>154</v>
      </c>
      <c r="D68" t="s">
        <v>94</v>
      </c>
      <c r="E68" t="s">
        <v>188</v>
      </c>
      <c r="F68">
        <v>265.39999999999998</v>
      </c>
      <c r="G68">
        <v>10.848000000000001</v>
      </c>
      <c r="H68">
        <v>334.4</v>
      </c>
      <c r="I68">
        <v>11.265000000000001</v>
      </c>
      <c r="J68">
        <v>414.1</v>
      </c>
      <c r="K68">
        <v>11.664999999999999</v>
      </c>
      <c r="L68">
        <v>495.7</v>
      </c>
      <c r="M68">
        <v>12.013</v>
      </c>
      <c r="N68">
        <v>590.20000000000005</v>
      </c>
      <c r="O68">
        <v>12.361000000000001</v>
      </c>
    </row>
    <row r="69" spans="3:15" x14ac:dyDescent="0.45">
      <c r="C69" t="s">
        <v>154</v>
      </c>
      <c r="D69" t="s">
        <v>97</v>
      </c>
      <c r="E69" t="s">
        <v>122</v>
      </c>
      <c r="F69">
        <v>157.19999999999999</v>
      </c>
      <c r="G69">
        <v>9.516</v>
      </c>
      <c r="H69">
        <v>198</v>
      </c>
      <c r="I69">
        <v>9.8819999999999997</v>
      </c>
      <c r="J69">
        <v>245.2</v>
      </c>
      <c r="K69">
        <v>10.233000000000001</v>
      </c>
      <c r="L69">
        <v>293.5</v>
      </c>
      <c r="M69">
        <v>10.538</v>
      </c>
      <c r="N69">
        <v>349.4</v>
      </c>
      <c r="O69">
        <v>10.842000000000001</v>
      </c>
    </row>
    <row r="70" spans="3:15" x14ac:dyDescent="0.45">
      <c r="C70" t="s">
        <v>154</v>
      </c>
      <c r="D70" t="s">
        <v>97</v>
      </c>
      <c r="E70" t="s">
        <v>98</v>
      </c>
      <c r="F70">
        <v>157.80000000000001</v>
      </c>
      <c r="G70">
        <v>9.5250000000000004</v>
      </c>
      <c r="H70">
        <v>202.6</v>
      </c>
      <c r="I70">
        <v>9.9380000000000006</v>
      </c>
      <c r="J70">
        <v>254.9</v>
      </c>
      <c r="K70">
        <v>10.333</v>
      </c>
      <c r="L70">
        <v>309.10000000000002</v>
      </c>
      <c r="M70">
        <v>10.675000000000001</v>
      </c>
      <c r="N70">
        <v>372.2</v>
      </c>
      <c r="O70">
        <v>11.015000000000001</v>
      </c>
    </row>
    <row r="71" spans="3:15" x14ac:dyDescent="0.45">
      <c r="C71" t="s">
        <v>154</v>
      </c>
      <c r="D71" t="s">
        <v>97</v>
      </c>
      <c r="E71" t="s">
        <v>188</v>
      </c>
      <c r="F71">
        <v>186</v>
      </c>
      <c r="G71">
        <v>9.9250000000000007</v>
      </c>
      <c r="H71">
        <v>234.4</v>
      </c>
      <c r="I71">
        <v>10.308</v>
      </c>
      <c r="J71">
        <v>290.39999999999998</v>
      </c>
      <c r="K71">
        <v>10.675000000000001</v>
      </c>
      <c r="L71">
        <v>347.6</v>
      </c>
      <c r="M71">
        <v>10.994</v>
      </c>
      <c r="N71">
        <v>413.9</v>
      </c>
      <c r="O71">
        <v>11.311999999999999</v>
      </c>
    </row>
    <row r="72" spans="3:15" x14ac:dyDescent="0.45">
      <c r="C72" t="s">
        <v>132</v>
      </c>
      <c r="D72" t="s">
        <v>91</v>
      </c>
      <c r="E72" t="s">
        <v>122</v>
      </c>
      <c r="F72">
        <v>264.5</v>
      </c>
      <c r="G72">
        <v>11.053000000000001</v>
      </c>
      <c r="H72">
        <v>331.9</v>
      </c>
      <c r="I72">
        <v>11.465999999999999</v>
      </c>
      <c r="J72">
        <v>409.4</v>
      </c>
      <c r="K72">
        <v>11.863</v>
      </c>
      <c r="L72">
        <v>488.6</v>
      </c>
      <c r="M72">
        <v>12.207000000000001</v>
      </c>
      <c r="N72">
        <v>580</v>
      </c>
      <c r="O72">
        <v>12.551</v>
      </c>
    </row>
    <row r="73" spans="3:15" x14ac:dyDescent="0.45">
      <c r="C73" t="s">
        <v>132</v>
      </c>
      <c r="D73" t="s">
        <v>91</v>
      </c>
      <c r="E73" t="s">
        <v>98</v>
      </c>
      <c r="F73">
        <v>283.60000000000002</v>
      </c>
      <c r="G73">
        <v>11.247999999999999</v>
      </c>
      <c r="H73">
        <v>362.7</v>
      </c>
      <c r="I73">
        <v>11.723000000000001</v>
      </c>
      <c r="J73">
        <v>454.8</v>
      </c>
      <c r="K73">
        <v>12.178000000000001</v>
      </c>
      <c r="L73">
        <v>549.6</v>
      </c>
      <c r="M73">
        <v>12.571999999999999</v>
      </c>
      <c r="N73">
        <v>660.1</v>
      </c>
      <c r="O73">
        <v>12.962999999999999</v>
      </c>
    </row>
    <row r="74" spans="3:15" x14ac:dyDescent="0.45">
      <c r="C74" t="s">
        <v>132</v>
      </c>
      <c r="D74" t="s">
        <v>91</v>
      </c>
      <c r="E74" t="s">
        <v>200</v>
      </c>
      <c r="F74">
        <v>201.7</v>
      </c>
      <c r="G74">
        <v>10.327999999999999</v>
      </c>
      <c r="H74">
        <v>253.2</v>
      </c>
      <c r="I74">
        <v>10.715999999999999</v>
      </c>
      <c r="J74">
        <v>312.60000000000002</v>
      </c>
      <c r="K74">
        <v>11.089</v>
      </c>
      <c r="L74">
        <v>373.2</v>
      </c>
      <c r="M74">
        <v>11.412000000000001</v>
      </c>
      <c r="N74">
        <v>443.3</v>
      </c>
      <c r="O74">
        <v>11.734999999999999</v>
      </c>
    </row>
    <row r="75" spans="3:15" x14ac:dyDescent="0.45">
      <c r="C75" t="s">
        <v>132</v>
      </c>
      <c r="D75" t="s">
        <v>97</v>
      </c>
      <c r="E75" t="s">
        <v>122</v>
      </c>
      <c r="F75">
        <v>252.5</v>
      </c>
      <c r="G75">
        <v>10.925000000000001</v>
      </c>
      <c r="H75">
        <v>318.2</v>
      </c>
      <c r="I75">
        <v>11.347</v>
      </c>
      <c r="J75">
        <v>394.2</v>
      </c>
      <c r="K75">
        <v>11.750999999999999</v>
      </c>
      <c r="L75">
        <v>472.1</v>
      </c>
      <c r="M75">
        <v>12.102</v>
      </c>
      <c r="N75">
        <v>562.1</v>
      </c>
      <c r="O75">
        <v>12.452999999999999</v>
      </c>
    </row>
    <row r="76" spans="3:15" x14ac:dyDescent="0.45">
      <c r="C76" t="s">
        <v>132</v>
      </c>
      <c r="D76" t="s">
        <v>97</v>
      </c>
      <c r="E76" t="s">
        <v>98</v>
      </c>
      <c r="F76">
        <v>248.9</v>
      </c>
      <c r="G76">
        <v>10.885999999999999</v>
      </c>
      <c r="H76">
        <v>320.2</v>
      </c>
      <c r="I76">
        <v>11.364000000000001</v>
      </c>
      <c r="J76">
        <v>403.7</v>
      </c>
      <c r="K76">
        <v>11.821</v>
      </c>
      <c r="L76">
        <v>490.1</v>
      </c>
      <c r="M76">
        <v>12.217000000000001</v>
      </c>
      <c r="N76">
        <v>591</v>
      </c>
      <c r="O76">
        <v>12.61</v>
      </c>
    </row>
    <row r="77" spans="3:15" x14ac:dyDescent="0.45">
      <c r="C77" t="s">
        <v>132</v>
      </c>
      <c r="D77" t="s">
        <v>97</v>
      </c>
      <c r="E77" t="s">
        <v>200</v>
      </c>
      <c r="F77">
        <v>199.4</v>
      </c>
      <c r="G77">
        <v>10.298999999999999</v>
      </c>
      <c r="H77">
        <v>251.5</v>
      </c>
      <c r="I77">
        <v>10.698</v>
      </c>
      <c r="J77">
        <v>311.7</v>
      </c>
      <c r="K77">
        <v>11.081</v>
      </c>
      <c r="L77">
        <v>373.4</v>
      </c>
      <c r="M77">
        <v>11.414</v>
      </c>
      <c r="N77">
        <v>444.9</v>
      </c>
      <c r="O77">
        <v>11.746</v>
      </c>
    </row>
    <row r="78" spans="3:15" x14ac:dyDescent="0.45">
      <c r="C78" t="s">
        <v>204</v>
      </c>
      <c r="D78" t="s">
        <v>94</v>
      </c>
      <c r="E78" t="s">
        <v>98</v>
      </c>
      <c r="F78">
        <v>192.8</v>
      </c>
      <c r="G78">
        <v>9.9</v>
      </c>
      <c r="H78">
        <v>246.1</v>
      </c>
      <c r="I78">
        <v>10.314</v>
      </c>
      <c r="J78">
        <v>308.2</v>
      </c>
      <c r="K78">
        <v>10.711</v>
      </c>
      <c r="L78">
        <v>372.1</v>
      </c>
      <c r="M78">
        <v>11.054</v>
      </c>
      <c r="N78">
        <v>446.6</v>
      </c>
      <c r="O78">
        <v>11.396000000000001</v>
      </c>
    </row>
    <row r="79" spans="3:15" x14ac:dyDescent="0.45">
      <c r="C79" t="s">
        <v>204</v>
      </c>
      <c r="D79" t="s">
        <v>97</v>
      </c>
      <c r="E79" t="s">
        <v>98</v>
      </c>
      <c r="F79">
        <v>112.2</v>
      </c>
      <c r="G79">
        <v>8.6460000000000008</v>
      </c>
      <c r="H79">
        <v>143.80000000000001</v>
      </c>
      <c r="I79">
        <v>9.0180000000000007</v>
      </c>
      <c r="J79">
        <v>180.8</v>
      </c>
      <c r="K79">
        <v>9.3729999999999993</v>
      </c>
      <c r="L79">
        <v>218.9</v>
      </c>
      <c r="M79">
        <v>9.6809999999999992</v>
      </c>
      <c r="N79">
        <v>263.5</v>
      </c>
      <c r="O79">
        <v>9.9879999999999995</v>
      </c>
    </row>
    <row r="80" spans="3:15" x14ac:dyDescent="0.45">
      <c r="C80" t="s">
        <v>110</v>
      </c>
      <c r="D80" t="s">
        <v>97</v>
      </c>
      <c r="E80" t="s">
        <v>98</v>
      </c>
      <c r="F80">
        <v>297.5</v>
      </c>
      <c r="G80">
        <v>11.106</v>
      </c>
      <c r="H80">
        <v>380.4</v>
      </c>
      <c r="I80">
        <v>11.577</v>
      </c>
      <c r="J80">
        <v>477.1</v>
      </c>
      <c r="K80">
        <v>12.026</v>
      </c>
      <c r="L80">
        <v>576.79999999999995</v>
      </c>
      <c r="M80">
        <v>12.414999999999999</v>
      </c>
      <c r="N80">
        <v>692.8</v>
      </c>
      <c r="O80">
        <v>12.803000000000001</v>
      </c>
    </row>
    <row r="81" spans="3:15" x14ac:dyDescent="0.45">
      <c r="C81" t="s">
        <v>205</v>
      </c>
      <c r="D81" t="s">
        <v>91</v>
      </c>
      <c r="E81" t="s">
        <v>122</v>
      </c>
      <c r="F81">
        <v>102.6</v>
      </c>
      <c r="G81">
        <v>7.883</v>
      </c>
      <c r="H81">
        <v>127.8</v>
      </c>
      <c r="I81">
        <v>8.1630000000000003</v>
      </c>
      <c r="J81">
        <v>156.6</v>
      </c>
      <c r="K81">
        <v>8.4320000000000004</v>
      </c>
      <c r="L81">
        <v>186</v>
      </c>
      <c r="M81">
        <v>8.6660000000000004</v>
      </c>
      <c r="N81">
        <v>219.7</v>
      </c>
      <c r="O81">
        <v>8.9</v>
      </c>
    </row>
    <row r="82" spans="3:15" x14ac:dyDescent="0.45">
      <c r="C82" t="s">
        <v>205</v>
      </c>
      <c r="D82" t="s">
        <v>91</v>
      </c>
      <c r="E82" t="s">
        <v>188</v>
      </c>
      <c r="F82">
        <v>123.2</v>
      </c>
      <c r="G82">
        <v>8.2530000000000001</v>
      </c>
      <c r="H82">
        <v>153.6</v>
      </c>
      <c r="I82">
        <v>8.5489999999999995</v>
      </c>
      <c r="J82">
        <v>188.5</v>
      </c>
      <c r="K82">
        <v>8.8320000000000007</v>
      </c>
      <c r="L82">
        <v>224</v>
      </c>
      <c r="M82">
        <v>9.0790000000000006</v>
      </c>
      <c r="N82">
        <v>264.8</v>
      </c>
      <c r="O82">
        <v>9.3249999999999993</v>
      </c>
    </row>
    <row r="83" spans="3:15" x14ac:dyDescent="0.45">
      <c r="C83" t="s">
        <v>206</v>
      </c>
      <c r="D83" t="s">
        <v>91</v>
      </c>
      <c r="E83" t="s">
        <v>98</v>
      </c>
      <c r="F83">
        <v>846.4</v>
      </c>
      <c r="G83">
        <v>13.234999999999999</v>
      </c>
      <c r="H83">
        <v>1072.9000000000001</v>
      </c>
      <c r="I83">
        <v>13.765000000000001</v>
      </c>
      <c r="J83">
        <v>1335.5</v>
      </c>
      <c r="K83">
        <v>14.273</v>
      </c>
      <c r="L83">
        <v>1604.9</v>
      </c>
      <c r="M83">
        <v>14.712999999999999</v>
      </c>
      <c r="N83">
        <v>1917.4</v>
      </c>
      <c r="O83">
        <v>15.151999999999999</v>
      </c>
    </row>
    <row r="84" spans="3:15" x14ac:dyDescent="0.45">
      <c r="C84" t="s">
        <v>207</v>
      </c>
      <c r="D84" t="s">
        <v>94</v>
      </c>
      <c r="E84" t="s">
        <v>140</v>
      </c>
      <c r="F84">
        <v>1882.4</v>
      </c>
      <c r="G84">
        <v>15.862</v>
      </c>
      <c r="H84">
        <v>2374.1999999999998</v>
      </c>
      <c r="I84">
        <v>16.477</v>
      </c>
      <c r="J84">
        <v>2943</v>
      </c>
      <c r="K84">
        <v>17.067</v>
      </c>
      <c r="L84">
        <v>3525.1</v>
      </c>
      <c r="M84">
        <v>17.579000000000001</v>
      </c>
      <c r="N84">
        <v>4199.2</v>
      </c>
      <c r="O84">
        <v>18.09</v>
      </c>
    </row>
    <row r="85" spans="3:15" x14ac:dyDescent="0.45">
      <c r="C85" t="s">
        <v>207</v>
      </c>
      <c r="D85" t="s">
        <v>94</v>
      </c>
      <c r="E85" t="s">
        <v>98</v>
      </c>
      <c r="F85">
        <v>735</v>
      </c>
      <c r="G85">
        <v>12.539</v>
      </c>
      <c r="H85">
        <v>934</v>
      </c>
      <c r="I85">
        <v>13.048999999999999</v>
      </c>
      <c r="J85">
        <v>1165.4000000000001</v>
      </c>
      <c r="K85">
        <v>13.539</v>
      </c>
      <c r="L85">
        <v>1403.3</v>
      </c>
      <c r="M85">
        <v>13.962999999999999</v>
      </c>
      <c r="N85">
        <v>1680</v>
      </c>
      <c r="O85">
        <v>14.387</v>
      </c>
    </row>
    <row r="86" spans="3:15" x14ac:dyDescent="0.45">
      <c r="C86" t="s">
        <v>208</v>
      </c>
      <c r="D86" t="s">
        <v>94</v>
      </c>
      <c r="E86" t="s">
        <v>122</v>
      </c>
      <c r="F86">
        <v>111.8</v>
      </c>
      <c r="G86">
        <v>9.6590000000000007</v>
      </c>
      <c r="H86">
        <v>140.30000000000001</v>
      </c>
      <c r="I86">
        <v>10.021000000000001</v>
      </c>
      <c r="J86">
        <v>173.2</v>
      </c>
      <c r="K86">
        <v>10.369</v>
      </c>
      <c r="L86">
        <v>206.7</v>
      </c>
      <c r="M86">
        <v>10.67</v>
      </c>
      <c r="N86">
        <v>245.4</v>
      </c>
      <c r="O86">
        <v>10.972</v>
      </c>
    </row>
    <row r="87" spans="3:15" x14ac:dyDescent="0.45">
      <c r="C87" t="s">
        <v>208</v>
      </c>
      <c r="D87" t="s">
        <v>94</v>
      </c>
      <c r="E87" t="s">
        <v>98</v>
      </c>
      <c r="F87">
        <v>121.4</v>
      </c>
      <c r="G87">
        <v>9.86</v>
      </c>
      <c r="H87">
        <v>155.6</v>
      </c>
      <c r="I87">
        <v>10.282999999999999</v>
      </c>
      <c r="J87">
        <v>195.4</v>
      </c>
      <c r="K87">
        <v>10.686999999999999</v>
      </c>
      <c r="L87">
        <v>236.6</v>
      </c>
      <c r="M87">
        <v>11.036</v>
      </c>
      <c r="N87">
        <v>284.5</v>
      </c>
      <c r="O87">
        <v>11.384</v>
      </c>
    </row>
    <row r="88" spans="3:15" x14ac:dyDescent="0.45">
      <c r="C88" t="s">
        <v>208</v>
      </c>
      <c r="D88" t="s">
        <v>94</v>
      </c>
      <c r="E88" t="s">
        <v>95</v>
      </c>
      <c r="F88">
        <v>218.4</v>
      </c>
      <c r="G88">
        <v>11.419</v>
      </c>
      <c r="H88">
        <v>275.5</v>
      </c>
      <c r="I88">
        <v>11.862</v>
      </c>
      <c r="J88">
        <v>341.5</v>
      </c>
      <c r="K88">
        <v>12.287000000000001</v>
      </c>
      <c r="L88">
        <v>408.9</v>
      </c>
      <c r="M88">
        <v>12.654999999999999</v>
      </c>
      <c r="N88">
        <v>486.9</v>
      </c>
      <c r="O88">
        <v>13.021000000000001</v>
      </c>
    </row>
    <row r="89" spans="3:15" x14ac:dyDescent="0.45">
      <c r="C89" t="s">
        <v>208</v>
      </c>
      <c r="D89" t="s">
        <v>97</v>
      </c>
      <c r="E89" t="s">
        <v>122</v>
      </c>
      <c r="F89">
        <v>78.3</v>
      </c>
      <c r="G89">
        <v>8.8350000000000009</v>
      </c>
      <c r="H89">
        <v>98.2</v>
      </c>
      <c r="I89">
        <v>9.1660000000000004</v>
      </c>
      <c r="J89">
        <v>121.2</v>
      </c>
      <c r="K89">
        <v>9.4830000000000005</v>
      </c>
      <c r="L89">
        <v>144.6</v>
      </c>
      <c r="M89">
        <v>9.7579999999999991</v>
      </c>
      <c r="N89">
        <v>171.6</v>
      </c>
      <c r="O89">
        <v>10.032999999999999</v>
      </c>
    </row>
    <row r="90" spans="3:15" x14ac:dyDescent="0.45">
      <c r="C90" t="s">
        <v>208</v>
      </c>
      <c r="D90" t="s">
        <v>97</v>
      </c>
      <c r="E90" t="s">
        <v>98</v>
      </c>
      <c r="F90">
        <v>71.2</v>
      </c>
      <c r="G90">
        <v>8.6300000000000008</v>
      </c>
      <c r="H90">
        <v>91.8</v>
      </c>
      <c r="I90">
        <v>9.0129999999999999</v>
      </c>
      <c r="J90">
        <v>115.9</v>
      </c>
      <c r="K90">
        <v>9.3789999999999996</v>
      </c>
      <c r="L90">
        <v>140.80000000000001</v>
      </c>
      <c r="M90">
        <v>9.6940000000000008</v>
      </c>
      <c r="N90">
        <v>169.9</v>
      </c>
      <c r="O90">
        <v>10.007999999999999</v>
      </c>
    </row>
    <row r="91" spans="3:15" x14ac:dyDescent="0.45">
      <c r="C91" t="s">
        <v>208</v>
      </c>
      <c r="D91" t="s">
        <v>97</v>
      </c>
      <c r="E91" t="s">
        <v>95</v>
      </c>
      <c r="F91">
        <v>154.30000000000001</v>
      </c>
      <c r="G91">
        <v>10.468999999999999</v>
      </c>
      <c r="H91">
        <v>194.9</v>
      </c>
      <c r="I91">
        <v>10.879</v>
      </c>
      <c r="J91">
        <v>241.8</v>
      </c>
      <c r="K91">
        <v>11.272</v>
      </c>
      <c r="L91">
        <v>289.8</v>
      </c>
      <c r="M91">
        <v>11.611000000000001</v>
      </c>
      <c r="N91">
        <v>345.2</v>
      </c>
      <c r="O91">
        <v>11.948</v>
      </c>
    </row>
    <row r="92" spans="3:15" x14ac:dyDescent="0.45">
      <c r="C92" t="s">
        <v>209</v>
      </c>
      <c r="D92" t="s">
        <v>91</v>
      </c>
      <c r="E92" t="s">
        <v>134</v>
      </c>
      <c r="F92">
        <v>70.7</v>
      </c>
      <c r="G92">
        <v>7.5190000000000001</v>
      </c>
      <c r="H92">
        <v>89.9</v>
      </c>
      <c r="I92">
        <v>7.8250000000000002</v>
      </c>
      <c r="J92">
        <v>112.1</v>
      </c>
      <c r="K92">
        <v>8.1170000000000009</v>
      </c>
      <c r="L92">
        <v>134.9</v>
      </c>
      <c r="M92">
        <v>8.3710000000000004</v>
      </c>
      <c r="N92">
        <v>161.4</v>
      </c>
      <c r="O92">
        <v>8.6229999999999993</v>
      </c>
    </row>
    <row r="93" spans="3:15" x14ac:dyDescent="0.45">
      <c r="C93" t="s">
        <v>139</v>
      </c>
      <c r="D93" t="s">
        <v>94</v>
      </c>
      <c r="E93" t="s">
        <v>98</v>
      </c>
      <c r="F93">
        <v>551.9</v>
      </c>
      <c r="G93">
        <v>13.291</v>
      </c>
      <c r="H93">
        <v>704.8</v>
      </c>
      <c r="I93">
        <v>13.849</v>
      </c>
      <c r="J93">
        <v>883.1</v>
      </c>
      <c r="K93">
        <v>14.382999999999999</v>
      </c>
      <c r="L93">
        <v>1066.7</v>
      </c>
      <c r="M93">
        <v>14.846</v>
      </c>
      <c r="N93">
        <v>1280.5</v>
      </c>
      <c r="O93">
        <v>15.305999999999999</v>
      </c>
    </row>
    <row r="94" spans="3:15" x14ac:dyDescent="0.45">
      <c r="C94" t="s">
        <v>139</v>
      </c>
      <c r="D94" t="s">
        <v>94</v>
      </c>
      <c r="E94" t="s">
        <v>188</v>
      </c>
      <c r="F94">
        <v>548.29999999999995</v>
      </c>
      <c r="G94">
        <v>13.269</v>
      </c>
      <c r="H94">
        <v>689.7</v>
      </c>
      <c r="I94">
        <v>13.773999999999999</v>
      </c>
      <c r="J94">
        <v>852.9</v>
      </c>
      <c r="K94">
        <v>14.259</v>
      </c>
      <c r="L94">
        <v>1019.7</v>
      </c>
      <c r="M94">
        <v>14.68</v>
      </c>
      <c r="N94">
        <v>1212.7</v>
      </c>
      <c r="O94">
        <v>15.1</v>
      </c>
    </row>
    <row r="95" spans="3:15" x14ac:dyDescent="0.45">
      <c r="C95" t="s">
        <v>119</v>
      </c>
      <c r="D95" t="s">
        <v>94</v>
      </c>
      <c r="E95" t="s">
        <v>98</v>
      </c>
      <c r="F95">
        <v>726.1</v>
      </c>
      <c r="G95">
        <v>13.333</v>
      </c>
      <c r="H95">
        <v>923</v>
      </c>
      <c r="I95">
        <v>13.877000000000001</v>
      </c>
      <c r="J95">
        <v>1152</v>
      </c>
      <c r="K95">
        <v>14.398</v>
      </c>
      <c r="L95">
        <v>1387.3</v>
      </c>
      <c r="M95">
        <v>14.85</v>
      </c>
      <c r="N95">
        <v>1660.7</v>
      </c>
      <c r="O95">
        <v>15.3</v>
      </c>
    </row>
    <row r="96" spans="3:15" x14ac:dyDescent="0.45">
      <c r="C96" t="s">
        <v>119</v>
      </c>
      <c r="D96" t="s">
        <v>94</v>
      </c>
      <c r="E96" t="s">
        <v>184</v>
      </c>
      <c r="F96">
        <v>701.6</v>
      </c>
      <c r="G96">
        <v>13.218999999999999</v>
      </c>
      <c r="H96">
        <v>883.1</v>
      </c>
      <c r="I96">
        <v>13.724</v>
      </c>
      <c r="J96">
        <v>1092.8</v>
      </c>
      <c r="K96">
        <v>14.209</v>
      </c>
      <c r="L96">
        <v>1307.2</v>
      </c>
      <c r="M96">
        <v>14.631</v>
      </c>
      <c r="N96">
        <v>1555.3</v>
      </c>
      <c r="O96">
        <v>15.051</v>
      </c>
    </row>
    <row r="97" spans="3:15" x14ac:dyDescent="0.45">
      <c r="C97" t="s">
        <v>119</v>
      </c>
      <c r="D97" t="s">
        <v>94</v>
      </c>
      <c r="E97" t="s">
        <v>210</v>
      </c>
      <c r="F97">
        <v>638.6</v>
      </c>
      <c r="G97">
        <v>12.911</v>
      </c>
      <c r="H97">
        <v>804.5</v>
      </c>
      <c r="I97">
        <v>13.407999999999999</v>
      </c>
      <c r="J97">
        <v>996.2</v>
      </c>
      <c r="K97">
        <v>13.885</v>
      </c>
      <c r="L97">
        <v>1192.5</v>
      </c>
      <c r="M97">
        <v>14.298</v>
      </c>
      <c r="N97">
        <v>1419.6</v>
      </c>
      <c r="O97">
        <v>14.712</v>
      </c>
    </row>
    <row r="98" spans="3:15" x14ac:dyDescent="0.45">
      <c r="C98" t="s">
        <v>119</v>
      </c>
      <c r="D98" t="s">
        <v>211</v>
      </c>
      <c r="E98" t="s">
        <v>98</v>
      </c>
      <c r="F98">
        <v>577.6</v>
      </c>
      <c r="G98">
        <v>12.590999999999999</v>
      </c>
      <c r="H98">
        <v>734.6</v>
      </c>
      <c r="I98">
        <v>13.106999999999999</v>
      </c>
      <c r="J98">
        <v>917.2</v>
      </c>
      <c r="K98">
        <v>13.6</v>
      </c>
      <c r="L98">
        <v>1104.8</v>
      </c>
      <c r="M98">
        <v>14.028</v>
      </c>
      <c r="N98">
        <v>1322.8</v>
      </c>
      <c r="O98">
        <v>14.454000000000001</v>
      </c>
    </row>
    <row r="99" spans="3:15" x14ac:dyDescent="0.45">
      <c r="C99" t="s">
        <v>119</v>
      </c>
      <c r="D99" t="s">
        <v>211</v>
      </c>
      <c r="E99" t="s">
        <v>184</v>
      </c>
      <c r="F99">
        <v>558.6</v>
      </c>
      <c r="G99">
        <v>12.487</v>
      </c>
      <c r="H99">
        <v>702.5</v>
      </c>
      <c r="I99">
        <v>12.961</v>
      </c>
      <c r="J99">
        <v>868.5</v>
      </c>
      <c r="K99">
        <v>13.416</v>
      </c>
      <c r="L99">
        <v>1038.0999999999999</v>
      </c>
      <c r="M99">
        <v>13.811</v>
      </c>
      <c r="N99">
        <v>1234.0999999999999</v>
      </c>
      <c r="O99">
        <v>14.206</v>
      </c>
    </row>
    <row r="100" spans="3:15" x14ac:dyDescent="0.45">
      <c r="C100" t="s">
        <v>119</v>
      </c>
      <c r="D100" t="s">
        <v>211</v>
      </c>
      <c r="E100" t="s">
        <v>95</v>
      </c>
      <c r="F100">
        <v>1108</v>
      </c>
      <c r="G100">
        <v>14.818</v>
      </c>
      <c r="H100">
        <v>1395.1</v>
      </c>
      <c r="I100">
        <v>15.385999999999999</v>
      </c>
      <c r="J100">
        <v>1726.6</v>
      </c>
      <c r="K100">
        <v>15.930999999999999</v>
      </c>
      <c r="L100">
        <v>2065.5</v>
      </c>
      <c r="M100">
        <v>16.402999999999999</v>
      </c>
      <c r="N100">
        <v>2457.3000000000002</v>
      </c>
      <c r="O100">
        <v>16.875</v>
      </c>
    </row>
    <row r="101" spans="3:15" x14ac:dyDescent="0.45">
      <c r="C101" t="s">
        <v>119</v>
      </c>
      <c r="D101" t="s">
        <v>211</v>
      </c>
      <c r="E101" t="s">
        <v>210</v>
      </c>
      <c r="F101">
        <v>513.29999999999995</v>
      </c>
      <c r="G101">
        <v>12.225</v>
      </c>
      <c r="H101">
        <v>646</v>
      </c>
      <c r="I101">
        <v>12.693</v>
      </c>
      <c r="J101">
        <v>799.4</v>
      </c>
      <c r="K101">
        <v>13.141</v>
      </c>
      <c r="L101">
        <v>956.1</v>
      </c>
      <c r="M101">
        <v>13.53</v>
      </c>
      <c r="N101">
        <v>1137.5</v>
      </c>
      <c r="O101">
        <v>13.919</v>
      </c>
    </row>
    <row r="102" spans="3:15" x14ac:dyDescent="0.45">
      <c r="C102" t="s">
        <v>212</v>
      </c>
      <c r="D102" t="s">
        <v>211</v>
      </c>
      <c r="E102" t="s">
        <v>122</v>
      </c>
      <c r="F102">
        <v>137.6</v>
      </c>
      <c r="G102">
        <v>9.4749999999999996</v>
      </c>
      <c r="H102">
        <v>172.3</v>
      </c>
      <c r="I102">
        <v>9.8249999999999993</v>
      </c>
      <c r="J102">
        <v>212.2</v>
      </c>
      <c r="K102">
        <v>10.16</v>
      </c>
      <c r="L102">
        <v>252.8</v>
      </c>
      <c r="M102">
        <v>10.451000000000001</v>
      </c>
      <c r="N102">
        <v>299.7</v>
      </c>
      <c r="O102">
        <v>10.741</v>
      </c>
    </row>
    <row r="103" spans="3:15" x14ac:dyDescent="0.45">
      <c r="C103" t="s">
        <v>212</v>
      </c>
      <c r="D103" t="s">
        <v>211</v>
      </c>
      <c r="E103" t="s">
        <v>184</v>
      </c>
      <c r="F103">
        <v>161.1</v>
      </c>
      <c r="G103">
        <v>9.8559999999999999</v>
      </c>
      <c r="H103">
        <v>202.3</v>
      </c>
      <c r="I103">
        <v>10.227</v>
      </c>
      <c r="J103">
        <v>249.8</v>
      </c>
      <c r="K103">
        <v>10.582000000000001</v>
      </c>
      <c r="L103">
        <v>298.2</v>
      </c>
      <c r="M103">
        <v>10.89</v>
      </c>
      <c r="N103">
        <v>354</v>
      </c>
      <c r="O103">
        <v>11.198</v>
      </c>
    </row>
    <row r="104" spans="3:15" x14ac:dyDescent="0.45">
      <c r="C104" t="s">
        <v>212</v>
      </c>
      <c r="D104" t="s">
        <v>211</v>
      </c>
      <c r="E104" t="s">
        <v>95</v>
      </c>
      <c r="F104">
        <v>317.39999999999998</v>
      </c>
      <c r="G104">
        <v>11.677</v>
      </c>
      <c r="H104">
        <v>399.3</v>
      </c>
      <c r="I104">
        <v>12.122</v>
      </c>
      <c r="J104">
        <v>493.8</v>
      </c>
      <c r="K104">
        <v>12.548</v>
      </c>
      <c r="L104">
        <v>590.20000000000005</v>
      </c>
      <c r="M104">
        <v>12.917999999999999</v>
      </c>
      <c r="N104">
        <v>701.6</v>
      </c>
      <c r="O104">
        <v>13.286</v>
      </c>
    </row>
    <row r="105" spans="3:15" x14ac:dyDescent="0.45">
      <c r="C105" t="s">
        <v>212</v>
      </c>
      <c r="D105" t="s">
        <v>211</v>
      </c>
      <c r="E105" t="s">
        <v>210</v>
      </c>
      <c r="F105">
        <v>147</v>
      </c>
      <c r="G105">
        <v>9.6319999999999997</v>
      </c>
      <c r="H105">
        <v>184.7</v>
      </c>
      <c r="I105">
        <v>9.9969999999999999</v>
      </c>
      <c r="J105">
        <v>228.3</v>
      </c>
      <c r="K105">
        <v>10.347</v>
      </c>
      <c r="L105">
        <v>272.8</v>
      </c>
      <c r="M105">
        <v>10.651</v>
      </c>
      <c r="N105">
        <v>324.10000000000002</v>
      </c>
      <c r="O105">
        <v>10.954000000000001</v>
      </c>
    </row>
    <row r="106" spans="3:15" x14ac:dyDescent="0.45">
      <c r="C106" t="s">
        <v>212</v>
      </c>
      <c r="D106" t="s">
        <v>91</v>
      </c>
      <c r="E106" t="s">
        <v>122</v>
      </c>
      <c r="F106">
        <v>127.5</v>
      </c>
      <c r="G106">
        <v>9.2949999999999999</v>
      </c>
      <c r="H106">
        <v>159</v>
      </c>
      <c r="I106">
        <v>9.6289999999999996</v>
      </c>
      <c r="J106">
        <v>195.1</v>
      </c>
      <c r="K106">
        <v>9.9489999999999998</v>
      </c>
      <c r="L106">
        <v>231.8</v>
      </c>
      <c r="M106">
        <v>10.226000000000001</v>
      </c>
      <c r="N106">
        <v>274</v>
      </c>
      <c r="O106">
        <v>10.503</v>
      </c>
    </row>
    <row r="107" spans="3:15" x14ac:dyDescent="0.45">
      <c r="C107" t="s">
        <v>212</v>
      </c>
      <c r="D107" t="s">
        <v>91</v>
      </c>
      <c r="E107" t="s">
        <v>184</v>
      </c>
      <c r="F107">
        <v>143.30000000000001</v>
      </c>
      <c r="G107">
        <v>9.5719999999999992</v>
      </c>
      <c r="H107">
        <v>179.2</v>
      </c>
      <c r="I107">
        <v>9.9220000000000006</v>
      </c>
      <c r="J107">
        <v>220.4</v>
      </c>
      <c r="K107">
        <v>10.257</v>
      </c>
      <c r="L107">
        <v>262.3</v>
      </c>
      <c r="M107">
        <v>10.547000000000001</v>
      </c>
      <c r="N107">
        <v>310.60000000000002</v>
      </c>
      <c r="O107">
        <v>10.837</v>
      </c>
    </row>
    <row r="108" spans="3:15" x14ac:dyDescent="0.45">
      <c r="C108" t="s">
        <v>212</v>
      </c>
      <c r="D108" t="s">
        <v>91</v>
      </c>
      <c r="E108" t="s">
        <v>95</v>
      </c>
      <c r="F108">
        <v>279.2</v>
      </c>
      <c r="G108">
        <v>11.308999999999999</v>
      </c>
      <c r="H108">
        <v>350</v>
      </c>
      <c r="I108">
        <v>11.728</v>
      </c>
      <c r="J108">
        <v>431.2</v>
      </c>
      <c r="K108">
        <v>12.13</v>
      </c>
      <c r="L108">
        <v>514</v>
      </c>
      <c r="M108">
        <v>12.478999999999999</v>
      </c>
      <c r="N108">
        <v>609.29999999999995</v>
      </c>
      <c r="O108">
        <v>12.826000000000001</v>
      </c>
    </row>
    <row r="109" spans="3:15" x14ac:dyDescent="0.45">
      <c r="C109" t="s">
        <v>212</v>
      </c>
      <c r="D109" t="s">
        <v>91</v>
      </c>
      <c r="E109" t="s">
        <v>210</v>
      </c>
      <c r="F109">
        <v>133.9</v>
      </c>
      <c r="G109">
        <v>9.4109999999999996</v>
      </c>
      <c r="H109">
        <v>167.7</v>
      </c>
      <c r="I109">
        <v>9.7590000000000003</v>
      </c>
      <c r="J109">
        <v>206.6</v>
      </c>
      <c r="K109">
        <v>10.090999999999999</v>
      </c>
      <c r="L109">
        <v>246.1</v>
      </c>
      <c r="M109">
        <v>10.38</v>
      </c>
      <c r="N109">
        <v>291.60000000000002</v>
      </c>
      <c r="O109">
        <v>10.667999999999999</v>
      </c>
    </row>
    <row r="110" spans="3:15" x14ac:dyDescent="0.45">
      <c r="C110" t="s">
        <v>213</v>
      </c>
      <c r="D110" t="s">
        <v>211</v>
      </c>
      <c r="E110" t="s">
        <v>122</v>
      </c>
      <c r="F110">
        <v>40.299999999999997</v>
      </c>
      <c r="G110">
        <v>7.819</v>
      </c>
      <c r="H110">
        <v>50.3</v>
      </c>
      <c r="I110">
        <v>8.1010000000000009</v>
      </c>
      <c r="J110">
        <v>61.8</v>
      </c>
      <c r="K110">
        <v>8.3710000000000004</v>
      </c>
      <c r="L110">
        <v>73.5</v>
      </c>
      <c r="M110">
        <v>8.6059999999999999</v>
      </c>
      <c r="N110">
        <v>86.9</v>
      </c>
      <c r="O110">
        <v>8.84</v>
      </c>
    </row>
    <row r="111" spans="3:15" x14ac:dyDescent="0.45">
      <c r="C111" t="s">
        <v>213</v>
      </c>
      <c r="D111" t="s">
        <v>211</v>
      </c>
      <c r="E111" t="s">
        <v>184</v>
      </c>
      <c r="F111">
        <v>46.5</v>
      </c>
      <c r="G111">
        <v>8.1029999999999998</v>
      </c>
      <c r="H111">
        <v>58.3</v>
      </c>
      <c r="I111">
        <v>8.4049999999999994</v>
      </c>
      <c r="J111">
        <v>71.900000000000006</v>
      </c>
      <c r="K111">
        <v>8.6940000000000008</v>
      </c>
      <c r="L111">
        <v>85.7</v>
      </c>
      <c r="M111">
        <v>8.9440000000000008</v>
      </c>
      <c r="N111">
        <v>101.7</v>
      </c>
      <c r="O111">
        <v>9.1940000000000008</v>
      </c>
    </row>
    <row r="112" spans="3:15" x14ac:dyDescent="0.45">
      <c r="C112" t="s">
        <v>213</v>
      </c>
      <c r="D112" t="s">
        <v>211</v>
      </c>
      <c r="E112" t="s">
        <v>200</v>
      </c>
      <c r="F112">
        <v>28.9</v>
      </c>
      <c r="G112">
        <v>7.1920000000000002</v>
      </c>
      <c r="H112">
        <v>36.1</v>
      </c>
      <c r="I112">
        <v>7.4539999999999997</v>
      </c>
      <c r="J112">
        <v>44.4</v>
      </c>
      <c r="K112">
        <v>7.7050000000000001</v>
      </c>
      <c r="L112">
        <v>52.8</v>
      </c>
      <c r="M112">
        <v>7.923</v>
      </c>
      <c r="N112">
        <v>62.5</v>
      </c>
      <c r="O112">
        <v>8.141</v>
      </c>
    </row>
    <row r="113" spans="3:15" x14ac:dyDescent="0.45">
      <c r="C113" t="s">
        <v>213</v>
      </c>
      <c r="D113" t="s">
        <v>91</v>
      </c>
      <c r="E113" t="s">
        <v>122</v>
      </c>
      <c r="F113">
        <v>38.4</v>
      </c>
      <c r="G113">
        <v>7.726</v>
      </c>
      <c r="H113">
        <v>47.8</v>
      </c>
      <c r="I113">
        <v>7.9960000000000004</v>
      </c>
      <c r="J113">
        <v>58.4</v>
      </c>
      <c r="K113">
        <v>8.2539999999999996</v>
      </c>
      <c r="L113">
        <v>69.2</v>
      </c>
      <c r="M113">
        <v>8.4789999999999992</v>
      </c>
      <c r="N113">
        <v>81.599999999999994</v>
      </c>
      <c r="O113">
        <v>8.702</v>
      </c>
    </row>
    <row r="114" spans="3:15" x14ac:dyDescent="0.45">
      <c r="C114" t="s">
        <v>213</v>
      </c>
      <c r="D114" t="s">
        <v>91</v>
      </c>
      <c r="E114" t="s">
        <v>184</v>
      </c>
      <c r="F114">
        <v>42.7</v>
      </c>
      <c r="G114">
        <v>7.9320000000000004</v>
      </c>
      <c r="H114">
        <v>53.3</v>
      </c>
      <c r="I114">
        <v>8.218</v>
      </c>
      <c r="J114">
        <v>65.400000000000006</v>
      </c>
      <c r="K114">
        <v>8.4909999999999997</v>
      </c>
      <c r="L114">
        <v>77.7</v>
      </c>
      <c r="M114">
        <v>8.7270000000000003</v>
      </c>
      <c r="N114">
        <v>91.8</v>
      </c>
      <c r="O114">
        <v>8.9619999999999997</v>
      </c>
    </row>
    <row r="115" spans="3:15" x14ac:dyDescent="0.45">
      <c r="C115" t="s">
        <v>213</v>
      </c>
      <c r="D115" t="s">
        <v>91</v>
      </c>
      <c r="E115" t="s">
        <v>200</v>
      </c>
      <c r="F115">
        <v>28.2</v>
      </c>
      <c r="G115">
        <v>7.149</v>
      </c>
      <c r="H115">
        <v>35.1</v>
      </c>
      <c r="I115">
        <v>7.4020000000000001</v>
      </c>
      <c r="J115">
        <v>43</v>
      </c>
      <c r="K115">
        <v>7.6449999999999996</v>
      </c>
      <c r="L115">
        <v>51</v>
      </c>
      <c r="M115">
        <v>7.8550000000000004</v>
      </c>
      <c r="N115">
        <v>60.2</v>
      </c>
      <c r="O115">
        <v>8.0649999999999995</v>
      </c>
    </row>
    <row r="116" spans="3:15" x14ac:dyDescent="0.45">
      <c r="C116" t="s">
        <v>213</v>
      </c>
      <c r="D116" t="s">
        <v>97</v>
      </c>
      <c r="E116" t="s">
        <v>122</v>
      </c>
      <c r="F116">
        <v>35.1</v>
      </c>
      <c r="G116">
        <v>7.5529999999999999</v>
      </c>
      <c r="H116">
        <v>43.9</v>
      </c>
      <c r="I116">
        <v>7.8280000000000003</v>
      </c>
      <c r="J116">
        <v>53.9</v>
      </c>
      <c r="K116">
        <v>8.0909999999999993</v>
      </c>
      <c r="L116">
        <v>64.2</v>
      </c>
      <c r="M116">
        <v>8.3190000000000008</v>
      </c>
      <c r="N116">
        <v>75.900000000000006</v>
      </c>
      <c r="O116">
        <v>8.5459999999999994</v>
      </c>
    </row>
    <row r="117" spans="3:15" x14ac:dyDescent="0.45">
      <c r="C117" t="s">
        <v>213</v>
      </c>
      <c r="D117" t="s">
        <v>97</v>
      </c>
      <c r="E117" t="s">
        <v>184</v>
      </c>
      <c r="F117">
        <v>37.5</v>
      </c>
      <c r="G117">
        <v>7.6760000000000002</v>
      </c>
      <c r="H117">
        <v>47.1</v>
      </c>
      <c r="I117">
        <v>7.9660000000000002</v>
      </c>
      <c r="J117">
        <v>58.1</v>
      </c>
      <c r="K117">
        <v>8.2439999999999998</v>
      </c>
      <c r="L117">
        <v>69.400000000000006</v>
      </c>
      <c r="M117">
        <v>8.484</v>
      </c>
      <c r="N117">
        <v>82.4</v>
      </c>
      <c r="O117">
        <v>8.7230000000000008</v>
      </c>
    </row>
    <row r="118" spans="3:15" x14ac:dyDescent="0.45">
      <c r="C118" t="s">
        <v>213</v>
      </c>
      <c r="D118" t="s">
        <v>97</v>
      </c>
      <c r="E118" t="s">
        <v>200</v>
      </c>
      <c r="F118">
        <v>26.6</v>
      </c>
      <c r="G118">
        <v>7.0449999999999999</v>
      </c>
      <c r="H118">
        <v>33.299999999999997</v>
      </c>
      <c r="I118">
        <v>7.3040000000000003</v>
      </c>
      <c r="J118">
        <v>41</v>
      </c>
      <c r="K118">
        <v>7.5519999999999996</v>
      </c>
      <c r="L118">
        <v>48.8</v>
      </c>
      <c r="M118">
        <v>7.7679999999999998</v>
      </c>
      <c r="N118">
        <v>57.8</v>
      </c>
      <c r="O118">
        <v>7.9820000000000002</v>
      </c>
    </row>
    <row r="119" spans="3:15" x14ac:dyDescent="0.45">
      <c r="C119" t="s">
        <v>214</v>
      </c>
      <c r="D119" t="s">
        <v>211</v>
      </c>
      <c r="E119" t="s">
        <v>122</v>
      </c>
      <c r="F119">
        <v>22.9</v>
      </c>
      <c r="G119">
        <v>6.9669999999999996</v>
      </c>
      <c r="H119">
        <v>28.6</v>
      </c>
      <c r="I119">
        <v>7.2249999999999996</v>
      </c>
      <c r="J119">
        <v>35.299999999999997</v>
      </c>
      <c r="K119">
        <v>7.4729999999999999</v>
      </c>
      <c r="L119">
        <v>42</v>
      </c>
      <c r="M119">
        <v>7.6870000000000003</v>
      </c>
      <c r="N119">
        <v>49.8</v>
      </c>
      <c r="O119">
        <v>7.9009999999999998</v>
      </c>
    </row>
    <row r="120" spans="3:15" x14ac:dyDescent="0.45">
      <c r="C120" t="s">
        <v>215</v>
      </c>
      <c r="D120" t="s">
        <v>211</v>
      </c>
      <c r="E120" t="s">
        <v>122</v>
      </c>
      <c r="F120">
        <v>264.2</v>
      </c>
      <c r="G120">
        <v>10.492000000000001</v>
      </c>
      <c r="H120">
        <v>331.7</v>
      </c>
      <c r="I120">
        <v>10.885999999999999</v>
      </c>
      <c r="J120">
        <v>409.5</v>
      </c>
      <c r="K120">
        <v>11.263999999999999</v>
      </c>
      <c r="L120">
        <v>488.9</v>
      </c>
      <c r="M120">
        <v>11.593</v>
      </c>
      <c r="N120">
        <v>580.70000000000005</v>
      </c>
      <c r="O120">
        <v>11.920999999999999</v>
      </c>
    </row>
    <row r="121" spans="3:15" x14ac:dyDescent="0.45">
      <c r="C121" t="s">
        <v>216</v>
      </c>
      <c r="D121" t="s">
        <v>97</v>
      </c>
      <c r="E121" t="s">
        <v>184</v>
      </c>
      <c r="F121">
        <v>10.9</v>
      </c>
      <c r="G121">
        <v>6.101</v>
      </c>
      <c r="H121">
        <v>13.6</v>
      </c>
      <c r="I121">
        <v>6.3259999999999996</v>
      </c>
      <c r="J121">
        <v>16.7</v>
      </c>
      <c r="K121">
        <v>6.54</v>
      </c>
      <c r="L121">
        <v>19.899999999999999</v>
      </c>
      <c r="M121">
        <v>6.7249999999999996</v>
      </c>
      <c r="N121">
        <v>23.6</v>
      </c>
      <c r="O121">
        <v>6.9089999999999998</v>
      </c>
    </row>
    <row r="122" spans="3:15" x14ac:dyDescent="0.45">
      <c r="C122" t="s">
        <v>216</v>
      </c>
      <c r="D122" t="s">
        <v>97</v>
      </c>
      <c r="E122" t="s">
        <v>200</v>
      </c>
      <c r="F122">
        <v>7.6</v>
      </c>
      <c r="G122">
        <v>5.5730000000000004</v>
      </c>
      <c r="H122">
        <v>9.4</v>
      </c>
      <c r="I122">
        <v>5.7709999999999999</v>
      </c>
      <c r="J122">
        <v>11.5</v>
      </c>
      <c r="K122">
        <v>5.9610000000000003</v>
      </c>
      <c r="L122">
        <v>13.7</v>
      </c>
      <c r="M122">
        <v>6.125</v>
      </c>
      <c r="N122">
        <v>16.2</v>
      </c>
      <c r="O122">
        <v>6.2889999999999997</v>
      </c>
    </row>
    <row r="123" spans="3:15" x14ac:dyDescent="0.45">
      <c r="C123" t="s">
        <v>217</v>
      </c>
      <c r="D123" t="s">
        <v>211</v>
      </c>
      <c r="E123" t="s">
        <v>122</v>
      </c>
      <c r="F123">
        <v>35.299999999999997</v>
      </c>
      <c r="G123">
        <v>8.2029999999999994</v>
      </c>
      <c r="H123">
        <v>44.3</v>
      </c>
      <c r="I123">
        <v>8.5109999999999992</v>
      </c>
      <c r="J123">
        <v>54.6</v>
      </c>
      <c r="K123">
        <v>8.8059999999999992</v>
      </c>
      <c r="L123">
        <v>65.2</v>
      </c>
      <c r="M123">
        <v>9.0609999999999999</v>
      </c>
      <c r="N123">
        <v>77.400000000000006</v>
      </c>
      <c r="O123">
        <v>9.3160000000000007</v>
      </c>
    </row>
    <row r="124" spans="3:15" x14ac:dyDescent="0.45">
      <c r="C124" t="s">
        <v>217</v>
      </c>
      <c r="D124" t="s">
        <v>211</v>
      </c>
      <c r="E124" t="s">
        <v>184</v>
      </c>
      <c r="F124">
        <v>39.1</v>
      </c>
      <c r="G124">
        <v>8.4149999999999991</v>
      </c>
      <c r="H124">
        <v>49.4</v>
      </c>
      <c r="I124">
        <v>8.7479999999999993</v>
      </c>
      <c r="J124">
        <v>61.4</v>
      </c>
      <c r="K124">
        <v>9.0660000000000007</v>
      </c>
      <c r="L124">
        <v>73.599999999999994</v>
      </c>
      <c r="M124">
        <v>9.34</v>
      </c>
      <c r="N124">
        <v>87.8</v>
      </c>
      <c r="O124">
        <v>9.6140000000000008</v>
      </c>
    </row>
    <row r="125" spans="3:15" x14ac:dyDescent="0.45">
      <c r="C125" t="s">
        <v>217</v>
      </c>
      <c r="D125" t="s">
        <v>211</v>
      </c>
      <c r="E125" t="s">
        <v>200</v>
      </c>
      <c r="F125">
        <v>25.5</v>
      </c>
      <c r="G125">
        <v>7.5640000000000001</v>
      </c>
      <c r="H125">
        <v>32</v>
      </c>
      <c r="I125">
        <v>7.8490000000000002</v>
      </c>
      <c r="J125">
        <v>39.6</v>
      </c>
      <c r="K125">
        <v>8.1229999999999993</v>
      </c>
      <c r="L125">
        <v>47.2</v>
      </c>
      <c r="M125">
        <v>8.36</v>
      </c>
      <c r="N125">
        <v>56.1</v>
      </c>
      <c r="O125">
        <v>8.5960000000000001</v>
      </c>
    </row>
    <row r="126" spans="3:15" x14ac:dyDescent="0.45">
      <c r="C126" t="s">
        <v>218</v>
      </c>
      <c r="D126" t="s">
        <v>94</v>
      </c>
      <c r="E126" t="s">
        <v>140</v>
      </c>
      <c r="F126">
        <v>3549.3</v>
      </c>
      <c r="G126">
        <v>19.027999999999999</v>
      </c>
      <c r="H126">
        <v>4469.3</v>
      </c>
      <c r="I126">
        <v>19.757999999999999</v>
      </c>
      <c r="J126">
        <v>5531.6</v>
      </c>
      <c r="K126">
        <v>20.457000000000001</v>
      </c>
      <c r="L126">
        <v>6617.4</v>
      </c>
      <c r="M126">
        <v>21.064</v>
      </c>
      <c r="N126">
        <v>7873.3</v>
      </c>
      <c r="O126">
        <v>21.67</v>
      </c>
    </row>
    <row r="127" spans="3:15" x14ac:dyDescent="0.45">
      <c r="C127" t="s">
        <v>218</v>
      </c>
      <c r="D127" t="s">
        <v>94</v>
      </c>
      <c r="E127" t="s">
        <v>122</v>
      </c>
      <c r="F127">
        <v>1066.5</v>
      </c>
      <c r="G127">
        <v>14.087999999999999</v>
      </c>
      <c r="H127">
        <v>1342.1</v>
      </c>
      <c r="I127">
        <v>14.625999999999999</v>
      </c>
      <c r="J127">
        <v>1660.7</v>
      </c>
      <c r="K127">
        <v>15.143000000000001</v>
      </c>
      <c r="L127">
        <v>1986.6</v>
      </c>
      <c r="M127">
        <v>15.592000000000001</v>
      </c>
      <c r="N127">
        <v>2364</v>
      </c>
      <c r="O127">
        <v>16.041</v>
      </c>
    </row>
    <row r="128" spans="3:15" x14ac:dyDescent="0.45">
      <c r="C128" t="s">
        <v>218</v>
      </c>
      <c r="D128" t="s">
        <v>94</v>
      </c>
      <c r="E128" t="s">
        <v>98</v>
      </c>
      <c r="F128">
        <v>1325.2</v>
      </c>
      <c r="G128">
        <v>14.874000000000001</v>
      </c>
      <c r="H128">
        <v>1684.3</v>
      </c>
      <c r="I128">
        <v>15.481</v>
      </c>
      <c r="J128">
        <v>2101.9</v>
      </c>
      <c r="K128">
        <v>16.062000000000001</v>
      </c>
      <c r="L128">
        <v>2531.1</v>
      </c>
      <c r="M128">
        <v>16.565000000000001</v>
      </c>
      <c r="N128">
        <v>3030.1</v>
      </c>
      <c r="O128">
        <v>17.068000000000001</v>
      </c>
    </row>
    <row r="129" spans="3:15" x14ac:dyDescent="0.45">
      <c r="C129" t="s">
        <v>218</v>
      </c>
      <c r="D129" t="s">
        <v>94</v>
      </c>
      <c r="E129" t="s">
        <v>134</v>
      </c>
      <c r="F129">
        <v>1613</v>
      </c>
      <c r="G129">
        <v>15.622999999999999</v>
      </c>
      <c r="H129">
        <v>2056.5</v>
      </c>
      <c r="I129">
        <v>16.273</v>
      </c>
      <c r="J129">
        <v>2573.5</v>
      </c>
      <c r="K129">
        <v>16.895</v>
      </c>
      <c r="L129">
        <v>3105.9</v>
      </c>
      <c r="M129">
        <v>17.434999999999999</v>
      </c>
      <c r="N129">
        <v>3725.9</v>
      </c>
      <c r="O129">
        <v>17.972999999999999</v>
      </c>
    </row>
    <row r="130" spans="3:15" x14ac:dyDescent="0.45">
      <c r="C130" t="s">
        <v>218</v>
      </c>
      <c r="D130" t="s">
        <v>94</v>
      </c>
      <c r="E130" t="s">
        <v>188</v>
      </c>
      <c r="F130">
        <v>1228.5</v>
      </c>
      <c r="G130">
        <v>14.595000000000001</v>
      </c>
      <c r="H130">
        <v>1546.1</v>
      </c>
      <c r="I130">
        <v>15.153</v>
      </c>
      <c r="J130">
        <v>1913.1</v>
      </c>
      <c r="K130">
        <v>15.688000000000001</v>
      </c>
      <c r="L130">
        <v>2288.6</v>
      </c>
      <c r="M130">
        <v>16.154</v>
      </c>
      <c r="N130">
        <v>2723.3</v>
      </c>
      <c r="O130">
        <v>16.619</v>
      </c>
    </row>
    <row r="131" spans="3:15" x14ac:dyDescent="0.45">
      <c r="C131" t="s">
        <v>218</v>
      </c>
      <c r="D131" t="s">
        <v>94</v>
      </c>
      <c r="E131" t="s">
        <v>89</v>
      </c>
      <c r="F131">
        <v>1567.9</v>
      </c>
      <c r="G131">
        <v>15.513</v>
      </c>
      <c r="H131">
        <v>1977.5</v>
      </c>
      <c r="I131">
        <v>16.114000000000001</v>
      </c>
      <c r="J131">
        <v>2451.4</v>
      </c>
      <c r="K131">
        <v>16.690999999999999</v>
      </c>
      <c r="L131">
        <v>2936.6</v>
      </c>
      <c r="M131">
        <v>17.192</v>
      </c>
      <c r="N131">
        <v>3498.7</v>
      </c>
      <c r="O131">
        <v>17.693000000000001</v>
      </c>
    </row>
    <row r="132" spans="3:15" x14ac:dyDescent="0.45">
      <c r="C132" t="s">
        <v>218</v>
      </c>
      <c r="D132" t="s">
        <v>91</v>
      </c>
      <c r="E132" t="s">
        <v>140</v>
      </c>
      <c r="F132">
        <v>2889.1</v>
      </c>
      <c r="G132">
        <v>18.074000000000002</v>
      </c>
      <c r="H132">
        <v>3627.3</v>
      </c>
      <c r="I132">
        <v>18.753</v>
      </c>
      <c r="J132">
        <v>4477.6000000000004</v>
      </c>
      <c r="K132">
        <v>19.404</v>
      </c>
      <c r="L132">
        <v>5344.9</v>
      </c>
      <c r="M132">
        <v>19.969000000000001</v>
      </c>
      <c r="N132">
        <v>6346.1</v>
      </c>
      <c r="O132">
        <v>20.533000000000001</v>
      </c>
    </row>
    <row r="133" spans="3:15" x14ac:dyDescent="0.45">
      <c r="C133" t="s">
        <v>218</v>
      </c>
      <c r="D133" t="s">
        <v>91</v>
      </c>
      <c r="E133" t="s">
        <v>122</v>
      </c>
      <c r="F133">
        <v>756.3</v>
      </c>
      <c r="G133">
        <v>12.928000000000001</v>
      </c>
      <c r="H133">
        <v>947.6</v>
      </c>
      <c r="I133">
        <v>13.407</v>
      </c>
      <c r="J133">
        <v>1167.8</v>
      </c>
      <c r="K133">
        <v>13.867000000000001</v>
      </c>
      <c r="L133">
        <v>1392.5</v>
      </c>
      <c r="M133">
        <v>14.266999999999999</v>
      </c>
      <c r="N133">
        <v>1651.8</v>
      </c>
      <c r="O133">
        <v>14.666</v>
      </c>
    </row>
    <row r="134" spans="3:15" x14ac:dyDescent="0.45">
      <c r="C134" t="s">
        <v>218</v>
      </c>
      <c r="D134" t="s">
        <v>91</v>
      </c>
      <c r="E134" t="s">
        <v>98</v>
      </c>
      <c r="F134">
        <v>888.3</v>
      </c>
      <c r="G134">
        <v>13.459</v>
      </c>
      <c r="H134">
        <v>1126.4000000000001</v>
      </c>
      <c r="I134">
        <v>13.999000000000001</v>
      </c>
      <c r="J134">
        <v>1402.5</v>
      </c>
      <c r="K134">
        <v>14.516999999999999</v>
      </c>
      <c r="L134">
        <v>1685.8</v>
      </c>
      <c r="M134">
        <v>14.965</v>
      </c>
      <c r="N134">
        <v>2014.6</v>
      </c>
      <c r="O134">
        <v>15.412000000000001</v>
      </c>
    </row>
    <row r="135" spans="3:15" x14ac:dyDescent="0.45">
      <c r="C135" t="s">
        <v>218</v>
      </c>
      <c r="D135" t="s">
        <v>91</v>
      </c>
      <c r="E135" t="s">
        <v>134</v>
      </c>
      <c r="F135">
        <v>1162.3</v>
      </c>
      <c r="G135">
        <v>14.394</v>
      </c>
      <c r="H135">
        <v>1480.1</v>
      </c>
      <c r="I135">
        <v>14.988</v>
      </c>
      <c r="J135">
        <v>1850</v>
      </c>
      <c r="K135">
        <v>15.557</v>
      </c>
      <c r="L135">
        <v>2230.5</v>
      </c>
      <c r="M135">
        <v>16.05</v>
      </c>
      <c r="N135">
        <v>2673</v>
      </c>
      <c r="O135">
        <v>16.541</v>
      </c>
    </row>
    <row r="136" spans="3:15" x14ac:dyDescent="0.45">
      <c r="C136" t="s">
        <v>218</v>
      </c>
      <c r="D136" t="s">
        <v>91</v>
      </c>
      <c r="E136" t="s">
        <v>188</v>
      </c>
      <c r="F136">
        <v>922.4</v>
      </c>
      <c r="G136">
        <v>13.586</v>
      </c>
      <c r="H136">
        <v>1156.2</v>
      </c>
      <c r="I136">
        <v>14.090999999999999</v>
      </c>
      <c r="J136">
        <v>1425.4</v>
      </c>
      <c r="K136">
        <v>14.576000000000001</v>
      </c>
      <c r="L136">
        <v>1700.1</v>
      </c>
      <c r="M136">
        <v>14.997</v>
      </c>
      <c r="N136">
        <v>2017.1</v>
      </c>
      <c r="O136">
        <v>15.417</v>
      </c>
    </row>
    <row r="137" spans="3:15" x14ac:dyDescent="0.45">
      <c r="C137" t="s">
        <v>218</v>
      </c>
      <c r="D137" t="s">
        <v>91</v>
      </c>
      <c r="E137" t="s">
        <v>89</v>
      </c>
      <c r="F137">
        <v>1209.0999999999999</v>
      </c>
      <c r="G137">
        <v>14.537000000000001</v>
      </c>
      <c r="H137">
        <v>1520.2</v>
      </c>
      <c r="I137">
        <v>15.089</v>
      </c>
      <c r="J137">
        <v>1879.1</v>
      </c>
      <c r="K137">
        <v>15.618</v>
      </c>
      <c r="L137">
        <v>2245.6999999999998</v>
      </c>
      <c r="M137">
        <v>16.077000000000002</v>
      </c>
      <c r="N137">
        <v>2669.4</v>
      </c>
      <c r="O137">
        <v>16.536000000000001</v>
      </c>
    </row>
    <row r="138" spans="3:15" x14ac:dyDescent="0.45">
      <c r="C138" t="s">
        <v>219</v>
      </c>
      <c r="D138" t="s">
        <v>94</v>
      </c>
      <c r="E138" t="s">
        <v>95</v>
      </c>
      <c r="F138">
        <v>81.7</v>
      </c>
      <c r="G138">
        <v>8.34</v>
      </c>
      <c r="H138">
        <v>102.9</v>
      </c>
      <c r="I138">
        <v>8.6609999999999996</v>
      </c>
      <c r="J138">
        <v>127.4</v>
      </c>
      <c r="K138">
        <v>8.968</v>
      </c>
      <c r="L138">
        <v>152.4</v>
      </c>
      <c r="M138">
        <v>9.234</v>
      </c>
      <c r="N138">
        <v>181.4</v>
      </c>
      <c r="O138">
        <v>9.4990000000000006</v>
      </c>
    </row>
    <row r="139" spans="3:15" x14ac:dyDescent="0.45">
      <c r="C139" t="s">
        <v>219</v>
      </c>
      <c r="D139" t="s">
        <v>94</v>
      </c>
      <c r="E139" t="s">
        <v>188</v>
      </c>
      <c r="F139">
        <v>49.1</v>
      </c>
      <c r="G139">
        <v>7.3419999999999996</v>
      </c>
      <c r="H139">
        <v>61.6</v>
      </c>
      <c r="I139">
        <v>7.6159999999999997</v>
      </c>
      <c r="J139">
        <v>75.900000000000006</v>
      </c>
      <c r="K139">
        <v>7.8789999999999996</v>
      </c>
      <c r="L139">
        <v>90.6</v>
      </c>
      <c r="M139">
        <v>8.1080000000000005</v>
      </c>
      <c r="N139">
        <v>107.5</v>
      </c>
      <c r="O139">
        <v>8.3360000000000003</v>
      </c>
    </row>
    <row r="140" spans="3:15" x14ac:dyDescent="0.45">
      <c r="C140" t="s">
        <v>220</v>
      </c>
      <c r="D140" t="s">
        <v>97</v>
      </c>
      <c r="E140" t="s">
        <v>200</v>
      </c>
      <c r="F140">
        <v>2.8</v>
      </c>
      <c r="G140">
        <v>4.2679999999999998</v>
      </c>
      <c r="H140">
        <v>3.5</v>
      </c>
      <c r="I140">
        <v>4.4279999999999999</v>
      </c>
      <c r="J140">
        <v>4.4000000000000004</v>
      </c>
      <c r="K140">
        <v>4.5819999999999999</v>
      </c>
      <c r="L140">
        <v>5.2</v>
      </c>
      <c r="M140">
        <v>4.7149999999999999</v>
      </c>
      <c r="N140">
        <v>6.2</v>
      </c>
      <c r="O140">
        <v>4.8470000000000004</v>
      </c>
    </row>
    <row r="141" spans="3:15" x14ac:dyDescent="0.45">
      <c r="C141" t="s">
        <v>221</v>
      </c>
      <c r="D141" t="s">
        <v>94</v>
      </c>
      <c r="E141" t="s">
        <v>134</v>
      </c>
      <c r="F141">
        <v>1962.2</v>
      </c>
      <c r="G141">
        <v>17.298999999999999</v>
      </c>
      <c r="H141">
        <v>2517.8000000000002</v>
      </c>
      <c r="I141">
        <v>18.045999999999999</v>
      </c>
      <c r="J141">
        <v>3168.1</v>
      </c>
      <c r="K141">
        <v>18.763000000000002</v>
      </c>
      <c r="L141">
        <v>3840.3</v>
      </c>
      <c r="M141">
        <v>19.382999999999999</v>
      </c>
      <c r="N141">
        <v>4625.3</v>
      </c>
      <c r="O141">
        <v>20.001000000000001</v>
      </c>
    </row>
    <row r="142" spans="3:15" x14ac:dyDescent="0.45">
      <c r="C142" t="s">
        <v>222</v>
      </c>
      <c r="D142" t="s">
        <v>94</v>
      </c>
      <c r="E142" t="s">
        <v>134</v>
      </c>
      <c r="F142">
        <v>3194.6</v>
      </c>
      <c r="G142">
        <v>18.992999999999999</v>
      </c>
      <c r="H142">
        <v>4083.8</v>
      </c>
      <c r="I142">
        <v>19.795999999999999</v>
      </c>
      <c r="J142">
        <v>5121.8999999999996</v>
      </c>
      <c r="K142">
        <v>20.565000000000001</v>
      </c>
      <c r="L142">
        <v>6192.8</v>
      </c>
      <c r="M142">
        <v>21.231000000000002</v>
      </c>
      <c r="N142">
        <v>7441.2</v>
      </c>
      <c r="O142">
        <v>21.895</v>
      </c>
    </row>
    <row r="143" spans="3:15" x14ac:dyDescent="0.45">
      <c r="C143" t="s">
        <v>223</v>
      </c>
      <c r="D143" t="s">
        <v>91</v>
      </c>
      <c r="E143" t="s">
        <v>98</v>
      </c>
      <c r="F143">
        <v>1915.4</v>
      </c>
      <c r="G143">
        <v>15.962999999999999</v>
      </c>
      <c r="H143">
        <v>2436.6</v>
      </c>
      <c r="I143">
        <v>16.617000000000001</v>
      </c>
      <c r="J143">
        <v>3043</v>
      </c>
      <c r="K143">
        <v>17.244</v>
      </c>
      <c r="L143">
        <v>3666.5</v>
      </c>
      <c r="M143">
        <v>17.788</v>
      </c>
      <c r="N143">
        <v>4391.5</v>
      </c>
      <c r="O143">
        <v>18.329999999999998</v>
      </c>
    </row>
    <row r="144" spans="3:15" x14ac:dyDescent="0.45">
      <c r="C144" t="s">
        <v>224</v>
      </c>
      <c r="D144" t="s">
        <v>94</v>
      </c>
      <c r="E144" t="s">
        <v>98</v>
      </c>
      <c r="F144">
        <v>3552.6</v>
      </c>
      <c r="G144">
        <v>18.263999999999999</v>
      </c>
      <c r="H144">
        <v>4520.1000000000004</v>
      </c>
      <c r="I144">
        <v>19.013999999999999</v>
      </c>
      <c r="J144">
        <v>5646.3</v>
      </c>
      <c r="K144">
        <v>19.731999999999999</v>
      </c>
      <c r="L144">
        <v>6805.5</v>
      </c>
      <c r="M144">
        <v>20.356000000000002</v>
      </c>
      <c r="N144">
        <v>8154.2</v>
      </c>
      <c r="O144">
        <v>20.978000000000002</v>
      </c>
    </row>
    <row r="145" spans="3:15" x14ac:dyDescent="0.45">
      <c r="C145" t="s">
        <v>225</v>
      </c>
      <c r="D145" t="s">
        <v>91</v>
      </c>
      <c r="E145" t="s">
        <v>122</v>
      </c>
      <c r="F145">
        <v>378.7</v>
      </c>
      <c r="G145">
        <v>10.090999999999999</v>
      </c>
      <c r="H145">
        <v>473.7</v>
      </c>
      <c r="I145">
        <v>10.461</v>
      </c>
      <c r="J145">
        <v>583.1</v>
      </c>
      <c r="K145">
        <v>10.817</v>
      </c>
      <c r="L145">
        <v>694.6</v>
      </c>
      <c r="M145">
        <v>11.125999999999999</v>
      </c>
      <c r="N145">
        <v>823.2</v>
      </c>
      <c r="O145">
        <v>11.433999999999999</v>
      </c>
    </row>
    <row r="146" spans="3:15" x14ac:dyDescent="0.45">
      <c r="C146" t="s">
        <v>225</v>
      </c>
      <c r="D146" t="s">
        <v>91</v>
      </c>
      <c r="E146" t="s">
        <v>188</v>
      </c>
      <c r="F146">
        <v>456.7</v>
      </c>
      <c r="G146">
        <v>10.574999999999999</v>
      </c>
      <c r="H146">
        <v>571.79999999999995</v>
      </c>
      <c r="I146">
        <v>10.965</v>
      </c>
      <c r="J146">
        <v>704.3</v>
      </c>
      <c r="K146">
        <v>11.34</v>
      </c>
      <c r="L146">
        <v>839.4</v>
      </c>
      <c r="M146">
        <v>11.664999999999999</v>
      </c>
      <c r="N146">
        <v>995.2</v>
      </c>
      <c r="O146">
        <v>11.99</v>
      </c>
    </row>
    <row r="147" spans="3:15" x14ac:dyDescent="0.45">
      <c r="C147" t="s">
        <v>226</v>
      </c>
      <c r="D147" t="s">
        <v>94</v>
      </c>
      <c r="E147" t="s">
        <v>140</v>
      </c>
      <c r="F147">
        <v>5254.8</v>
      </c>
      <c r="G147">
        <v>21.803999999999998</v>
      </c>
      <c r="H147">
        <v>6636.5</v>
      </c>
      <c r="I147">
        <v>22.657</v>
      </c>
      <c r="J147">
        <v>8235.1</v>
      </c>
      <c r="K147">
        <v>23.474</v>
      </c>
      <c r="L147">
        <v>9871.9</v>
      </c>
      <c r="M147">
        <v>24.183</v>
      </c>
      <c r="N147">
        <v>11767.6</v>
      </c>
      <c r="O147">
        <v>24.89</v>
      </c>
    </row>
    <row r="148" spans="3:15" x14ac:dyDescent="0.45">
      <c r="C148" t="s">
        <v>226</v>
      </c>
      <c r="D148" t="s">
        <v>94</v>
      </c>
      <c r="E148" t="s">
        <v>98</v>
      </c>
      <c r="F148">
        <v>1943.1</v>
      </c>
      <c r="G148">
        <v>17.003</v>
      </c>
      <c r="H148">
        <v>2478.9</v>
      </c>
      <c r="I148">
        <v>17.712</v>
      </c>
      <c r="J148">
        <v>3103.5</v>
      </c>
      <c r="K148">
        <v>18.391999999999999</v>
      </c>
      <c r="L148">
        <v>3746.9</v>
      </c>
      <c r="M148">
        <v>18.981000000000002</v>
      </c>
      <c r="N148">
        <v>4496.2</v>
      </c>
      <c r="O148">
        <v>19.568999999999999</v>
      </c>
    </row>
    <row r="149" spans="3:15" x14ac:dyDescent="0.45">
      <c r="C149" t="s">
        <v>226</v>
      </c>
      <c r="D149" t="s">
        <v>94</v>
      </c>
      <c r="E149" t="s">
        <v>188</v>
      </c>
      <c r="F149">
        <v>1852.4</v>
      </c>
      <c r="G149">
        <v>16.800999999999998</v>
      </c>
      <c r="H149">
        <v>2335.1</v>
      </c>
      <c r="I149">
        <v>17.45</v>
      </c>
      <c r="J149">
        <v>2893.5</v>
      </c>
      <c r="K149">
        <v>18.073</v>
      </c>
      <c r="L149">
        <v>3465.4</v>
      </c>
      <c r="M149">
        <v>18.614000000000001</v>
      </c>
      <c r="N149">
        <v>4128</v>
      </c>
      <c r="O149">
        <v>19.155000000000001</v>
      </c>
    </row>
    <row r="150" spans="3:15" x14ac:dyDescent="0.45">
      <c r="C150" t="s">
        <v>227</v>
      </c>
      <c r="D150" t="s">
        <v>94</v>
      </c>
      <c r="E150" t="s">
        <v>95</v>
      </c>
      <c r="F150">
        <v>627.20000000000005</v>
      </c>
      <c r="G150">
        <v>13.055999999999999</v>
      </c>
      <c r="H150">
        <v>792.3</v>
      </c>
      <c r="I150">
        <v>13.568</v>
      </c>
      <c r="J150">
        <v>983.5</v>
      </c>
      <c r="K150">
        <v>14.058999999999999</v>
      </c>
      <c r="L150">
        <v>1179.4000000000001</v>
      </c>
      <c r="M150">
        <v>14.484999999999999</v>
      </c>
      <c r="N150">
        <v>1406.4</v>
      </c>
      <c r="O150">
        <v>14.909000000000001</v>
      </c>
    </row>
    <row r="151" spans="3:15" x14ac:dyDescent="0.45">
      <c r="C151" t="s">
        <v>227</v>
      </c>
      <c r="D151" t="s">
        <v>94</v>
      </c>
      <c r="E151" t="s">
        <v>188</v>
      </c>
      <c r="F151">
        <v>374.3</v>
      </c>
      <c r="G151">
        <v>11.476000000000001</v>
      </c>
      <c r="H151">
        <v>471.3</v>
      </c>
      <c r="I151">
        <v>11.916</v>
      </c>
      <c r="J151">
        <v>583.4</v>
      </c>
      <c r="K151">
        <v>12.337999999999999</v>
      </c>
      <c r="L151">
        <v>698.2</v>
      </c>
      <c r="M151">
        <v>12.705</v>
      </c>
      <c r="N151">
        <v>831.1</v>
      </c>
      <c r="O151">
        <v>13.071999999999999</v>
      </c>
    </row>
    <row r="152" spans="3:15" x14ac:dyDescent="0.45">
      <c r="C152" t="s">
        <v>228</v>
      </c>
      <c r="D152" t="s">
        <v>97</v>
      </c>
      <c r="E152" t="s">
        <v>98</v>
      </c>
      <c r="F152">
        <v>648</v>
      </c>
      <c r="G152">
        <v>12.263</v>
      </c>
      <c r="H152">
        <v>827.4</v>
      </c>
      <c r="I152">
        <v>12.778</v>
      </c>
      <c r="J152">
        <v>1036.5999999999999</v>
      </c>
      <c r="K152">
        <v>13.27</v>
      </c>
      <c r="L152">
        <v>1252.2</v>
      </c>
      <c r="M152">
        <v>13.696999999999999</v>
      </c>
      <c r="N152">
        <v>1503.5</v>
      </c>
      <c r="O152">
        <v>14.122999999999999</v>
      </c>
    </row>
    <row r="153" spans="3:15" x14ac:dyDescent="0.45">
      <c r="C153" t="s">
        <v>228</v>
      </c>
      <c r="D153" t="s">
        <v>97</v>
      </c>
      <c r="E153" t="s">
        <v>210</v>
      </c>
      <c r="F153">
        <v>625.70000000000005</v>
      </c>
      <c r="G153">
        <v>12.156000000000001</v>
      </c>
      <c r="H153">
        <v>791.2</v>
      </c>
      <c r="I153">
        <v>12.635</v>
      </c>
      <c r="J153">
        <v>982.9</v>
      </c>
      <c r="K153">
        <v>13.095000000000001</v>
      </c>
      <c r="L153">
        <v>1179.5999999999999</v>
      </c>
      <c r="M153">
        <v>13.494</v>
      </c>
      <c r="N153">
        <v>1407.8</v>
      </c>
      <c r="O153">
        <v>13.893000000000001</v>
      </c>
    </row>
    <row r="154" spans="3:15" x14ac:dyDescent="0.45">
      <c r="C154" t="s">
        <v>228</v>
      </c>
      <c r="D154" t="s">
        <v>97</v>
      </c>
      <c r="E154" t="s">
        <v>89</v>
      </c>
      <c r="F154">
        <v>882.2</v>
      </c>
      <c r="G154">
        <v>13.247</v>
      </c>
      <c r="H154">
        <v>1116.0999999999999</v>
      </c>
      <c r="I154">
        <v>13.77</v>
      </c>
      <c r="J154">
        <v>1387.2</v>
      </c>
      <c r="K154">
        <v>14.273</v>
      </c>
      <c r="L154">
        <v>1665.2</v>
      </c>
      <c r="M154">
        <v>14.709</v>
      </c>
      <c r="N154">
        <v>1987.8</v>
      </c>
      <c r="O154">
        <v>15.144</v>
      </c>
    </row>
    <row r="155" spans="3:15" x14ac:dyDescent="0.45">
      <c r="C155" t="s">
        <v>229</v>
      </c>
      <c r="D155" t="s">
        <v>91</v>
      </c>
      <c r="E155" t="s">
        <v>98</v>
      </c>
      <c r="F155">
        <v>1024.5</v>
      </c>
      <c r="G155">
        <v>13.712</v>
      </c>
      <c r="H155">
        <v>1297.4000000000001</v>
      </c>
      <c r="I155">
        <v>14.257999999999999</v>
      </c>
      <c r="J155">
        <v>1613.7</v>
      </c>
      <c r="K155">
        <v>14.781000000000001</v>
      </c>
      <c r="L155">
        <v>1937.9</v>
      </c>
      <c r="M155">
        <v>15.234</v>
      </c>
      <c r="N155">
        <v>2314</v>
      </c>
      <c r="O155">
        <v>15.686</v>
      </c>
    </row>
    <row r="156" spans="3:15" x14ac:dyDescent="0.45">
      <c r="C156" t="s">
        <v>230</v>
      </c>
      <c r="D156" t="s">
        <v>97</v>
      </c>
      <c r="E156" t="s">
        <v>134</v>
      </c>
      <c r="F156">
        <v>256.7</v>
      </c>
      <c r="G156">
        <v>9.4550000000000001</v>
      </c>
      <c r="H156">
        <v>326.8</v>
      </c>
      <c r="I156">
        <v>9.8439999999999994</v>
      </c>
      <c r="J156">
        <v>408.3</v>
      </c>
      <c r="K156">
        <v>10.217000000000001</v>
      </c>
      <c r="L156">
        <v>492.2</v>
      </c>
      <c r="M156">
        <v>10.54</v>
      </c>
      <c r="N156">
        <v>589.79999999999995</v>
      </c>
      <c r="O156">
        <v>10.862</v>
      </c>
    </row>
    <row r="157" spans="3:15" x14ac:dyDescent="0.45">
      <c r="C157" t="s">
        <v>230</v>
      </c>
      <c r="D157" t="s">
        <v>97</v>
      </c>
      <c r="E157" t="s">
        <v>200</v>
      </c>
      <c r="F157">
        <v>143.80000000000001</v>
      </c>
      <c r="G157">
        <v>8.1790000000000003</v>
      </c>
      <c r="H157">
        <v>180.6</v>
      </c>
      <c r="I157">
        <v>8.4879999999999995</v>
      </c>
      <c r="J157">
        <v>223.2</v>
      </c>
      <c r="K157">
        <v>8.7850000000000001</v>
      </c>
      <c r="L157">
        <v>266.7</v>
      </c>
      <c r="M157">
        <v>9.0429999999999993</v>
      </c>
      <c r="N157">
        <v>317.10000000000002</v>
      </c>
      <c r="O157">
        <v>9.3010000000000002</v>
      </c>
    </row>
    <row r="158" spans="3:15" x14ac:dyDescent="0.45">
      <c r="C158" t="s">
        <v>231</v>
      </c>
      <c r="D158" t="s">
        <v>91</v>
      </c>
      <c r="E158" t="s">
        <v>122</v>
      </c>
      <c r="F158">
        <v>51.7</v>
      </c>
      <c r="G158">
        <v>8.5619999999999994</v>
      </c>
      <c r="H158">
        <v>64.599999999999994</v>
      </c>
      <c r="I158">
        <v>8.8729999999999993</v>
      </c>
      <c r="J158">
        <v>79.400000000000006</v>
      </c>
      <c r="K158">
        <v>9.1720000000000006</v>
      </c>
      <c r="L158">
        <v>94.4</v>
      </c>
      <c r="M158">
        <v>9.4309999999999992</v>
      </c>
      <c r="N158">
        <v>111.7</v>
      </c>
      <c r="O158">
        <v>9.6890000000000001</v>
      </c>
    </row>
    <row r="159" spans="3:15" x14ac:dyDescent="0.45">
      <c r="C159" t="s">
        <v>231</v>
      </c>
      <c r="D159" t="s">
        <v>91</v>
      </c>
      <c r="E159" t="s">
        <v>134</v>
      </c>
      <c r="F159">
        <v>55.7</v>
      </c>
      <c r="G159">
        <v>8.7230000000000008</v>
      </c>
      <c r="H159">
        <v>72.5</v>
      </c>
      <c r="I159">
        <v>9.1340000000000003</v>
      </c>
      <c r="J159">
        <v>92.3</v>
      </c>
      <c r="K159">
        <v>9.5250000000000004</v>
      </c>
      <c r="L159">
        <v>112.9</v>
      </c>
      <c r="M159">
        <v>9.8620000000000001</v>
      </c>
      <c r="N159">
        <v>137</v>
      </c>
      <c r="O159">
        <v>10.196999999999999</v>
      </c>
    </row>
    <row r="160" spans="3:15" x14ac:dyDescent="0.45">
      <c r="C160" t="s">
        <v>231</v>
      </c>
      <c r="D160" t="s">
        <v>91</v>
      </c>
      <c r="E160" t="s">
        <v>200</v>
      </c>
      <c r="F160">
        <v>38.5</v>
      </c>
      <c r="G160">
        <v>7.9569999999999999</v>
      </c>
      <c r="H160">
        <v>48.2</v>
      </c>
      <c r="I160">
        <v>8.2490000000000006</v>
      </c>
      <c r="J160">
        <v>59.3</v>
      </c>
      <c r="K160">
        <v>8.5280000000000005</v>
      </c>
      <c r="L160">
        <v>70.599999999999994</v>
      </c>
      <c r="M160">
        <v>8.7710000000000008</v>
      </c>
      <c r="N160">
        <v>83.6</v>
      </c>
      <c r="O160">
        <v>9.0129999999999999</v>
      </c>
    </row>
    <row r="161" spans="3:15" x14ac:dyDescent="0.45">
      <c r="C161" t="s">
        <v>121</v>
      </c>
      <c r="D161" t="s">
        <v>91</v>
      </c>
      <c r="E161" t="s">
        <v>122</v>
      </c>
      <c r="F161">
        <v>414.4</v>
      </c>
      <c r="G161">
        <v>12.885</v>
      </c>
      <c r="H161">
        <v>518.9</v>
      </c>
      <c r="I161">
        <v>13.36</v>
      </c>
      <c r="J161">
        <v>639.1</v>
      </c>
      <c r="K161">
        <v>13.816000000000001</v>
      </c>
      <c r="L161">
        <v>761.5</v>
      </c>
      <c r="M161">
        <v>14.212</v>
      </c>
      <c r="N161">
        <v>902.7</v>
      </c>
      <c r="O161">
        <v>14.606999999999999</v>
      </c>
    </row>
    <row r="162" spans="3:15" x14ac:dyDescent="0.45">
      <c r="C162" t="s">
        <v>232</v>
      </c>
      <c r="D162" t="s">
        <v>97</v>
      </c>
      <c r="E162" t="s">
        <v>200</v>
      </c>
      <c r="F162">
        <v>47</v>
      </c>
      <c r="G162">
        <v>7.8109999999999999</v>
      </c>
      <c r="H162">
        <v>59</v>
      </c>
      <c r="I162">
        <v>8.1039999999999992</v>
      </c>
      <c r="J162">
        <v>72.8</v>
      </c>
      <c r="K162">
        <v>8.3840000000000003</v>
      </c>
      <c r="L162">
        <v>86.9</v>
      </c>
      <c r="M162">
        <v>8.6280000000000001</v>
      </c>
      <c r="N162">
        <v>103.2</v>
      </c>
      <c r="O162">
        <v>8.8710000000000004</v>
      </c>
    </row>
    <row r="163" spans="3:15" x14ac:dyDescent="0.45">
      <c r="C163" t="s">
        <v>233</v>
      </c>
      <c r="D163" t="s">
        <v>94</v>
      </c>
      <c r="E163" t="s">
        <v>184</v>
      </c>
      <c r="F163">
        <v>163.6</v>
      </c>
      <c r="G163">
        <v>8.7260000000000009</v>
      </c>
      <c r="H163">
        <v>205.4</v>
      </c>
      <c r="I163">
        <v>9.0540000000000003</v>
      </c>
      <c r="J163">
        <v>253.6</v>
      </c>
      <c r="K163">
        <v>9.3689999999999998</v>
      </c>
      <c r="L163">
        <v>302.89999999999998</v>
      </c>
      <c r="M163">
        <v>9.6419999999999995</v>
      </c>
      <c r="N163">
        <v>359.8</v>
      </c>
      <c r="O163">
        <v>9.9149999999999991</v>
      </c>
    </row>
    <row r="164" spans="3:15" x14ac:dyDescent="0.45">
      <c r="C164" t="s">
        <v>234</v>
      </c>
      <c r="D164" t="s">
        <v>91</v>
      </c>
      <c r="E164" t="s">
        <v>200</v>
      </c>
      <c r="F164">
        <v>38.5</v>
      </c>
      <c r="G164">
        <v>7.3460000000000001</v>
      </c>
      <c r="H164">
        <v>48</v>
      </c>
      <c r="I164">
        <v>7.609</v>
      </c>
      <c r="J164">
        <v>58.9</v>
      </c>
      <c r="K164">
        <v>7.8620000000000001</v>
      </c>
      <c r="L164">
        <v>70</v>
      </c>
      <c r="M164">
        <v>8.0820000000000007</v>
      </c>
      <c r="N164">
        <v>82.7</v>
      </c>
      <c r="O164">
        <v>8.3010000000000002</v>
      </c>
    </row>
    <row r="165" spans="3:15" x14ac:dyDescent="0.45">
      <c r="C165" t="s">
        <v>129</v>
      </c>
      <c r="D165" t="s">
        <v>91</v>
      </c>
      <c r="E165" t="s">
        <v>98</v>
      </c>
      <c r="F165">
        <v>429.3</v>
      </c>
      <c r="G165">
        <v>11.802</v>
      </c>
      <c r="H165">
        <v>543.9</v>
      </c>
      <c r="I165">
        <v>12.273999999999999</v>
      </c>
      <c r="J165">
        <v>676.8</v>
      </c>
      <c r="K165">
        <v>12.725</v>
      </c>
      <c r="L165">
        <v>813</v>
      </c>
      <c r="M165">
        <v>13.116</v>
      </c>
      <c r="N165">
        <v>970.8</v>
      </c>
      <c r="O165">
        <v>13.506</v>
      </c>
    </row>
    <row r="166" spans="3:15" x14ac:dyDescent="0.45">
      <c r="C166" t="s">
        <v>235</v>
      </c>
      <c r="D166" t="s">
        <v>94</v>
      </c>
      <c r="E166" t="s">
        <v>122</v>
      </c>
      <c r="F166">
        <v>537</v>
      </c>
      <c r="G166">
        <v>12.108000000000001</v>
      </c>
      <c r="H166">
        <v>674.5</v>
      </c>
      <c r="I166">
        <v>12.564</v>
      </c>
      <c r="J166">
        <v>833.1</v>
      </c>
      <c r="K166">
        <v>13.002000000000001</v>
      </c>
      <c r="L166">
        <v>995.2</v>
      </c>
      <c r="M166">
        <v>13.382999999999999</v>
      </c>
      <c r="N166">
        <v>1182.5</v>
      </c>
      <c r="O166">
        <v>13.763999999999999</v>
      </c>
    </row>
    <row r="167" spans="3:15" x14ac:dyDescent="0.45">
      <c r="C167" t="s">
        <v>235</v>
      </c>
      <c r="D167" t="s">
        <v>94</v>
      </c>
      <c r="E167" t="s">
        <v>98</v>
      </c>
      <c r="F167">
        <v>665</v>
      </c>
      <c r="G167">
        <v>12.773</v>
      </c>
      <c r="H167">
        <v>843.9</v>
      </c>
      <c r="I167">
        <v>13.288</v>
      </c>
      <c r="J167">
        <v>1051.5999999999999</v>
      </c>
      <c r="K167">
        <v>13.782</v>
      </c>
      <c r="L167">
        <v>1264.9000000000001</v>
      </c>
      <c r="M167">
        <v>14.21</v>
      </c>
      <c r="N167">
        <v>1512.5</v>
      </c>
      <c r="O167">
        <v>14.637</v>
      </c>
    </row>
    <row r="168" spans="3:15" x14ac:dyDescent="0.45">
      <c r="C168" t="s">
        <v>235</v>
      </c>
      <c r="D168" t="s">
        <v>94</v>
      </c>
      <c r="E168" t="s">
        <v>134</v>
      </c>
      <c r="F168">
        <v>803.7</v>
      </c>
      <c r="G168">
        <v>13.391999999999999</v>
      </c>
      <c r="H168">
        <v>1023.5</v>
      </c>
      <c r="I168">
        <v>13.945</v>
      </c>
      <c r="J168">
        <v>1279.3</v>
      </c>
      <c r="K168">
        <v>14.474</v>
      </c>
      <c r="L168">
        <v>1542.5</v>
      </c>
      <c r="M168">
        <v>14.933</v>
      </c>
      <c r="N168">
        <v>1848.8</v>
      </c>
      <c r="O168">
        <v>15.39</v>
      </c>
    </row>
    <row r="169" spans="3:15" x14ac:dyDescent="0.45">
      <c r="C169" t="s">
        <v>235</v>
      </c>
      <c r="D169" t="s">
        <v>94</v>
      </c>
      <c r="E169" t="s">
        <v>200</v>
      </c>
      <c r="F169">
        <v>409</v>
      </c>
      <c r="G169">
        <v>11.311999999999999</v>
      </c>
      <c r="H169">
        <v>514.5</v>
      </c>
      <c r="I169">
        <v>11.742000000000001</v>
      </c>
      <c r="J169">
        <v>636.29999999999995</v>
      </c>
      <c r="K169">
        <v>12.154999999999999</v>
      </c>
      <c r="L169">
        <v>760.9</v>
      </c>
      <c r="M169">
        <v>12.515000000000001</v>
      </c>
      <c r="N169">
        <v>905.1</v>
      </c>
      <c r="O169">
        <v>12.874000000000001</v>
      </c>
    </row>
    <row r="170" spans="3:15" x14ac:dyDescent="0.45">
      <c r="C170" t="s">
        <v>235</v>
      </c>
      <c r="D170" t="s">
        <v>94</v>
      </c>
      <c r="E170" t="s">
        <v>89</v>
      </c>
      <c r="F170">
        <v>792.7</v>
      </c>
      <c r="G170">
        <v>13.346</v>
      </c>
      <c r="H170">
        <v>997.9</v>
      </c>
      <c r="I170">
        <v>13.856999999999999</v>
      </c>
      <c r="J170">
        <v>1234.8</v>
      </c>
      <c r="K170">
        <v>14.347</v>
      </c>
      <c r="L170">
        <v>1477.1</v>
      </c>
      <c r="M170">
        <v>14.772</v>
      </c>
      <c r="N170">
        <v>1757.4</v>
      </c>
      <c r="O170">
        <v>15.196999999999999</v>
      </c>
    </row>
    <row r="171" spans="3:15" x14ac:dyDescent="0.45">
      <c r="C171" t="s">
        <v>235</v>
      </c>
      <c r="D171" t="s">
        <v>97</v>
      </c>
      <c r="E171" t="s">
        <v>122</v>
      </c>
      <c r="F171">
        <v>373.9</v>
      </c>
      <c r="G171">
        <v>11.06</v>
      </c>
      <c r="H171">
        <v>469.1</v>
      </c>
      <c r="I171">
        <v>11.474</v>
      </c>
      <c r="J171">
        <v>578.9</v>
      </c>
      <c r="K171">
        <v>11.872</v>
      </c>
      <c r="L171">
        <v>691</v>
      </c>
      <c r="M171">
        <v>12.217000000000001</v>
      </c>
      <c r="N171">
        <v>820.5</v>
      </c>
      <c r="O171">
        <v>12.561999999999999</v>
      </c>
    </row>
    <row r="172" spans="3:15" x14ac:dyDescent="0.45">
      <c r="C172" t="s">
        <v>235</v>
      </c>
      <c r="D172" t="s">
        <v>97</v>
      </c>
      <c r="E172" t="s">
        <v>98</v>
      </c>
      <c r="F172">
        <v>403</v>
      </c>
      <c r="G172">
        <v>11.269</v>
      </c>
      <c r="H172">
        <v>512.5</v>
      </c>
      <c r="I172">
        <v>11.731</v>
      </c>
      <c r="J172">
        <v>639.9</v>
      </c>
      <c r="K172">
        <v>12.173</v>
      </c>
      <c r="L172">
        <v>770.8</v>
      </c>
      <c r="M172">
        <v>12.555</v>
      </c>
      <c r="N172">
        <v>922.9</v>
      </c>
      <c r="O172">
        <v>12.936999999999999</v>
      </c>
    </row>
    <row r="173" spans="3:15" x14ac:dyDescent="0.45">
      <c r="C173" t="s">
        <v>235</v>
      </c>
      <c r="D173" t="s">
        <v>97</v>
      </c>
      <c r="E173" t="s">
        <v>134</v>
      </c>
      <c r="F173">
        <v>506</v>
      </c>
      <c r="G173">
        <v>11.929</v>
      </c>
      <c r="H173">
        <v>646</v>
      </c>
      <c r="I173">
        <v>12.43</v>
      </c>
      <c r="J173">
        <v>809.3</v>
      </c>
      <c r="K173">
        <v>12.909000000000001</v>
      </c>
      <c r="L173">
        <v>977.4</v>
      </c>
      <c r="M173">
        <v>13.323</v>
      </c>
      <c r="N173">
        <v>1173.0999999999999</v>
      </c>
      <c r="O173">
        <v>13.736000000000001</v>
      </c>
    </row>
    <row r="174" spans="3:15" x14ac:dyDescent="0.45">
      <c r="C174" t="s">
        <v>235</v>
      </c>
      <c r="D174" t="s">
        <v>97</v>
      </c>
      <c r="E174" t="s">
        <v>200</v>
      </c>
      <c r="F174">
        <v>291.39999999999998</v>
      </c>
      <c r="G174">
        <v>10.391999999999999</v>
      </c>
      <c r="H174">
        <v>366.1</v>
      </c>
      <c r="I174">
        <v>10.785</v>
      </c>
      <c r="J174">
        <v>452.4</v>
      </c>
      <c r="K174">
        <v>11.162000000000001</v>
      </c>
      <c r="L174">
        <v>540.5</v>
      </c>
      <c r="M174">
        <v>11.489000000000001</v>
      </c>
      <c r="N174">
        <v>642.4</v>
      </c>
      <c r="O174">
        <v>11.816000000000001</v>
      </c>
    </row>
    <row r="175" spans="3:15" x14ac:dyDescent="0.45">
      <c r="C175" t="s">
        <v>235</v>
      </c>
      <c r="D175" t="s">
        <v>97</v>
      </c>
      <c r="E175" t="s">
        <v>89</v>
      </c>
      <c r="F175">
        <v>569</v>
      </c>
      <c r="G175">
        <v>12.285</v>
      </c>
      <c r="H175">
        <v>716</v>
      </c>
      <c r="I175">
        <v>12.753</v>
      </c>
      <c r="J175">
        <v>885.6</v>
      </c>
      <c r="K175">
        <v>13.202999999999999</v>
      </c>
      <c r="L175">
        <v>1058.9000000000001</v>
      </c>
      <c r="M175">
        <v>13.593</v>
      </c>
      <c r="N175">
        <v>1259.2</v>
      </c>
      <c r="O175">
        <v>13.981</v>
      </c>
    </row>
    <row r="176" spans="3:15" x14ac:dyDescent="0.45">
      <c r="C176" t="s">
        <v>102</v>
      </c>
      <c r="D176" t="s">
        <v>91</v>
      </c>
      <c r="E176" t="s">
        <v>122</v>
      </c>
      <c r="F176">
        <v>752.3</v>
      </c>
      <c r="G176">
        <v>16.082999999999998</v>
      </c>
      <c r="H176">
        <v>940</v>
      </c>
      <c r="I176">
        <v>16.667000000000002</v>
      </c>
      <c r="J176">
        <v>1155.3</v>
      </c>
      <c r="K176">
        <v>17.228000000000002</v>
      </c>
      <c r="L176">
        <v>1374.2</v>
      </c>
      <c r="M176">
        <v>17.713000000000001</v>
      </c>
      <c r="N176">
        <v>1626</v>
      </c>
      <c r="O176">
        <v>18.196999999999999</v>
      </c>
    </row>
    <row r="177" spans="3:15" x14ac:dyDescent="0.45">
      <c r="C177" t="s">
        <v>102</v>
      </c>
      <c r="D177" t="s">
        <v>91</v>
      </c>
      <c r="E177" t="s">
        <v>98</v>
      </c>
      <c r="F177">
        <v>708.7</v>
      </c>
      <c r="G177">
        <v>15.845000000000001</v>
      </c>
      <c r="H177">
        <v>911.4</v>
      </c>
      <c r="I177">
        <v>16.539000000000001</v>
      </c>
      <c r="J177">
        <v>1148.3</v>
      </c>
      <c r="K177">
        <v>17.201000000000001</v>
      </c>
      <c r="L177">
        <v>1392.7</v>
      </c>
      <c r="M177">
        <v>17.771999999999998</v>
      </c>
      <c r="N177">
        <v>1677.4</v>
      </c>
      <c r="O177">
        <v>18.34</v>
      </c>
    </row>
    <row r="178" spans="3:15" x14ac:dyDescent="0.45">
      <c r="C178" t="s">
        <v>236</v>
      </c>
      <c r="D178" t="s">
        <v>97</v>
      </c>
      <c r="E178" t="s">
        <v>98</v>
      </c>
      <c r="F178">
        <v>192.2</v>
      </c>
      <c r="G178">
        <v>9.7970000000000006</v>
      </c>
      <c r="H178">
        <v>245.8</v>
      </c>
      <c r="I178">
        <v>10.212999999999999</v>
      </c>
      <c r="J178">
        <v>308.5</v>
      </c>
      <c r="K178">
        <v>10.611000000000001</v>
      </c>
      <c r="L178">
        <v>373</v>
      </c>
      <c r="M178">
        <v>10.955</v>
      </c>
      <c r="N178">
        <v>448.2</v>
      </c>
      <c r="O178">
        <v>11.298</v>
      </c>
    </row>
    <row r="179" spans="3:15" x14ac:dyDescent="0.45">
      <c r="C179" t="s">
        <v>236</v>
      </c>
      <c r="D179" t="s">
        <v>97</v>
      </c>
      <c r="E179" t="s">
        <v>210</v>
      </c>
      <c r="F179">
        <v>193.7</v>
      </c>
      <c r="G179">
        <v>9.8170000000000002</v>
      </c>
      <c r="H179">
        <v>244.6</v>
      </c>
      <c r="I179">
        <v>10.199999999999999</v>
      </c>
      <c r="J179">
        <v>303.5</v>
      </c>
      <c r="K179">
        <v>10.568</v>
      </c>
      <c r="L179">
        <v>363.8</v>
      </c>
      <c r="M179">
        <v>10.887</v>
      </c>
      <c r="N179">
        <v>433.7</v>
      </c>
      <c r="O179">
        <v>11.205</v>
      </c>
    </row>
    <row r="180" spans="3:15" x14ac:dyDescent="0.45">
      <c r="C180" t="s">
        <v>236</v>
      </c>
      <c r="D180" t="s">
        <v>97</v>
      </c>
      <c r="E180" t="s">
        <v>89</v>
      </c>
      <c r="F180">
        <v>275</v>
      </c>
      <c r="G180">
        <v>10.715</v>
      </c>
      <c r="H180">
        <v>347.5</v>
      </c>
      <c r="I180">
        <v>11.135999999999999</v>
      </c>
      <c r="J180">
        <v>431.3</v>
      </c>
      <c r="K180">
        <v>11.539</v>
      </c>
      <c r="L180">
        <v>517.20000000000005</v>
      </c>
      <c r="M180">
        <v>11.888</v>
      </c>
      <c r="N180">
        <v>616.70000000000005</v>
      </c>
      <c r="O180">
        <v>12.236000000000001</v>
      </c>
    </row>
    <row r="181" spans="3:15" x14ac:dyDescent="0.45">
      <c r="C181" t="s">
        <v>148</v>
      </c>
      <c r="D181" t="s">
        <v>97</v>
      </c>
      <c r="E181" t="s">
        <v>95</v>
      </c>
      <c r="F181">
        <v>368.5</v>
      </c>
      <c r="G181">
        <v>10.882</v>
      </c>
      <c r="H181">
        <v>463.8</v>
      </c>
      <c r="I181">
        <v>11.298</v>
      </c>
      <c r="J181">
        <v>573.9</v>
      </c>
      <c r="K181">
        <v>11.696999999999999</v>
      </c>
      <c r="L181">
        <v>686.3</v>
      </c>
      <c r="M181">
        <v>12.042999999999999</v>
      </c>
      <c r="N181">
        <v>816.3</v>
      </c>
      <c r="O181">
        <v>12.388</v>
      </c>
    </row>
    <row r="182" spans="3:15" x14ac:dyDescent="0.45">
      <c r="C182" t="s">
        <v>148</v>
      </c>
      <c r="D182" t="s">
        <v>97</v>
      </c>
      <c r="E182" t="s">
        <v>188</v>
      </c>
      <c r="F182">
        <v>219.8</v>
      </c>
      <c r="G182">
        <v>9.5630000000000006</v>
      </c>
      <c r="H182">
        <v>276</v>
      </c>
      <c r="I182">
        <v>9.9220000000000006</v>
      </c>
      <c r="J182">
        <v>340.7</v>
      </c>
      <c r="K182">
        <v>10.266999999999999</v>
      </c>
      <c r="L182">
        <v>406.7</v>
      </c>
      <c r="M182">
        <v>10.566000000000001</v>
      </c>
      <c r="N182">
        <v>483.1</v>
      </c>
      <c r="O182">
        <v>10.865</v>
      </c>
    </row>
    <row r="183" spans="3:15" x14ac:dyDescent="0.45">
      <c r="C183" t="s">
        <v>148</v>
      </c>
      <c r="D183" t="s">
        <v>97</v>
      </c>
      <c r="E183" t="s">
        <v>210</v>
      </c>
      <c r="F183">
        <v>193.8</v>
      </c>
      <c r="G183">
        <v>9.2669999999999995</v>
      </c>
      <c r="H183">
        <v>244.1</v>
      </c>
      <c r="I183">
        <v>9.6219999999999999</v>
      </c>
      <c r="J183">
        <v>302.10000000000002</v>
      </c>
      <c r="K183">
        <v>9.9629999999999992</v>
      </c>
      <c r="L183">
        <v>361.4</v>
      </c>
      <c r="M183">
        <v>10.259</v>
      </c>
      <c r="N183">
        <v>430.1</v>
      </c>
      <c r="O183">
        <v>10.554</v>
      </c>
    </row>
    <row r="184" spans="3:15" x14ac:dyDescent="0.45">
      <c r="C184" t="s">
        <v>105</v>
      </c>
      <c r="D184" t="s">
        <v>94</v>
      </c>
      <c r="E184" t="s">
        <v>98</v>
      </c>
      <c r="F184">
        <v>310.60000000000002</v>
      </c>
      <c r="G184">
        <v>11.766999999999999</v>
      </c>
      <c r="H184">
        <v>397.1</v>
      </c>
      <c r="I184">
        <v>12.265000000000001</v>
      </c>
      <c r="J184">
        <v>497.9</v>
      </c>
      <c r="K184">
        <v>12.74</v>
      </c>
      <c r="L184">
        <v>601.79999999999995</v>
      </c>
      <c r="M184">
        <v>13.151999999999999</v>
      </c>
      <c r="N184">
        <v>722.7</v>
      </c>
      <c r="O184">
        <v>13.561</v>
      </c>
    </row>
    <row r="185" spans="3:15" x14ac:dyDescent="0.45">
      <c r="C185" t="s">
        <v>105</v>
      </c>
      <c r="D185" t="s">
        <v>94</v>
      </c>
      <c r="E185" t="s">
        <v>184</v>
      </c>
      <c r="F185">
        <v>317</v>
      </c>
      <c r="G185">
        <v>11.827</v>
      </c>
      <c r="H185">
        <v>399.6</v>
      </c>
      <c r="I185">
        <v>12.284000000000001</v>
      </c>
      <c r="J185">
        <v>495</v>
      </c>
      <c r="K185">
        <v>12.721</v>
      </c>
      <c r="L185">
        <v>592.6</v>
      </c>
      <c r="M185">
        <v>13.101000000000001</v>
      </c>
      <c r="N185">
        <v>705.6</v>
      </c>
      <c r="O185">
        <v>13.48</v>
      </c>
    </row>
    <row r="186" spans="3:15" x14ac:dyDescent="0.45">
      <c r="C186" t="s">
        <v>105</v>
      </c>
      <c r="D186" t="s">
        <v>94</v>
      </c>
      <c r="E186" t="s">
        <v>200</v>
      </c>
      <c r="F186">
        <v>207.1</v>
      </c>
      <c r="G186">
        <v>10.632999999999999</v>
      </c>
      <c r="H186">
        <v>260.60000000000002</v>
      </c>
      <c r="I186">
        <v>11.039</v>
      </c>
      <c r="J186">
        <v>322.5</v>
      </c>
      <c r="K186">
        <v>11.429</v>
      </c>
      <c r="L186">
        <v>385.7</v>
      </c>
      <c r="M186">
        <v>11.768000000000001</v>
      </c>
      <c r="N186">
        <v>459</v>
      </c>
      <c r="O186">
        <v>12.106</v>
      </c>
    </row>
    <row r="187" spans="3:15" x14ac:dyDescent="0.45">
      <c r="C187" t="s">
        <v>105</v>
      </c>
      <c r="D187" t="s">
        <v>211</v>
      </c>
      <c r="E187" t="s">
        <v>98</v>
      </c>
      <c r="F187">
        <v>245.5</v>
      </c>
      <c r="G187">
        <v>11.095000000000001</v>
      </c>
      <c r="H187">
        <v>314.2</v>
      </c>
      <c r="I187">
        <v>11.568</v>
      </c>
      <c r="J187">
        <v>394.4</v>
      </c>
      <c r="K187">
        <v>12.019</v>
      </c>
      <c r="L187">
        <v>477</v>
      </c>
      <c r="M187">
        <v>12.409000000000001</v>
      </c>
      <c r="N187">
        <v>573.20000000000005</v>
      </c>
      <c r="O187">
        <v>12.798</v>
      </c>
    </row>
    <row r="188" spans="3:15" x14ac:dyDescent="0.45">
      <c r="C188" t="s">
        <v>105</v>
      </c>
      <c r="D188" t="s">
        <v>211</v>
      </c>
      <c r="E188" t="s">
        <v>184</v>
      </c>
      <c r="F188">
        <v>252.4</v>
      </c>
      <c r="G188">
        <v>11.172000000000001</v>
      </c>
      <c r="H188">
        <v>317.89999999999998</v>
      </c>
      <c r="I188">
        <v>11.601000000000001</v>
      </c>
      <c r="J188">
        <v>393.6</v>
      </c>
      <c r="K188">
        <v>12.013</v>
      </c>
      <c r="L188">
        <v>470.9</v>
      </c>
      <c r="M188">
        <v>12.37</v>
      </c>
      <c r="N188">
        <v>560.4</v>
      </c>
      <c r="O188">
        <v>12.726000000000001</v>
      </c>
    </row>
    <row r="189" spans="3:15" x14ac:dyDescent="0.45">
      <c r="C189" t="s">
        <v>105</v>
      </c>
      <c r="D189" t="s">
        <v>211</v>
      </c>
      <c r="E189" t="s">
        <v>200</v>
      </c>
      <c r="F189">
        <v>159.19999999999999</v>
      </c>
      <c r="G189">
        <v>9.9570000000000007</v>
      </c>
      <c r="H189">
        <v>200.1</v>
      </c>
      <c r="I189">
        <v>10.333</v>
      </c>
      <c r="J189">
        <v>247.2</v>
      </c>
      <c r="K189">
        <v>10.694000000000001</v>
      </c>
      <c r="L189">
        <v>295.3</v>
      </c>
      <c r="M189">
        <v>11.007</v>
      </c>
      <c r="N189">
        <v>350.9</v>
      </c>
      <c r="O189">
        <v>11.32</v>
      </c>
    </row>
    <row r="190" spans="3:15" x14ac:dyDescent="0.45">
      <c r="C190" t="s">
        <v>105</v>
      </c>
      <c r="D190" t="s">
        <v>91</v>
      </c>
      <c r="E190" t="s">
        <v>98</v>
      </c>
      <c r="F190">
        <v>211.2</v>
      </c>
      <c r="G190">
        <v>10.685</v>
      </c>
      <c r="H190">
        <v>269.39999999999998</v>
      </c>
      <c r="I190">
        <v>11.131</v>
      </c>
      <c r="J190">
        <v>337.1</v>
      </c>
      <c r="K190">
        <v>11.557</v>
      </c>
      <c r="L190">
        <v>406.8</v>
      </c>
      <c r="M190">
        <v>11.925000000000001</v>
      </c>
      <c r="N190">
        <v>487.8</v>
      </c>
      <c r="O190">
        <v>12.292</v>
      </c>
    </row>
    <row r="191" spans="3:15" x14ac:dyDescent="0.45">
      <c r="C191" t="s">
        <v>105</v>
      </c>
      <c r="D191" t="s">
        <v>91</v>
      </c>
      <c r="E191" t="s">
        <v>184</v>
      </c>
      <c r="F191">
        <v>221.6</v>
      </c>
      <c r="G191">
        <v>10.814</v>
      </c>
      <c r="H191">
        <v>278.10000000000002</v>
      </c>
      <c r="I191">
        <v>11.218999999999999</v>
      </c>
      <c r="J191">
        <v>343.1</v>
      </c>
      <c r="K191">
        <v>11.608000000000001</v>
      </c>
      <c r="L191">
        <v>409.4</v>
      </c>
      <c r="M191">
        <v>11.944000000000001</v>
      </c>
      <c r="N191">
        <v>485.9</v>
      </c>
      <c r="O191">
        <v>12.28</v>
      </c>
    </row>
    <row r="192" spans="3:15" x14ac:dyDescent="0.45">
      <c r="C192" t="s">
        <v>105</v>
      </c>
      <c r="D192" t="s">
        <v>91</v>
      </c>
      <c r="E192" t="s">
        <v>200</v>
      </c>
      <c r="F192">
        <v>150.1</v>
      </c>
      <c r="G192">
        <v>9.81</v>
      </c>
      <c r="H192">
        <v>187.9</v>
      </c>
      <c r="I192">
        <v>10.172000000000001</v>
      </c>
      <c r="J192">
        <v>231.5</v>
      </c>
      <c r="K192">
        <v>10.52</v>
      </c>
      <c r="L192">
        <v>275.8</v>
      </c>
      <c r="M192">
        <v>10.821999999999999</v>
      </c>
      <c r="N192">
        <v>327</v>
      </c>
      <c r="O192">
        <v>11.122999999999999</v>
      </c>
    </row>
    <row r="193" spans="3:15" x14ac:dyDescent="0.45">
      <c r="C193" t="s">
        <v>237</v>
      </c>
      <c r="D193" t="s">
        <v>97</v>
      </c>
      <c r="E193" t="s">
        <v>134</v>
      </c>
      <c r="F193">
        <v>168.8</v>
      </c>
      <c r="G193">
        <v>8.0850000000000009</v>
      </c>
      <c r="H193">
        <v>214.8</v>
      </c>
      <c r="I193">
        <v>8.4169999999999998</v>
      </c>
      <c r="J193">
        <v>268.3</v>
      </c>
      <c r="K193">
        <v>8.734</v>
      </c>
      <c r="L193">
        <v>323.3</v>
      </c>
      <c r="M193">
        <v>9.01</v>
      </c>
      <c r="N193">
        <v>387.3</v>
      </c>
      <c r="O193">
        <v>9.2850000000000001</v>
      </c>
    </row>
    <row r="194" spans="3:15" x14ac:dyDescent="0.45">
      <c r="C194" t="s">
        <v>238</v>
      </c>
      <c r="D194" t="s">
        <v>239</v>
      </c>
      <c r="E194" t="s">
        <v>134</v>
      </c>
      <c r="F194">
        <v>756.8</v>
      </c>
      <c r="G194">
        <v>12.441000000000001</v>
      </c>
      <c r="H194">
        <v>966.9</v>
      </c>
      <c r="I194">
        <v>12.965</v>
      </c>
      <c r="J194">
        <v>1212.0999999999999</v>
      </c>
      <c r="K194">
        <v>13.467000000000001</v>
      </c>
      <c r="L194">
        <v>1464.9</v>
      </c>
      <c r="M194">
        <v>13.901999999999999</v>
      </c>
      <c r="N194">
        <v>1759.5</v>
      </c>
      <c r="O194">
        <v>14.336</v>
      </c>
    </row>
    <row r="195" spans="3:15" x14ac:dyDescent="0.45">
      <c r="C195" t="s">
        <v>240</v>
      </c>
      <c r="D195" t="s">
        <v>97</v>
      </c>
      <c r="E195" t="s">
        <v>134</v>
      </c>
      <c r="F195">
        <v>168.8</v>
      </c>
      <c r="G195">
        <v>8.0850000000000009</v>
      </c>
      <c r="H195">
        <v>214.8</v>
      </c>
      <c r="I195">
        <v>8.4169999999999998</v>
      </c>
      <c r="J195">
        <v>268.3</v>
      </c>
      <c r="K195">
        <v>8.734</v>
      </c>
      <c r="L195">
        <v>323.3</v>
      </c>
      <c r="M195">
        <v>9.01</v>
      </c>
      <c r="N195">
        <v>387.3</v>
      </c>
      <c r="O195">
        <v>9.2850000000000001</v>
      </c>
    </row>
    <row r="196" spans="3:15" x14ac:dyDescent="0.45">
      <c r="C196" t="s">
        <v>241</v>
      </c>
      <c r="D196" t="s">
        <v>97</v>
      </c>
      <c r="E196" t="s">
        <v>134</v>
      </c>
      <c r="F196">
        <v>71.599999999999994</v>
      </c>
      <c r="G196">
        <v>6.65</v>
      </c>
      <c r="H196">
        <v>90.9</v>
      </c>
      <c r="I196">
        <v>6.9210000000000003</v>
      </c>
      <c r="J196">
        <v>113.5</v>
      </c>
      <c r="K196">
        <v>7.181</v>
      </c>
      <c r="L196">
        <v>136.69999999999999</v>
      </c>
      <c r="M196">
        <v>7.4059999999999997</v>
      </c>
      <c r="N196">
        <v>163.6</v>
      </c>
      <c r="O196">
        <v>7.6310000000000002</v>
      </c>
    </row>
    <row r="197" spans="3:15" x14ac:dyDescent="0.45">
      <c r="C197" t="s">
        <v>242</v>
      </c>
      <c r="D197" t="s">
        <v>94</v>
      </c>
      <c r="E197" t="s">
        <v>122</v>
      </c>
      <c r="F197">
        <v>25.1</v>
      </c>
      <c r="G197">
        <v>7.61</v>
      </c>
      <c r="H197">
        <v>31.4</v>
      </c>
      <c r="I197">
        <v>7.8949999999999996</v>
      </c>
      <c r="J197">
        <v>38.799999999999997</v>
      </c>
      <c r="K197">
        <v>8.1679999999999993</v>
      </c>
      <c r="L197">
        <v>46.3</v>
      </c>
      <c r="M197">
        <v>8.4049999999999994</v>
      </c>
      <c r="N197">
        <v>54.9</v>
      </c>
      <c r="O197">
        <v>8.641</v>
      </c>
    </row>
    <row r="198" spans="3:15" x14ac:dyDescent="0.45">
      <c r="C198" t="s">
        <v>242</v>
      </c>
      <c r="D198" t="s">
        <v>94</v>
      </c>
      <c r="E198" t="s">
        <v>184</v>
      </c>
      <c r="F198">
        <v>28.1</v>
      </c>
      <c r="G198">
        <v>7.8339999999999996</v>
      </c>
      <c r="H198">
        <v>35.5</v>
      </c>
      <c r="I198">
        <v>8.141</v>
      </c>
      <c r="J198">
        <v>44.1</v>
      </c>
      <c r="K198">
        <v>8.4339999999999993</v>
      </c>
      <c r="L198">
        <v>52.8</v>
      </c>
      <c r="M198">
        <v>8.6880000000000006</v>
      </c>
      <c r="N198">
        <v>62.9</v>
      </c>
      <c r="O198">
        <v>8.9410000000000007</v>
      </c>
    </row>
    <row r="199" spans="3:15" x14ac:dyDescent="0.45">
      <c r="C199" t="s">
        <v>242</v>
      </c>
      <c r="D199" t="s">
        <v>94</v>
      </c>
      <c r="E199" t="s">
        <v>200</v>
      </c>
      <c r="F199">
        <v>18.7</v>
      </c>
      <c r="G199">
        <v>7.07</v>
      </c>
      <c r="H199">
        <v>23.4</v>
      </c>
      <c r="I199">
        <v>7.3360000000000003</v>
      </c>
      <c r="J199">
        <v>28.9</v>
      </c>
      <c r="K199">
        <v>7.5919999999999996</v>
      </c>
      <c r="L199">
        <v>34.6</v>
      </c>
      <c r="M199">
        <v>7.8140000000000001</v>
      </c>
      <c r="N199">
        <v>41.1</v>
      </c>
      <c r="O199">
        <v>8.0350000000000001</v>
      </c>
    </row>
    <row r="200" spans="3:15" x14ac:dyDescent="0.45">
      <c r="C200" t="s">
        <v>113</v>
      </c>
      <c r="D200" t="s">
        <v>91</v>
      </c>
      <c r="E200" t="s">
        <v>134</v>
      </c>
      <c r="F200">
        <v>496.4</v>
      </c>
      <c r="G200">
        <v>12.617000000000001</v>
      </c>
      <c r="H200">
        <v>634.79999999999995</v>
      </c>
      <c r="I200">
        <v>13.151</v>
      </c>
      <c r="J200">
        <v>796.2</v>
      </c>
      <c r="K200">
        <v>13.663</v>
      </c>
      <c r="L200">
        <v>962.6</v>
      </c>
      <c r="M200">
        <v>14.105</v>
      </c>
      <c r="N200">
        <v>1156.3</v>
      </c>
      <c r="O200">
        <v>14.545</v>
      </c>
    </row>
    <row r="201" spans="3:15" x14ac:dyDescent="0.45">
      <c r="C201" t="s">
        <v>113</v>
      </c>
      <c r="D201" t="s">
        <v>91</v>
      </c>
      <c r="E201" t="s">
        <v>200</v>
      </c>
      <c r="F201">
        <v>263.7</v>
      </c>
      <c r="G201">
        <v>10.772</v>
      </c>
      <c r="H201">
        <v>330.4</v>
      </c>
      <c r="I201">
        <v>11.170999999999999</v>
      </c>
      <c r="J201">
        <v>407.2</v>
      </c>
      <c r="K201">
        <v>11.554</v>
      </c>
      <c r="L201">
        <v>485.4</v>
      </c>
      <c r="M201">
        <v>11.885999999999999</v>
      </c>
      <c r="N201">
        <v>575.70000000000005</v>
      </c>
      <c r="O201">
        <v>12.218</v>
      </c>
    </row>
    <row r="202" spans="3:15" x14ac:dyDescent="0.45">
      <c r="C202" t="s">
        <v>243</v>
      </c>
      <c r="D202" t="s">
        <v>94</v>
      </c>
      <c r="E202" t="s">
        <v>188</v>
      </c>
      <c r="F202">
        <v>190.4</v>
      </c>
      <c r="G202">
        <v>9.3330000000000002</v>
      </c>
      <c r="H202">
        <v>239.5</v>
      </c>
      <c r="I202">
        <v>9.6880000000000006</v>
      </c>
      <c r="J202">
        <v>296.2</v>
      </c>
      <c r="K202">
        <v>10.029</v>
      </c>
      <c r="L202">
        <v>354.1</v>
      </c>
      <c r="M202">
        <v>10.324999999999999</v>
      </c>
      <c r="N202">
        <v>421.2</v>
      </c>
      <c r="O202">
        <v>10.621</v>
      </c>
    </row>
    <row r="203" spans="3:15" x14ac:dyDescent="0.45">
      <c r="C203" t="s">
        <v>244</v>
      </c>
      <c r="D203" t="s">
        <v>97</v>
      </c>
      <c r="E203" t="s">
        <v>122</v>
      </c>
      <c r="F203">
        <v>31.5</v>
      </c>
      <c r="G203">
        <v>6.98</v>
      </c>
      <c r="H203">
        <v>39.6</v>
      </c>
      <c r="I203">
        <v>7.242</v>
      </c>
      <c r="J203">
        <v>48.9</v>
      </c>
      <c r="K203">
        <v>7.4939999999999998</v>
      </c>
      <c r="L203">
        <v>58.4</v>
      </c>
      <c r="M203">
        <v>7.7119999999999997</v>
      </c>
      <c r="N203">
        <v>69.3</v>
      </c>
      <c r="O203">
        <v>7.93</v>
      </c>
    </row>
    <row r="204" spans="3:15" x14ac:dyDescent="0.45">
      <c r="C204" t="s">
        <v>245</v>
      </c>
      <c r="D204" t="s">
        <v>94</v>
      </c>
      <c r="E204" t="s">
        <v>134</v>
      </c>
      <c r="F204">
        <v>842.1</v>
      </c>
      <c r="G204">
        <v>15.516999999999999</v>
      </c>
      <c r="H204">
        <v>1086.7</v>
      </c>
      <c r="I204">
        <v>16.210999999999999</v>
      </c>
      <c r="J204">
        <v>1373.9</v>
      </c>
      <c r="K204">
        <v>16.873999999999999</v>
      </c>
      <c r="L204">
        <v>1671.5</v>
      </c>
      <c r="M204">
        <v>17.448</v>
      </c>
      <c r="N204">
        <v>2019.7</v>
      </c>
      <c r="O204">
        <v>18.018999999999998</v>
      </c>
    </row>
    <row r="205" spans="3:15" x14ac:dyDescent="0.45">
      <c r="C205" t="s">
        <v>246</v>
      </c>
      <c r="D205" t="s">
        <v>94</v>
      </c>
      <c r="E205" t="s">
        <v>134</v>
      </c>
      <c r="F205">
        <v>1328</v>
      </c>
      <c r="G205">
        <v>17.013000000000002</v>
      </c>
      <c r="H205">
        <v>1704.7</v>
      </c>
      <c r="I205">
        <v>17.75</v>
      </c>
      <c r="J205">
        <v>2145.3000000000002</v>
      </c>
      <c r="K205">
        <v>18.454999999999998</v>
      </c>
      <c r="L205">
        <v>2600.4</v>
      </c>
      <c r="M205">
        <v>19.065000000000001</v>
      </c>
      <c r="N205">
        <v>3131.5</v>
      </c>
      <c r="O205">
        <v>19.672000000000001</v>
      </c>
    </row>
    <row r="206" spans="3:15" x14ac:dyDescent="0.45">
      <c r="C206" t="s">
        <v>124</v>
      </c>
      <c r="D206" t="s">
        <v>91</v>
      </c>
      <c r="E206" t="s">
        <v>98</v>
      </c>
      <c r="F206">
        <v>804.4</v>
      </c>
      <c r="G206">
        <v>14.315</v>
      </c>
      <c r="H206">
        <v>1026.5</v>
      </c>
      <c r="I206">
        <v>14.914</v>
      </c>
      <c r="J206">
        <v>1285.0999999999999</v>
      </c>
      <c r="K206">
        <v>15.486000000000001</v>
      </c>
      <c r="L206">
        <v>1551.2</v>
      </c>
      <c r="M206">
        <v>15.981</v>
      </c>
      <c r="N206">
        <v>1860.8</v>
      </c>
      <c r="O206">
        <v>16.474</v>
      </c>
    </row>
    <row r="207" spans="3:15" x14ac:dyDescent="0.45">
      <c r="C207" t="s">
        <v>99</v>
      </c>
      <c r="D207" t="s">
        <v>94</v>
      </c>
      <c r="E207" t="s">
        <v>98</v>
      </c>
      <c r="F207">
        <v>1029.4000000000001</v>
      </c>
      <c r="G207">
        <v>15.010999999999999</v>
      </c>
      <c r="H207">
        <v>1302.2</v>
      </c>
      <c r="I207">
        <v>15.605</v>
      </c>
      <c r="J207">
        <v>1617.9</v>
      </c>
      <c r="K207">
        <v>16.172999999999998</v>
      </c>
      <c r="L207">
        <v>1941.2</v>
      </c>
      <c r="M207">
        <v>16.664999999999999</v>
      </c>
      <c r="N207">
        <v>2315.6999999999998</v>
      </c>
      <c r="O207">
        <v>17.155000000000001</v>
      </c>
    </row>
    <row r="208" spans="3:15" x14ac:dyDescent="0.45">
      <c r="C208" t="s">
        <v>99</v>
      </c>
      <c r="D208" t="s">
        <v>94</v>
      </c>
      <c r="E208" t="s">
        <v>89</v>
      </c>
      <c r="F208">
        <v>1293.8</v>
      </c>
      <c r="G208">
        <v>15.895</v>
      </c>
      <c r="H208">
        <v>1619.4</v>
      </c>
      <c r="I208">
        <v>16.478999999999999</v>
      </c>
      <c r="J208">
        <v>1993.6</v>
      </c>
      <c r="K208">
        <v>17.04</v>
      </c>
      <c r="L208">
        <v>2374.6</v>
      </c>
      <c r="M208">
        <v>17.526</v>
      </c>
      <c r="N208">
        <v>2813.7</v>
      </c>
      <c r="O208">
        <v>18.010999999999999</v>
      </c>
    </row>
    <row r="209" spans="3:15" x14ac:dyDescent="0.45">
      <c r="C209" t="s">
        <v>137</v>
      </c>
      <c r="D209" t="s">
        <v>94</v>
      </c>
      <c r="E209" t="s">
        <v>122</v>
      </c>
      <c r="F209">
        <v>402.3</v>
      </c>
      <c r="G209">
        <v>12.597</v>
      </c>
      <c r="H209">
        <v>506.9</v>
      </c>
      <c r="I209">
        <v>13.082000000000001</v>
      </c>
      <c r="J209">
        <v>627.79999999999995</v>
      </c>
      <c r="K209">
        <v>13.548</v>
      </c>
      <c r="L209">
        <v>751.5</v>
      </c>
      <c r="M209">
        <v>13.952</v>
      </c>
      <c r="N209">
        <v>894.8</v>
      </c>
      <c r="O209">
        <v>14.356</v>
      </c>
    </row>
    <row r="210" spans="3:15" x14ac:dyDescent="0.45">
      <c r="C210" t="s">
        <v>137</v>
      </c>
      <c r="D210" t="s">
        <v>94</v>
      </c>
      <c r="E210" t="s">
        <v>98</v>
      </c>
      <c r="F210">
        <v>452</v>
      </c>
      <c r="G210">
        <v>12.968999999999999</v>
      </c>
      <c r="H210">
        <v>579.70000000000005</v>
      </c>
      <c r="I210">
        <v>13.529</v>
      </c>
      <c r="J210">
        <v>729.1</v>
      </c>
      <c r="K210">
        <v>14.064</v>
      </c>
      <c r="L210">
        <v>883.3</v>
      </c>
      <c r="M210">
        <v>14.526999999999999</v>
      </c>
      <c r="N210">
        <v>1063.2</v>
      </c>
      <c r="O210">
        <v>14.988</v>
      </c>
    </row>
    <row r="211" spans="3:15" x14ac:dyDescent="0.45">
      <c r="C211" t="s">
        <v>137</v>
      </c>
      <c r="D211" t="s">
        <v>94</v>
      </c>
      <c r="E211" t="s">
        <v>188</v>
      </c>
      <c r="F211">
        <v>462.3</v>
      </c>
      <c r="G211">
        <v>13.042999999999999</v>
      </c>
      <c r="H211">
        <v>582.70000000000005</v>
      </c>
      <c r="I211">
        <v>13.545999999999999</v>
      </c>
      <c r="J211">
        <v>721.9</v>
      </c>
      <c r="K211">
        <v>14.029</v>
      </c>
      <c r="L211">
        <v>864.3</v>
      </c>
      <c r="M211">
        <v>14.449</v>
      </c>
      <c r="N211">
        <v>1029.3</v>
      </c>
      <c r="O211">
        <v>14.867000000000001</v>
      </c>
    </row>
    <row r="212" spans="3:15" x14ac:dyDescent="0.45">
      <c r="C212" t="s">
        <v>137</v>
      </c>
      <c r="D212" t="s">
        <v>97</v>
      </c>
      <c r="E212" t="s">
        <v>122</v>
      </c>
      <c r="F212">
        <v>275.7</v>
      </c>
      <c r="G212">
        <v>11.462</v>
      </c>
      <c r="H212">
        <v>347.4</v>
      </c>
      <c r="I212">
        <v>11.904</v>
      </c>
      <c r="J212">
        <v>430.4</v>
      </c>
      <c r="K212">
        <v>12.327999999999999</v>
      </c>
      <c r="L212">
        <v>515.29999999999995</v>
      </c>
      <c r="M212">
        <v>12.696</v>
      </c>
      <c r="N212">
        <v>613.5</v>
      </c>
      <c r="O212">
        <v>13.063000000000001</v>
      </c>
    </row>
    <row r="213" spans="3:15" x14ac:dyDescent="0.45">
      <c r="C213" t="s">
        <v>137</v>
      </c>
      <c r="D213" t="s">
        <v>97</v>
      </c>
      <c r="E213" t="s">
        <v>98</v>
      </c>
      <c r="F213">
        <v>264.7</v>
      </c>
      <c r="G213">
        <v>11.346</v>
      </c>
      <c r="H213">
        <v>341.3</v>
      </c>
      <c r="I213">
        <v>11.851000000000001</v>
      </c>
      <c r="J213">
        <v>431.1</v>
      </c>
      <c r="K213">
        <v>12.333</v>
      </c>
      <c r="L213">
        <v>524</v>
      </c>
      <c r="M213">
        <v>12.749000000000001</v>
      </c>
      <c r="N213">
        <v>632.6</v>
      </c>
      <c r="O213">
        <v>13.164</v>
      </c>
    </row>
    <row r="214" spans="3:15" x14ac:dyDescent="0.45">
      <c r="C214" t="s">
        <v>137</v>
      </c>
      <c r="D214" t="s">
        <v>97</v>
      </c>
      <c r="E214" t="s">
        <v>188</v>
      </c>
      <c r="F214">
        <v>328.8</v>
      </c>
      <c r="G214">
        <v>11.977</v>
      </c>
      <c r="H214">
        <v>414.4</v>
      </c>
      <c r="I214">
        <v>12.44</v>
      </c>
      <c r="J214">
        <v>513.4</v>
      </c>
      <c r="K214">
        <v>12.884</v>
      </c>
      <c r="L214">
        <v>614.70000000000005</v>
      </c>
      <c r="M214">
        <v>13.268000000000001</v>
      </c>
      <c r="N214">
        <v>731.9</v>
      </c>
      <c r="O214">
        <v>13.651999999999999</v>
      </c>
    </row>
    <row r="215" spans="3:15" x14ac:dyDescent="0.45">
      <c r="C215" t="s">
        <v>135</v>
      </c>
      <c r="D215" t="s">
        <v>91</v>
      </c>
      <c r="E215" t="s">
        <v>122</v>
      </c>
      <c r="F215">
        <v>460.4</v>
      </c>
      <c r="G215">
        <v>13.288</v>
      </c>
      <c r="H215">
        <v>578.1</v>
      </c>
      <c r="I215">
        <v>13.787000000000001</v>
      </c>
      <c r="J215">
        <v>713.7</v>
      </c>
      <c r="K215">
        <v>14.266</v>
      </c>
      <c r="L215">
        <v>852</v>
      </c>
      <c r="M215">
        <v>14.682</v>
      </c>
      <c r="N215">
        <v>1011.7</v>
      </c>
      <c r="O215">
        <v>15.097</v>
      </c>
    </row>
    <row r="216" spans="3:15" x14ac:dyDescent="0.45">
      <c r="C216" t="s">
        <v>135</v>
      </c>
      <c r="D216" t="s">
        <v>91</v>
      </c>
      <c r="E216" t="s">
        <v>98</v>
      </c>
      <c r="F216">
        <v>468.2</v>
      </c>
      <c r="G216">
        <v>13.343999999999999</v>
      </c>
      <c r="H216">
        <v>601.6</v>
      </c>
      <c r="I216">
        <v>13.925000000000001</v>
      </c>
      <c r="J216">
        <v>757.6</v>
      </c>
      <c r="K216">
        <v>14.481</v>
      </c>
      <c r="L216">
        <v>918.6</v>
      </c>
      <c r="M216">
        <v>14.961</v>
      </c>
      <c r="N216">
        <v>1106.4000000000001</v>
      </c>
      <c r="O216">
        <v>15.438000000000001</v>
      </c>
    </row>
    <row r="217" spans="3:15" x14ac:dyDescent="0.45">
      <c r="C217" t="s">
        <v>135</v>
      </c>
      <c r="D217" t="s">
        <v>91</v>
      </c>
      <c r="E217" t="s">
        <v>200</v>
      </c>
      <c r="F217">
        <v>349</v>
      </c>
      <c r="G217">
        <v>12.398999999999999</v>
      </c>
      <c r="H217">
        <v>438.5</v>
      </c>
      <c r="I217">
        <v>12.867000000000001</v>
      </c>
      <c r="J217">
        <v>541.70000000000005</v>
      </c>
      <c r="K217">
        <v>13.316000000000001</v>
      </c>
      <c r="L217">
        <v>647.20000000000005</v>
      </c>
      <c r="M217">
        <v>13.707000000000001</v>
      </c>
      <c r="N217">
        <v>769</v>
      </c>
      <c r="O217">
        <v>14.096</v>
      </c>
    </row>
    <row r="218" spans="3:15" x14ac:dyDescent="0.45">
      <c r="C218" t="s">
        <v>135</v>
      </c>
      <c r="D218" t="s">
        <v>97</v>
      </c>
      <c r="E218" t="s">
        <v>122</v>
      </c>
      <c r="F218">
        <v>445.8</v>
      </c>
      <c r="G218">
        <v>13.180999999999999</v>
      </c>
      <c r="H218">
        <v>562</v>
      </c>
      <c r="I218">
        <v>13.69</v>
      </c>
      <c r="J218">
        <v>696.4</v>
      </c>
      <c r="K218">
        <v>14.179</v>
      </c>
      <c r="L218">
        <v>833.9</v>
      </c>
      <c r="M218">
        <v>14.603</v>
      </c>
      <c r="N218">
        <v>993.1</v>
      </c>
      <c r="O218">
        <v>15.026</v>
      </c>
    </row>
    <row r="219" spans="3:15" x14ac:dyDescent="0.45">
      <c r="C219" t="s">
        <v>135</v>
      </c>
      <c r="D219" t="s">
        <v>97</v>
      </c>
      <c r="E219" t="s">
        <v>98</v>
      </c>
      <c r="F219">
        <v>418.8</v>
      </c>
      <c r="G219">
        <v>12.977</v>
      </c>
      <c r="H219">
        <v>541.1</v>
      </c>
      <c r="I219">
        <v>13.561</v>
      </c>
      <c r="J219">
        <v>684.8</v>
      </c>
      <c r="K219">
        <v>14.12</v>
      </c>
      <c r="L219">
        <v>833.6</v>
      </c>
      <c r="M219">
        <v>14.602</v>
      </c>
      <c r="N219">
        <v>1007.7</v>
      </c>
      <c r="O219">
        <v>15.081</v>
      </c>
    </row>
    <row r="220" spans="3:15" x14ac:dyDescent="0.45">
      <c r="C220" t="s">
        <v>135</v>
      </c>
      <c r="D220" t="s">
        <v>97</v>
      </c>
      <c r="E220" t="s">
        <v>200</v>
      </c>
      <c r="F220">
        <v>349.7</v>
      </c>
      <c r="G220">
        <v>12.404</v>
      </c>
      <c r="H220">
        <v>441.1</v>
      </c>
      <c r="I220">
        <v>12.885999999999999</v>
      </c>
      <c r="J220">
        <v>547</v>
      </c>
      <c r="K220">
        <v>13.348000000000001</v>
      </c>
      <c r="L220">
        <v>655.29999999999995</v>
      </c>
      <c r="M220">
        <v>13.75</v>
      </c>
      <c r="N220">
        <v>780.9</v>
      </c>
      <c r="O220">
        <v>14.15</v>
      </c>
    </row>
    <row r="221" spans="3:15" x14ac:dyDescent="0.45">
      <c r="C221" t="s">
        <v>247</v>
      </c>
      <c r="D221" t="s">
        <v>91</v>
      </c>
      <c r="E221" t="s">
        <v>122</v>
      </c>
      <c r="F221">
        <v>177.9</v>
      </c>
      <c r="G221">
        <v>9.4689999999999994</v>
      </c>
      <c r="H221">
        <v>221.7</v>
      </c>
      <c r="I221">
        <v>9.8059999999999992</v>
      </c>
      <c r="J221">
        <v>271.89999999999998</v>
      </c>
      <c r="K221">
        <v>10.130000000000001</v>
      </c>
      <c r="L221">
        <v>322.89999999999998</v>
      </c>
      <c r="M221">
        <v>10.412000000000001</v>
      </c>
      <c r="N221">
        <v>381.6</v>
      </c>
      <c r="O221">
        <v>10.693</v>
      </c>
    </row>
    <row r="222" spans="3:15" x14ac:dyDescent="0.45">
      <c r="C222" t="s">
        <v>247</v>
      </c>
      <c r="D222" t="s">
        <v>91</v>
      </c>
      <c r="E222" t="s">
        <v>188</v>
      </c>
      <c r="F222">
        <v>216.4</v>
      </c>
      <c r="G222">
        <v>9.9440000000000008</v>
      </c>
      <c r="H222">
        <v>269.89999999999998</v>
      </c>
      <c r="I222">
        <v>10.301</v>
      </c>
      <c r="J222">
        <v>331.2</v>
      </c>
      <c r="K222">
        <v>10.643000000000001</v>
      </c>
      <c r="L222">
        <v>393.5</v>
      </c>
      <c r="M222">
        <v>10.94</v>
      </c>
      <c r="N222">
        <v>465.2</v>
      </c>
      <c r="O222">
        <v>11.236000000000001</v>
      </c>
    </row>
    <row r="223" spans="3:15" x14ac:dyDescent="0.45">
      <c r="C223" t="s">
        <v>248</v>
      </c>
      <c r="D223" t="s">
        <v>94</v>
      </c>
      <c r="E223" t="s">
        <v>140</v>
      </c>
      <c r="F223">
        <v>2890.4</v>
      </c>
      <c r="G223">
        <v>21.044</v>
      </c>
      <c r="H223">
        <v>3644.2</v>
      </c>
      <c r="I223">
        <v>21.856999999999999</v>
      </c>
      <c r="J223">
        <v>4514</v>
      </c>
      <c r="K223">
        <v>22.635999999999999</v>
      </c>
      <c r="L223">
        <v>5402.3</v>
      </c>
      <c r="M223">
        <v>23.309000000000001</v>
      </c>
      <c r="N223">
        <v>6428.7</v>
      </c>
      <c r="O223">
        <v>23.981000000000002</v>
      </c>
    </row>
    <row r="224" spans="3:15" x14ac:dyDescent="0.45">
      <c r="C224" t="s">
        <v>248</v>
      </c>
      <c r="D224" t="s">
        <v>94</v>
      </c>
      <c r="E224" t="s">
        <v>98</v>
      </c>
      <c r="F224">
        <v>940.9</v>
      </c>
      <c r="G224">
        <v>15.895</v>
      </c>
      <c r="H224">
        <v>1205.4000000000001</v>
      </c>
      <c r="I224">
        <v>16.576000000000001</v>
      </c>
      <c r="J224">
        <v>1514.1</v>
      </c>
      <c r="K224">
        <v>17.225999999999999</v>
      </c>
      <c r="L224">
        <v>1832.5</v>
      </c>
      <c r="M224">
        <v>17.789000000000001</v>
      </c>
      <c r="N224">
        <v>2203.5</v>
      </c>
      <c r="O224">
        <v>18.349</v>
      </c>
    </row>
    <row r="225" spans="3:15" x14ac:dyDescent="0.45">
      <c r="C225" t="s">
        <v>248</v>
      </c>
      <c r="D225" t="s">
        <v>94</v>
      </c>
      <c r="E225" t="s">
        <v>188</v>
      </c>
      <c r="F225">
        <v>975.5</v>
      </c>
      <c r="G225">
        <v>16.039000000000001</v>
      </c>
      <c r="H225">
        <v>1226.5999999999999</v>
      </c>
      <c r="I225">
        <v>16.648</v>
      </c>
      <c r="J225">
        <v>1516.5</v>
      </c>
      <c r="K225">
        <v>17.233000000000001</v>
      </c>
      <c r="L225">
        <v>1812.6</v>
      </c>
      <c r="M225">
        <v>17.739999999999998</v>
      </c>
      <c r="N225">
        <v>2155.1</v>
      </c>
      <c r="O225">
        <v>18.247</v>
      </c>
    </row>
    <row r="226" spans="3:15" x14ac:dyDescent="0.45">
      <c r="C226" t="s">
        <v>126</v>
      </c>
      <c r="D226" t="s">
        <v>94</v>
      </c>
      <c r="E226" t="s">
        <v>98</v>
      </c>
      <c r="F226">
        <v>1248.4000000000001</v>
      </c>
      <c r="G226">
        <v>15.978999999999999</v>
      </c>
      <c r="H226">
        <v>1590.5</v>
      </c>
      <c r="I226">
        <v>16.64</v>
      </c>
      <c r="J226">
        <v>1988.5</v>
      </c>
      <c r="K226">
        <v>17.273</v>
      </c>
      <c r="L226">
        <v>2398</v>
      </c>
      <c r="M226">
        <v>17.821000000000002</v>
      </c>
      <c r="N226">
        <v>2874.1</v>
      </c>
      <c r="O226">
        <v>18.367000000000001</v>
      </c>
    </row>
    <row r="227" spans="3:15" x14ac:dyDescent="0.45">
      <c r="C227" t="s">
        <v>126</v>
      </c>
      <c r="D227" t="s">
        <v>94</v>
      </c>
      <c r="E227" t="s">
        <v>184</v>
      </c>
      <c r="F227">
        <v>1235.3</v>
      </c>
      <c r="G227">
        <v>15.936999999999999</v>
      </c>
      <c r="H227">
        <v>1555.3</v>
      </c>
      <c r="I227">
        <v>16.547999999999998</v>
      </c>
      <c r="J227">
        <v>1924.9</v>
      </c>
      <c r="K227">
        <v>17.132999999999999</v>
      </c>
      <c r="L227">
        <v>2302.8000000000002</v>
      </c>
      <c r="M227">
        <v>17.641999999999999</v>
      </c>
      <c r="N227">
        <v>2740</v>
      </c>
      <c r="O227">
        <v>18.149000000000001</v>
      </c>
    </row>
    <row r="228" spans="3:15" x14ac:dyDescent="0.45">
      <c r="C228" t="s">
        <v>126</v>
      </c>
      <c r="D228" t="s">
        <v>94</v>
      </c>
      <c r="E228" t="s">
        <v>210</v>
      </c>
      <c r="F228">
        <v>1124.0999999999999</v>
      </c>
      <c r="G228">
        <v>15.565</v>
      </c>
      <c r="H228">
        <v>1416.3</v>
      </c>
      <c r="I228">
        <v>16.164999999999999</v>
      </c>
      <c r="J228">
        <v>1754.1</v>
      </c>
      <c r="K228">
        <v>16.739999999999998</v>
      </c>
      <c r="L228">
        <v>2099.8000000000002</v>
      </c>
      <c r="M228">
        <v>17.239000000000001</v>
      </c>
      <c r="N228">
        <v>2499.8000000000002</v>
      </c>
      <c r="O228">
        <v>17.736999999999998</v>
      </c>
    </row>
    <row r="229" spans="3:15" x14ac:dyDescent="0.45">
      <c r="C229" t="s">
        <v>126</v>
      </c>
      <c r="D229" t="s">
        <v>211</v>
      </c>
      <c r="E229" t="s">
        <v>98</v>
      </c>
      <c r="F229">
        <v>988.8</v>
      </c>
      <c r="G229">
        <v>15.074999999999999</v>
      </c>
      <c r="H229">
        <v>1260.9000000000001</v>
      </c>
      <c r="I229">
        <v>15.702</v>
      </c>
      <c r="J229">
        <v>1577.5</v>
      </c>
      <c r="K229">
        <v>16.300999999999998</v>
      </c>
      <c r="L229">
        <v>1903.3</v>
      </c>
      <c r="M229">
        <v>16.821000000000002</v>
      </c>
      <c r="N229">
        <v>2282.1</v>
      </c>
      <c r="O229">
        <v>17.338000000000001</v>
      </c>
    </row>
    <row r="230" spans="3:15" x14ac:dyDescent="0.45">
      <c r="C230" t="s">
        <v>126</v>
      </c>
      <c r="D230" t="s">
        <v>211</v>
      </c>
      <c r="E230" t="s">
        <v>184</v>
      </c>
      <c r="F230">
        <v>985.3</v>
      </c>
      <c r="G230">
        <v>15.061</v>
      </c>
      <c r="H230">
        <v>1239.4000000000001</v>
      </c>
      <c r="I230">
        <v>15.634</v>
      </c>
      <c r="J230">
        <v>1532.7</v>
      </c>
      <c r="K230">
        <v>16.184000000000001</v>
      </c>
      <c r="L230">
        <v>1832.2</v>
      </c>
      <c r="M230">
        <v>16.661999999999999</v>
      </c>
      <c r="N230">
        <v>2178.5</v>
      </c>
      <c r="O230">
        <v>17.138000000000002</v>
      </c>
    </row>
    <row r="231" spans="3:15" x14ac:dyDescent="0.45">
      <c r="C231" t="s">
        <v>126</v>
      </c>
      <c r="D231" t="s">
        <v>211</v>
      </c>
      <c r="E231" t="s">
        <v>95</v>
      </c>
      <c r="F231">
        <v>1995.6</v>
      </c>
      <c r="G231">
        <v>17.966999999999999</v>
      </c>
      <c r="H231">
        <v>2512.4</v>
      </c>
      <c r="I231">
        <v>18.655000000000001</v>
      </c>
      <c r="J231">
        <v>3108.7</v>
      </c>
      <c r="K231">
        <v>19.314</v>
      </c>
      <c r="L231">
        <v>3717.8</v>
      </c>
      <c r="M231">
        <v>19.885999999999999</v>
      </c>
      <c r="N231">
        <v>4421.8999999999996</v>
      </c>
      <c r="O231">
        <v>20.456</v>
      </c>
    </row>
    <row r="232" spans="3:15" x14ac:dyDescent="0.45">
      <c r="C232" t="s">
        <v>126</v>
      </c>
      <c r="D232" t="s">
        <v>211</v>
      </c>
      <c r="E232" t="s">
        <v>210</v>
      </c>
      <c r="F232">
        <v>907</v>
      </c>
      <c r="G232">
        <v>14.753</v>
      </c>
      <c r="H232">
        <v>1142</v>
      </c>
      <c r="I232">
        <v>15.318</v>
      </c>
      <c r="J232">
        <v>1413.2</v>
      </c>
      <c r="K232">
        <v>15.859</v>
      </c>
      <c r="L232">
        <v>1690.5</v>
      </c>
      <c r="M232">
        <v>16.329999999999998</v>
      </c>
      <c r="N232">
        <v>2011.1</v>
      </c>
      <c r="O232">
        <v>16.798999999999999</v>
      </c>
    </row>
    <row r="233" spans="3:15" x14ac:dyDescent="0.45">
      <c r="C233" t="s">
        <v>249</v>
      </c>
      <c r="D233" t="s">
        <v>211</v>
      </c>
      <c r="E233" t="s">
        <v>122</v>
      </c>
      <c r="F233">
        <v>244.4</v>
      </c>
      <c r="G233">
        <v>11.448</v>
      </c>
      <c r="H233">
        <v>306</v>
      </c>
      <c r="I233">
        <v>11.87</v>
      </c>
      <c r="J233">
        <v>376.8</v>
      </c>
      <c r="K233">
        <v>12.275</v>
      </c>
      <c r="L233">
        <v>448.9</v>
      </c>
      <c r="M233">
        <v>12.625999999999999</v>
      </c>
      <c r="N233">
        <v>532.1</v>
      </c>
      <c r="O233">
        <v>12.977</v>
      </c>
    </row>
    <row r="234" spans="3:15" x14ac:dyDescent="0.45">
      <c r="C234" t="s">
        <v>249</v>
      </c>
      <c r="D234" t="s">
        <v>211</v>
      </c>
      <c r="E234" t="s">
        <v>184</v>
      </c>
      <c r="F234">
        <v>284.2</v>
      </c>
      <c r="G234">
        <v>11.888</v>
      </c>
      <c r="H234">
        <v>357.1</v>
      </c>
      <c r="I234">
        <v>12.337</v>
      </c>
      <c r="J234">
        <v>441</v>
      </c>
      <c r="K234">
        <v>12.768000000000001</v>
      </c>
      <c r="L234">
        <v>526.70000000000005</v>
      </c>
      <c r="M234">
        <v>13.141</v>
      </c>
      <c r="N234">
        <v>625.5</v>
      </c>
      <c r="O234">
        <v>13.512</v>
      </c>
    </row>
    <row r="235" spans="3:15" x14ac:dyDescent="0.45">
      <c r="C235" t="s">
        <v>249</v>
      </c>
      <c r="D235" t="s">
        <v>211</v>
      </c>
      <c r="E235" t="s">
        <v>95</v>
      </c>
      <c r="F235">
        <v>574.1</v>
      </c>
      <c r="G235">
        <v>14.173</v>
      </c>
      <c r="H235">
        <v>722.4</v>
      </c>
      <c r="I235">
        <v>14.714</v>
      </c>
      <c r="J235">
        <v>893.3</v>
      </c>
      <c r="K235">
        <v>15.231</v>
      </c>
      <c r="L235">
        <v>1067.5999999999999</v>
      </c>
      <c r="M235">
        <v>15.68</v>
      </c>
      <c r="N235">
        <v>1268.9000000000001</v>
      </c>
      <c r="O235">
        <v>16.126000000000001</v>
      </c>
    </row>
    <row r="236" spans="3:15" x14ac:dyDescent="0.45">
      <c r="C236" t="s">
        <v>249</v>
      </c>
      <c r="D236" t="s">
        <v>211</v>
      </c>
      <c r="E236" t="s">
        <v>210</v>
      </c>
      <c r="F236">
        <v>259.8</v>
      </c>
      <c r="G236">
        <v>11.625</v>
      </c>
      <c r="H236">
        <v>326.8</v>
      </c>
      <c r="I236">
        <v>12.067</v>
      </c>
      <c r="J236">
        <v>404.1</v>
      </c>
      <c r="K236">
        <v>12.491</v>
      </c>
      <c r="L236">
        <v>482.9</v>
      </c>
      <c r="M236">
        <v>12.859</v>
      </c>
      <c r="N236">
        <v>574</v>
      </c>
      <c r="O236">
        <v>13.225</v>
      </c>
    </row>
    <row r="237" spans="3:15" x14ac:dyDescent="0.45">
      <c r="C237" t="s">
        <v>249</v>
      </c>
      <c r="D237" t="s">
        <v>91</v>
      </c>
      <c r="E237" t="s">
        <v>122</v>
      </c>
      <c r="F237">
        <v>225.7</v>
      </c>
      <c r="G237">
        <v>11.223000000000001</v>
      </c>
      <c r="H237">
        <v>281.60000000000002</v>
      </c>
      <c r="I237">
        <v>11.625999999999999</v>
      </c>
      <c r="J237">
        <v>345.6</v>
      </c>
      <c r="K237">
        <v>12.012</v>
      </c>
      <c r="L237">
        <v>410.6</v>
      </c>
      <c r="M237">
        <v>12.347</v>
      </c>
      <c r="N237">
        <v>485.3</v>
      </c>
      <c r="O237">
        <v>12.682</v>
      </c>
    </row>
    <row r="238" spans="3:15" x14ac:dyDescent="0.45">
      <c r="C238" t="s">
        <v>249</v>
      </c>
      <c r="D238" t="s">
        <v>91</v>
      </c>
      <c r="E238" t="s">
        <v>184</v>
      </c>
      <c r="F238">
        <v>251.5</v>
      </c>
      <c r="G238">
        <v>11.53</v>
      </c>
      <c r="H238">
        <v>314.7</v>
      </c>
      <c r="I238">
        <v>11.954000000000001</v>
      </c>
      <c r="J238">
        <v>387.4</v>
      </c>
      <c r="K238">
        <v>12.36</v>
      </c>
      <c r="L238">
        <v>461.3</v>
      </c>
      <c r="M238">
        <v>12.712</v>
      </c>
      <c r="N238">
        <v>546.4</v>
      </c>
      <c r="O238">
        <v>13.063000000000001</v>
      </c>
    </row>
    <row r="239" spans="3:15" x14ac:dyDescent="0.45">
      <c r="C239" t="s">
        <v>249</v>
      </c>
      <c r="D239" t="s">
        <v>91</v>
      </c>
      <c r="E239" t="s">
        <v>95</v>
      </c>
      <c r="F239">
        <v>506.2</v>
      </c>
      <c r="G239">
        <v>13.734</v>
      </c>
      <c r="H239">
        <v>634.5</v>
      </c>
      <c r="I239">
        <v>14.244</v>
      </c>
      <c r="J239">
        <v>781.9</v>
      </c>
      <c r="K239">
        <v>14.733000000000001</v>
      </c>
      <c r="L239">
        <v>931.9</v>
      </c>
      <c r="M239">
        <v>15.154999999999999</v>
      </c>
      <c r="N239">
        <v>1104.5</v>
      </c>
      <c r="O239">
        <v>15.576000000000001</v>
      </c>
    </row>
    <row r="240" spans="3:15" x14ac:dyDescent="0.45">
      <c r="C240" t="s">
        <v>249</v>
      </c>
      <c r="D240" t="s">
        <v>91</v>
      </c>
      <c r="E240" t="s">
        <v>210</v>
      </c>
      <c r="F240">
        <v>235.9</v>
      </c>
      <c r="G240">
        <v>11.348000000000001</v>
      </c>
      <c r="H240">
        <v>295.60000000000002</v>
      </c>
      <c r="I240">
        <v>11.769</v>
      </c>
      <c r="J240">
        <v>364.3</v>
      </c>
      <c r="K240">
        <v>12.172000000000001</v>
      </c>
      <c r="L240">
        <v>434.2</v>
      </c>
      <c r="M240">
        <v>12.521000000000001</v>
      </c>
      <c r="N240">
        <v>514.79999999999995</v>
      </c>
      <c r="O240">
        <v>12.87</v>
      </c>
    </row>
    <row r="241" spans="3:15" x14ac:dyDescent="0.45">
      <c r="C241" t="s">
        <v>250</v>
      </c>
      <c r="D241" t="s">
        <v>211</v>
      </c>
      <c r="E241" t="s">
        <v>122</v>
      </c>
      <c r="F241">
        <v>72.599999999999994</v>
      </c>
      <c r="G241">
        <v>9.4779999999999998</v>
      </c>
      <c r="H241">
        <v>90.6</v>
      </c>
      <c r="I241">
        <v>9.82</v>
      </c>
      <c r="J241">
        <v>111.2</v>
      </c>
      <c r="K241">
        <v>10.148</v>
      </c>
      <c r="L241">
        <v>132.19999999999999</v>
      </c>
      <c r="M241">
        <v>10.432</v>
      </c>
      <c r="N241">
        <v>156.30000000000001</v>
      </c>
      <c r="O241">
        <v>10.715</v>
      </c>
    </row>
    <row r="242" spans="3:15" x14ac:dyDescent="0.45">
      <c r="C242" t="s">
        <v>250</v>
      </c>
      <c r="D242" t="s">
        <v>211</v>
      </c>
      <c r="E242" t="s">
        <v>184</v>
      </c>
      <c r="F242">
        <v>82.8</v>
      </c>
      <c r="G242">
        <v>9.7959999999999994</v>
      </c>
      <c r="H242">
        <v>104</v>
      </c>
      <c r="I242">
        <v>10.164</v>
      </c>
      <c r="J242">
        <v>128.30000000000001</v>
      </c>
      <c r="K242">
        <v>10.516</v>
      </c>
      <c r="L242">
        <v>153</v>
      </c>
      <c r="M242">
        <v>10.82</v>
      </c>
      <c r="N242">
        <v>181.5</v>
      </c>
      <c r="O242">
        <v>11.122999999999999</v>
      </c>
    </row>
    <row r="243" spans="3:15" x14ac:dyDescent="0.45">
      <c r="C243" t="s">
        <v>250</v>
      </c>
      <c r="D243" t="s">
        <v>211</v>
      </c>
      <c r="E243" t="s">
        <v>200</v>
      </c>
      <c r="F243">
        <v>51.4</v>
      </c>
      <c r="G243">
        <v>8.6959999999999997</v>
      </c>
      <c r="H243">
        <v>64.3</v>
      </c>
      <c r="I243">
        <v>9.0139999999999993</v>
      </c>
      <c r="J243">
        <v>79.099999999999994</v>
      </c>
      <c r="K243">
        <v>9.3179999999999996</v>
      </c>
      <c r="L243">
        <v>94.1</v>
      </c>
      <c r="M243">
        <v>9.5820000000000007</v>
      </c>
      <c r="N243">
        <v>111.4</v>
      </c>
      <c r="O243">
        <v>9.8450000000000006</v>
      </c>
    </row>
    <row r="244" spans="3:15" x14ac:dyDescent="0.45">
      <c r="C244" t="s">
        <v>250</v>
      </c>
      <c r="D244" t="s">
        <v>91</v>
      </c>
      <c r="E244" t="s">
        <v>122</v>
      </c>
      <c r="F244">
        <v>69</v>
      </c>
      <c r="G244">
        <v>9.36</v>
      </c>
      <c r="H244">
        <v>85.8</v>
      </c>
      <c r="I244">
        <v>9.6880000000000006</v>
      </c>
      <c r="J244">
        <v>105</v>
      </c>
      <c r="K244">
        <v>10.000999999999999</v>
      </c>
      <c r="L244">
        <v>124.3</v>
      </c>
      <c r="M244">
        <v>10.273</v>
      </c>
      <c r="N244">
        <v>146.6</v>
      </c>
      <c r="O244">
        <v>10.544</v>
      </c>
    </row>
    <row r="245" spans="3:15" x14ac:dyDescent="0.45">
      <c r="C245" t="s">
        <v>250</v>
      </c>
      <c r="D245" t="s">
        <v>91</v>
      </c>
      <c r="E245" t="s">
        <v>184</v>
      </c>
      <c r="F245">
        <v>75.599999999999994</v>
      </c>
      <c r="G245">
        <v>9.577</v>
      </c>
      <c r="H245">
        <v>94.5</v>
      </c>
      <c r="I245">
        <v>9.9250000000000007</v>
      </c>
      <c r="J245">
        <v>116.1</v>
      </c>
      <c r="K245">
        <v>10.257</v>
      </c>
      <c r="L245">
        <v>138</v>
      </c>
      <c r="M245">
        <v>10.545</v>
      </c>
      <c r="N245">
        <v>163.19999999999999</v>
      </c>
      <c r="O245">
        <v>10.831</v>
      </c>
    </row>
    <row r="246" spans="3:15" x14ac:dyDescent="0.45">
      <c r="C246" t="s">
        <v>250</v>
      </c>
      <c r="D246" t="s">
        <v>91</v>
      </c>
      <c r="E246" t="s">
        <v>200</v>
      </c>
      <c r="F246">
        <v>50</v>
      </c>
      <c r="G246">
        <v>8.6370000000000005</v>
      </c>
      <c r="H246">
        <v>62.3</v>
      </c>
      <c r="I246">
        <v>8.9440000000000008</v>
      </c>
      <c r="J246">
        <v>76.400000000000006</v>
      </c>
      <c r="K246">
        <v>9.2379999999999995</v>
      </c>
      <c r="L246">
        <v>90.6</v>
      </c>
      <c r="M246">
        <v>9.4920000000000009</v>
      </c>
      <c r="N246">
        <v>107</v>
      </c>
      <c r="O246">
        <v>9.7460000000000004</v>
      </c>
    </row>
    <row r="247" spans="3:15" x14ac:dyDescent="0.45">
      <c r="C247" t="s">
        <v>250</v>
      </c>
      <c r="D247" t="s">
        <v>97</v>
      </c>
      <c r="E247" t="s">
        <v>122</v>
      </c>
      <c r="F247">
        <v>64.400000000000006</v>
      </c>
      <c r="G247">
        <v>9.1980000000000004</v>
      </c>
      <c r="H247">
        <v>80.400000000000006</v>
      </c>
      <c r="I247">
        <v>9.5310000000000006</v>
      </c>
      <c r="J247">
        <v>98.7</v>
      </c>
      <c r="K247">
        <v>9.85</v>
      </c>
      <c r="L247">
        <v>117.4</v>
      </c>
      <c r="M247">
        <v>10.125999999999999</v>
      </c>
      <c r="N247">
        <v>138.80000000000001</v>
      </c>
      <c r="O247">
        <v>10.401</v>
      </c>
    </row>
    <row r="248" spans="3:15" x14ac:dyDescent="0.45">
      <c r="C248" t="s">
        <v>250</v>
      </c>
      <c r="D248" t="s">
        <v>97</v>
      </c>
      <c r="E248" t="s">
        <v>184</v>
      </c>
      <c r="F248">
        <v>68</v>
      </c>
      <c r="G248">
        <v>9.3260000000000005</v>
      </c>
      <c r="H248">
        <v>85.5</v>
      </c>
      <c r="I248">
        <v>9.68</v>
      </c>
      <c r="J248">
        <v>105.6</v>
      </c>
      <c r="K248">
        <v>10.018000000000001</v>
      </c>
      <c r="L248">
        <v>126.1</v>
      </c>
      <c r="M248">
        <v>10.31</v>
      </c>
      <c r="N248">
        <v>149.80000000000001</v>
      </c>
      <c r="O248">
        <v>10.601000000000001</v>
      </c>
    </row>
    <row r="249" spans="3:15" x14ac:dyDescent="0.45">
      <c r="C249" t="s">
        <v>250</v>
      </c>
      <c r="D249" t="s">
        <v>97</v>
      </c>
      <c r="E249" t="s">
        <v>200</v>
      </c>
      <c r="F249">
        <v>48</v>
      </c>
      <c r="G249">
        <v>8.5500000000000007</v>
      </c>
      <c r="H249">
        <v>60.1</v>
      </c>
      <c r="I249">
        <v>8.8629999999999995</v>
      </c>
      <c r="J249">
        <v>74</v>
      </c>
      <c r="K249">
        <v>9.1639999999999997</v>
      </c>
      <c r="L249">
        <v>88.1</v>
      </c>
      <c r="M249">
        <v>9.4250000000000007</v>
      </c>
      <c r="N249">
        <v>104.3</v>
      </c>
      <c r="O249">
        <v>9.6839999999999993</v>
      </c>
    </row>
    <row r="250" spans="3:15" x14ac:dyDescent="0.45">
      <c r="C250" t="s">
        <v>251</v>
      </c>
      <c r="D250" t="s">
        <v>211</v>
      </c>
      <c r="E250" t="s">
        <v>122</v>
      </c>
      <c r="F250">
        <v>463.6</v>
      </c>
      <c r="G250">
        <v>12.638999999999999</v>
      </c>
      <c r="H250">
        <v>582.1</v>
      </c>
      <c r="I250">
        <v>13.114000000000001</v>
      </c>
      <c r="J250">
        <v>718.8</v>
      </c>
      <c r="K250">
        <v>13.57</v>
      </c>
      <c r="L250">
        <v>858.3</v>
      </c>
      <c r="M250">
        <v>13.965999999999999</v>
      </c>
      <c r="N250">
        <v>1019.4</v>
      </c>
      <c r="O250">
        <v>14.362</v>
      </c>
    </row>
    <row r="251" spans="3:15" x14ac:dyDescent="0.45">
      <c r="C251" t="s">
        <v>252</v>
      </c>
      <c r="D251" t="s">
        <v>97</v>
      </c>
      <c r="E251" t="s">
        <v>184</v>
      </c>
      <c r="F251">
        <v>20.100000000000001</v>
      </c>
      <c r="G251">
        <v>7.45</v>
      </c>
      <c r="H251">
        <v>25.2</v>
      </c>
      <c r="I251">
        <v>7.7249999999999996</v>
      </c>
      <c r="J251">
        <v>31</v>
      </c>
      <c r="K251">
        <v>7.9870000000000001</v>
      </c>
      <c r="L251">
        <v>36.9</v>
      </c>
      <c r="M251">
        <v>8.2140000000000004</v>
      </c>
      <c r="N251">
        <v>43.7</v>
      </c>
      <c r="O251">
        <v>8.4390000000000001</v>
      </c>
    </row>
    <row r="252" spans="3:15" x14ac:dyDescent="0.45">
      <c r="C252" t="s">
        <v>252</v>
      </c>
      <c r="D252" t="s">
        <v>97</v>
      </c>
      <c r="E252" t="s">
        <v>200</v>
      </c>
      <c r="F252">
        <v>13.9</v>
      </c>
      <c r="G252">
        <v>6.7939999999999996</v>
      </c>
      <c r="H252">
        <v>17.3</v>
      </c>
      <c r="I252">
        <v>7.0350000000000001</v>
      </c>
      <c r="J252">
        <v>21.2</v>
      </c>
      <c r="K252">
        <v>7.2649999999999997</v>
      </c>
      <c r="L252">
        <v>25.2</v>
      </c>
      <c r="M252">
        <v>7.4640000000000004</v>
      </c>
      <c r="N252">
        <v>29.7</v>
      </c>
      <c r="O252">
        <v>7.6630000000000003</v>
      </c>
    </row>
    <row r="253" spans="3:15" x14ac:dyDescent="0.45">
      <c r="C253" t="s">
        <v>253</v>
      </c>
      <c r="D253" t="s">
        <v>97</v>
      </c>
      <c r="E253" t="s">
        <v>98</v>
      </c>
      <c r="F253">
        <v>326.5</v>
      </c>
      <c r="G253">
        <v>11.707000000000001</v>
      </c>
      <c r="H253">
        <v>419.1</v>
      </c>
      <c r="I253">
        <v>12.214</v>
      </c>
      <c r="J253">
        <v>527.4</v>
      </c>
      <c r="K253">
        <v>12.699</v>
      </c>
      <c r="L253">
        <v>639.1</v>
      </c>
      <c r="M253">
        <v>13.118</v>
      </c>
      <c r="N253">
        <v>769.5</v>
      </c>
      <c r="O253">
        <v>13.535</v>
      </c>
    </row>
    <row r="254" spans="3:15" x14ac:dyDescent="0.45">
      <c r="C254" t="s">
        <v>253</v>
      </c>
      <c r="D254" t="s">
        <v>97</v>
      </c>
      <c r="E254" t="s">
        <v>210</v>
      </c>
      <c r="F254">
        <v>340.7</v>
      </c>
      <c r="G254">
        <v>11.832000000000001</v>
      </c>
      <c r="H254">
        <v>430.5</v>
      </c>
      <c r="I254">
        <v>12.295999999999999</v>
      </c>
      <c r="J254">
        <v>534.29999999999995</v>
      </c>
      <c r="K254">
        <v>12.741</v>
      </c>
      <c r="L254">
        <v>640.79999999999995</v>
      </c>
      <c r="M254">
        <v>13.125999999999999</v>
      </c>
      <c r="N254">
        <v>764</v>
      </c>
      <c r="O254">
        <v>13.510999999999999</v>
      </c>
    </row>
    <row r="255" spans="3:15" x14ac:dyDescent="0.45">
      <c r="C255" t="s">
        <v>253</v>
      </c>
      <c r="D255" t="s">
        <v>97</v>
      </c>
      <c r="E255" t="s">
        <v>89</v>
      </c>
      <c r="F255">
        <v>489.9</v>
      </c>
      <c r="G255">
        <v>12.957000000000001</v>
      </c>
      <c r="H255">
        <v>619.20000000000005</v>
      </c>
      <c r="I255">
        <v>13.465999999999999</v>
      </c>
      <c r="J255">
        <v>768.9</v>
      </c>
      <c r="K255">
        <v>13.954000000000001</v>
      </c>
      <c r="L255">
        <v>922.2</v>
      </c>
      <c r="M255">
        <v>14.378</v>
      </c>
      <c r="N255">
        <v>1099.7</v>
      </c>
      <c r="O255">
        <v>14.798999999999999</v>
      </c>
    </row>
    <row r="256" spans="3:15" x14ac:dyDescent="0.45">
      <c r="C256" t="s">
        <v>127</v>
      </c>
      <c r="D256" t="s">
        <v>97</v>
      </c>
      <c r="E256" t="s">
        <v>95</v>
      </c>
      <c r="F256">
        <v>665.5</v>
      </c>
      <c r="G256">
        <v>13.202999999999999</v>
      </c>
      <c r="H256">
        <v>837.5</v>
      </c>
      <c r="I256">
        <v>13.707000000000001</v>
      </c>
      <c r="J256">
        <v>1035.9000000000001</v>
      </c>
      <c r="K256">
        <v>14.19</v>
      </c>
      <c r="L256">
        <v>1238.5</v>
      </c>
      <c r="M256">
        <v>14.609</v>
      </c>
      <c r="N256">
        <v>1472.6</v>
      </c>
      <c r="O256">
        <v>15.026</v>
      </c>
    </row>
    <row r="257" spans="3:15" x14ac:dyDescent="0.45">
      <c r="C257" t="s">
        <v>127</v>
      </c>
      <c r="D257" t="s">
        <v>97</v>
      </c>
      <c r="E257" t="s">
        <v>188</v>
      </c>
      <c r="F257">
        <v>392.7</v>
      </c>
      <c r="G257">
        <v>11.571999999999999</v>
      </c>
      <c r="H257">
        <v>492.7</v>
      </c>
      <c r="I257">
        <v>12.005000000000001</v>
      </c>
      <c r="J257">
        <v>608</v>
      </c>
      <c r="K257">
        <v>12.420999999999999</v>
      </c>
      <c r="L257">
        <v>725.7</v>
      </c>
      <c r="M257">
        <v>12.781000000000001</v>
      </c>
      <c r="N257">
        <v>861.5</v>
      </c>
      <c r="O257">
        <v>13.141999999999999</v>
      </c>
    </row>
    <row r="258" spans="3:15" x14ac:dyDescent="0.45">
      <c r="C258" t="s">
        <v>127</v>
      </c>
      <c r="D258" t="s">
        <v>97</v>
      </c>
      <c r="E258" t="s">
        <v>210</v>
      </c>
      <c r="F258">
        <v>342.5</v>
      </c>
      <c r="G258">
        <v>11.183</v>
      </c>
      <c r="H258">
        <v>431.3</v>
      </c>
      <c r="I258">
        <v>11.612</v>
      </c>
      <c r="J258">
        <v>533.9</v>
      </c>
      <c r="K258">
        <v>12.023</v>
      </c>
      <c r="L258">
        <v>638.79999999999995</v>
      </c>
      <c r="M258">
        <v>12.38</v>
      </c>
      <c r="N258">
        <v>760.1</v>
      </c>
      <c r="O258">
        <v>12.737</v>
      </c>
    </row>
    <row r="259" spans="3:15" x14ac:dyDescent="0.45">
      <c r="C259" t="s">
        <v>254</v>
      </c>
      <c r="D259" t="s">
        <v>94</v>
      </c>
      <c r="E259" t="s">
        <v>98</v>
      </c>
      <c r="F259">
        <v>587.9</v>
      </c>
      <c r="G259">
        <v>13.539</v>
      </c>
      <c r="H259">
        <v>748.8</v>
      </c>
      <c r="I259">
        <v>14.098000000000001</v>
      </c>
      <c r="J259">
        <v>935.9</v>
      </c>
      <c r="K259">
        <v>14.632999999999999</v>
      </c>
      <c r="L259">
        <v>1128.3</v>
      </c>
      <c r="M259">
        <v>15.096</v>
      </c>
      <c r="N259">
        <v>1351.9</v>
      </c>
      <c r="O259">
        <v>15.557</v>
      </c>
    </row>
    <row r="260" spans="3:15" x14ac:dyDescent="0.45">
      <c r="C260" t="s">
        <v>255</v>
      </c>
      <c r="D260" t="s">
        <v>97</v>
      </c>
      <c r="E260" t="s">
        <v>122</v>
      </c>
      <c r="F260">
        <v>13.1</v>
      </c>
      <c r="G260">
        <v>5.6820000000000004</v>
      </c>
      <c r="H260">
        <v>16.3</v>
      </c>
      <c r="I260">
        <v>5.8879999999999999</v>
      </c>
      <c r="J260">
        <v>20</v>
      </c>
      <c r="K260">
        <v>6.085</v>
      </c>
      <c r="L260">
        <v>23.8</v>
      </c>
      <c r="M260">
        <v>6.2569999999999997</v>
      </c>
      <c r="N260">
        <v>28.2</v>
      </c>
      <c r="O260">
        <v>6.4269999999999996</v>
      </c>
    </row>
    <row r="261" spans="3:15" x14ac:dyDescent="0.45">
      <c r="C261" t="s">
        <v>107</v>
      </c>
      <c r="D261" t="s">
        <v>94</v>
      </c>
      <c r="E261" t="s">
        <v>98</v>
      </c>
      <c r="F261">
        <v>1260.8</v>
      </c>
      <c r="G261">
        <v>14.622</v>
      </c>
      <c r="H261">
        <v>1602</v>
      </c>
      <c r="I261">
        <v>15.217000000000001</v>
      </c>
      <c r="J261">
        <v>1998.6</v>
      </c>
      <c r="K261">
        <v>15.787000000000001</v>
      </c>
      <c r="L261">
        <v>2406.3000000000002</v>
      </c>
      <c r="M261">
        <v>16.280999999999999</v>
      </c>
      <c r="N261">
        <v>2880.1</v>
      </c>
      <c r="O261">
        <v>16.774000000000001</v>
      </c>
    </row>
    <row r="262" spans="3:15" x14ac:dyDescent="0.45">
      <c r="C262" t="s">
        <v>107</v>
      </c>
      <c r="D262" t="s">
        <v>97</v>
      </c>
      <c r="E262" t="s">
        <v>98</v>
      </c>
      <c r="F262">
        <v>761.2</v>
      </c>
      <c r="G262">
        <v>12.888999999999999</v>
      </c>
      <c r="H262">
        <v>969.4</v>
      </c>
      <c r="I262">
        <v>13.420999999999999</v>
      </c>
      <c r="J262">
        <v>1211.5999999999999</v>
      </c>
      <c r="K262">
        <v>13.93</v>
      </c>
      <c r="L262">
        <v>1460.9</v>
      </c>
      <c r="M262">
        <v>14.372</v>
      </c>
      <c r="N262">
        <v>1750.8</v>
      </c>
      <c r="O262">
        <v>14.811999999999999</v>
      </c>
    </row>
    <row r="263" spans="3:15" x14ac:dyDescent="0.45">
      <c r="C263" t="s">
        <v>149</v>
      </c>
      <c r="D263" t="s">
        <v>91</v>
      </c>
      <c r="E263" t="s">
        <v>134</v>
      </c>
      <c r="F263">
        <v>286.8</v>
      </c>
      <c r="G263">
        <v>10.005000000000001</v>
      </c>
      <c r="H263">
        <v>362.8</v>
      </c>
      <c r="I263">
        <v>10.4</v>
      </c>
      <c r="J263">
        <v>450.9</v>
      </c>
      <c r="K263">
        <v>10.779</v>
      </c>
      <c r="L263">
        <v>541</v>
      </c>
      <c r="M263">
        <v>11.106999999999999</v>
      </c>
      <c r="N263">
        <v>645.5</v>
      </c>
      <c r="O263">
        <v>11.435</v>
      </c>
    </row>
    <row r="264" spans="3:15" x14ac:dyDescent="0.45">
      <c r="C264" t="s">
        <v>149</v>
      </c>
      <c r="D264" t="s">
        <v>91</v>
      </c>
      <c r="E264" t="s">
        <v>200</v>
      </c>
      <c r="F264">
        <v>139.6</v>
      </c>
      <c r="G264">
        <v>8.3559999999999999</v>
      </c>
      <c r="H264">
        <v>174.2</v>
      </c>
      <c r="I264">
        <v>8.6579999999999995</v>
      </c>
      <c r="J264">
        <v>214</v>
      </c>
      <c r="K264">
        <v>8.9469999999999992</v>
      </c>
      <c r="L264">
        <v>254.5</v>
      </c>
      <c r="M264">
        <v>9.1980000000000004</v>
      </c>
      <c r="N264">
        <v>301.10000000000002</v>
      </c>
      <c r="O264">
        <v>9.4499999999999993</v>
      </c>
    </row>
    <row r="265" spans="3:15" x14ac:dyDescent="0.45">
      <c r="C265" t="s">
        <v>256</v>
      </c>
      <c r="D265" t="s">
        <v>91</v>
      </c>
      <c r="E265" t="s">
        <v>122</v>
      </c>
      <c r="F265">
        <v>38.799999999999997</v>
      </c>
      <c r="G265">
        <v>7.5579999999999998</v>
      </c>
      <c r="H265">
        <v>48.2</v>
      </c>
      <c r="I265">
        <v>7.8220000000000001</v>
      </c>
      <c r="J265">
        <v>59</v>
      </c>
      <c r="K265">
        <v>8.0739999999999998</v>
      </c>
      <c r="L265">
        <v>69.8</v>
      </c>
      <c r="M265">
        <v>8.2929999999999993</v>
      </c>
      <c r="N265">
        <v>82.3</v>
      </c>
      <c r="O265">
        <v>8.5109999999999992</v>
      </c>
    </row>
    <row r="266" spans="3:15" x14ac:dyDescent="0.45">
      <c r="C266" t="s">
        <v>256</v>
      </c>
      <c r="D266" t="s">
        <v>91</v>
      </c>
      <c r="E266" t="s">
        <v>200</v>
      </c>
      <c r="F266">
        <v>28.5</v>
      </c>
      <c r="G266">
        <v>6.9980000000000002</v>
      </c>
      <c r="H266">
        <v>35.5</v>
      </c>
      <c r="I266">
        <v>7.2450000000000001</v>
      </c>
      <c r="J266">
        <v>43.5</v>
      </c>
      <c r="K266">
        <v>7.4820000000000002</v>
      </c>
      <c r="L266">
        <v>51.6</v>
      </c>
      <c r="M266">
        <v>7.6879999999999997</v>
      </c>
      <c r="N266">
        <v>60.9</v>
      </c>
      <c r="O266">
        <v>7.8929999999999998</v>
      </c>
    </row>
    <row r="267" spans="3:15" x14ac:dyDescent="0.45">
      <c r="C267" t="s">
        <v>101</v>
      </c>
      <c r="D267" t="s">
        <v>94</v>
      </c>
      <c r="E267" t="s">
        <v>95</v>
      </c>
      <c r="F267">
        <v>682.6</v>
      </c>
      <c r="G267">
        <v>13.862</v>
      </c>
      <c r="H267">
        <v>859.2</v>
      </c>
      <c r="I267">
        <v>14.391999999999999</v>
      </c>
      <c r="J267">
        <v>1063</v>
      </c>
      <c r="K267">
        <v>14.9</v>
      </c>
      <c r="L267">
        <v>1271.2</v>
      </c>
      <c r="M267">
        <v>15.34</v>
      </c>
      <c r="N267">
        <v>1511.8</v>
      </c>
      <c r="O267">
        <v>15.78</v>
      </c>
    </row>
    <row r="268" spans="3:15" x14ac:dyDescent="0.45">
      <c r="C268" t="s">
        <v>257</v>
      </c>
      <c r="D268" t="s">
        <v>97</v>
      </c>
      <c r="E268" t="s">
        <v>122</v>
      </c>
      <c r="F268">
        <v>1.6</v>
      </c>
      <c r="G268">
        <v>4.0759999999999996</v>
      </c>
      <c r="H268">
        <v>2</v>
      </c>
      <c r="I268">
        <v>4.2249999999999996</v>
      </c>
      <c r="J268">
        <v>2.5</v>
      </c>
      <c r="K268">
        <v>4.3680000000000003</v>
      </c>
      <c r="L268">
        <v>3</v>
      </c>
      <c r="M268">
        <v>4.4909999999999997</v>
      </c>
      <c r="N268">
        <v>3.5</v>
      </c>
      <c r="O268">
        <v>4.6139999999999999</v>
      </c>
    </row>
    <row r="269" spans="3:15" x14ac:dyDescent="0.45">
      <c r="C269" t="s">
        <v>257</v>
      </c>
      <c r="D269" t="s">
        <v>97</v>
      </c>
      <c r="E269" t="s">
        <v>200</v>
      </c>
      <c r="F269">
        <v>1.2</v>
      </c>
      <c r="G269">
        <v>3.8029999999999999</v>
      </c>
      <c r="H269">
        <v>1.6</v>
      </c>
      <c r="I269">
        <v>3.9430000000000001</v>
      </c>
      <c r="J269">
        <v>1.9</v>
      </c>
      <c r="K269">
        <v>4.077</v>
      </c>
      <c r="L269">
        <v>2.2999999999999998</v>
      </c>
      <c r="M269">
        <v>4.1920000000000002</v>
      </c>
      <c r="N269">
        <v>2.7</v>
      </c>
      <c r="O269">
        <v>4.3079999999999998</v>
      </c>
    </row>
    <row r="270" spans="3:15" x14ac:dyDescent="0.45">
      <c r="C270" t="s">
        <v>258</v>
      </c>
      <c r="D270" t="s">
        <v>94</v>
      </c>
      <c r="E270" t="s">
        <v>98</v>
      </c>
      <c r="F270">
        <v>342.9</v>
      </c>
      <c r="G270">
        <v>11.305</v>
      </c>
      <c r="H270">
        <v>435.7</v>
      </c>
      <c r="I270">
        <v>11.763999999999999</v>
      </c>
      <c r="J270">
        <v>543.5</v>
      </c>
      <c r="K270">
        <v>12.205</v>
      </c>
      <c r="L270">
        <v>654.20000000000005</v>
      </c>
      <c r="M270">
        <v>12.586</v>
      </c>
      <c r="N270">
        <v>782.7</v>
      </c>
      <c r="O270">
        <v>12.965999999999999</v>
      </c>
    </row>
    <row r="271" spans="3:15" x14ac:dyDescent="0.45">
      <c r="C271" t="s">
        <v>259</v>
      </c>
      <c r="D271" t="s">
        <v>94</v>
      </c>
      <c r="E271" t="s">
        <v>122</v>
      </c>
      <c r="F271">
        <v>941.5</v>
      </c>
      <c r="G271">
        <v>13.613</v>
      </c>
      <c r="H271">
        <v>1183.7</v>
      </c>
      <c r="I271">
        <v>14.13</v>
      </c>
      <c r="J271">
        <v>1463.6</v>
      </c>
      <c r="K271">
        <v>14.625999999999999</v>
      </c>
      <c r="L271">
        <v>1749.7</v>
      </c>
      <c r="M271">
        <v>15.058</v>
      </c>
      <c r="N271">
        <v>2080.9</v>
      </c>
      <c r="O271">
        <v>15.489000000000001</v>
      </c>
    </row>
    <row r="272" spans="3:15" x14ac:dyDescent="0.45">
      <c r="C272" t="s">
        <v>259</v>
      </c>
      <c r="D272" t="s">
        <v>94</v>
      </c>
      <c r="E272" t="s">
        <v>98</v>
      </c>
      <c r="F272">
        <v>1176.5</v>
      </c>
      <c r="G272">
        <v>14.393000000000001</v>
      </c>
      <c r="H272">
        <v>1493.4</v>
      </c>
      <c r="I272">
        <v>14.975</v>
      </c>
      <c r="J272">
        <v>1861.7</v>
      </c>
      <c r="K272">
        <v>15.532999999999999</v>
      </c>
      <c r="L272">
        <v>2239.9</v>
      </c>
      <c r="M272">
        <v>16.016999999999999</v>
      </c>
      <c r="N272">
        <v>2679.4</v>
      </c>
      <c r="O272">
        <v>16.5</v>
      </c>
    </row>
    <row r="273" spans="3:15" x14ac:dyDescent="0.45">
      <c r="C273" t="s">
        <v>259</v>
      </c>
      <c r="D273" t="s">
        <v>94</v>
      </c>
      <c r="E273" t="s">
        <v>95</v>
      </c>
      <c r="F273">
        <v>1883.8</v>
      </c>
      <c r="G273">
        <v>16.190999999999999</v>
      </c>
      <c r="H273">
        <v>2371.6999999999998</v>
      </c>
      <c r="I273">
        <v>16.811</v>
      </c>
      <c r="J273">
        <v>2935.3</v>
      </c>
      <c r="K273">
        <v>17.405999999999999</v>
      </c>
      <c r="L273">
        <v>3511.5</v>
      </c>
      <c r="M273">
        <v>17.922000000000001</v>
      </c>
      <c r="N273">
        <v>4178.2</v>
      </c>
      <c r="O273">
        <v>18.437999999999999</v>
      </c>
    </row>
    <row r="274" spans="3:15" x14ac:dyDescent="0.45">
      <c r="C274" t="s">
        <v>259</v>
      </c>
      <c r="D274" t="s">
        <v>97</v>
      </c>
      <c r="E274" t="s">
        <v>122</v>
      </c>
      <c r="F274">
        <v>652.9</v>
      </c>
      <c r="G274">
        <v>12.423</v>
      </c>
      <c r="H274">
        <v>820.3</v>
      </c>
      <c r="I274">
        <v>12.891999999999999</v>
      </c>
      <c r="J274">
        <v>1013.4</v>
      </c>
      <c r="K274">
        <v>13.342000000000001</v>
      </c>
      <c r="L274">
        <v>1210.5999999999999</v>
      </c>
      <c r="M274">
        <v>13.733000000000001</v>
      </c>
      <c r="N274">
        <v>1438.7</v>
      </c>
      <c r="O274">
        <v>14.124000000000001</v>
      </c>
    </row>
    <row r="275" spans="3:15" x14ac:dyDescent="0.45">
      <c r="C275" t="s">
        <v>259</v>
      </c>
      <c r="D275" t="s">
        <v>97</v>
      </c>
      <c r="E275" t="s">
        <v>98</v>
      </c>
      <c r="F275">
        <v>713.7</v>
      </c>
      <c r="G275">
        <v>12.702</v>
      </c>
      <c r="H275">
        <v>907.8</v>
      </c>
      <c r="I275">
        <v>13.223000000000001</v>
      </c>
      <c r="J275">
        <v>1133.5999999999999</v>
      </c>
      <c r="K275">
        <v>13.722</v>
      </c>
      <c r="L275">
        <v>1365.8</v>
      </c>
      <c r="M275">
        <v>14.154</v>
      </c>
      <c r="N275">
        <v>1635.6</v>
      </c>
      <c r="O275">
        <v>14.584</v>
      </c>
    </row>
    <row r="276" spans="3:15" x14ac:dyDescent="0.45">
      <c r="C276" t="s">
        <v>259</v>
      </c>
      <c r="D276" t="s">
        <v>97</v>
      </c>
      <c r="E276" t="s">
        <v>95</v>
      </c>
      <c r="F276">
        <v>1330.2</v>
      </c>
      <c r="G276">
        <v>14.842000000000001</v>
      </c>
      <c r="H276">
        <v>1674.1</v>
      </c>
      <c r="I276">
        <v>15.409000000000001</v>
      </c>
      <c r="J276">
        <v>2071</v>
      </c>
      <c r="K276">
        <v>15.952999999999999</v>
      </c>
      <c r="L276">
        <v>2476.5</v>
      </c>
      <c r="M276">
        <v>16.423999999999999</v>
      </c>
      <c r="N276">
        <v>2945.4</v>
      </c>
      <c r="O276">
        <v>16.895</v>
      </c>
    </row>
    <row r="277" spans="3:15" x14ac:dyDescent="0.45">
      <c r="C277" t="s">
        <v>260</v>
      </c>
      <c r="D277" t="s">
        <v>94</v>
      </c>
      <c r="E277" t="s">
        <v>122</v>
      </c>
      <c r="F277">
        <v>941.5</v>
      </c>
      <c r="G277">
        <v>13.613</v>
      </c>
      <c r="H277">
        <v>1183.7</v>
      </c>
      <c r="I277">
        <v>14.13</v>
      </c>
      <c r="J277">
        <v>1463.6</v>
      </c>
      <c r="K277">
        <v>14.625999999999999</v>
      </c>
      <c r="L277">
        <v>1749.7</v>
      </c>
      <c r="M277">
        <v>15.058</v>
      </c>
      <c r="N277">
        <v>2080.9</v>
      </c>
      <c r="O277">
        <v>15.489000000000001</v>
      </c>
    </row>
    <row r="278" spans="3:15" x14ac:dyDescent="0.45">
      <c r="C278" t="s">
        <v>260</v>
      </c>
      <c r="D278" t="s">
        <v>94</v>
      </c>
      <c r="E278" t="s">
        <v>98</v>
      </c>
      <c r="F278">
        <v>1176.5</v>
      </c>
      <c r="G278">
        <v>14.393000000000001</v>
      </c>
      <c r="H278">
        <v>1493.4</v>
      </c>
      <c r="I278">
        <v>14.975</v>
      </c>
      <c r="J278">
        <v>1861.7</v>
      </c>
      <c r="K278">
        <v>15.532999999999999</v>
      </c>
      <c r="L278">
        <v>2239.9</v>
      </c>
      <c r="M278">
        <v>16.016999999999999</v>
      </c>
      <c r="N278">
        <v>2679.4</v>
      </c>
      <c r="O278">
        <v>16.5</v>
      </c>
    </row>
    <row r="279" spans="3:15" x14ac:dyDescent="0.45">
      <c r="C279" t="s">
        <v>260</v>
      </c>
      <c r="D279" t="s">
        <v>94</v>
      </c>
      <c r="E279" t="s">
        <v>95</v>
      </c>
      <c r="F279">
        <v>1883.8</v>
      </c>
      <c r="G279">
        <v>16.190999999999999</v>
      </c>
      <c r="H279">
        <v>2371.6999999999998</v>
      </c>
      <c r="I279">
        <v>16.811</v>
      </c>
      <c r="J279">
        <v>2935.3</v>
      </c>
      <c r="K279">
        <v>17.405999999999999</v>
      </c>
      <c r="L279">
        <v>3511.5</v>
      </c>
      <c r="M279">
        <v>17.922000000000001</v>
      </c>
      <c r="N279">
        <v>4178.2</v>
      </c>
      <c r="O279">
        <v>18.437999999999999</v>
      </c>
    </row>
    <row r="280" spans="3:15" x14ac:dyDescent="0.45">
      <c r="C280" t="s">
        <v>260</v>
      </c>
      <c r="D280" t="s">
        <v>97</v>
      </c>
      <c r="E280" t="s">
        <v>122</v>
      </c>
      <c r="F280">
        <v>652.9</v>
      </c>
      <c r="G280">
        <v>12.423</v>
      </c>
      <c r="H280">
        <v>820.3</v>
      </c>
      <c r="I280">
        <v>12.891999999999999</v>
      </c>
      <c r="J280">
        <v>1013.4</v>
      </c>
      <c r="K280">
        <v>13.342000000000001</v>
      </c>
      <c r="L280">
        <v>1210.5999999999999</v>
      </c>
      <c r="M280">
        <v>13.733000000000001</v>
      </c>
      <c r="N280">
        <v>1438.7</v>
      </c>
      <c r="O280">
        <v>14.124000000000001</v>
      </c>
    </row>
    <row r="281" spans="3:15" x14ac:dyDescent="0.45">
      <c r="C281" t="s">
        <v>260</v>
      </c>
      <c r="D281" t="s">
        <v>97</v>
      </c>
      <c r="E281" t="s">
        <v>98</v>
      </c>
      <c r="F281">
        <v>713.7</v>
      </c>
      <c r="G281">
        <v>12.702</v>
      </c>
      <c r="H281">
        <v>907.8</v>
      </c>
      <c r="I281">
        <v>13.223000000000001</v>
      </c>
      <c r="J281">
        <v>1133.5999999999999</v>
      </c>
      <c r="K281">
        <v>13.722</v>
      </c>
      <c r="L281">
        <v>1365.8</v>
      </c>
      <c r="M281">
        <v>14.154</v>
      </c>
      <c r="N281">
        <v>1635.6</v>
      </c>
      <c r="O281">
        <v>14.584</v>
      </c>
    </row>
    <row r="282" spans="3:15" x14ac:dyDescent="0.45">
      <c r="C282" t="s">
        <v>260</v>
      </c>
      <c r="D282" t="s">
        <v>97</v>
      </c>
      <c r="E282" t="s">
        <v>95</v>
      </c>
      <c r="F282">
        <v>1330.2</v>
      </c>
      <c r="G282">
        <v>14.842000000000001</v>
      </c>
      <c r="H282">
        <v>1674.1</v>
      </c>
      <c r="I282">
        <v>15.409000000000001</v>
      </c>
      <c r="J282">
        <v>2071</v>
      </c>
      <c r="K282">
        <v>15.952999999999999</v>
      </c>
      <c r="L282">
        <v>2476.5</v>
      </c>
      <c r="M282">
        <v>16.423999999999999</v>
      </c>
      <c r="N282">
        <v>2945.4</v>
      </c>
      <c r="O282">
        <v>16.895</v>
      </c>
    </row>
    <row r="283" spans="3:15" x14ac:dyDescent="0.45">
      <c r="C283" t="s">
        <v>261</v>
      </c>
      <c r="D283" t="s">
        <v>94</v>
      </c>
      <c r="E283" t="s">
        <v>122</v>
      </c>
      <c r="F283">
        <v>65.099999999999994</v>
      </c>
      <c r="G283">
        <v>7.601</v>
      </c>
      <c r="H283">
        <v>81.599999999999994</v>
      </c>
      <c r="I283">
        <v>7.8819999999999997</v>
      </c>
      <c r="J283">
        <v>100.5</v>
      </c>
      <c r="K283">
        <v>8.1519999999999992</v>
      </c>
      <c r="L283">
        <v>119.8</v>
      </c>
      <c r="M283">
        <v>8.3859999999999992</v>
      </c>
      <c r="N283">
        <v>142.1</v>
      </c>
      <c r="O283">
        <v>8.6199999999999992</v>
      </c>
    </row>
  </sheetData>
  <sortState xmlns:xlrd2="http://schemas.microsoft.com/office/spreadsheetml/2017/richdata2" ref="B2:O284">
    <sortCondition descending="1" ref="B2:B284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workbookViewId="0">
      <pane xSplit="1" ySplit="2" topLeftCell="M3" activePane="bottomRight" state="frozen"/>
      <selection pane="topRight" activeCell="B1" sqref="B1"/>
      <selection pane="bottomLeft" activeCell="A3" sqref="A3"/>
      <selection pane="bottomRight" activeCell="M17" sqref="M17"/>
    </sheetView>
  </sheetViews>
  <sheetFormatPr defaultRowHeight="14.25" x14ac:dyDescent="0.45"/>
  <cols>
    <col min="1" max="1" width="17.1328125" bestFit="1" customWidth="1"/>
  </cols>
  <sheetData>
    <row r="1" spans="1:11" x14ac:dyDescent="0.45">
      <c r="A1" t="s">
        <v>0</v>
      </c>
      <c r="B1">
        <v>30</v>
      </c>
      <c r="D1">
        <v>35</v>
      </c>
      <c r="F1">
        <v>40</v>
      </c>
      <c r="H1">
        <v>45</v>
      </c>
      <c r="J1">
        <v>50</v>
      </c>
    </row>
    <row r="2" spans="1:11" x14ac:dyDescent="0.45">
      <c r="B2" t="s">
        <v>161</v>
      </c>
      <c r="C2" t="s">
        <v>162</v>
      </c>
      <c r="D2" t="s">
        <v>161</v>
      </c>
      <c r="E2" t="s">
        <v>162</v>
      </c>
      <c r="F2" t="s">
        <v>161</v>
      </c>
      <c r="G2" t="s">
        <v>162</v>
      </c>
      <c r="H2" t="s">
        <v>161</v>
      </c>
      <c r="I2" t="s">
        <v>162</v>
      </c>
      <c r="J2" t="s">
        <v>161</v>
      </c>
      <c r="K2" t="s">
        <v>162</v>
      </c>
    </row>
    <row r="3" spans="1:11" x14ac:dyDescent="0.45">
      <c r="A3" t="s">
        <v>166</v>
      </c>
      <c r="B3">
        <v>1.078679247245949</v>
      </c>
      <c r="C3">
        <v>1.0614659252252527</v>
      </c>
      <c r="D3">
        <v>1.0200820765095899</v>
      </c>
      <c r="E3">
        <v>1.0124896793796458</v>
      </c>
      <c r="F3">
        <v>0.96461125618178889</v>
      </c>
      <c r="G3">
        <v>0.9689495615990007</v>
      </c>
      <c r="H3">
        <v>0.92710010632367545</v>
      </c>
      <c r="I3">
        <v>0.93746151317823423</v>
      </c>
      <c r="J3">
        <v>0.88933045627853557</v>
      </c>
      <c r="K3">
        <v>0.90501747220023288</v>
      </c>
    </row>
    <row r="4" spans="1:11" x14ac:dyDescent="0.45">
      <c r="A4" t="s">
        <v>126</v>
      </c>
      <c r="B4">
        <v>1.1256833958270611</v>
      </c>
      <c r="C4">
        <v>1.0927979299802404</v>
      </c>
      <c r="D4">
        <v>1.0658802883291072</v>
      </c>
      <c r="E4">
        <v>1.0405346260116994</v>
      </c>
      <c r="F4">
        <v>1.0099108162152846</v>
      </c>
      <c r="G4">
        <v>0.99388383338994557</v>
      </c>
      <c r="H4">
        <v>0.96589905793697928</v>
      </c>
      <c r="I4">
        <v>0.95847670866909074</v>
      </c>
      <c r="J4">
        <v>0.91861048906168286</v>
      </c>
      <c r="K4">
        <v>0.92234987169240457</v>
      </c>
    </row>
    <row r="5" spans="1:11" x14ac:dyDescent="0.45">
      <c r="A5" t="s">
        <v>167</v>
      </c>
      <c r="B5">
        <v>1.1771376862386587</v>
      </c>
      <c r="C5">
        <v>1.1650901665398685</v>
      </c>
      <c r="D5">
        <v>1.1146066466135311</v>
      </c>
      <c r="E5">
        <v>1.1143386218039202</v>
      </c>
      <c r="F5">
        <v>1.0522481390851148</v>
      </c>
      <c r="G5">
        <v>1.0643621306214028</v>
      </c>
      <c r="H5">
        <v>1.0112817511517815</v>
      </c>
      <c r="I5">
        <v>1.0297845739179703</v>
      </c>
      <c r="J5">
        <v>0.97024322438901922</v>
      </c>
      <c r="K5">
        <v>0.9958303154652306</v>
      </c>
    </row>
    <row r="6" spans="1:11" x14ac:dyDescent="0.45">
      <c r="A6" t="s">
        <v>99</v>
      </c>
      <c r="B6">
        <v>1.1950791590963432</v>
      </c>
      <c r="C6">
        <v>1.172695704826167</v>
      </c>
      <c r="D6">
        <v>1.123065515647192</v>
      </c>
      <c r="E6">
        <v>1.1140173514580218</v>
      </c>
      <c r="F6">
        <v>1.0669733709751676</v>
      </c>
      <c r="G6">
        <v>1.0673245282873305</v>
      </c>
      <c r="H6">
        <v>1.0129116148832829</v>
      </c>
      <c r="I6">
        <v>1.0262466037478672</v>
      </c>
      <c r="J6">
        <v>0.97002942039584272</v>
      </c>
      <c r="K6">
        <v>0.99293994986890399</v>
      </c>
    </row>
    <row r="7" spans="1:11" x14ac:dyDescent="0.45">
      <c r="A7" t="s">
        <v>164</v>
      </c>
      <c r="B7">
        <v>1.2138036391870139</v>
      </c>
      <c r="C7">
        <v>1.1857790550500211</v>
      </c>
      <c r="D7">
        <v>1.1489301271530596</v>
      </c>
      <c r="E7">
        <v>1.1276902415952998</v>
      </c>
      <c r="F7">
        <v>1.0915303626344575</v>
      </c>
      <c r="G7">
        <v>1.0791826341272464</v>
      </c>
      <c r="H7">
        <v>1.0447251462750984</v>
      </c>
      <c r="I7">
        <v>1.0413065126022452</v>
      </c>
      <c r="J7">
        <v>1.0002573288420373</v>
      </c>
      <c r="K7">
        <v>1.0040921212560556</v>
      </c>
    </row>
    <row r="8" spans="1:11" x14ac:dyDescent="0.45">
      <c r="A8" t="s">
        <v>147</v>
      </c>
      <c r="B8">
        <v>1.2166479295181114</v>
      </c>
      <c r="C8">
        <v>1.2211858875052655</v>
      </c>
      <c r="D8">
        <v>1.1497828034755524</v>
      </c>
      <c r="E8">
        <v>1.168533274562104</v>
      </c>
      <c r="F8">
        <v>1.0965985216279588</v>
      </c>
      <c r="G8">
        <v>1.118892669521208</v>
      </c>
      <c r="H8">
        <v>1.0538520445768578</v>
      </c>
      <c r="I8">
        <v>1.0788603146113411</v>
      </c>
      <c r="J8">
        <v>1.0173839456056424</v>
      </c>
      <c r="K8">
        <v>1.04089850240105</v>
      </c>
    </row>
    <row r="9" spans="1:11" x14ac:dyDescent="0.45">
      <c r="A9" t="s">
        <v>139</v>
      </c>
      <c r="B9">
        <v>1.2248524106117049</v>
      </c>
      <c r="C9">
        <v>1.1656945308556368</v>
      </c>
      <c r="D9">
        <v>1.1566107752707986</v>
      </c>
      <c r="E9">
        <v>1.1082734768634019</v>
      </c>
      <c r="F9">
        <v>1.09882484419714</v>
      </c>
      <c r="G9">
        <v>1.0607711785366831</v>
      </c>
      <c r="H9">
        <v>1.0509205784589533</v>
      </c>
      <c r="I9">
        <v>1.0184642685946825</v>
      </c>
      <c r="J9">
        <v>1.0148858816878938</v>
      </c>
      <c r="K9">
        <v>0.98534000915588016</v>
      </c>
    </row>
    <row r="10" spans="1:11" x14ac:dyDescent="0.45">
      <c r="A10" t="s">
        <v>169</v>
      </c>
      <c r="B10">
        <v>1.253051483637273</v>
      </c>
      <c r="C10">
        <v>1.1552675807741599</v>
      </c>
      <c r="D10">
        <v>1.1742137218661204</v>
      </c>
      <c r="E10">
        <v>1.1006457683854991</v>
      </c>
      <c r="F10">
        <v>1.1096260638745725</v>
      </c>
      <c r="G10">
        <v>1.0513565951886192</v>
      </c>
      <c r="H10">
        <v>1.0582469677744388</v>
      </c>
      <c r="I10">
        <v>1.0101885626100424</v>
      </c>
      <c r="J10">
        <v>1.0140495131633693</v>
      </c>
      <c r="K10">
        <v>0.97519924223972698</v>
      </c>
    </row>
    <row r="11" spans="1:11" x14ac:dyDescent="0.45">
      <c r="A11" t="s">
        <v>119</v>
      </c>
      <c r="B11">
        <v>1.3068563843571785</v>
      </c>
      <c r="C11">
        <v>1.2885316926058616</v>
      </c>
      <c r="D11">
        <v>1.2261774444737188</v>
      </c>
      <c r="E11">
        <v>1.2238015374821045</v>
      </c>
      <c r="F11">
        <v>1.1608112967020887</v>
      </c>
      <c r="G11">
        <v>1.1734679918072157</v>
      </c>
      <c r="H11">
        <v>1.1166133826508964</v>
      </c>
      <c r="I11">
        <v>1.1340289879561463</v>
      </c>
      <c r="J11">
        <v>1.0731566184038712</v>
      </c>
      <c r="K11">
        <v>1.0942829661885822</v>
      </c>
    </row>
    <row r="12" spans="1:11" x14ac:dyDescent="0.45">
      <c r="A12" t="s">
        <v>168</v>
      </c>
      <c r="B12">
        <v>1.3073298683951584</v>
      </c>
      <c r="C12">
        <v>1.2871177451945623</v>
      </c>
      <c r="D12">
        <v>1.2329823185504021</v>
      </c>
      <c r="E12">
        <v>1.225502480641959</v>
      </c>
      <c r="F12">
        <v>1.1779025900285278</v>
      </c>
      <c r="G12">
        <v>1.1760234478272624</v>
      </c>
      <c r="H12">
        <v>1.1304315800072444</v>
      </c>
      <c r="I12">
        <v>1.1322248614052604</v>
      </c>
      <c r="J12">
        <v>1.0881136085619536</v>
      </c>
      <c r="K12">
        <v>1.0924597733266435</v>
      </c>
    </row>
    <row r="13" spans="1:11" x14ac:dyDescent="0.45">
      <c r="A13" t="s">
        <v>165</v>
      </c>
      <c r="B13">
        <v>1.3245001371914917</v>
      </c>
      <c r="C13">
        <v>1.3063761280833073</v>
      </c>
      <c r="D13">
        <v>1.2516512286016825</v>
      </c>
      <c r="E13">
        <v>1.2406488152658599</v>
      </c>
      <c r="F13">
        <v>1.1846908721107257</v>
      </c>
      <c r="G13">
        <v>1.1851116964338502</v>
      </c>
      <c r="H13">
        <v>1.1335180243282028</v>
      </c>
      <c r="I13">
        <v>1.1446181215383111</v>
      </c>
      <c r="J13">
        <v>1.0850991700758472</v>
      </c>
      <c r="K13">
        <v>1.1028737376395097</v>
      </c>
    </row>
    <row r="14" spans="1:11" x14ac:dyDescent="0.45">
      <c r="A14" t="s">
        <v>100</v>
      </c>
      <c r="B14">
        <v>1.3507095469736308</v>
      </c>
      <c r="C14">
        <v>1.3285503991578045</v>
      </c>
      <c r="D14">
        <v>1.2732579721276864</v>
      </c>
      <c r="E14">
        <v>1.2635699675515384</v>
      </c>
      <c r="F14">
        <v>1.2166726862912238</v>
      </c>
      <c r="G14">
        <v>1.2119569181756744</v>
      </c>
      <c r="H14">
        <v>1.1686354460686055</v>
      </c>
      <c r="I14">
        <v>1.1678180232614299</v>
      </c>
      <c r="J14">
        <v>1.1242577807785137</v>
      </c>
      <c r="K14">
        <v>1.1266019381234449</v>
      </c>
    </row>
    <row r="15" spans="1:11" x14ac:dyDescent="0.45">
      <c r="A15" t="s">
        <v>107</v>
      </c>
      <c r="B15">
        <v>1.366109628433501</v>
      </c>
      <c r="C15">
        <v>1.361805976294556</v>
      </c>
      <c r="D15">
        <v>1.2883588481356258</v>
      </c>
      <c r="E15">
        <v>1.2966759892643382</v>
      </c>
      <c r="F15">
        <v>1.2220527338481202</v>
      </c>
      <c r="G15">
        <v>1.2451726509385839</v>
      </c>
      <c r="H15">
        <v>1.1680322327807613</v>
      </c>
      <c r="I15">
        <v>1.2020158448373186</v>
      </c>
      <c r="J15">
        <v>1.1178348013765513</v>
      </c>
      <c r="K15">
        <v>1.1597147392561804</v>
      </c>
    </row>
    <row r="16" spans="1:11" x14ac:dyDescent="0.45">
      <c r="A16" t="s">
        <v>93</v>
      </c>
      <c r="B16">
        <v>1.3778561348009102</v>
      </c>
      <c r="C16">
        <v>1.3789665040849588</v>
      </c>
      <c r="D16">
        <v>1.300565692773916</v>
      </c>
      <c r="E16">
        <v>1.321616693252307</v>
      </c>
      <c r="F16">
        <v>1.229662688159324</v>
      </c>
      <c r="G16">
        <v>1.2625901394482291</v>
      </c>
      <c r="H16">
        <v>1.1854196398861745</v>
      </c>
      <c r="I16">
        <v>1.2221755893219326</v>
      </c>
      <c r="J16">
        <v>1.1376281433642061</v>
      </c>
      <c r="K16">
        <v>1.1754542504405783</v>
      </c>
    </row>
    <row r="17" spans="1:11" x14ac:dyDescent="0.45">
      <c r="A17" t="s">
        <v>142</v>
      </c>
      <c r="B17">
        <v>1.3595774220834036</v>
      </c>
      <c r="C17">
        <v>1.3499067345946159</v>
      </c>
      <c r="D17">
        <v>1.2923616568057685</v>
      </c>
      <c r="E17">
        <v>1.2897715121509794</v>
      </c>
      <c r="F17">
        <v>1.2312170690319983</v>
      </c>
      <c r="G17">
        <v>1.2360050662568334</v>
      </c>
      <c r="H17">
        <v>1.1811353555937307</v>
      </c>
      <c r="I17">
        <v>1.1887737857472882</v>
      </c>
      <c r="J17">
        <v>1.14185777198872</v>
      </c>
      <c r="K17">
        <v>1.1509596809203979</v>
      </c>
    </row>
    <row r="18" spans="1:11" x14ac:dyDescent="0.45">
      <c r="A18" t="s">
        <v>163</v>
      </c>
      <c r="B18">
        <v>1.3952558386287899</v>
      </c>
      <c r="C18">
        <v>1.3240535816027816</v>
      </c>
      <c r="D18">
        <v>1.315303432234654</v>
      </c>
      <c r="E18">
        <v>1.257412223231789</v>
      </c>
      <c r="F18">
        <v>1.2458165388712286</v>
      </c>
      <c r="G18">
        <v>1.2028012593392399</v>
      </c>
      <c r="H18">
        <v>1.1946443330598713</v>
      </c>
      <c r="I18">
        <v>1.1620043790600882</v>
      </c>
      <c r="J18">
        <v>1.1419831112847723</v>
      </c>
      <c r="K18">
        <v>1.1185762469563092</v>
      </c>
    </row>
    <row r="19" spans="1:11" x14ac:dyDescent="0.45">
      <c r="A19" t="s">
        <v>155</v>
      </c>
      <c r="B19">
        <v>1.4554131488530659</v>
      </c>
      <c r="C19">
        <v>1.3023809115009086</v>
      </c>
      <c r="D19">
        <v>1.3451258672093613</v>
      </c>
      <c r="E19">
        <v>1.2385502349156314</v>
      </c>
      <c r="F19">
        <v>1.258366364637209</v>
      </c>
      <c r="G19">
        <v>1.1829418425448177</v>
      </c>
      <c r="H19">
        <v>1.1993530226696982</v>
      </c>
      <c r="I19">
        <v>1.1374915189635539</v>
      </c>
      <c r="J19">
        <v>1.1394124760764137</v>
      </c>
      <c r="K19">
        <v>1.0922775021060329</v>
      </c>
    </row>
    <row r="20" spans="1:11" x14ac:dyDescent="0.45">
      <c r="A20" t="s">
        <v>109</v>
      </c>
      <c r="B20">
        <v>1.4182199861214917</v>
      </c>
      <c r="C20">
        <v>1.329070358314826</v>
      </c>
      <c r="D20">
        <v>1.3361436536465028</v>
      </c>
      <c r="E20">
        <v>1.2616388001950773</v>
      </c>
      <c r="F20">
        <v>1.2622110829773754</v>
      </c>
      <c r="G20">
        <v>1.2012078738645446</v>
      </c>
      <c r="H20">
        <v>1.2051882542687178</v>
      </c>
      <c r="I20">
        <v>1.1544571564894914</v>
      </c>
      <c r="J20">
        <v>1.1452266638727966</v>
      </c>
      <c r="K20">
        <v>1.1129815255821371</v>
      </c>
    </row>
    <row r="21" spans="1:11" x14ac:dyDescent="0.45">
      <c r="A21" t="s">
        <v>124</v>
      </c>
      <c r="B21">
        <v>1.4555055738907872</v>
      </c>
      <c r="C21">
        <v>1.354396495404256</v>
      </c>
      <c r="D21">
        <v>1.3790854347881814</v>
      </c>
      <c r="E21">
        <v>1.2937332228776108</v>
      </c>
      <c r="F21">
        <v>1.3037688527456308</v>
      </c>
      <c r="G21">
        <v>1.2404830729853082</v>
      </c>
      <c r="H21">
        <v>1.2348644938344917</v>
      </c>
      <c r="I21">
        <v>1.1892145346945211</v>
      </c>
      <c r="J21">
        <v>1.17709584988357</v>
      </c>
      <c r="K21">
        <v>1.1473596858517718</v>
      </c>
    </row>
    <row r="22" spans="1:11" x14ac:dyDescent="0.45">
      <c r="A22" t="s">
        <v>127</v>
      </c>
      <c r="B22">
        <v>1.4890071130741938</v>
      </c>
      <c r="C22">
        <v>1.4774739048374419</v>
      </c>
      <c r="D22">
        <v>1.404139176809065</v>
      </c>
      <c r="E22">
        <v>1.4081074399587441</v>
      </c>
      <c r="F22">
        <v>1.3203348868147093</v>
      </c>
      <c r="G22">
        <v>1.3428669375202438</v>
      </c>
      <c r="H22">
        <v>1.2676939941464509</v>
      </c>
      <c r="I22">
        <v>1.3001080870076027</v>
      </c>
      <c r="J22">
        <v>1.2135936884749503</v>
      </c>
      <c r="K22">
        <v>1.2489611192503633</v>
      </c>
    </row>
    <row r="23" spans="1:11" x14ac:dyDescent="0.45">
      <c r="A23" t="s">
        <v>153</v>
      </c>
      <c r="B23">
        <v>1.4965034863033302</v>
      </c>
      <c r="C23">
        <v>1.4371152100252078</v>
      </c>
      <c r="D23">
        <v>1.400252503107049</v>
      </c>
      <c r="E23">
        <v>1.3624800224438534</v>
      </c>
      <c r="F23">
        <v>1.3296268963045981</v>
      </c>
      <c r="G23">
        <v>1.308216056736905</v>
      </c>
      <c r="H23">
        <v>1.2745746031901284</v>
      </c>
      <c r="I23">
        <v>1.2639290611804417</v>
      </c>
      <c r="J23">
        <v>1.2262789477699518</v>
      </c>
      <c r="K23">
        <v>1.219230476681485</v>
      </c>
    </row>
    <row r="24" spans="1:11" x14ac:dyDescent="0.45">
      <c r="A24" t="s">
        <v>115</v>
      </c>
      <c r="B24">
        <v>1.4987751077891325</v>
      </c>
      <c r="C24">
        <v>1.3995922217415042</v>
      </c>
      <c r="D24">
        <v>1.4146465683565341</v>
      </c>
      <c r="E24">
        <v>1.3324812587026218</v>
      </c>
      <c r="F24">
        <v>1.3343193394366586</v>
      </c>
      <c r="G24">
        <v>1.2703936066004033</v>
      </c>
      <c r="H24">
        <v>1.273817152940663</v>
      </c>
      <c r="I24">
        <v>1.2277519541859567</v>
      </c>
      <c r="J24">
        <v>1.2066501723723484</v>
      </c>
      <c r="K24">
        <v>1.1800108974728059</v>
      </c>
    </row>
    <row r="25" spans="1:11" x14ac:dyDescent="0.45">
      <c r="A25" t="s">
        <v>102</v>
      </c>
      <c r="B25">
        <v>1.550002191765514</v>
      </c>
      <c r="C25">
        <v>1.2903953028048654</v>
      </c>
      <c r="D25">
        <v>1.4361588493647355</v>
      </c>
      <c r="E25">
        <v>1.2149280600367438</v>
      </c>
      <c r="F25">
        <v>1.3408465347637228</v>
      </c>
      <c r="G25">
        <v>1.1556510847821633</v>
      </c>
      <c r="H25">
        <v>1.2660486799947459</v>
      </c>
      <c r="I25">
        <v>1.1039322379558405</v>
      </c>
      <c r="J25">
        <v>1.193460595808983</v>
      </c>
      <c r="K25">
        <v>1.0556480238474037</v>
      </c>
    </row>
    <row r="26" spans="1:11" x14ac:dyDescent="0.45">
      <c r="A26" t="s">
        <v>101</v>
      </c>
      <c r="B26">
        <v>1.4869271165961173</v>
      </c>
      <c r="C26">
        <v>1.4394279016213198</v>
      </c>
      <c r="D26">
        <v>1.4139346115909717</v>
      </c>
      <c r="E26">
        <v>1.380000478557871</v>
      </c>
      <c r="F26">
        <v>1.3428632207797491</v>
      </c>
      <c r="G26">
        <v>1.3146572668112535</v>
      </c>
      <c r="H26">
        <v>1.2864798207100288</v>
      </c>
      <c r="I26">
        <v>1.2676230440197451</v>
      </c>
      <c r="J26">
        <v>1.2294321952116138</v>
      </c>
      <c r="K26">
        <v>1.2186923057362833</v>
      </c>
    </row>
    <row r="27" spans="1:11" x14ac:dyDescent="0.45">
      <c r="A27" t="s">
        <v>116</v>
      </c>
      <c r="B27">
        <v>1.5281579143995052</v>
      </c>
      <c r="C27">
        <v>1.38817102782993</v>
      </c>
      <c r="D27">
        <v>1.4309824583143287</v>
      </c>
      <c r="E27">
        <v>1.3160515823445116</v>
      </c>
      <c r="F27">
        <v>1.3527579765728048</v>
      </c>
      <c r="G27">
        <v>1.2542900976952631</v>
      </c>
      <c r="H27">
        <v>1.2933526371332762</v>
      </c>
      <c r="I27">
        <v>1.2051573213654945</v>
      </c>
      <c r="J27">
        <v>1.2433727201383922</v>
      </c>
      <c r="K27">
        <v>1.1640645819278248</v>
      </c>
    </row>
    <row r="28" spans="1:11" x14ac:dyDescent="0.45">
      <c r="A28" t="s">
        <v>90</v>
      </c>
      <c r="B28">
        <v>1.5549494452329402</v>
      </c>
      <c r="C28">
        <v>1.514214410629841</v>
      </c>
      <c r="D28">
        <v>1.4610364066077797</v>
      </c>
      <c r="E28">
        <v>1.4474883753186278</v>
      </c>
      <c r="F28">
        <v>1.3841212790936992</v>
      </c>
      <c r="G28">
        <v>1.3853278983916197</v>
      </c>
      <c r="H28">
        <v>1.3245854219519748</v>
      </c>
      <c r="I28">
        <v>1.333837103751466</v>
      </c>
      <c r="J28">
        <v>1.2795350037867379</v>
      </c>
      <c r="K28">
        <v>1.2931084804341046</v>
      </c>
    </row>
    <row r="29" spans="1:11" x14ac:dyDescent="0.45">
      <c r="A29" t="s">
        <v>96</v>
      </c>
      <c r="B29">
        <v>1.5661585826420634</v>
      </c>
      <c r="C29">
        <v>1.496100143143662</v>
      </c>
      <c r="D29">
        <v>1.4802137579729047</v>
      </c>
      <c r="E29">
        <v>1.4211086754909095</v>
      </c>
      <c r="F29">
        <v>1.3998150158305629</v>
      </c>
      <c r="G29">
        <v>1.3558133244729271</v>
      </c>
      <c r="H29">
        <v>1.3385702648577791</v>
      </c>
      <c r="I29">
        <v>1.3119653572284173</v>
      </c>
      <c r="J29">
        <v>1.2807055819829267</v>
      </c>
      <c r="K29">
        <v>1.2625227267212029</v>
      </c>
    </row>
    <row r="30" spans="1:11" x14ac:dyDescent="0.45">
      <c r="A30" t="s">
        <v>135</v>
      </c>
      <c r="B30">
        <v>1.6149438965588121</v>
      </c>
      <c r="C30">
        <v>1.4985435417943314</v>
      </c>
      <c r="D30">
        <v>1.5206290872595152</v>
      </c>
      <c r="E30">
        <v>1.4181140225173507</v>
      </c>
      <c r="F30">
        <v>1.4405767925227098</v>
      </c>
      <c r="G30">
        <v>1.3514490834877171</v>
      </c>
      <c r="H30">
        <v>1.3846625054953576</v>
      </c>
      <c r="I30">
        <v>1.3027294606498725</v>
      </c>
      <c r="J30">
        <v>1.3278120743859716</v>
      </c>
      <c r="K30">
        <v>1.2611339127732846</v>
      </c>
    </row>
    <row r="31" spans="1:11" x14ac:dyDescent="0.45">
      <c r="A31" t="s">
        <v>150</v>
      </c>
      <c r="B31">
        <v>1.6473450324178489</v>
      </c>
      <c r="C31">
        <v>1.5019984536709798</v>
      </c>
      <c r="D31">
        <v>1.5508535046960548</v>
      </c>
      <c r="E31">
        <v>1.4270188910437542</v>
      </c>
      <c r="F31">
        <v>1.4547129596606037</v>
      </c>
      <c r="G31">
        <v>1.3613304467374825</v>
      </c>
      <c r="H31">
        <v>1.3904452344097842</v>
      </c>
      <c r="I31">
        <v>1.3148675586115512</v>
      </c>
      <c r="J31">
        <v>1.3316829428668819</v>
      </c>
      <c r="K31">
        <v>1.2710812194262213</v>
      </c>
    </row>
    <row r="32" spans="1:11" x14ac:dyDescent="0.45">
      <c r="A32" t="s">
        <v>145</v>
      </c>
      <c r="B32">
        <v>1.6230041807172728</v>
      </c>
      <c r="C32">
        <v>1.6603640941359858</v>
      </c>
      <c r="D32">
        <v>1.5389631987008361</v>
      </c>
      <c r="E32">
        <v>1.5879479605884359</v>
      </c>
      <c r="F32">
        <v>1.4688252848224896</v>
      </c>
      <c r="G32">
        <v>1.5283579883864171</v>
      </c>
      <c r="H32">
        <v>1.4131711724575855</v>
      </c>
      <c r="I32">
        <v>1.4784171919359064</v>
      </c>
      <c r="J32">
        <v>1.3682514107472454</v>
      </c>
      <c r="K32">
        <v>1.4343721758501538</v>
      </c>
    </row>
    <row r="33" spans="1:13" x14ac:dyDescent="0.45">
      <c r="A33" t="s">
        <v>137</v>
      </c>
      <c r="B33">
        <v>1.6531089437707089</v>
      </c>
      <c r="C33">
        <v>1.5281644436418478</v>
      </c>
      <c r="D33">
        <v>1.5570610966460048</v>
      </c>
      <c r="E33">
        <v>1.4433307848660315</v>
      </c>
      <c r="F33">
        <v>1.4791604123228432</v>
      </c>
      <c r="G33">
        <v>1.3770489249036486</v>
      </c>
      <c r="H33">
        <v>1.4097193308897262</v>
      </c>
      <c r="I33">
        <v>1.3245283026503032</v>
      </c>
      <c r="J33">
        <v>1.3526632181508182</v>
      </c>
      <c r="K33">
        <v>1.2788017815707073</v>
      </c>
    </row>
    <row r="34" spans="1:13" x14ac:dyDescent="0.45">
      <c r="A34" t="s">
        <v>143</v>
      </c>
      <c r="B34">
        <v>1.6776077927120441</v>
      </c>
      <c r="C34">
        <v>1.597059670489261</v>
      </c>
      <c r="D34">
        <v>1.5652653085873556</v>
      </c>
      <c r="E34">
        <v>1.5172800588524733</v>
      </c>
      <c r="F34">
        <v>1.4819977734752756</v>
      </c>
      <c r="G34">
        <v>1.4541094143683979</v>
      </c>
      <c r="H34">
        <v>1.4194679420623244</v>
      </c>
      <c r="I34">
        <v>1.4015097542102279</v>
      </c>
      <c r="J34">
        <v>1.3629247096482155</v>
      </c>
      <c r="K34">
        <v>1.3563254849062421</v>
      </c>
    </row>
    <row r="35" spans="1:13" x14ac:dyDescent="0.45">
      <c r="A35" t="s">
        <v>121</v>
      </c>
      <c r="B35">
        <v>1.6912807602278237</v>
      </c>
      <c r="C35">
        <v>1.5871934895735054</v>
      </c>
      <c r="D35">
        <v>1.6013391720659687</v>
      </c>
      <c r="E35">
        <v>1.5169660597152075</v>
      </c>
      <c r="F35">
        <v>1.5185654997647713</v>
      </c>
      <c r="G35">
        <v>1.450247597488586</v>
      </c>
      <c r="H35">
        <v>1.4491416057041442</v>
      </c>
      <c r="I35">
        <v>1.3945868194174218</v>
      </c>
      <c r="J35">
        <v>1.3946096111738626</v>
      </c>
      <c r="K35">
        <v>1.3517672772565645</v>
      </c>
    </row>
    <row r="36" spans="1:13" x14ac:dyDescent="0.45">
      <c r="A36" t="s">
        <v>87</v>
      </c>
      <c r="B36">
        <v>1.7082315082882684</v>
      </c>
      <c r="C36">
        <v>1.6889457156229069</v>
      </c>
      <c r="D36">
        <v>1.6123606467001366</v>
      </c>
      <c r="E36">
        <v>1.6027245607231004</v>
      </c>
      <c r="F36">
        <v>1.5389941854842477</v>
      </c>
      <c r="G36">
        <v>1.5357343576265625</v>
      </c>
      <c r="H36">
        <v>1.4820140676590701</v>
      </c>
      <c r="I36">
        <v>1.4830968132925824</v>
      </c>
      <c r="J36">
        <v>1.4246115442431599</v>
      </c>
      <c r="K36">
        <v>1.4330607598587635</v>
      </c>
    </row>
    <row r="37" spans="1:13" x14ac:dyDescent="0.45">
      <c r="A37" t="s">
        <v>113</v>
      </c>
      <c r="B37">
        <v>1.7618231250418073</v>
      </c>
      <c r="C37">
        <v>1.5762401244650792</v>
      </c>
      <c r="D37">
        <v>1.6649868475995586</v>
      </c>
      <c r="E37">
        <v>1.5061809793093017</v>
      </c>
      <c r="F37">
        <v>1.5545732229730571</v>
      </c>
      <c r="G37">
        <v>1.4261644665064943</v>
      </c>
      <c r="H37">
        <v>1.4791918528467021</v>
      </c>
      <c r="I37">
        <v>1.3744638459562062</v>
      </c>
      <c r="J37">
        <v>1.39572565453924</v>
      </c>
      <c r="K37">
        <v>1.3256669179763765</v>
      </c>
    </row>
    <row r="38" spans="1:13" x14ac:dyDescent="0.45">
      <c r="A38" t="s">
        <v>129</v>
      </c>
      <c r="B38">
        <v>1.7707505851366596</v>
      </c>
      <c r="C38">
        <v>1.6552295925881968</v>
      </c>
      <c r="D38">
        <v>1.6771993812552251</v>
      </c>
      <c r="E38">
        <v>1.5852006104036402</v>
      </c>
      <c r="F38">
        <v>1.5722734576448014</v>
      </c>
      <c r="G38">
        <v>1.512737245826995</v>
      </c>
      <c r="H38">
        <v>1.5004197010244671</v>
      </c>
      <c r="I38">
        <v>1.4566697499488253</v>
      </c>
      <c r="J38">
        <v>1.4486443940760352</v>
      </c>
      <c r="K38">
        <v>1.4163051853055011</v>
      </c>
    </row>
    <row r="39" spans="1:13" x14ac:dyDescent="0.45">
      <c r="A39" t="s">
        <v>110</v>
      </c>
      <c r="B39">
        <v>1.7800525872349802</v>
      </c>
      <c r="C39">
        <v>1.6824646167955841</v>
      </c>
      <c r="D39">
        <v>1.6849006822686694</v>
      </c>
      <c r="E39">
        <v>1.6014534775098008</v>
      </c>
      <c r="F39">
        <v>1.5923498963206766</v>
      </c>
      <c r="G39">
        <v>1.5234798175963538</v>
      </c>
      <c r="H39">
        <v>1.525785392170272</v>
      </c>
      <c r="I39">
        <v>1.469860896475871</v>
      </c>
      <c r="J39">
        <v>1.4580045292622323</v>
      </c>
      <c r="K39">
        <v>1.4169265163469662</v>
      </c>
    </row>
    <row r="40" spans="1:13" x14ac:dyDescent="0.45">
      <c r="A40" t="s">
        <v>105</v>
      </c>
      <c r="B40">
        <v>1.7973201448814384</v>
      </c>
      <c r="C40">
        <v>1.683687716677623</v>
      </c>
      <c r="D40">
        <v>1.7000239245723263</v>
      </c>
      <c r="E40">
        <v>1.6013457300946032</v>
      </c>
      <c r="F40">
        <v>1.606373353151521</v>
      </c>
      <c r="G40">
        <v>1.5206947293293056</v>
      </c>
      <c r="H40">
        <v>1.5442505475293926</v>
      </c>
      <c r="I40">
        <v>1.4739889282877592</v>
      </c>
      <c r="J40">
        <v>1.480066898359881</v>
      </c>
      <c r="K40">
        <v>1.4174023962942299</v>
      </c>
    </row>
    <row r="41" spans="1:13" x14ac:dyDescent="0.45">
      <c r="A41" t="s">
        <v>123</v>
      </c>
      <c r="B41">
        <v>1.8122828521646752</v>
      </c>
      <c r="C41">
        <v>1.703736291174744</v>
      </c>
      <c r="D41">
        <v>1.71353955774428</v>
      </c>
      <c r="E41">
        <v>1.6267097015241394</v>
      </c>
      <c r="F41">
        <v>1.6165542312432319</v>
      </c>
      <c r="G41">
        <v>1.5470032273158527</v>
      </c>
      <c r="H41">
        <v>1.5442212875934109</v>
      </c>
      <c r="I41">
        <v>1.4958273363998544</v>
      </c>
      <c r="J41">
        <v>1.4638891421817939</v>
      </c>
      <c r="K41">
        <v>1.4341322065940163</v>
      </c>
    </row>
    <row r="42" spans="1:13" x14ac:dyDescent="0.45">
      <c r="A42" t="s">
        <v>170</v>
      </c>
      <c r="B42">
        <f>$L42</f>
        <v>1.0129116148832829</v>
      </c>
      <c r="C42">
        <f>$M42</f>
        <v>1.0262466037478672</v>
      </c>
      <c r="D42">
        <f>$L42</f>
        <v>1.0129116148832829</v>
      </c>
      <c r="E42">
        <f>$M42</f>
        <v>1.0262466037478672</v>
      </c>
      <c r="F42">
        <f>$L42</f>
        <v>1.0129116148832829</v>
      </c>
      <c r="G42">
        <f>$M42</f>
        <v>1.0262466037478672</v>
      </c>
      <c r="H42">
        <f>$L42</f>
        <v>1.0129116148832829</v>
      </c>
      <c r="I42">
        <f>$M42</f>
        <v>1.0262466037478672</v>
      </c>
      <c r="J42">
        <f>$L42</f>
        <v>1.0129116148832829</v>
      </c>
      <c r="K42">
        <f>$M42</f>
        <v>1.0262466037478672</v>
      </c>
      <c r="L42">
        <f>$H$6</f>
        <v>1.0129116148832829</v>
      </c>
      <c r="M42">
        <f>$I$6</f>
        <v>1.0262466037478672</v>
      </c>
    </row>
    <row r="43" spans="1:13" x14ac:dyDescent="0.45">
      <c r="A43" t="s">
        <v>171</v>
      </c>
      <c r="B43">
        <f>$L43-$L42</f>
        <v>0.11751996512396157</v>
      </c>
      <c r="C43">
        <f>$M43-$M42</f>
        <v>0.1059782576573931</v>
      </c>
      <c r="D43">
        <f>$L43-$L42</f>
        <v>0.11751996512396157</v>
      </c>
      <c r="E43">
        <f>$M43-$M42</f>
        <v>0.1059782576573931</v>
      </c>
      <c r="F43">
        <f>$L43-$L42</f>
        <v>0.11751996512396157</v>
      </c>
      <c r="G43">
        <f>$M43-$M42</f>
        <v>0.1059782576573931</v>
      </c>
      <c r="H43">
        <f>$L43-$L42</f>
        <v>0.11751996512396157</v>
      </c>
      <c r="I43">
        <f>$M43-$M42</f>
        <v>0.1059782576573931</v>
      </c>
      <c r="J43">
        <f>$L43-$L42</f>
        <v>0.11751996512396157</v>
      </c>
      <c r="K43">
        <f>$M43-$M42</f>
        <v>0.1059782576573931</v>
      </c>
      <c r="L43">
        <f>$H$12</f>
        <v>1.1304315800072444</v>
      </c>
      <c r="M43">
        <f>$I$12</f>
        <v>1.1322248614052604</v>
      </c>
    </row>
    <row r="44" spans="1:13" x14ac:dyDescent="0.45">
      <c r="A44" t="s">
        <v>172</v>
      </c>
      <c r="B44">
        <f t="shared" ref="B44:J48" si="0">$L44-$L43</f>
        <v>0.10255073854315766</v>
      </c>
      <c r="C44">
        <f t="shared" ref="C44:K48" si="1">$M44-$M43</f>
        <v>9.3277619236698639E-2</v>
      </c>
      <c r="D44">
        <f t="shared" si="0"/>
        <v>0.10255073854315766</v>
      </c>
      <c r="E44">
        <f t="shared" si="1"/>
        <v>9.3277619236698639E-2</v>
      </c>
      <c r="F44">
        <f t="shared" si="0"/>
        <v>0.10255073854315766</v>
      </c>
      <c r="G44">
        <f t="shared" si="1"/>
        <v>9.3277619236698639E-2</v>
      </c>
      <c r="H44">
        <f t="shared" si="0"/>
        <v>0.10255073854315766</v>
      </c>
      <c r="I44">
        <f t="shared" si="1"/>
        <v>9.3277619236698639E-2</v>
      </c>
      <c r="J44">
        <f t="shared" si="0"/>
        <v>0.10255073854315766</v>
      </c>
      <c r="K44">
        <f t="shared" si="1"/>
        <v>9.3277619236698639E-2</v>
      </c>
      <c r="L44">
        <f>$D$12</f>
        <v>1.2329823185504021</v>
      </c>
      <c r="M44">
        <f>$E$12</f>
        <v>1.225502480641959</v>
      </c>
    </row>
    <row r="45" spans="1:13" x14ac:dyDescent="0.45">
      <c r="A45" t="s">
        <v>173</v>
      </c>
      <c r="B45">
        <f t="shared" si="0"/>
        <v>0.1031613350961007</v>
      </c>
      <c r="C45">
        <f t="shared" si="1"/>
        <v>4.2120563377786135E-2</v>
      </c>
      <c r="D45">
        <f t="shared" si="0"/>
        <v>0.1031613350961007</v>
      </c>
      <c r="E45">
        <f t="shared" si="1"/>
        <v>4.2120563377786135E-2</v>
      </c>
      <c r="F45">
        <f t="shared" si="0"/>
        <v>0.1031613350961007</v>
      </c>
      <c r="G45">
        <f t="shared" si="1"/>
        <v>4.2120563377786135E-2</v>
      </c>
      <c r="H45">
        <f t="shared" si="0"/>
        <v>0.1031613350961007</v>
      </c>
      <c r="I45">
        <f t="shared" si="1"/>
        <v>4.2120563377786135E-2</v>
      </c>
      <c r="J45">
        <f t="shared" si="0"/>
        <v>0.1031613350961007</v>
      </c>
      <c r="K45">
        <f t="shared" si="1"/>
        <v>4.2120563377786135E-2</v>
      </c>
      <c r="L45">
        <f>$D$20</f>
        <v>1.3361436536465028</v>
      </c>
      <c r="M45">
        <f>$I$26</f>
        <v>1.2676230440197451</v>
      </c>
    </row>
    <row r="46" spans="1:13" x14ac:dyDescent="0.45">
      <c r="A46" t="s">
        <v>174</v>
      </c>
      <c r="B46">
        <f t="shared" si="0"/>
        <v>8.6638563463534979</v>
      </c>
      <c r="C46">
        <f t="shared" si="1"/>
        <v>-5.9842438246677787E-3</v>
      </c>
      <c r="D46">
        <f t="shared" si="0"/>
        <v>8.6638563463534979</v>
      </c>
      <c r="E46">
        <f t="shared" si="1"/>
        <v>-5.9842438246677787E-3</v>
      </c>
      <c r="F46">
        <f t="shared" si="0"/>
        <v>8.6638563463534979</v>
      </c>
      <c r="G46">
        <f t="shared" si="1"/>
        <v>-5.9842438246677787E-3</v>
      </c>
      <c r="H46">
        <f t="shared" si="0"/>
        <v>8.6638563463534979</v>
      </c>
      <c r="I46">
        <f t="shared" si="1"/>
        <v>-5.9842438246677787E-3</v>
      </c>
      <c r="J46">
        <f t="shared" si="0"/>
        <v>8.6638563463534979</v>
      </c>
      <c r="K46">
        <f t="shared" si="1"/>
        <v>-5.9842438246677787E-3</v>
      </c>
      <c r="L46">
        <v>10</v>
      </c>
      <c r="M46">
        <f>$E$20</f>
        <v>1.2616388001950773</v>
      </c>
    </row>
    <row r="47" spans="1:13" x14ac:dyDescent="0.45">
      <c r="A47" t="s">
        <v>175</v>
      </c>
      <c r="B47">
        <f t="shared" si="0"/>
        <v>0</v>
      </c>
      <c r="C47">
        <f t="shared" si="1"/>
        <v>8.7383611998049222</v>
      </c>
      <c r="D47">
        <f t="shared" si="0"/>
        <v>0</v>
      </c>
      <c r="E47">
        <f t="shared" si="1"/>
        <v>8.7383611998049222</v>
      </c>
      <c r="F47">
        <f t="shared" si="0"/>
        <v>0</v>
      </c>
      <c r="G47">
        <f t="shared" si="1"/>
        <v>8.7383611998049222</v>
      </c>
      <c r="H47">
        <f t="shared" si="0"/>
        <v>0</v>
      </c>
      <c r="I47">
        <f t="shared" si="1"/>
        <v>8.7383611998049222</v>
      </c>
      <c r="J47">
        <f t="shared" si="0"/>
        <v>0</v>
      </c>
      <c r="K47">
        <f t="shared" si="1"/>
        <v>8.7383611998049222</v>
      </c>
      <c r="L47">
        <v>10</v>
      </c>
      <c r="M47">
        <v>10</v>
      </c>
    </row>
    <row r="48" spans="1:13" x14ac:dyDescent="0.45">
      <c r="A48" t="s">
        <v>176</v>
      </c>
      <c r="B48">
        <f t="shared" si="0"/>
        <v>0</v>
      </c>
      <c r="C48">
        <f t="shared" si="1"/>
        <v>0</v>
      </c>
      <c r="D48">
        <f t="shared" si="0"/>
        <v>0</v>
      </c>
      <c r="E48">
        <f t="shared" si="1"/>
        <v>0</v>
      </c>
      <c r="F48">
        <f t="shared" si="0"/>
        <v>0</v>
      </c>
      <c r="G48">
        <f t="shared" si="1"/>
        <v>0</v>
      </c>
      <c r="H48">
        <f t="shared" si="0"/>
        <v>0</v>
      </c>
      <c r="I48">
        <f t="shared" si="1"/>
        <v>0</v>
      </c>
      <c r="J48">
        <f t="shared" si="0"/>
        <v>0</v>
      </c>
      <c r="K48">
        <f t="shared" si="1"/>
        <v>0</v>
      </c>
      <c r="L48">
        <v>10</v>
      </c>
      <c r="M48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Fighting</vt:lpstr>
      <vt:lpstr>ASE by level (Now and future)</vt:lpstr>
      <vt:lpstr>ASE by level (Now)</vt:lpstr>
      <vt:lpstr>ASE by level (Future)</vt:lpstr>
      <vt:lpstr>DPS (Now)</vt:lpstr>
      <vt:lpstr>DPS (Future)</vt:lpstr>
      <vt:lpstr>comprehensive_dps_30</vt:lpstr>
      <vt:lpstr>ASE by level (Full)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 Lyu</cp:lastModifiedBy>
  <dcterms:created xsi:type="dcterms:W3CDTF">2022-07-30T00:30:49Z</dcterms:created>
  <dcterms:modified xsi:type="dcterms:W3CDTF">2022-08-08T02:11:23Z</dcterms:modified>
</cp:coreProperties>
</file>