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A227AB97-07E2-4822-9E55-C79D6DD9A9C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9" i="1" a="1"/>
  <c r="F9" i="1" s="1"/>
  <c r="F11" i="1" a="1"/>
  <c r="F11" i="1" s="1"/>
  <c r="F10" i="1" a="1"/>
  <c r="F10" i="1" s="1"/>
  <c r="F13" i="1" a="1"/>
  <c r="F13" i="1" s="1"/>
  <c r="F12" i="1" a="1"/>
  <c r="F12" i="1" s="1"/>
  <c r="F15" i="1" a="1"/>
  <c r="F15" i="1" s="1"/>
  <c r="F14" i="1" a="1"/>
  <c r="F14" i="1" s="1"/>
  <c r="F16" i="1" a="1"/>
  <c r="F16" i="1" s="1"/>
  <c r="F17" i="1" a="1"/>
  <c r="F17" i="1" s="1"/>
  <c r="F19" i="1" a="1"/>
  <c r="F19" i="1" s="1"/>
  <c r="F18" i="1" a="1"/>
  <c r="F18" i="1" s="1"/>
  <c r="F20" i="1" a="1"/>
  <c r="F20" i="1" s="1"/>
  <c r="F22" i="1" a="1"/>
  <c r="F22" i="1" s="1"/>
  <c r="F21" i="1" a="1"/>
  <c r="F21" i="1" s="1"/>
  <c r="F23" i="1" a="1"/>
  <c r="F23" i="1"/>
  <c r="F24" i="1" a="1"/>
  <c r="F24" i="1" s="1"/>
  <c r="F26" i="1" a="1"/>
  <c r="F26" i="1" s="1"/>
  <c r="F25" i="1" a="1"/>
  <c r="F25" i="1" s="1"/>
  <c r="F27" i="1" a="1"/>
  <c r="F27" i="1" s="1"/>
  <c r="F28" i="1" a="1"/>
  <c r="F28" i="1" s="1"/>
  <c r="F29" i="1" a="1"/>
  <c r="F29" i="1" s="1"/>
  <c r="F30" i="1" a="1"/>
  <c r="F30" i="1" s="1"/>
  <c r="F31" i="1" a="1"/>
  <c r="F31" i="1"/>
  <c r="F32" i="1" a="1"/>
  <c r="F32" i="1" s="1"/>
  <c r="F33" i="1" a="1"/>
  <c r="F33" i="1" s="1"/>
  <c r="F38" i="1" a="1"/>
  <c r="F38" i="1" s="1"/>
  <c r="F34" i="1" a="1"/>
  <c r="F34" i="1" s="1"/>
  <c r="F35" i="1" a="1"/>
  <c r="F35" i="1" s="1"/>
  <c r="F37" i="1" a="1"/>
  <c r="F37" i="1" s="1"/>
  <c r="F36" i="1" a="1"/>
  <c r="F36" i="1" s="1"/>
  <c r="F39" i="1" a="1"/>
  <c r="F39" i="1"/>
  <c r="F40" i="1" a="1"/>
  <c r="F40" i="1" s="1"/>
  <c r="F41" i="1" a="1"/>
  <c r="F41" i="1" s="1"/>
  <c r="F7" i="1" a="1"/>
  <c r="F7" i="1" s="1"/>
  <c r="E33" i="1"/>
  <c r="E11" i="1"/>
  <c r="E13" i="1"/>
  <c r="E26" i="1"/>
  <c r="E14" i="1"/>
  <c r="E38" i="1"/>
  <c r="E31" i="1"/>
  <c r="E28" i="1"/>
  <c r="E16" i="1"/>
  <c r="E8" i="1"/>
  <c r="E30" i="1"/>
  <c r="E18" i="1"/>
  <c r="E20" i="1"/>
  <c r="E29" i="1"/>
  <c r="E9" i="1"/>
  <c r="E7" i="1"/>
  <c r="E24" i="1"/>
  <c r="E41" i="1"/>
  <c r="E17" i="1"/>
  <c r="E15" i="1"/>
  <c r="E19" i="1"/>
  <c r="E27" i="1"/>
  <c r="E40" i="1"/>
  <c r="E12" i="1"/>
  <c r="E22" i="1"/>
  <c r="E36" i="1"/>
  <c r="E10" i="1"/>
  <c r="E23" i="1"/>
  <c r="E32" i="1"/>
  <c r="E39" i="1"/>
  <c r="E21" i="1"/>
  <c r="E34" i="1"/>
  <c r="E25" i="1"/>
  <c r="E37" i="1"/>
  <c r="E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<sst xmlns="http://schemas.openxmlformats.org/spreadsheetml/2006/main" count="191" uniqueCount="96">
  <si>
    <t>Attacker</t>
  </si>
  <si>
    <t>Fast Move</t>
  </si>
  <si>
    <t>Charged Move</t>
  </si>
  <si>
    <t>Level</t>
  </si>
  <si>
    <t>Arceus (Bug), Tier 5</t>
  </si>
  <si>
    <t>Arceus (Grass), Tier 5</t>
  </si>
  <si>
    <t>Shaymin, Tier 5</t>
  </si>
  <si>
    <t>Mega Beedrill, Mega Tier</t>
  </si>
  <si>
    <t>Mega Venusaur, Mega Tier</t>
  </si>
  <si>
    <t>Amoonguss, Tier 3</t>
  </si>
  <si>
    <t>Ariados, Tier 3</t>
  </si>
  <si>
    <t>Bellossom, Tier 3</t>
  </si>
  <si>
    <t>Gloom, Tier 3</t>
  </si>
  <si>
    <t>Meganium, Tier 3</t>
  </si>
  <si>
    <t>Parasect, Tier 3</t>
  </si>
  <si>
    <t>Pinsir,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</si>
  <si>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</si>
  <si>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</si>
  <si>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</si>
  <si>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</si>
  <si>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</si>
  <si>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</si>
  <si>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</si>
  <si>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</si>
  <si>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</si>
  <si>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</si>
  <si>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</si>
  <si>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(Dodge Strategy)</t>
  </si>
  <si>
    <t>Realistic Dodging</t>
  </si>
  <si>
    <t>Emboar</t>
  </si>
  <si>
    <t>Ember</t>
  </si>
  <si>
    <t>Blast Burn</t>
  </si>
  <si>
    <t>Rayquaza</t>
  </si>
  <si>
    <t>Air Slash</t>
  </si>
  <si>
    <t>Hurricane</t>
  </si>
  <si>
    <t>Mega Charizard X</t>
  </si>
  <si>
    <t>Fire Spin</t>
  </si>
  <si>
    <t>Shadow Ho-Oh</t>
  </si>
  <si>
    <t>Incinerate</t>
  </si>
  <si>
    <t>Mega Pidgeot</t>
  </si>
  <si>
    <t>Gust</t>
  </si>
  <si>
    <t>Brave Bird</t>
  </si>
  <si>
    <t>Darmanitan</t>
  </si>
  <si>
    <t>Fire Fang</t>
  </si>
  <si>
    <t>Overheat</t>
  </si>
  <si>
    <t>Mega Houndoom</t>
  </si>
  <si>
    <t>Flamethrower</t>
  </si>
  <si>
    <t>Blaziken</t>
  </si>
  <si>
    <t>Blaze Kick or Blast Burn</t>
  </si>
  <si>
    <t>Shadow Houndoom</t>
  </si>
  <si>
    <t>Heatran</t>
  </si>
  <si>
    <t>Shadow Honchkrow</t>
  </si>
  <si>
    <t>Peck</t>
  </si>
  <si>
    <t>Sky Attack</t>
  </si>
  <si>
    <t>Shadow Moltres</t>
  </si>
  <si>
    <t>Entei</t>
  </si>
  <si>
    <t>Ho-Oh</t>
  </si>
  <si>
    <t>Brave Bird or Sacred Fire++</t>
  </si>
  <si>
    <t>Shadow Typhlosion</t>
  </si>
  <si>
    <t>Victini</t>
  </si>
  <si>
    <t>Confusion or Quick Attack</t>
  </si>
  <si>
    <t>V-Create</t>
  </si>
  <si>
    <t>Brave Bird or Sacred Fire+</t>
  </si>
  <si>
    <t>Mega Charizard Y</t>
  </si>
  <si>
    <t>Shadow Lugia</t>
  </si>
  <si>
    <t>Extrasensory</t>
  </si>
  <si>
    <t>Aeroblast+</t>
  </si>
  <si>
    <t>Shadow Magmortar</t>
  </si>
  <si>
    <t>Fire Punch or Fire Blast</t>
  </si>
  <si>
    <t>Shadow Scyther</t>
  </si>
  <si>
    <t>Fury Cutter or Air Slash</t>
  </si>
  <si>
    <t>Bug Buzz or Aerial Ace</t>
  </si>
  <si>
    <t>Moltres</t>
  </si>
  <si>
    <t>Shadow Charizard</t>
  </si>
  <si>
    <t>Shadow Staraptor</t>
  </si>
  <si>
    <t>Wing Attack</t>
  </si>
  <si>
    <t>Shadow Salamence</t>
  </si>
  <si>
    <t>Fire Blast</t>
  </si>
  <si>
    <t>Infernape</t>
  </si>
  <si>
    <t>Reshiram</t>
  </si>
  <si>
    <t>Yveltal</t>
  </si>
  <si>
    <t>Psychic or Hurricane</t>
  </si>
  <si>
    <t>Shadow Entei</t>
  </si>
  <si>
    <t>Chandelure</t>
  </si>
  <si>
    <t>Fire Spin or Incinerate</t>
  </si>
  <si>
    <t>Lugia</t>
  </si>
  <si>
    <t>Aeroblast++</t>
  </si>
  <si>
    <t>Charizard</t>
  </si>
  <si>
    <t>Shadow Arcanine</t>
  </si>
  <si>
    <t>Flareon</t>
  </si>
  <si>
    <t>Shadow Zapdos</t>
  </si>
  <si>
    <t>Thunder Shock or Charge Beam</t>
  </si>
  <si>
    <t>Drill Peck</t>
  </si>
  <si>
    <t>Honchkrow</t>
  </si>
  <si>
    <t># Blanks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</si>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</sst>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5" workbookViewId="0">
      <selection activeCell="H20" sqref="H20"/>
    </sheetView>
  </sheetViews>
  <sheetFormatPr defaultRowHeight="14.25" x14ac:dyDescent="0.45"/>
  <cols>
    <col min="1" max="1" width="16.46484375" bestFit="1" customWidth="1"/>
    <col min="2" max="2" width="25.53125" bestFit="1" customWidth="1"/>
    <col min="3" max="3" width="22.1328125" bestFit="1" customWidth="1"/>
    <col min="4" max="4" width="9.06640625" customWidth="1"/>
    <col min="6" max="6" width="9.06640625" style="2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94</v>
      </c>
      <c r="F1" s="2" t="s">
        <v>95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45">
      <c r="A2" t="s">
        <v>19</v>
      </c>
      <c r="G2">
        <v>12.5</v>
      </c>
      <c r="H2">
        <v>12.5</v>
      </c>
      <c r="I2">
        <v>25</v>
      </c>
      <c r="J2">
        <v>17.5</v>
      </c>
      <c r="K2">
        <v>17.5</v>
      </c>
      <c r="L2">
        <v>1.5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  <c r="T2">
        <v>1.5</v>
      </c>
      <c r="U2">
        <v>1.5</v>
      </c>
    </row>
    <row r="3" spans="1:21" x14ac:dyDescent="0.45">
      <c r="A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 x14ac:dyDescent="0.45">
      <c r="A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1:21" x14ac:dyDescent="0.45">
      <c r="A5" t="s">
        <v>25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45">
      <c r="A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 x14ac:dyDescent="0.45">
      <c r="A7" t="s">
        <v>63</v>
      </c>
      <c r="B7" t="s">
        <v>36</v>
      </c>
      <c r="C7" t="s">
        <v>31</v>
      </c>
      <c r="D7">
        <v>40</v>
      </c>
      <c r="E7">
        <f>COUNTBLANK(G7:U7)</f>
        <v>0</v>
      </c>
      <c r="F7" s="2" cm="1">
        <f t="array" ref="F7">SUMPRODUCT($G7:$U7,$G$2:$U$2)/SUMPRODUCT(--($G7:$U7&lt;&gt;""),$G$2:$U$2)</f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0.999999999999999</v>
      </c>
      <c r="N7">
        <v>0.999999999999999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45">
      <c r="A8" t="s">
        <v>54</v>
      </c>
      <c r="B8" t="s">
        <v>36</v>
      </c>
      <c r="C8" t="s">
        <v>53</v>
      </c>
      <c r="D8">
        <v>40</v>
      </c>
      <c r="E8">
        <f>COUNTBLANK(G8:U8)</f>
        <v>0</v>
      </c>
      <c r="F8" s="2" cm="1">
        <f t="array" ref="F8">SUMPRODUCT($G8:$U8,$G$2:$U$2)/SUMPRODUCT(--($G8:$U8&lt;&gt;""),$G$2:$U$2)</f>
        <v>1.0590898816304877</v>
      </c>
      <c r="G8">
        <v>1.06498245586208</v>
      </c>
      <c r="H8">
        <v>1.0627565217554999</v>
      </c>
      <c r="I8">
        <v>1.0686914429723899</v>
      </c>
      <c r="J8">
        <v>1.0751398287832701</v>
      </c>
      <c r="K8">
        <v>1.02288641102526</v>
      </c>
      <c r="L8">
        <v>1.0400801368266499</v>
      </c>
      <c r="M8">
        <v>1.03305596593585</v>
      </c>
      <c r="N8">
        <v>1.0509384648695801</v>
      </c>
      <c r="O8">
        <v>1.0554321462091401</v>
      </c>
      <c r="P8">
        <v>1.05818336790159</v>
      </c>
      <c r="Q8">
        <v>1.0936607439895001</v>
      </c>
      <c r="R8">
        <v>1.05994294550972</v>
      </c>
      <c r="S8">
        <v>1.0571053675934201</v>
      </c>
      <c r="T8">
        <v>1.0766907369757399</v>
      </c>
      <c r="U8">
        <v>1.0612472387688101</v>
      </c>
    </row>
    <row r="9" spans="1:21" s="1" customFormat="1" x14ac:dyDescent="0.45">
      <c r="A9" s="1" t="s">
        <v>37</v>
      </c>
      <c r="B9" s="1" t="s">
        <v>38</v>
      </c>
      <c r="C9" s="1" t="s">
        <v>62</v>
      </c>
      <c r="D9" s="1">
        <v>40</v>
      </c>
      <c r="E9" s="1">
        <f>COUNTBLANK(G9:U9)</f>
        <v>0</v>
      </c>
      <c r="F9" s="2" cm="1">
        <f t="array" ref="F9">SUMPRODUCT($G9:$U9,$G$2:$U$2)/SUMPRODUCT(--($G9:$U9&lt;&gt;""),$G$2:$U$2)</f>
        <v>1.1155445845630161</v>
      </c>
      <c r="G9" s="1">
        <v>1.13817003662484</v>
      </c>
      <c r="H9" s="1">
        <v>1.1370082702331501</v>
      </c>
      <c r="I9" s="1">
        <v>1.1052001328866199</v>
      </c>
      <c r="J9" s="1">
        <v>1.11271785917496</v>
      </c>
      <c r="K9" s="1">
        <v>1.09130360719909</v>
      </c>
      <c r="L9" s="1">
        <v>1.1244635958076401</v>
      </c>
      <c r="M9" s="1">
        <v>1.1087663538221499</v>
      </c>
      <c r="N9" s="1">
        <v>1.1358982205908099</v>
      </c>
      <c r="O9" s="1">
        <v>1.13190081376664</v>
      </c>
      <c r="P9" s="1">
        <v>1.1147469152118801</v>
      </c>
      <c r="Q9" s="1">
        <v>1.1488876038326401</v>
      </c>
      <c r="R9" s="1">
        <v>1.1227081520245099</v>
      </c>
      <c r="S9" s="1">
        <v>1.14945903562013</v>
      </c>
      <c r="T9" s="1">
        <v>1.1151088122683299</v>
      </c>
      <c r="U9" s="1">
        <v>1.1242942549655199</v>
      </c>
    </row>
    <row r="10" spans="1:21" x14ac:dyDescent="0.45">
      <c r="A10" t="s">
        <v>82</v>
      </c>
      <c r="B10" t="s">
        <v>43</v>
      </c>
      <c r="C10" t="s">
        <v>44</v>
      </c>
      <c r="D10">
        <v>40</v>
      </c>
      <c r="E10">
        <f>COUNTBLANK(G10:U10)</f>
        <v>0</v>
      </c>
      <c r="F10" s="2" cm="1">
        <f t="array" ref="F10">SUMPRODUCT($G10:$U10,$G$2:$U$2)/SUMPRODUCT(--($G10:$U10&lt;&gt;""),$G$2:$U$2)</f>
        <v>1.1637258670421673</v>
      </c>
      <c r="G10">
        <v>1.1655064255807801</v>
      </c>
      <c r="H10">
        <v>1.1564278942669799</v>
      </c>
      <c r="I10">
        <v>1.1872748354436</v>
      </c>
      <c r="J10">
        <v>1.1538446006904199</v>
      </c>
      <c r="K10">
        <v>1.1570506455551699</v>
      </c>
      <c r="L10">
        <v>1.12059094745086</v>
      </c>
      <c r="M10">
        <v>1.13927972954457</v>
      </c>
      <c r="N10">
        <v>1.1510887181331899</v>
      </c>
      <c r="O10">
        <v>1.13124996617129</v>
      </c>
      <c r="P10">
        <v>1.14382179097462</v>
      </c>
      <c r="Q10">
        <v>1.1700507732690399</v>
      </c>
      <c r="R10">
        <v>1.18079569026321</v>
      </c>
      <c r="S10">
        <v>1.1494213639544699</v>
      </c>
      <c r="T10">
        <v>1.14285097370962</v>
      </c>
      <c r="U10">
        <v>1.1547633870170599</v>
      </c>
    </row>
    <row r="11" spans="1:21" x14ac:dyDescent="0.45">
      <c r="A11" t="s">
        <v>35</v>
      </c>
      <c r="B11" t="s">
        <v>36</v>
      </c>
      <c r="C11" t="s">
        <v>31</v>
      </c>
      <c r="D11">
        <v>40</v>
      </c>
      <c r="E11">
        <f>COUNTBLANK(G11:U11)</f>
        <v>0</v>
      </c>
      <c r="F11" s="2" cm="1">
        <f t="array" ref="F11">SUMPRODUCT($G11:$U11,$G$2:$U$2)/SUMPRODUCT(--($G11:$U11&lt;&gt;""),$G$2:$U$2)</f>
        <v>1.1648194840250674</v>
      </c>
      <c r="G11">
        <v>1.1845261645327301</v>
      </c>
      <c r="H11">
        <v>1.1825930018481901</v>
      </c>
      <c r="I11">
        <v>1.16732196058337</v>
      </c>
      <c r="J11">
        <v>1.16415207911334</v>
      </c>
      <c r="K11">
        <v>1.1374461996206999</v>
      </c>
      <c r="L11">
        <v>1.13738280609885</v>
      </c>
      <c r="M11">
        <v>1.13285395754708</v>
      </c>
      <c r="N11">
        <v>1.1798583224077299</v>
      </c>
      <c r="O11">
        <v>1.17443198902121</v>
      </c>
      <c r="P11">
        <v>1.1571253230093499</v>
      </c>
      <c r="Q11">
        <v>1.1994019727548699</v>
      </c>
      <c r="R11">
        <v>1.1738049885756601</v>
      </c>
      <c r="S11">
        <v>1.1665874681019399</v>
      </c>
      <c r="T11">
        <v>1.15069692132329</v>
      </c>
      <c r="U11">
        <v>1.1491495380368899</v>
      </c>
    </row>
    <row r="12" spans="1:21" x14ac:dyDescent="0.45">
      <c r="A12" t="s">
        <v>79</v>
      </c>
      <c r="B12" t="s">
        <v>43</v>
      </c>
      <c r="C12" t="s">
        <v>44</v>
      </c>
      <c r="D12">
        <v>40</v>
      </c>
      <c r="E12">
        <f>COUNTBLANK(G12:U12)</f>
        <v>0</v>
      </c>
      <c r="F12" s="2" cm="1">
        <f t="array" ref="F12">SUMPRODUCT($G12:$U12,$G$2:$U$2)/SUMPRODUCT(--($G12:$U12&lt;&gt;""),$G$2:$U$2)</f>
        <v>1.1774691826082058</v>
      </c>
      <c r="G12">
        <v>1.19051124594358</v>
      </c>
      <c r="H12">
        <v>1.18768184251824</v>
      </c>
      <c r="I12">
        <v>1.1658167785864999</v>
      </c>
      <c r="J12">
        <v>1.2045829033172899</v>
      </c>
      <c r="K12">
        <v>1.1428189547185501</v>
      </c>
      <c r="L12">
        <v>1.16141749485334</v>
      </c>
      <c r="M12">
        <v>1.1729989923467601</v>
      </c>
      <c r="N12">
        <v>1.20555006197329</v>
      </c>
      <c r="O12">
        <v>1.1742281815093201</v>
      </c>
      <c r="P12">
        <v>1.2013957093285601</v>
      </c>
      <c r="Q12">
        <v>1.20025161943214</v>
      </c>
      <c r="R12">
        <v>1.20015440370566</v>
      </c>
      <c r="S12">
        <v>1.18463559545619</v>
      </c>
      <c r="T12">
        <v>1.1719058312236601</v>
      </c>
      <c r="U12">
        <v>1.1904972266764999</v>
      </c>
    </row>
    <row r="13" spans="1:21" x14ac:dyDescent="0.45">
      <c r="A13" t="s">
        <v>39</v>
      </c>
      <c r="B13" t="s">
        <v>40</v>
      </c>
      <c r="C13" t="s">
        <v>41</v>
      </c>
      <c r="D13">
        <v>40</v>
      </c>
      <c r="E13">
        <f>COUNTBLANK(G13:U13)</f>
        <v>0</v>
      </c>
      <c r="F13" s="2" cm="1">
        <f t="array" ref="F13">SUMPRODUCT($G13:$U13,$G$2:$U$2)/SUMPRODUCT(--($G13:$U13&lt;&gt;""),$G$2:$U$2)</f>
        <v>1.1775918720447085</v>
      </c>
      <c r="G13">
        <v>1.2134317860423101</v>
      </c>
      <c r="H13">
        <v>1.2061489811269701</v>
      </c>
      <c r="I13">
        <v>1.1743917997699</v>
      </c>
      <c r="J13">
        <v>1.1621108061254599</v>
      </c>
      <c r="K13">
        <v>1.17642633649844</v>
      </c>
      <c r="L13">
        <v>1.1285588176205801</v>
      </c>
      <c r="M13">
        <v>1.10199732426311</v>
      </c>
      <c r="N13">
        <v>1.1422939153651099</v>
      </c>
      <c r="O13">
        <v>1.1347102390644199</v>
      </c>
      <c r="P13">
        <v>1.1303366271220401</v>
      </c>
      <c r="Q13">
        <v>1.2205241403815501</v>
      </c>
      <c r="R13">
        <v>1.16558737081028</v>
      </c>
      <c r="S13">
        <v>1.1512198672863601</v>
      </c>
      <c r="T13">
        <v>1.1494140435787601</v>
      </c>
      <c r="U13">
        <v>1.16217940430052</v>
      </c>
    </row>
    <row r="14" spans="1:21" x14ac:dyDescent="0.45">
      <c r="A14" t="s">
        <v>45</v>
      </c>
      <c r="B14" t="s">
        <v>43</v>
      </c>
      <c r="C14" t="s">
        <v>46</v>
      </c>
      <c r="D14">
        <v>40</v>
      </c>
      <c r="E14">
        <f>COUNTBLANK(G14:U14)</f>
        <v>0</v>
      </c>
      <c r="F14" s="2" cm="1">
        <f t="array" ref="F14">SUMPRODUCT($G14:$U14,$G$2:$U$2)/SUMPRODUCT(--($G14:$U14&lt;&gt;""),$G$2:$U$2)</f>
        <v>1.2104058000345899</v>
      </c>
      <c r="G14">
        <v>1.15733218074204</v>
      </c>
      <c r="H14">
        <v>1.15635184010928</v>
      </c>
      <c r="I14">
        <v>1.21821210277183</v>
      </c>
      <c r="J14">
        <v>1.2624463413625999</v>
      </c>
      <c r="K14">
        <v>1.2113660568673099</v>
      </c>
      <c r="L14">
        <v>1.19757821910433</v>
      </c>
      <c r="M14">
        <v>1.1778692366888199</v>
      </c>
      <c r="N14">
        <v>1.2295661187670801</v>
      </c>
      <c r="O14">
        <v>1.2002977237952901</v>
      </c>
      <c r="P14">
        <v>1.2119490740411401</v>
      </c>
      <c r="Q14">
        <v>1.2792032341614299</v>
      </c>
      <c r="R14">
        <v>1.2807201946431599</v>
      </c>
      <c r="S14">
        <v>1.2195703286949799</v>
      </c>
      <c r="T14">
        <v>1.21485796722414</v>
      </c>
      <c r="U14">
        <v>1.2367280392118201</v>
      </c>
    </row>
    <row r="15" spans="1:21" x14ac:dyDescent="0.45">
      <c r="A15" t="s">
        <v>73</v>
      </c>
      <c r="B15" t="s">
        <v>36</v>
      </c>
      <c r="C15" t="s">
        <v>31</v>
      </c>
      <c r="D15">
        <v>40</v>
      </c>
      <c r="E15">
        <f>COUNTBLANK(G15:U15)</f>
        <v>0</v>
      </c>
      <c r="F15" s="2" cm="1">
        <f t="array" ref="F15">SUMPRODUCT($G15:$U15,$G$2:$U$2)/SUMPRODUCT(--($G15:$U15&lt;&gt;""),$G$2:$U$2)</f>
        <v>1.2174117213431896</v>
      </c>
      <c r="G15">
        <v>1.24082805158705</v>
      </c>
      <c r="H15">
        <v>1.2408043586811099</v>
      </c>
      <c r="I15">
        <v>1.1974578251719501</v>
      </c>
      <c r="J15">
        <v>1.25011405949336</v>
      </c>
      <c r="K15">
        <v>1.2050913662148599</v>
      </c>
      <c r="L15">
        <v>1.19539920550144</v>
      </c>
      <c r="M15">
        <v>1.1501791723255099</v>
      </c>
      <c r="N15">
        <v>1.19333262863933</v>
      </c>
      <c r="O15">
        <v>1.19881917268717</v>
      </c>
      <c r="P15">
        <v>1.1685412626292</v>
      </c>
      <c r="Q15">
        <v>1.2163777322202101</v>
      </c>
      <c r="R15">
        <v>1.18553043444382</v>
      </c>
      <c r="S15">
        <v>1.1878435992163401</v>
      </c>
      <c r="T15">
        <v>1.1903110465412201</v>
      </c>
      <c r="U15">
        <v>1.19248336364534</v>
      </c>
    </row>
    <row r="16" spans="1:21" x14ac:dyDescent="0.45">
      <c r="A16" t="s">
        <v>51</v>
      </c>
      <c r="B16" t="s">
        <v>52</v>
      </c>
      <c r="C16" t="s">
        <v>53</v>
      </c>
      <c r="D16">
        <v>40</v>
      </c>
      <c r="E16">
        <f>COUNTBLANK(G16:U16)</f>
        <v>0</v>
      </c>
      <c r="F16" s="2" cm="1">
        <f t="array" ref="F16">SUMPRODUCT($G16:$U16,$G$2:$U$2)/SUMPRODUCT(--($G16:$U16&lt;&gt;""),$G$2:$U$2)</f>
        <v>1.2357540218010654</v>
      </c>
      <c r="G16">
        <v>1.25901041049664</v>
      </c>
      <c r="H16">
        <v>1.25640442895813</v>
      </c>
      <c r="I16">
        <v>1.2135686670519299</v>
      </c>
      <c r="J16">
        <v>1.2368985192773601</v>
      </c>
      <c r="K16">
        <v>1.2516541903934699</v>
      </c>
      <c r="L16">
        <v>1.15810895881305</v>
      </c>
      <c r="M16">
        <v>1.16124701912935</v>
      </c>
      <c r="N16">
        <v>1.2024269320407801</v>
      </c>
      <c r="O16">
        <v>1.2372846665050901</v>
      </c>
      <c r="P16">
        <v>1.1811949146098599</v>
      </c>
      <c r="Q16">
        <v>1.25692378435904</v>
      </c>
      <c r="R16">
        <v>1.2388623496006701</v>
      </c>
      <c r="S16">
        <v>1.2188353709411901</v>
      </c>
      <c r="T16">
        <v>1.2290455967557099</v>
      </c>
      <c r="U16">
        <v>1.2786221348347</v>
      </c>
    </row>
    <row r="17" spans="1:21" x14ac:dyDescent="0.45">
      <c r="A17" t="s">
        <v>72</v>
      </c>
      <c r="B17" t="s">
        <v>36</v>
      </c>
      <c r="C17" t="s">
        <v>53</v>
      </c>
      <c r="D17">
        <v>40</v>
      </c>
      <c r="E17">
        <f>COUNTBLANK(G17:U17)</f>
        <v>0</v>
      </c>
      <c r="F17" s="2" cm="1">
        <f t="array" ref="F17">SUMPRODUCT($G17:$U17,$G$2:$U$2)/SUMPRODUCT(--($G17:$U17&lt;&gt;""),$G$2:$U$2)</f>
        <v>1.2420081375063403</v>
      </c>
      <c r="G17">
        <v>1.24390773057319</v>
      </c>
      <c r="H17">
        <v>1.2386658743161101</v>
      </c>
      <c r="I17">
        <v>1.25306149021266</v>
      </c>
      <c r="J17">
        <v>1.23656128957777</v>
      </c>
      <c r="K17">
        <v>1.21399577645112</v>
      </c>
      <c r="L17">
        <v>1.2314413320595201</v>
      </c>
      <c r="M17">
        <v>1.2412609061311599</v>
      </c>
      <c r="N17">
        <v>1.2639235316080799</v>
      </c>
      <c r="O17">
        <v>1.25416540790469</v>
      </c>
      <c r="P17">
        <v>1.2767895182823401</v>
      </c>
      <c r="Q17">
        <v>1.3195460190447601</v>
      </c>
      <c r="R17">
        <v>1.26618654519394</v>
      </c>
      <c r="S17">
        <v>1.2580342817700101</v>
      </c>
      <c r="T17">
        <v>1.26972566152847</v>
      </c>
      <c r="U17">
        <v>1.2571653156075</v>
      </c>
    </row>
    <row r="18" spans="1:21" x14ac:dyDescent="0.45">
      <c r="A18" s="1" t="s">
        <v>56</v>
      </c>
      <c r="B18" s="1" t="s">
        <v>38</v>
      </c>
      <c r="C18" s="1" t="s">
        <v>57</v>
      </c>
      <c r="D18" s="1">
        <v>40</v>
      </c>
      <c r="E18" s="1">
        <f>COUNTBLANK(G18:U18)</f>
        <v>0</v>
      </c>
      <c r="F18" s="2" cm="1">
        <f t="array" ref="F18">SUMPRODUCT($G18:$U18,$G$2:$U$2)/SUMPRODUCT(--($G18:$U18&lt;&gt;""),$G$2:$U$2)</f>
        <v>1.2549587440289123</v>
      </c>
      <c r="G18" s="1">
        <v>1.24735772246903</v>
      </c>
      <c r="H18" s="1">
        <v>1.24635358712531</v>
      </c>
      <c r="I18" s="1">
        <v>1.2442062391909401</v>
      </c>
      <c r="J18" s="1">
        <v>1.2714837647535</v>
      </c>
      <c r="K18" s="1">
        <v>1.2314987673497999</v>
      </c>
      <c r="L18" s="1">
        <v>1.28637680868511</v>
      </c>
      <c r="M18" s="1">
        <v>1.2486512629298401</v>
      </c>
      <c r="N18" s="1">
        <v>1.3068071735575999</v>
      </c>
      <c r="O18" s="1">
        <v>1.30796422066691</v>
      </c>
      <c r="P18" s="1">
        <v>1.3011340561240501</v>
      </c>
      <c r="Q18" s="1">
        <v>1.3455218325056899</v>
      </c>
      <c r="R18" s="1">
        <v>1.315007253389</v>
      </c>
      <c r="S18" s="1">
        <v>1.30001518690984</v>
      </c>
      <c r="T18" s="1">
        <v>1.2723694109927799</v>
      </c>
      <c r="U18" s="1">
        <v>1.26090795515968</v>
      </c>
    </row>
    <row r="19" spans="1:21" s="1" customFormat="1" x14ac:dyDescent="0.45">
      <c r="A19" t="s">
        <v>74</v>
      </c>
      <c r="B19" t="s">
        <v>75</v>
      </c>
      <c r="C19" t="s">
        <v>41</v>
      </c>
      <c r="D19">
        <v>40</v>
      </c>
      <c r="E19">
        <f>COUNTBLANK(G19:U19)</f>
        <v>0</v>
      </c>
      <c r="F19" s="2" cm="1">
        <f t="array" ref="F19">SUMPRODUCT($G19:$U19,$G$2:$U$2)/SUMPRODUCT(--($G19:$U19&lt;&gt;""),$G$2:$U$2)</f>
        <v>1.2555285120544746</v>
      </c>
      <c r="G19">
        <v>1.30932156553487</v>
      </c>
      <c r="H19">
        <v>1.3087654621570799</v>
      </c>
      <c r="I19">
        <v>1.2470520378857399</v>
      </c>
      <c r="J19">
        <v>1.2364142514110299</v>
      </c>
      <c r="K19">
        <v>1.2420594170475501</v>
      </c>
      <c r="L19">
        <v>1.18845205849948</v>
      </c>
      <c r="M19">
        <v>1.18700542963234</v>
      </c>
      <c r="N19">
        <v>1.2079431516529899</v>
      </c>
      <c r="O19">
        <v>1.19759187280682</v>
      </c>
      <c r="P19">
        <v>1.18168324494962</v>
      </c>
      <c r="Q19">
        <v>1.27647865171279</v>
      </c>
      <c r="R19">
        <v>1.2546508227409601</v>
      </c>
      <c r="S19">
        <v>1.23282604373977</v>
      </c>
      <c r="T19">
        <v>1.20673976316759</v>
      </c>
      <c r="U19">
        <v>1.2514111038506099</v>
      </c>
    </row>
    <row r="20" spans="1:21" x14ac:dyDescent="0.45">
      <c r="A20" t="s">
        <v>58</v>
      </c>
      <c r="B20" t="s">
        <v>38</v>
      </c>
      <c r="C20" t="s">
        <v>31</v>
      </c>
      <c r="D20">
        <v>40</v>
      </c>
      <c r="E20">
        <f>COUNTBLANK(G20:U20)</f>
        <v>0</v>
      </c>
      <c r="F20" s="2" cm="1">
        <f t="array" ref="F20">SUMPRODUCT($G20:$U20,$G$2:$U$2)/SUMPRODUCT(--($G20:$U20&lt;&gt;""),$G$2:$U$2)</f>
        <v>1.2687672724747405</v>
      </c>
      <c r="G20">
        <v>1.2733116462443499</v>
      </c>
      <c r="H20">
        <v>1.2698266252575301</v>
      </c>
      <c r="I20">
        <v>1.24954823175684</v>
      </c>
      <c r="J20">
        <v>1.3099591476188699</v>
      </c>
      <c r="K20">
        <v>1.2859632421884799</v>
      </c>
      <c r="L20">
        <v>1.2179677429848901</v>
      </c>
      <c r="M20">
        <v>1.1791435176824701</v>
      </c>
      <c r="N20">
        <v>1.2117436061806199</v>
      </c>
      <c r="O20">
        <v>1.2258424895807001</v>
      </c>
      <c r="P20">
        <v>1.2353923609119299</v>
      </c>
      <c r="Q20">
        <v>1.2481690445045499</v>
      </c>
      <c r="R20">
        <v>1.2657302833489601</v>
      </c>
      <c r="S20">
        <v>1.25175887325692</v>
      </c>
      <c r="T20">
        <v>1.22652208937157</v>
      </c>
      <c r="U20">
        <v>1.2178308176113299</v>
      </c>
    </row>
    <row r="21" spans="1:21" s="1" customFormat="1" x14ac:dyDescent="0.45">
      <c r="A21" t="s">
        <v>88</v>
      </c>
      <c r="B21" t="s">
        <v>43</v>
      </c>
      <c r="C21" t="s">
        <v>46</v>
      </c>
      <c r="D21">
        <v>40</v>
      </c>
      <c r="E21">
        <f>COUNTBLANK(G21:U21)</f>
        <v>0</v>
      </c>
      <c r="F21" s="2" cm="1">
        <f t="array" ref="F21">SUMPRODUCT($G21:$U21,$G$2:$U$2)/SUMPRODUCT(--($G21:$U21&lt;&gt;""),$G$2:$U$2)</f>
        <v>1.2739682679883919</v>
      </c>
      <c r="G21">
        <v>1.2832664760991701</v>
      </c>
      <c r="H21">
        <v>1.2797147062382099</v>
      </c>
      <c r="I21">
        <v>1.27632110090327</v>
      </c>
      <c r="J21">
        <v>1.2906388709369101</v>
      </c>
      <c r="K21">
        <v>1.23930645713176</v>
      </c>
      <c r="L21">
        <v>1.25531883506999</v>
      </c>
      <c r="M21">
        <v>1.22701476184279</v>
      </c>
      <c r="N21">
        <v>1.2553478602591699</v>
      </c>
      <c r="O21">
        <v>1.2869883069950501</v>
      </c>
      <c r="P21">
        <v>1.2822886780765801</v>
      </c>
      <c r="Q21">
        <v>1.32397142762588</v>
      </c>
      <c r="R21">
        <v>1.29822926884851</v>
      </c>
      <c r="S21">
        <v>1.2943118556186699</v>
      </c>
      <c r="T21">
        <v>1.28461824165784</v>
      </c>
      <c r="U21">
        <v>1.2769049345644901</v>
      </c>
    </row>
    <row r="22" spans="1:21" x14ac:dyDescent="0.45">
      <c r="A22" s="1" t="s">
        <v>64</v>
      </c>
      <c r="B22" s="1" t="s">
        <v>65</v>
      </c>
      <c r="C22" s="1" t="s">
        <v>66</v>
      </c>
      <c r="D22" s="1">
        <v>40</v>
      </c>
      <c r="E22" s="1">
        <f>COUNTBLANK(G22:U22)</f>
        <v>0</v>
      </c>
      <c r="F22" s="2" cm="1">
        <f t="array" ref="F22">SUMPRODUCT($G22:$U22,$G$2:$U$2)/SUMPRODUCT(--($G22:$U22&lt;&gt;""),$G$2:$U$2)</f>
        <v>1.2834037397517404</v>
      </c>
      <c r="G22" s="1">
        <v>1.3609825708568499</v>
      </c>
      <c r="H22" s="1">
        <v>1.36165015424377</v>
      </c>
      <c r="I22" s="1">
        <v>1.3322527689758299</v>
      </c>
      <c r="J22" s="1">
        <v>1.2169175606011799</v>
      </c>
      <c r="K22" s="1">
        <v>1.1480617050912101</v>
      </c>
      <c r="L22" s="1">
        <v>1.1723284393417399</v>
      </c>
      <c r="M22" s="1">
        <v>1.2088917419635601</v>
      </c>
      <c r="N22" s="1">
        <v>1.39244488468876</v>
      </c>
      <c r="O22" s="1">
        <v>1.1676225907195601</v>
      </c>
      <c r="P22" s="1">
        <v>1.4092352988741701</v>
      </c>
      <c r="Q22" s="1">
        <v>1.5585155742430601</v>
      </c>
      <c r="R22" s="1">
        <v>1.4129591765154099</v>
      </c>
      <c r="S22" s="1">
        <v>1.3999775706708599</v>
      </c>
      <c r="T22" s="1">
        <v>1.17628814028538</v>
      </c>
      <c r="U22" s="1">
        <v>1.1777422742999799</v>
      </c>
    </row>
    <row r="23" spans="1:21" x14ac:dyDescent="0.45">
      <c r="A23" t="s">
        <v>83</v>
      </c>
      <c r="B23" t="s">
        <v>84</v>
      </c>
      <c r="C23" t="s">
        <v>44</v>
      </c>
      <c r="D23">
        <v>40</v>
      </c>
      <c r="E23">
        <f>COUNTBLANK(G23:U23)</f>
        <v>0</v>
      </c>
      <c r="F23" s="2" cm="1">
        <f t="array" ref="F23">SUMPRODUCT($G23:$U23,$G$2:$U$2)/SUMPRODUCT(--($G23:$U23&lt;&gt;""),$G$2:$U$2)</f>
        <v>1.2914800153412549</v>
      </c>
      <c r="G23">
        <v>1.3245480135396399</v>
      </c>
      <c r="H23">
        <v>1.3253518582433701</v>
      </c>
      <c r="I23">
        <v>1.30915048342317</v>
      </c>
      <c r="J23">
        <v>1.2850993247963001</v>
      </c>
      <c r="K23">
        <v>1.2599647659050801</v>
      </c>
      <c r="L23">
        <v>1.2616540672930601</v>
      </c>
      <c r="M23">
        <v>1.2325744833077901</v>
      </c>
      <c r="N23">
        <v>1.2683386725269901</v>
      </c>
      <c r="O23">
        <v>1.2368705920082499</v>
      </c>
      <c r="P23">
        <v>1.2544300070863801</v>
      </c>
      <c r="Q23">
        <v>1.24470764873606</v>
      </c>
      <c r="R23">
        <v>1.2231666830900201</v>
      </c>
      <c r="S23">
        <v>1.2760530329847799</v>
      </c>
      <c r="T23">
        <v>1.23759542768119</v>
      </c>
      <c r="U23">
        <v>1.2691890279417899</v>
      </c>
    </row>
    <row r="24" spans="1:21" x14ac:dyDescent="0.45">
      <c r="A24" t="s">
        <v>67</v>
      </c>
      <c r="B24" t="s">
        <v>36</v>
      </c>
      <c r="C24" t="s">
        <v>68</v>
      </c>
      <c r="D24">
        <v>40</v>
      </c>
      <c r="E24">
        <f>COUNTBLANK(G24:U24)</f>
        <v>0</v>
      </c>
      <c r="F24" s="2" cm="1">
        <f t="array" ref="F24">SUMPRODUCT($G24:$U24,$G$2:$U$2)/SUMPRODUCT(--($G24:$U24&lt;&gt;""),$G$2:$U$2)</f>
        <v>1.2928779755347264</v>
      </c>
      <c r="G24">
        <v>1.28771107364969</v>
      </c>
      <c r="H24">
        <v>1.2866831003103301</v>
      </c>
      <c r="I24">
        <v>1.2854249505680899</v>
      </c>
      <c r="J24">
        <v>1.3076391593122501</v>
      </c>
      <c r="K24">
        <v>1.3093885334153601</v>
      </c>
      <c r="L24">
        <v>1.27387830332319</v>
      </c>
      <c r="M24">
        <v>1.23943521542624</v>
      </c>
      <c r="N24">
        <v>1.2684589194654099</v>
      </c>
      <c r="O24">
        <v>1.26407288085348</v>
      </c>
      <c r="P24">
        <v>1.27133124326987</v>
      </c>
      <c r="Q24">
        <v>1.31218471367534</v>
      </c>
      <c r="R24">
        <v>1.30831616134372</v>
      </c>
      <c r="S24">
        <v>1.30421883856721</v>
      </c>
      <c r="T24">
        <v>1.2724079974858</v>
      </c>
      <c r="U24">
        <v>1.2685370546143899</v>
      </c>
    </row>
    <row r="25" spans="1:21" x14ac:dyDescent="0.45">
      <c r="A25" t="s">
        <v>90</v>
      </c>
      <c r="B25" t="s">
        <v>91</v>
      </c>
      <c r="C25" t="s">
        <v>92</v>
      </c>
      <c r="D25">
        <v>40</v>
      </c>
      <c r="E25">
        <f>COUNTBLANK(G25:U25)</f>
        <v>0</v>
      </c>
      <c r="F25" s="2" cm="1">
        <f t="array" ref="F25">SUMPRODUCT($G25:$U25,$G$2:$U$2)/SUMPRODUCT(--($G25:$U25&lt;&gt;""),$G$2:$U$2)</f>
        <v>1.2937396064157656</v>
      </c>
      <c r="G25">
        <v>1.22706709300648</v>
      </c>
      <c r="H25">
        <v>1.2952176650174501</v>
      </c>
      <c r="I25">
        <v>1.3359267352677799</v>
      </c>
      <c r="J25">
        <v>1.2688788850500401</v>
      </c>
      <c r="K25">
        <v>1.2859385052468399</v>
      </c>
      <c r="L25">
        <v>1.2880777976639799</v>
      </c>
      <c r="M25">
        <v>1.22805014799488</v>
      </c>
      <c r="N25">
        <v>1.32842621939056</v>
      </c>
      <c r="O25">
        <v>1.32165061899682</v>
      </c>
      <c r="P25">
        <v>1.2954844371999801</v>
      </c>
      <c r="Q25">
        <v>1.4431722929486901</v>
      </c>
      <c r="R25">
        <v>1.2494153821306899</v>
      </c>
      <c r="S25">
        <v>1.3362265443535299</v>
      </c>
      <c r="T25">
        <v>1.32985269483141</v>
      </c>
      <c r="U25">
        <v>1.33826283408115</v>
      </c>
    </row>
    <row r="26" spans="1:21" x14ac:dyDescent="0.45">
      <c r="A26" t="s">
        <v>42</v>
      </c>
      <c r="B26" t="s">
        <v>43</v>
      </c>
      <c r="C26" t="s">
        <v>44</v>
      </c>
      <c r="D26">
        <v>40</v>
      </c>
      <c r="E26">
        <f>COUNTBLANK(G26:U26)</f>
        <v>0</v>
      </c>
      <c r="F26" s="2" cm="1">
        <f t="array" ref="F26">SUMPRODUCT($G26:$U26,$G$2:$U$2)/SUMPRODUCT(--($G26:$U26&lt;&gt;""),$G$2:$U$2)</f>
        <v>1.2992822857074229</v>
      </c>
      <c r="G26">
        <v>1.3178035700920401</v>
      </c>
      <c r="H26">
        <v>1.3136278744879399</v>
      </c>
      <c r="I26">
        <v>1.2961009833918999</v>
      </c>
      <c r="J26">
        <v>1.31747852268845</v>
      </c>
      <c r="K26">
        <v>1.2807358968573199</v>
      </c>
      <c r="L26">
        <v>1.2537687374837501</v>
      </c>
      <c r="M26">
        <v>1.2259425179024199</v>
      </c>
      <c r="N26">
        <v>1.26163111655922</v>
      </c>
      <c r="O26">
        <v>1.2977468043817399</v>
      </c>
      <c r="P26">
        <v>1.2670580786652601</v>
      </c>
      <c r="Q26">
        <v>1.3023382527376599</v>
      </c>
      <c r="R26">
        <v>1.3230072746651</v>
      </c>
      <c r="S26">
        <v>1.2918986889004</v>
      </c>
      <c r="T26">
        <v>1.28972364517897</v>
      </c>
      <c r="U26">
        <v>1.2629239412881901</v>
      </c>
    </row>
    <row r="27" spans="1:21" x14ac:dyDescent="0.45">
      <c r="A27" t="s">
        <v>76</v>
      </c>
      <c r="B27" t="s">
        <v>43</v>
      </c>
      <c r="C27" t="s">
        <v>77</v>
      </c>
      <c r="D27">
        <v>40</v>
      </c>
      <c r="E27">
        <f>COUNTBLANK(G27:U27)</f>
        <v>0</v>
      </c>
      <c r="F27" s="2" cm="1">
        <f t="array" ref="F27">SUMPRODUCT($G27:$U27,$G$2:$U$2)/SUMPRODUCT(--($G27:$U27&lt;&gt;""),$G$2:$U$2)</f>
        <v>1.3285962861337623</v>
      </c>
      <c r="G27">
        <v>1.35420729691402</v>
      </c>
      <c r="H27">
        <v>1.3556527265093401</v>
      </c>
      <c r="I27">
        <v>1.30517836492714</v>
      </c>
      <c r="J27">
        <v>1.38626744286771</v>
      </c>
      <c r="K27">
        <v>1.2838609971505599</v>
      </c>
      <c r="L27">
        <v>1.2975649641953</v>
      </c>
      <c r="M27">
        <v>1.2562493419105201</v>
      </c>
      <c r="N27">
        <v>1.32307673947178</v>
      </c>
      <c r="O27">
        <v>1.32113628902337</v>
      </c>
      <c r="P27">
        <v>1.2830637658167301</v>
      </c>
      <c r="Q27">
        <v>1.33406989119018</v>
      </c>
      <c r="R27">
        <v>1.2980768649582</v>
      </c>
      <c r="S27">
        <v>1.3151852839952101</v>
      </c>
      <c r="T27">
        <v>1.3326304297353</v>
      </c>
      <c r="U27">
        <v>1.3253940944274301</v>
      </c>
    </row>
    <row r="28" spans="1:21" x14ac:dyDescent="0.45">
      <c r="A28" t="s">
        <v>50</v>
      </c>
      <c r="B28" t="s">
        <v>36</v>
      </c>
      <c r="C28" t="s">
        <v>46</v>
      </c>
      <c r="D28">
        <v>40</v>
      </c>
      <c r="E28">
        <f>COUNTBLANK(G28:U28)</f>
        <v>0</v>
      </c>
      <c r="F28" s="2" cm="1">
        <f t="array" ref="F28">SUMPRODUCT($G28:$U28,$G$2:$U$2)/SUMPRODUCT(--($G28:$U28&lt;&gt;""),$G$2:$U$2)</f>
        <v>1.3317346100741747</v>
      </c>
      <c r="G28">
        <v>1.32278190200363</v>
      </c>
      <c r="H28">
        <v>1.3212715898430401</v>
      </c>
      <c r="I28">
        <v>1.3570769072453399</v>
      </c>
      <c r="J28">
        <v>1.3128326075385801</v>
      </c>
      <c r="K28">
        <v>1.2797262247625101</v>
      </c>
      <c r="L28">
        <v>1.3564842893854601</v>
      </c>
      <c r="M28">
        <v>1.3739336561722</v>
      </c>
      <c r="N28">
        <v>1.38484561234214</v>
      </c>
      <c r="O28">
        <v>1.39127538575694</v>
      </c>
      <c r="P28">
        <v>1.4092568221271</v>
      </c>
      <c r="Q28">
        <v>1.4263338912877199</v>
      </c>
      <c r="R28">
        <v>1.42633160330308</v>
      </c>
      <c r="S28">
        <v>1.36924550988479</v>
      </c>
      <c r="T28">
        <v>1.38657639945</v>
      </c>
      <c r="U28">
        <v>1.35977690557826</v>
      </c>
    </row>
    <row r="29" spans="1:21" x14ac:dyDescent="0.45">
      <c r="A29" t="s">
        <v>59</v>
      </c>
      <c r="B29" t="s">
        <v>60</v>
      </c>
      <c r="C29" t="s">
        <v>61</v>
      </c>
      <c r="D29">
        <v>40</v>
      </c>
      <c r="E29">
        <f>COUNTBLANK(G29:U29)</f>
        <v>0</v>
      </c>
      <c r="F29" s="2" cm="1">
        <f t="array" ref="F29">SUMPRODUCT($G29:$U29,$G$2:$U$2)/SUMPRODUCT(--($G29:$U29&lt;&gt;""),$G$2:$U$2)</f>
        <v>1.3532731971354324</v>
      </c>
      <c r="G29">
        <v>1.3586747447190299</v>
      </c>
      <c r="H29">
        <v>1.3564149526735001</v>
      </c>
      <c r="I29">
        <v>1.41675114510267</v>
      </c>
      <c r="J29">
        <v>1.29828881463166</v>
      </c>
      <c r="K29">
        <v>1.2786514268672799</v>
      </c>
      <c r="L29">
        <v>1.2945661708073199</v>
      </c>
      <c r="M29">
        <v>1.30412252092557</v>
      </c>
      <c r="N29">
        <v>1.45814083536927</v>
      </c>
      <c r="O29">
        <v>1.32960791020833</v>
      </c>
      <c r="P29">
        <v>1.44577369938068</v>
      </c>
      <c r="Q29">
        <v>1.5452313362514101</v>
      </c>
      <c r="R29">
        <v>1.45614309946442</v>
      </c>
      <c r="S29">
        <v>1.44283089172657</v>
      </c>
      <c r="T29">
        <v>1.3207145101961899</v>
      </c>
      <c r="U29">
        <v>1.31851278722919</v>
      </c>
    </row>
    <row r="30" spans="1:21" x14ac:dyDescent="0.45">
      <c r="A30" t="s">
        <v>55</v>
      </c>
      <c r="B30" t="s">
        <v>43</v>
      </c>
      <c r="C30" t="s">
        <v>44</v>
      </c>
      <c r="D30">
        <v>40</v>
      </c>
      <c r="E30">
        <f>COUNTBLANK(G30:U30)</f>
        <v>0</v>
      </c>
      <c r="F30" s="2" cm="1">
        <f t="array" ref="F30">SUMPRODUCT($G30:$U30,$G$2:$U$2)/SUMPRODUCT(--($G30:$U30&lt;&gt;""),$G$2:$U$2)</f>
        <v>1.3550149849235691</v>
      </c>
      <c r="G30">
        <v>1.33085002451073</v>
      </c>
      <c r="H30">
        <v>1.3249400757648</v>
      </c>
      <c r="I30">
        <v>1.36703367161502</v>
      </c>
      <c r="J30">
        <v>1.37796742736417</v>
      </c>
      <c r="K30">
        <v>1.34272810447383</v>
      </c>
      <c r="L30">
        <v>1.33417883848581</v>
      </c>
      <c r="M30">
        <v>1.3443905742667901</v>
      </c>
      <c r="N30">
        <v>1.36732260038905</v>
      </c>
      <c r="O30">
        <v>1.33590099614652</v>
      </c>
      <c r="P30">
        <v>1.36353463443851</v>
      </c>
      <c r="Q30">
        <v>1.4708577111793499</v>
      </c>
      <c r="R30">
        <v>1.3800452034256001</v>
      </c>
      <c r="S30">
        <v>1.40395554336989</v>
      </c>
      <c r="T30">
        <v>1.3368625470303599</v>
      </c>
      <c r="U30">
        <v>1.34035711218299</v>
      </c>
    </row>
    <row r="31" spans="1:21" x14ac:dyDescent="0.45">
      <c r="A31" t="s">
        <v>49</v>
      </c>
      <c r="B31" t="s">
        <v>43</v>
      </c>
      <c r="C31" t="s">
        <v>46</v>
      </c>
      <c r="D31">
        <v>40</v>
      </c>
      <c r="E31">
        <f>COUNTBLANK(G31:U31)</f>
        <v>0</v>
      </c>
      <c r="F31" s="2" cm="1">
        <f t="array" ref="F31">SUMPRODUCT($G31:$U31,$G$2:$U$2)/SUMPRODUCT(--($G31:$U31&lt;&gt;""),$G$2:$U$2)</f>
        <v>1.3652778609950271</v>
      </c>
      <c r="G31">
        <v>1.3350956117102299</v>
      </c>
      <c r="H31">
        <v>1.34055501004658</v>
      </c>
      <c r="I31">
        <v>1.36350688236649</v>
      </c>
      <c r="J31">
        <v>1.40377535735342</v>
      </c>
      <c r="K31">
        <v>1.37408733769776</v>
      </c>
      <c r="L31">
        <v>1.2877152776323699</v>
      </c>
      <c r="M31">
        <v>1.30163291228983</v>
      </c>
      <c r="N31">
        <v>1.35206353157398</v>
      </c>
      <c r="O31">
        <v>1.33747964681294</v>
      </c>
      <c r="P31">
        <v>1.37804982849225</v>
      </c>
      <c r="Q31">
        <v>1.39367136892745</v>
      </c>
      <c r="R31">
        <v>1.44468802586897</v>
      </c>
      <c r="S31">
        <v>1.35956882478444</v>
      </c>
      <c r="T31">
        <v>1.3444504577343199</v>
      </c>
      <c r="U31">
        <v>1.38860286253993</v>
      </c>
    </row>
    <row r="32" spans="1:21" s="1" customFormat="1" x14ac:dyDescent="0.45">
      <c r="A32" s="1" t="s">
        <v>85</v>
      </c>
      <c r="B32" s="1" t="s">
        <v>65</v>
      </c>
      <c r="C32" s="1" t="s">
        <v>86</v>
      </c>
      <c r="D32" s="1">
        <v>40</v>
      </c>
      <c r="E32" s="1">
        <f>COUNTBLANK(G32:U32)</f>
        <v>0</v>
      </c>
      <c r="F32" s="2" cm="1">
        <f t="array" ref="F32">SUMPRODUCT($G32:$U32,$G$2:$U$2)/SUMPRODUCT(--($G32:$U32&lt;&gt;""),$G$2:$U$2)</f>
        <v>1.376166179537575</v>
      </c>
      <c r="G32" s="1">
        <v>1.4221948834265199</v>
      </c>
      <c r="H32" s="1">
        <v>1.41887032969254</v>
      </c>
      <c r="I32" s="1">
        <v>1.43676461180215</v>
      </c>
      <c r="J32" s="1">
        <v>1.3129128173732101</v>
      </c>
      <c r="K32" s="1">
        <v>1.2375217929493201</v>
      </c>
      <c r="L32" s="1">
        <v>1.2974810395101799</v>
      </c>
      <c r="M32" s="1">
        <v>1.29062776911153</v>
      </c>
      <c r="N32" s="1">
        <v>1.5162275400098499</v>
      </c>
      <c r="O32" s="1">
        <v>1.3229704675342</v>
      </c>
      <c r="P32" s="1">
        <v>1.51212522009249</v>
      </c>
      <c r="Q32" s="1">
        <v>1.78421796102215</v>
      </c>
      <c r="R32" s="1">
        <v>1.4892583493068099</v>
      </c>
      <c r="S32" s="1">
        <v>1.5307202364280299</v>
      </c>
      <c r="T32" s="1">
        <v>1.3275152564425401</v>
      </c>
      <c r="U32" s="1">
        <v>1.2965773699230401</v>
      </c>
    </row>
    <row r="33" spans="1:21" x14ac:dyDescent="0.45">
      <c r="A33" t="s">
        <v>32</v>
      </c>
      <c r="B33" t="s">
        <v>33</v>
      </c>
      <c r="C33" t="s">
        <v>34</v>
      </c>
      <c r="D33">
        <v>40</v>
      </c>
      <c r="E33">
        <f>COUNTBLANK(G33:U33)</f>
        <v>0</v>
      </c>
      <c r="F33" s="2" cm="1">
        <f t="array" ref="F33">SUMPRODUCT($G33:$U33,$G$2:$U$2)/SUMPRODUCT(--($G33:$U33&lt;&gt;""),$G$2:$U$2)</f>
        <v>1.3810355877977571</v>
      </c>
      <c r="G33">
        <v>1.41970296651818</v>
      </c>
      <c r="H33">
        <v>1.4112934528121801</v>
      </c>
      <c r="I33">
        <v>1.37608102428575</v>
      </c>
      <c r="J33">
        <v>1.36833203292578</v>
      </c>
      <c r="K33">
        <v>1.3638198281646601</v>
      </c>
      <c r="L33">
        <v>1.3413653438809601</v>
      </c>
      <c r="M33">
        <v>1.3277924587866301</v>
      </c>
      <c r="N33">
        <v>1.39868313150101</v>
      </c>
      <c r="O33">
        <v>1.3887958390658299</v>
      </c>
      <c r="P33">
        <v>1.3317972195027401</v>
      </c>
      <c r="Q33">
        <v>1.41669066276969</v>
      </c>
      <c r="R33">
        <v>1.3516770973098</v>
      </c>
      <c r="S33">
        <v>1.3763968446700501</v>
      </c>
      <c r="T33">
        <v>1.3463456292340401</v>
      </c>
      <c r="U33">
        <v>1.38806934789241</v>
      </c>
    </row>
    <row r="34" spans="1:21" x14ac:dyDescent="0.45">
      <c r="A34" t="s">
        <v>89</v>
      </c>
      <c r="B34" t="s">
        <v>36</v>
      </c>
      <c r="C34" t="s">
        <v>44</v>
      </c>
      <c r="D34">
        <v>40</v>
      </c>
      <c r="E34">
        <f>COUNTBLANK(G34:U34)</f>
        <v>5</v>
      </c>
      <c r="F34" s="2" cm="1">
        <f t="array" ref="F34">SUMPRODUCT($G34:$U34,$G$2:$U$2)/SUMPRODUCT(--($G34:$U34&lt;&gt;""),$G$2:$U$2)</f>
        <v>1.402678984334365</v>
      </c>
      <c r="L34">
        <v>1.3842772250380699</v>
      </c>
      <c r="M34">
        <v>1.3360113872650401</v>
      </c>
      <c r="N34">
        <v>1.40511595910274</v>
      </c>
      <c r="O34">
        <v>1.38132423340588</v>
      </c>
      <c r="P34">
        <v>1.3835753832509601</v>
      </c>
      <c r="Q34">
        <v>1.46266233076302</v>
      </c>
      <c r="R34">
        <v>1.44116779822021</v>
      </c>
      <c r="S34">
        <v>1.40523091123676</v>
      </c>
      <c r="T34">
        <v>1.40356939838238</v>
      </c>
      <c r="U34">
        <v>1.4238552166785901</v>
      </c>
    </row>
    <row r="35" spans="1:21" x14ac:dyDescent="0.45">
      <c r="A35" t="s">
        <v>29</v>
      </c>
      <c r="B35" t="s">
        <v>30</v>
      </c>
      <c r="C35" t="s">
        <v>31</v>
      </c>
      <c r="D35">
        <v>40</v>
      </c>
      <c r="E35">
        <f>COUNTBLANK(G35:U35)</f>
        <v>0</v>
      </c>
      <c r="F35" s="2" cm="1">
        <f t="array" ref="F35">SUMPRODUCT($G35:$U35,$G$2:$U$2)/SUMPRODUCT(--($G35:$U35&lt;&gt;""),$G$2:$U$2)</f>
        <v>1.4063021802441475</v>
      </c>
      <c r="G35">
        <v>1.41113129577795</v>
      </c>
      <c r="H35">
        <v>1.4169027813822901</v>
      </c>
      <c r="I35">
        <v>1.41141918194014</v>
      </c>
      <c r="J35">
        <v>1.45611635224358</v>
      </c>
      <c r="K35">
        <v>1.34337343746219</v>
      </c>
      <c r="L35">
        <v>1.3762526624457401</v>
      </c>
      <c r="M35">
        <v>1.3649779063476799</v>
      </c>
      <c r="N35">
        <v>1.41783901606531</v>
      </c>
      <c r="O35">
        <v>1.3764794949707699</v>
      </c>
      <c r="P35">
        <v>1.4199738982780901</v>
      </c>
      <c r="Q35">
        <v>1.44640990313888</v>
      </c>
      <c r="R35">
        <v>1.4025250794633</v>
      </c>
      <c r="S35">
        <v>1.3739911420777899</v>
      </c>
      <c r="T35">
        <v>1.4180613357757199</v>
      </c>
      <c r="U35">
        <v>1.4056503558082301</v>
      </c>
    </row>
    <row r="36" spans="1:21" x14ac:dyDescent="0.45">
      <c r="A36" t="s">
        <v>80</v>
      </c>
      <c r="B36" t="s">
        <v>40</v>
      </c>
      <c r="C36" t="s">
        <v>81</v>
      </c>
      <c r="D36">
        <v>40</v>
      </c>
      <c r="E36">
        <f>COUNTBLANK(G36:U36)</f>
        <v>0</v>
      </c>
      <c r="F36" s="2" cm="1">
        <f t="array" ref="F36">SUMPRODUCT($G36:$U36,$G$2:$U$2)/SUMPRODUCT(--($G36:$U36&lt;&gt;""),$G$2:$U$2)</f>
        <v>1.4142353737779934</v>
      </c>
      <c r="G36">
        <v>1.4003425059839401</v>
      </c>
      <c r="H36">
        <v>1.3963974408940201</v>
      </c>
      <c r="I36">
        <v>1.41469939029535</v>
      </c>
      <c r="J36">
        <v>1.43089792098959</v>
      </c>
      <c r="K36">
        <v>1.4089072246188299</v>
      </c>
      <c r="L36">
        <v>1.39033288856134</v>
      </c>
      <c r="M36">
        <v>1.39400765457196</v>
      </c>
      <c r="N36">
        <v>1.4563841014213701</v>
      </c>
      <c r="O36">
        <v>1.4035413682362201</v>
      </c>
      <c r="P36">
        <v>1.4179600016504199</v>
      </c>
      <c r="Q36">
        <v>1.4992547912373799</v>
      </c>
      <c r="R36">
        <v>1.43979400451212</v>
      </c>
      <c r="S36">
        <v>1.4244288650315999</v>
      </c>
      <c r="T36">
        <v>1.4144624474607901</v>
      </c>
      <c r="U36">
        <v>1.42664270151263</v>
      </c>
    </row>
    <row r="37" spans="1:21" x14ac:dyDescent="0.45">
      <c r="A37" t="s">
        <v>93</v>
      </c>
      <c r="B37" t="s">
        <v>52</v>
      </c>
      <c r="C37" t="s">
        <v>53</v>
      </c>
      <c r="D37">
        <v>40</v>
      </c>
      <c r="E37">
        <f>COUNTBLANK(G37:U37)</f>
        <v>0</v>
      </c>
      <c r="F37" s="2" cm="1">
        <f t="array" ref="F37">SUMPRODUCT($G37:$U37,$G$2:$U$2)/SUMPRODUCT(--($G37:$U37&lt;&gt;""),$G$2:$U$2)</f>
        <v>1.4142371744588149</v>
      </c>
      <c r="G37">
        <v>1.41377696862873</v>
      </c>
      <c r="H37">
        <v>1.4133644545955599</v>
      </c>
      <c r="I37">
        <v>1.4044630488887699</v>
      </c>
      <c r="J37">
        <v>1.4248965150608399</v>
      </c>
      <c r="K37">
        <v>1.4083541737540499</v>
      </c>
      <c r="L37">
        <v>1.37956874738167</v>
      </c>
      <c r="M37">
        <v>1.3699490497808899</v>
      </c>
      <c r="N37">
        <v>1.41797184520146</v>
      </c>
      <c r="O37">
        <v>1.4295341764371201</v>
      </c>
      <c r="P37">
        <v>1.3886158032620499</v>
      </c>
      <c r="Q37">
        <v>1.4784782301988599</v>
      </c>
      <c r="R37">
        <v>1.46683019560922</v>
      </c>
      <c r="S37">
        <v>1.4417912165712401</v>
      </c>
      <c r="T37">
        <v>1.38101731728967</v>
      </c>
      <c r="U37">
        <v>1.5069010043331801</v>
      </c>
    </row>
    <row r="38" spans="1:21" x14ac:dyDescent="0.45">
      <c r="A38" t="s">
        <v>47</v>
      </c>
      <c r="B38" t="s">
        <v>36</v>
      </c>
      <c r="C38" t="s">
        <v>48</v>
      </c>
      <c r="D38">
        <v>40</v>
      </c>
      <c r="E38">
        <f>COUNTBLANK(G38:U38)</f>
        <v>0</v>
      </c>
      <c r="F38" s="2" cm="1">
        <f t="array" ref="F38">SUMPRODUCT($G38:$U38,$G$2:$U$2)/SUMPRODUCT(--($G38:$U38&lt;&gt;""),$G$2:$U$2)</f>
        <v>1.4161231448713323</v>
      </c>
      <c r="G38">
        <v>1.56909227983581</v>
      </c>
      <c r="H38">
        <v>1.5608104271587899</v>
      </c>
      <c r="I38">
        <v>1.3679299085947401</v>
      </c>
      <c r="J38">
        <v>1.3919013721503499</v>
      </c>
      <c r="K38">
        <v>1.36269565513642</v>
      </c>
      <c r="L38">
        <v>1.30788272554845</v>
      </c>
      <c r="M38">
        <v>1.28950758377061</v>
      </c>
      <c r="N38">
        <v>1.3408362217262799</v>
      </c>
      <c r="O38">
        <v>1.33824689856754</v>
      </c>
      <c r="P38">
        <v>1.3399057369243801</v>
      </c>
      <c r="Q38">
        <v>1.35781495538396</v>
      </c>
      <c r="R38">
        <v>1.39603742286593</v>
      </c>
      <c r="S38">
        <v>1.3434593563558499</v>
      </c>
      <c r="T38">
        <v>1.3449824587444701</v>
      </c>
      <c r="U38">
        <v>1.3312166116550701</v>
      </c>
    </row>
    <row r="39" spans="1:21" x14ac:dyDescent="0.45">
      <c r="A39" t="s">
        <v>87</v>
      </c>
      <c r="B39" t="s">
        <v>36</v>
      </c>
      <c r="C39" t="s">
        <v>31</v>
      </c>
      <c r="D39">
        <v>40</v>
      </c>
      <c r="E39">
        <f>COUNTBLANK(G39:U39)</f>
        <v>0</v>
      </c>
      <c r="F39" s="2" cm="1">
        <f t="array" ref="F39">SUMPRODUCT($G39:$U39,$G$2:$U$2)/SUMPRODUCT(--($G39:$U39&lt;&gt;""),$G$2:$U$2)</f>
        <v>1.4285942473414832</v>
      </c>
      <c r="G39">
        <v>1.4452359697702499</v>
      </c>
      <c r="H39">
        <v>1.42998939800087</v>
      </c>
      <c r="I39">
        <v>1.42859604851002</v>
      </c>
      <c r="J39">
        <v>1.4586972402590901</v>
      </c>
      <c r="K39">
        <v>1.3966212102733799</v>
      </c>
      <c r="L39">
        <v>1.3936904599782201</v>
      </c>
      <c r="M39">
        <v>1.3732363918561401</v>
      </c>
      <c r="N39">
        <v>1.39768201137853</v>
      </c>
      <c r="O39">
        <v>1.4084756260582501</v>
      </c>
      <c r="P39">
        <v>1.41612963226535</v>
      </c>
      <c r="Q39">
        <v>1.4735363451258501</v>
      </c>
      <c r="R39">
        <v>1.41321588856407</v>
      </c>
      <c r="S39">
        <v>1.43168357057183</v>
      </c>
      <c r="T39">
        <v>1.4401372431247901</v>
      </c>
      <c r="U39">
        <v>1.4096351910373801</v>
      </c>
    </row>
    <row r="40" spans="1:21" x14ac:dyDescent="0.45">
      <c r="A40" t="s">
        <v>78</v>
      </c>
      <c r="B40" t="s">
        <v>36</v>
      </c>
      <c r="C40" t="s">
        <v>31</v>
      </c>
      <c r="D40">
        <v>40</v>
      </c>
      <c r="E40">
        <f>COUNTBLANK(G40:U40)</f>
        <v>5</v>
      </c>
      <c r="F40" s="2" cm="1">
        <f t="array" ref="F40">SUMPRODUCT($G40:$U40,$G$2:$U$2)/SUMPRODUCT(--($G40:$U40&lt;&gt;""),$G$2:$U$2)</f>
        <v>1.4452440690922861</v>
      </c>
      <c r="L40">
        <v>1.4130323528795901</v>
      </c>
      <c r="M40">
        <v>1.38070218410223</v>
      </c>
      <c r="N40">
        <v>1.4463578288377801</v>
      </c>
      <c r="O40">
        <v>1.44344084279818</v>
      </c>
      <c r="P40">
        <v>1.4568308867890301</v>
      </c>
      <c r="Q40">
        <v>1.47289038373443</v>
      </c>
      <c r="R40">
        <v>1.4655197811960201</v>
      </c>
      <c r="S40">
        <v>1.4502922463989201</v>
      </c>
      <c r="T40">
        <v>1.4641132479088499</v>
      </c>
      <c r="U40">
        <v>1.4592609362778299</v>
      </c>
    </row>
    <row r="41" spans="1:21" x14ac:dyDescent="0.45">
      <c r="A41" t="s">
        <v>69</v>
      </c>
      <c r="B41" t="s">
        <v>70</v>
      </c>
      <c r="C41" t="s">
        <v>71</v>
      </c>
      <c r="D41">
        <v>40</v>
      </c>
      <c r="E41">
        <f>COUNTBLANK(G41:U41)</f>
        <v>0</v>
      </c>
      <c r="F41" s="2" cm="1">
        <f t="array" ref="F41">SUMPRODUCT($G41:$U41,$G$2:$U$2)/SUMPRODUCT(--($G41:$U41&lt;&gt;""),$G$2:$U$2)</f>
        <v>1.5895511758028877</v>
      </c>
      <c r="G41">
        <v>1.67200333286575</v>
      </c>
      <c r="H41">
        <v>1.47196197827219</v>
      </c>
      <c r="I41">
        <v>1.55565529569707</v>
      </c>
      <c r="J41">
        <v>1.66967024652211</v>
      </c>
      <c r="K41">
        <v>1.6031970398620199</v>
      </c>
      <c r="L41">
        <v>1.5677948797636101</v>
      </c>
      <c r="M41">
        <v>1.51013500795249</v>
      </c>
      <c r="N41">
        <v>1.57450989952995</v>
      </c>
      <c r="O41">
        <v>1.59498110526172</v>
      </c>
      <c r="P41">
        <v>1.53081034859304</v>
      </c>
      <c r="Q41">
        <v>1.60033344887227</v>
      </c>
      <c r="R41">
        <v>1.54746083375445</v>
      </c>
      <c r="S41">
        <v>1.5812396213544899</v>
      </c>
      <c r="T41">
        <v>1.5654508035349799</v>
      </c>
      <c r="U41">
        <v>1.5866115759933299</v>
      </c>
    </row>
  </sheetData>
  <sortState xmlns:xlrd2="http://schemas.microsoft.com/office/spreadsheetml/2017/richdata2" ref="A7:U41">
    <sortCondition ref="F7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2022-02-23T03:06:53Z</dcterms:created>
  <dcterms:modified xsi:type="dcterms:W3CDTF">2022-02-23T03:10:06Z</dcterms:modified>
</cp:coreProperties>
</file>