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"/>
    </mc:Choice>
  </mc:AlternateContent>
  <xr:revisionPtr revIDLastSave="0" documentId="13_ncr:40009_{0174EE86-4609-47DA-BA37-1702A7E06842}" xr6:coauthVersionLast="47" xr6:coauthVersionMax="47" xr10:uidLastSave="{00000000-0000-0000-0000-000000000000}"/>
  <bookViews>
    <workbookView xWindow="-98" yWindow="-98" windowWidth="22695" windowHeight="14595"/>
  </bookViews>
  <sheets>
    <sheet name="table" sheetId="1" r:id="rId1"/>
  </sheets>
  <calcPr calcId="0"/>
</workbook>
</file>

<file path=xl/calcChain.xml><?xml version="1.0" encoding="utf-8"?>
<calcChain xmlns="http://schemas.openxmlformats.org/spreadsheetml/2006/main">
  <c r="E32" i="1" l="1"/>
  <c r="F32" i="1" a="1"/>
  <c r="F32" i="1" s="1"/>
  <c r="E14" i="1"/>
  <c r="F14" i="1" a="1"/>
  <c r="F14" i="1" s="1"/>
  <c r="E9" i="1"/>
  <c r="F9" i="1" a="1"/>
  <c r="F9" i="1"/>
  <c r="E30" i="1"/>
  <c r="F30" i="1" a="1"/>
  <c r="F30" i="1" s="1"/>
  <c r="E27" i="1"/>
  <c r="F27" i="1" a="1"/>
  <c r="F27" i="1" s="1"/>
  <c r="E22" i="1"/>
  <c r="F22" i="1" a="1"/>
  <c r="F22" i="1"/>
  <c r="E39" i="1"/>
  <c r="F39" i="1" a="1"/>
  <c r="F39" i="1" s="1"/>
  <c r="E23" i="1"/>
  <c r="F23" i="1" a="1"/>
  <c r="F23" i="1" s="1"/>
  <c r="E33" i="1"/>
  <c r="F33" i="1" a="1"/>
  <c r="F33" i="1" s="1"/>
  <c r="E37" i="1"/>
  <c r="F37" i="1" a="1"/>
  <c r="F37" i="1"/>
  <c r="E31" i="1"/>
  <c r="F31" i="1" a="1"/>
  <c r="F31" i="1" s="1"/>
  <c r="E25" i="1"/>
  <c r="F25" i="1" a="1"/>
  <c r="F25" i="1" s="1"/>
  <c r="E17" i="1"/>
  <c r="F17" i="1" a="1"/>
  <c r="F17" i="1"/>
  <c r="E7" i="1"/>
  <c r="F7" i="1" a="1"/>
  <c r="F7" i="1" s="1"/>
  <c r="E10" i="1"/>
  <c r="F10" i="1" a="1"/>
  <c r="F10" i="1"/>
  <c r="E26" i="1"/>
  <c r="F26" i="1" a="1"/>
  <c r="F26" i="1" s="1"/>
  <c r="E29" i="1"/>
  <c r="F29" i="1" a="1"/>
  <c r="F29" i="1" s="1"/>
  <c r="E20" i="1"/>
  <c r="F20" i="1" a="1"/>
  <c r="F20" i="1"/>
  <c r="E15" i="1"/>
  <c r="F15" i="1" a="1"/>
  <c r="F15" i="1"/>
  <c r="E36" i="1"/>
  <c r="F36" i="1" a="1"/>
  <c r="F36" i="1" s="1"/>
  <c r="E16" i="1"/>
  <c r="F16" i="1" a="1"/>
  <c r="F16" i="1"/>
  <c r="E19" i="1"/>
  <c r="F19" i="1" a="1"/>
  <c r="F19" i="1"/>
  <c r="E38" i="1"/>
  <c r="F38" i="1" a="1"/>
  <c r="F38" i="1" s="1"/>
  <c r="E24" i="1"/>
  <c r="F24" i="1" a="1"/>
  <c r="F24" i="1" s="1"/>
  <c r="E40" i="1"/>
  <c r="F40" i="1" a="1"/>
  <c r="F40" i="1" s="1"/>
  <c r="E13" i="1"/>
  <c r="F13" i="1" a="1"/>
  <c r="F13" i="1"/>
  <c r="E28" i="1"/>
  <c r="F28" i="1" a="1"/>
  <c r="F28" i="1"/>
  <c r="E11" i="1"/>
  <c r="F11" i="1" a="1"/>
  <c r="F11" i="1" s="1"/>
  <c r="E35" i="1"/>
  <c r="F35" i="1" a="1"/>
  <c r="F35" i="1"/>
  <c r="E21" i="1"/>
  <c r="F21" i="1" a="1"/>
  <c r="F21" i="1"/>
  <c r="E34" i="1"/>
  <c r="F34" i="1" a="1"/>
  <c r="F34" i="1" s="1"/>
  <c r="E18" i="1"/>
  <c r="F18" i="1" a="1"/>
  <c r="F18" i="1" s="1"/>
  <c r="E8" i="1"/>
  <c r="F8" i="1" a="1"/>
  <c r="F8" i="1" s="1"/>
  <c r="F12" i="1" a="1"/>
  <c r="F12" i="1"/>
  <c r="E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<sst xmlns="http://schemas.openxmlformats.org/spreadsheetml/2006/main" count="138" uniqueCount="78">
  <si>
    <t>Attacker</t>
  </si>
  <si>
    <t>Fast Move</t>
  </si>
  <si>
    <t>Charged Move</t>
  </si>
  <si>
    <t>Level</t>
  </si>
  <si>
    <t>Mega Gallade, Mega Tier</t>
  </si>
  <si>
    <t>Mega Medicham, Mega Tier</t>
  </si>
  <si>
    <t>Mega Mewtwo X, Mega Tier</t>
  </si>
  <si>
    <t>Gallade, Tier 3</t>
  </si>
  <si>
    <t>Medicham,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</si>
  <si>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</si>
  <si>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</si>
  <si>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</si>
  <si>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</si>
  <si>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</si>
  <si>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</si>
  <si>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</si>
  <si>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</si>
  <si>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(Dodge Strategy)</t>
  </si>
  <si>
    <t>Realistic Dodging</t>
  </si>
  <si>
    <t>Chandelure</t>
  </si>
  <si>
    <t>Hex</t>
  </si>
  <si>
    <t>Shadow Ball</t>
  </si>
  <si>
    <t>Tornadus (Therian)</t>
  </si>
  <si>
    <t>Gust</t>
  </si>
  <si>
    <t>Hurricane</t>
  </si>
  <si>
    <t>Shadow Zapdos</t>
  </si>
  <si>
    <t>Thunder Shock</t>
  </si>
  <si>
    <t>Drill Peck</t>
  </si>
  <si>
    <t>Shadow Ho-Oh</t>
  </si>
  <si>
    <t>Hidden Power Flying</t>
  </si>
  <si>
    <t>Brave Bird</t>
  </si>
  <si>
    <t>Shadow Dragonite</t>
  </si>
  <si>
    <t>Dragon Tail</t>
  </si>
  <si>
    <t>Zapdos</t>
  </si>
  <si>
    <t>Ho-Oh</t>
  </si>
  <si>
    <t>Unfezant</t>
  </si>
  <si>
    <t>Air Slash</t>
  </si>
  <si>
    <t>Sky Attack</t>
  </si>
  <si>
    <t>Rayquaza</t>
  </si>
  <si>
    <t>Hurricane or Aerial Ace</t>
  </si>
  <si>
    <t>Tornadus</t>
  </si>
  <si>
    <t>Mismagius</t>
  </si>
  <si>
    <t>Darkrai</t>
  </si>
  <si>
    <t>Snarl</t>
  </si>
  <si>
    <t>Shadow Banette</t>
  </si>
  <si>
    <t>Shadow Claw</t>
  </si>
  <si>
    <t>Giratina (Origin)</t>
  </si>
  <si>
    <t>Mega Gengar</t>
  </si>
  <si>
    <t>Lick or Shadow Claw</t>
  </si>
  <si>
    <t>Mega Pidgeot</t>
  </si>
  <si>
    <t>Shadow Mismagius</t>
  </si>
  <si>
    <t>Braviary</t>
  </si>
  <si>
    <t>Gengar</t>
  </si>
  <si>
    <t>Shadow Lugia</t>
  </si>
  <si>
    <t>Extrasensory</t>
  </si>
  <si>
    <t>Aeroblast+</t>
  </si>
  <si>
    <t>Trevenant</t>
  </si>
  <si>
    <t>Hoopa</t>
  </si>
  <si>
    <t>Astonish</t>
  </si>
  <si>
    <t>Yveltal</t>
  </si>
  <si>
    <t>Banette</t>
  </si>
  <si>
    <t>Lugia</t>
  </si>
  <si>
    <t>Aeroblast++</t>
  </si>
  <si>
    <t>Togekiss</t>
  </si>
  <si>
    <t>Charm</t>
  </si>
  <si>
    <t>Aerial Ace or Dazzling Gleam</t>
  </si>
  <si>
    <t>Moltres</t>
  </si>
  <si>
    <t>Wing Attack</t>
  </si>
  <si>
    <t>Honchkrow</t>
  </si>
  <si>
    <t>Peck</t>
  </si>
  <si>
    <t>Shadow Honchkrow</t>
  </si>
  <si>
    <t>Staraptor</t>
  </si>
  <si>
    <t>Shadow Staraptor</t>
  </si>
  <si>
    <t>Shadow Dusknoir</t>
  </si>
  <si>
    <t>Hoopa (Unbound)</t>
  </si>
  <si>
    <t>Shadow Moltres</t>
  </si>
  <si>
    <t># Blanks</t>
  </si>
  <si>
    <t>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</si>
</sst>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I15" sqref="I15"/>
    </sheetView>
  </sheetViews>
  <sheetFormatPr defaultRowHeight="14.25" x14ac:dyDescent="0.45"/>
  <cols>
    <col min="1" max="1" width="16.3984375" bestFit="1" customWidth="1"/>
    <col min="2" max="2" width="17" bestFit="1" customWidth="1"/>
    <col min="3" max="3" width="23.46484375" bestFit="1" customWidth="1"/>
    <col min="6" max="6" width="9.06640625" style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76</v>
      </c>
      <c r="F1" s="1" t="s">
        <v>77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5">
      <c r="A2" t="s">
        <v>9</v>
      </c>
      <c r="G2">
        <v>11.6666666666666</v>
      </c>
      <c r="H2">
        <v>11.6666666666666</v>
      </c>
      <c r="I2">
        <v>11.6666666666666</v>
      </c>
      <c r="J2">
        <v>7.5</v>
      </c>
      <c r="K2">
        <v>7.5</v>
      </c>
    </row>
    <row r="3" spans="1:11" x14ac:dyDescent="0.45">
      <c r="A3" t="s">
        <v>10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x14ac:dyDescent="0.45">
      <c r="A4" t="s">
        <v>12</v>
      </c>
      <c r="G4" t="s">
        <v>13</v>
      </c>
      <c r="H4" t="s">
        <v>13</v>
      </c>
      <c r="I4" t="s">
        <v>13</v>
      </c>
      <c r="J4" t="s">
        <v>14</v>
      </c>
      <c r="K4" t="s">
        <v>14</v>
      </c>
    </row>
    <row r="5" spans="1:11" x14ac:dyDescent="0.45">
      <c r="A5" t="s">
        <v>15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1:11" x14ac:dyDescent="0.45">
      <c r="A6" t="s">
        <v>17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45">
      <c r="A7" t="s">
        <v>47</v>
      </c>
      <c r="B7" t="s">
        <v>48</v>
      </c>
      <c r="C7" t="s">
        <v>21</v>
      </c>
      <c r="D7">
        <v>40</v>
      </c>
      <c r="E7">
        <f>COUNTBLANK(G7:K7)</f>
        <v>0</v>
      </c>
      <c r="F7" s="1" cm="1">
        <f t="array" ref="F7">SUMPRODUCT($G7:$K7,$G$2:$K$2)/SUMPRODUCT(--($G7:$K7&lt;&gt;""),$G$2:$K$2)</f>
        <v>1.0180146298180428</v>
      </c>
      <c r="G7">
        <v>1.0772055563630401</v>
      </c>
      <c r="H7">
        <v>1</v>
      </c>
      <c r="I7">
        <v>1</v>
      </c>
      <c r="J7">
        <v>1</v>
      </c>
      <c r="K7">
        <v>1</v>
      </c>
    </row>
    <row r="8" spans="1:11" x14ac:dyDescent="0.45">
      <c r="A8" t="s">
        <v>75</v>
      </c>
      <c r="B8" t="s">
        <v>67</v>
      </c>
      <c r="C8" t="s">
        <v>37</v>
      </c>
      <c r="D8">
        <v>40</v>
      </c>
      <c r="E8">
        <f>COUNTBLANK(G8:K8)</f>
        <v>0</v>
      </c>
      <c r="F8" s="1" cm="1">
        <f t="array" ref="F8">SUMPRODUCT($G8:$K8,$G$2:$K$2)/SUMPRODUCT(--($G8:$K8&lt;&gt;""),$G$2:$K$2)</f>
        <v>1.0801360639621305</v>
      </c>
      <c r="G8">
        <v>1</v>
      </c>
      <c r="H8">
        <v>1.14056836452354</v>
      </c>
      <c r="I8">
        <v>1.02775049394105</v>
      </c>
      <c r="J8">
        <v>1.13101880537757</v>
      </c>
      <c r="K8">
        <v>1.14139228564727</v>
      </c>
    </row>
    <row r="9" spans="1:11" x14ac:dyDescent="0.45">
      <c r="A9" t="s">
        <v>28</v>
      </c>
      <c r="B9" t="s">
        <v>29</v>
      </c>
      <c r="C9" t="s">
        <v>30</v>
      </c>
      <c r="D9">
        <v>40</v>
      </c>
      <c r="E9">
        <f>COUNTBLANK(G9:K9)</f>
        <v>0</v>
      </c>
      <c r="F9" s="1" cm="1">
        <f t="array" ref="F9">SUMPRODUCT($G9:$K9,$G$2:$K$2)/SUMPRODUCT(--($G9:$K9&lt;&gt;""),$G$2:$K$2)</f>
        <v>1.1854588098193877</v>
      </c>
      <c r="G9">
        <v>1.1229741165521201</v>
      </c>
      <c r="H9">
        <v>1.2562419141599701</v>
      </c>
      <c r="I9">
        <v>1.1151961806865001</v>
      </c>
      <c r="J9">
        <v>1.2337730963676501</v>
      </c>
      <c r="K9">
        <v>1.2335333069193499</v>
      </c>
    </row>
    <row r="10" spans="1:11" x14ac:dyDescent="0.45">
      <c r="A10" t="s">
        <v>49</v>
      </c>
      <c r="B10" t="s">
        <v>23</v>
      </c>
      <c r="C10" t="s">
        <v>30</v>
      </c>
      <c r="D10">
        <v>40</v>
      </c>
      <c r="E10">
        <f>COUNTBLANK(G10:K10)</f>
        <v>0</v>
      </c>
      <c r="F10" s="1" cm="1">
        <f t="array" ref="F10">SUMPRODUCT($G10:$K10,$G$2:$K$2)/SUMPRODUCT(--($G10:$K10&lt;&gt;""),$G$2:$K$2)</f>
        <v>1.1875818768471069</v>
      </c>
      <c r="G10">
        <v>1.1184623599028201</v>
      </c>
      <c r="H10">
        <v>1.23862711418251</v>
      </c>
      <c r="I10">
        <v>1.19641507423459</v>
      </c>
      <c r="J10">
        <v>1.20588778696115</v>
      </c>
      <c r="K10">
        <v>1.18365098352191</v>
      </c>
    </row>
    <row r="11" spans="1:11" x14ac:dyDescent="0.45">
      <c r="A11" t="s">
        <v>70</v>
      </c>
      <c r="B11" t="s">
        <v>69</v>
      </c>
      <c r="C11" t="s">
        <v>37</v>
      </c>
      <c r="D11">
        <v>40</v>
      </c>
      <c r="E11">
        <f>COUNTBLANK(G11:K11)</f>
        <v>0</v>
      </c>
      <c r="F11" s="1" cm="1">
        <f t="array" ref="F11">SUMPRODUCT($G11:$K11,$G$2:$K$2)/SUMPRODUCT(--($G11:$K11&lt;&gt;""),$G$2:$K$2)</f>
        <v>1.2585800333590706</v>
      </c>
      <c r="G11">
        <v>1.1583975304796901</v>
      </c>
      <c r="H11">
        <v>1.2579958984381401</v>
      </c>
      <c r="I11">
        <v>1.39738150687271</v>
      </c>
      <c r="J11">
        <v>1.2418723267815299</v>
      </c>
      <c r="K11">
        <v>1.2161224399381001</v>
      </c>
    </row>
    <row r="12" spans="1:11" x14ac:dyDescent="0.45">
      <c r="A12" t="s">
        <v>19</v>
      </c>
      <c r="B12" t="s">
        <v>20</v>
      </c>
      <c r="C12" t="s">
        <v>21</v>
      </c>
      <c r="D12">
        <v>40</v>
      </c>
      <c r="E12">
        <f>COUNTBLANK(G12:K12)</f>
        <v>0</v>
      </c>
      <c r="F12" s="1" cm="1">
        <f t="array" ref="F12">SUMPRODUCT($G12:$K12,$G$2:$K$2)/SUMPRODUCT(--($G12:$K12&lt;&gt;""),$G$2:$K$2)</f>
        <v>1.2589069613168822</v>
      </c>
      <c r="G12">
        <v>1.19158399115574</v>
      </c>
      <c r="H12">
        <v>1.3029468755154101</v>
      </c>
      <c r="I12">
        <v>1.2203026373822901</v>
      </c>
      <c r="J12">
        <v>1.3183131339179901</v>
      </c>
      <c r="K12">
        <v>1.2957700463336499</v>
      </c>
    </row>
    <row r="13" spans="1:11" x14ac:dyDescent="0.45">
      <c r="A13" t="s">
        <v>66</v>
      </c>
      <c r="B13" t="s">
        <v>67</v>
      </c>
      <c r="C13" t="s">
        <v>37</v>
      </c>
      <c r="D13">
        <v>40</v>
      </c>
      <c r="E13">
        <f>COUNTBLANK(G13:K13)</f>
        <v>0</v>
      </c>
      <c r="F13" s="1" cm="1">
        <f t="array" ref="F13">SUMPRODUCT($G13:$K13,$G$2:$K$2)/SUMPRODUCT(--($G13:$K13&lt;&gt;""),$G$2:$K$2)</f>
        <v>1.2670170375651699</v>
      </c>
      <c r="G13">
        <v>1.18916792217395</v>
      </c>
      <c r="H13">
        <v>1.3633073032777301</v>
      </c>
      <c r="I13">
        <v>1.16195459840632</v>
      </c>
      <c r="J13">
        <v>1.3311156373256201</v>
      </c>
      <c r="K13">
        <v>1.3376626648852901</v>
      </c>
    </row>
    <row r="14" spans="1:11" x14ac:dyDescent="0.45">
      <c r="A14" t="s">
        <v>25</v>
      </c>
      <c r="B14" t="s">
        <v>26</v>
      </c>
      <c r="C14" t="s">
        <v>27</v>
      </c>
      <c r="D14">
        <v>40</v>
      </c>
      <c r="E14">
        <f>COUNTBLANK(G14:K14)</f>
        <v>0</v>
      </c>
      <c r="F14" s="1" cm="1">
        <f t="array" ref="F14">SUMPRODUCT($G14:$K14,$G$2:$K$2)/SUMPRODUCT(--($G14:$K14&lt;&gt;""),$G$2:$K$2)</f>
        <v>1.2771271111290325</v>
      </c>
      <c r="G14">
        <v>1.1550015365814399</v>
      </c>
      <c r="H14">
        <v>1.3057522349478601</v>
      </c>
      <c r="I14">
        <v>1.3380039577910501</v>
      </c>
      <c r="J14">
        <v>1.30385409239934</v>
      </c>
      <c r="K14">
        <v>1.301147958407</v>
      </c>
    </row>
    <row r="15" spans="1:11" s="2" customFormat="1" x14ac:dyDescent="0.45">
      <c r="A15" s="2" t="s">
        <v>53</v>
      </c>
      <c r="B15" s="2" t="s">
        <v>54</v>
      </c>
      <c r="C15" s="2" t="s">
        <v>55</v>
      </c>
      <c r="D15" s="2">
        <v>40</v>
      </c>
      <c r="E15" s="2">
        <f>COUNTBLANK(G15:K15)</f>
        <v>0</v>
      </c>
      <c r="F15" s="1" cm="1">
        <f t="array" ref="F15">SUMPRODUCT($G15:$K15,$G$2:$K$2)/SUMPRODUCT(--($G15:$K15&lt;&gt;""),$G$2:$K$2)</f>
        <v>1.2960739699808199</v>
      </c>
      <c r="G15" s="2">
        <v>1.2088266541114301</v>
      </c>
      <c r="H15" s="2">
        <v>1.3571830253753701</v>
      </c>
      <c r="I15" s="2">
        <v>1.2240998106754899</v>
      </c>
      <c r="J15" s="2">
        <v>1.3553002866516</v>
      </c>
      <c r="K15" s="2">
        <v>1.38946697296808</v>
      </c>
    </row>
    <row r="16" spans="1:11" x14ac:dyDescent="0.45">
      <c r="A16" t="s">
        <v>57</v>
      </c>
      <c r="B16" t="s">
        <v>58</v>
      </c>
      <c r="C16" t="s">
        <v>21</v>
      </c>
      <c r="D16">
        <v>40</v>
      </c>
      <c r="E16">
        <f>COUNTBLANK(G16:K16)</f>
        <v>0</v>
      </c>
      <c r="F16" s="1" cm="1">
        <f t="array" ref="F16">SUMPRODUCT($G16:$K16,$G$2:$K$2)/SUMPRODUCT(--($G16:$K16&lt;&gt;""),$G$2:$K$2)</f>
        <v>1.3014189569465149</v>
      </c>
      <c r="G16">
        <v>1.2255812038863401</v>
      </c>
      <c r="H16">
        <v>1.3278241322258999</v>
      </c>
      <c r="I16">
        <v>1.2445583135945699</v>
      </c>
      <c r="J16">
        <v>1.37994029636527</v>
      </c>
      <c r="K16">
        <v>1.3882426281786799</v>
      </c>
    </row>
    <row r="17" spans="1:11" x14ac:dyDescent="0.45">
      <c r="A17" t="s">
        <v>46</v>
      </c>
      <c r="B17" t="s">
        <v>45</v>
      </c>
      <c r="C17" t="s">
        <v>21</v>
      </c>
      <c r="D17">
        <v>40</v>
      </c>
      <c r="E17">
        <f>COUNTBLANK(G17:K17)</f>
        <v>0</v>
      </c>
      <c r="F17" s="1" cm="1">
        <f t="array" ref="F17">SUMPRODUCT($G17:$K17,$G$2:$K$2)/SUMPRODUCT(--($G17:$K17&lt;&gt;""),$G$2:$K$2)</f>
        <v>1.3075398073347562</v>
      </c>
      <c r="G17">
        <v>1.20090684723556</v>
      </c>
      <c r="H17">
        <v>1.40293173599525</v>
      </c>
      <c r="I17">
        <v>1.1741609494940899</v>
      </c>
      <c r="J17">
        <v>1.4038930760586801</v>
      </c>
      <c r="K17">
        <v>1.43615081082318</v>
      </c>
    </row>
    <row r="18" spans="1:11" x14ac:dyDescent="0.45">
      <c r="A18" t="s">
        <v>74</v>
      </c>
      <c r="B18" t="s">
        <v>58</v>
      </c>
      <c r="C18" t="s">
        <v>21</v>
      </c>
      <c r="D18">
        <v>40</v>
      </c>
      <c r="E18">
        <f>COUNTBLANK(G18:K18)</f>
        <v>0</v>
      </c>
      <c r="F18" s="1" cm="1">
        <f t="array" ref="F18">SUMPRODUCT($G18:$K18,$G$2:$K$2)/SUMPRODUCT(--($G18:$K18&lt;&gt;""),$G$2:$K$2)</f>
        <v>1.3668658077723672</v>
      </c>
      <c r="G18">
        <v>1.2696924752468199</v>
      </c>
      <c r="H18">
        <v>1.43520394668322</v>
      </c>
      <c r="I18">
        <v>1.33876965506875</v>
      </c>
      <c r="J18">
        <v>1.4346749002022201</v>
      </c>
      <c r="K18">
        <v>1.38761658739322</v>
      </c>
    </row>
    <row r="19" spans="1:11" x14ac:dyDescent="0.45">
      <c r="A19" t="s">
        <v>59</v>
      </c>
      <c r="B19" t="s">
        <v>23</v>
      </c>
      <c r="C19" t="s">
        <v>24</v>
      </c>
      <c r="D19">
        <v>40</v>
      </c>
      <c r="E19">
        <f>COUNTBLANK(G19:K19)</f>
        <v>0</v>
      </c>
      <c r="F19" s="1" cm="1">
        <f t="array" ref="F19">SUMPRODUCT($G19:$K19,$G$2:$K$2)/SUMPRODUCT(--($G19:$K19&lt;&gt;""),$G$2:$K$2)</f>
        <v>1.3769210731749628</v>
      </c>
      <c r="G19">
        <v>1.31194082773274</v>
      </c>
      <c r="H19">
        <v>1.4573293646683001</v>
      </c>
      <c r="I19">
        <v>1.2680755993902</v>
      </c>
      <c r="J19">
        <v>1.43542624403154</v>
      </c>
      <c r="K19">
        <v>1.4637319010151699</v>
      </c>
    </row>
    <row r="20" spans="1:11" x14ac:dyDescent="0.45">
      <c r="A20" t="s">
        <v>52</v>
      </c>
      <c r="B20" t="s">
        <v>45</v>
      </c>
      <c r="C20" t="s">
        <v>21</v>
      </c>
      <c r="D20">
        <v>40</v>
      </c>
      <c r="E20">
        <f>COUNTBLANK(G20:K20)</f>
        <v>0</v>
      </c>
      <c r="F20" s="1" cm="1">
        <f t="array" ref="F20">SUMPRODUCT($G20:$K20,$G$2:$K$2)/SUMPRODUCT(--($G20:$K20&lt;&gt;""),$G$2:$K$2)</f>
        <v>1.3804397401302158</v>
      </c>
      <c r="G20">
        <v>1.45735057045646</v>
      </c>
      <c r="H20">
        <v>1.3182947668101299</v>
      </c>
      <c r="I20">
        <v>1.3952918182473699</v>
      </c>
      <c r="J20">
        <v>1.36854879916585</v>
      </c>
      <c r="K20">
        <v>1.3462583375694299</v>
      </c>
    </row>
    <row r="21" spans="1:11" x14ac:dyDescent="0.45">
      <c r="A21" t="s">
        <v>72</v>
      </c>
      <c r="B21" t="s">
        <v>67</v>
      </c>
      <c r="C21" t="s">
        <v>30</v>
      </c>
      <c r="D21">
        <v>40</v>
      </c>
      <c r="E21">
        <f>COUNTBLANK(G21:K21)</f>
        <v>0</v>
      </c>
      <c r="F21" s="1" cm="1">
        <f t="array" ref="F21">SUMPRODUCT($G21:$K21,$G$2:$K$2)/SUMPRODUCT(--($G21:$K21&lt;&gt;""),$G$2:$K$2)</f>
        <v>1.3922711356680217</v>
      </c>
      <c r="G21">
        <v>1.3302263871045801</v>
      </c>
      <c r="H21">
        <v>1.2987683115387401</v>
      </c>
      <c r="I21">
        <v>1.6681067927589699</v>
      </c>
      <c r="J21">
        <v>1.3206741297992799</v>
      </c>
      <c r="K21">
        <v>1.27675334358397</v>
      </c>
    </row>
    <row r="22" spans="1:11" x14ac:dyDescent="0.45">
      <c r="A22" t="s">
        <v>34</v>
      </c>
      <c r="B22" t="s">
        <v>29</v>
      </c>
      <c r="C22" t="s">
        <v>30</v>
      </c>
      <c r="D22">
        <v>40</v>
      </c>
      <c r="E22">
        <f>COUNTBLANK(G22:K22)</f>
        <v>0</v>
      </c>
      <c r="F22" s="1" cm="1">
        <f t="array" ref="F22">SUMPRODUCT($G22:$K22,$G$2:$K$2)/SUMPRODUCT(--($G22:$K22&lt;&gt;""),$G$2:$K$2)</f>
        <v>1.3995369284775661</v>
      </c>
      <c r="G22">
        <v>1.3019530963677199</v>
      </c>
      <c r="H22">
        <v>1.4640122605433099</v>
      </c>
      <c r="I22">
        <v>1.33996526272561</v>
      </c>
      <c r="J22">
        <v>1.46588894152833</v>
      </c>
      <c r="K22">
        <v>1.47735406222067</v>
      </c>
    </row>
    <row r="23" spans="1:11" x14ac:dyDescent="0.45">
      <c r="A23" t="s">
        <v>38</v>
      </c>
      <c r="B23" t="s">
        <v>36</v>
      </c>
      <c r="C23" t="s">
        <v>39</v>
      </c>
      <c r="D23">
        <v>40</v>
      </c>
      <c r="E23">
        <f>COUNTBLANK(G23:K23)</f>
        <v>0</v>
      </c>
      <c r="F23" s="1" cm="1">
        <f t="array" ref="F23">SUMPRODUCT($G23:$K23,$G$2:$K$2)/SUMPRODUCT(--($G23:$K23&lt;&gt;""),$G$2:$K$2)</f>
        <v>1.4018221794977397</v>
      </c>
      <c r="G23">
        <v>1.28985430671741</v>
      </c>
      <c r="H23">
        <v>1.4627397510842799</v>
      </c>
      <c r="I23">
        <v>1.4241183314504</v>
      </c>
      <c r="J23">
        <v>1.4268891240809001</v>
      </c>
      <c r="K23">
        <v>1.42148391151189</v>
      </c>
    </row>
    <row r="24" spans="1:11" x14ac:dyDescent="0.45">
      <c r="A24" t="s">
        <v>61</v>
      </c>
      <c r="B24" t="s">
        <v>54</v>
      </c>
      <c r="C24" t="s">
        <v>62</v>
      </c>
      <c r="D24">
        <v>40</v>
      </c>
      <c r="E24">
        <f>COUNTBLANK(G24:K24)</f>
        <v>0</v>
      </c>
      <c r="F24" s="1" cm="1">
        <f t="array" ref="F24">SUMPRODUCT($G24:$K24,$G$2:$K$2)/SUMPRODUCT(--($G24:$K24&lt;&gt;""),$G$2:$K$2)</f>
        <v>1.4216036892851003</v>
      </c>
      <c r="G24">
        <v>1.3147797808361199</v>
      </c>
      <c r="H24">
        <v>1.49210682394656</v>
      </c>
      <c r="I24">
        <v>1.3442499993322901</v>
      </c>
      <c r="J24">
        <v>1.49156611689561</v>
      </c>
      <c r="K24">
        <v>1.52846820527066</v>
      </c>
    </row>
    <row r="25" spans="1:11" x14ac:dyDescent="0.45">
      <c r="A25" t="s">
        <v>44</v>
      </c>
      <c r="B25" t="s">
        <v>45</v>
      </c>
      <c r="C25" t="s">
        <v>21</v>
      </c>
      <c r="D25">
        <v>40</v>
      </c>
      <c r="E25">
        <f>COUNTBLANK(G25:K25)</f>
        <v>0</v>
      </c>
      <c r="F25" s="1" cm="1">
        <f t="array" ref="F25">SUMPRODUCT($G25:$K25,$G$2:$K$2)/SUMPRODUCT(--($G25:$K25&lt;&gt;""),$G$2:$K$2)</f>
        <v>1.4328333462285932</v>
      </c>
      <c r="G25">
        <v>1.47778426972898</v>
      </c>
      <c r="H25">
        <v>1.3485200748838599</v>
      </c>
      <c r="I25">
        <v>1.5741691645767399</v>
      </c>
      <c r="J25">
        <v>1.39325271200115</v>
      </c>
      <c r="K25">
        <v>1.31378858189457</v>
      </c>
    </row>
    <row r="26" spans="1:11" x14ac:dyDescent="0.45">
      <c r="A26" t="s">
        <v>50</v>
      </c>
      <c r="B26" t="s">
        <v>20</v>
      </c>
      <c r="C26" t="s">
        <v>21</v>
      </c>
      <c r="D26">
        <v>40</v>
      </c>
      <c r="E26">
        <f>COUNTBLANK(G26:K26)</f>
        <v>0</v>
      </c>
      <c r="F26" s="1" cm="1">
        <f t="array" ref="F26">SUMPRODUCT($G26:$K26,$G$2:$K$2)/SUMPRODUCT(--($G26:$K26&lt;&gt;""),$G$2:$K$2)</f>
        <v>1.4379637743435885</v>
      </c>
      <c r="G26">
        <v>1.4015082034427999</v>
      </c>
      <c r="H26">
        <v>1.4183709439113501</v>
      </c>
      <c r="I26">
        <v>1.52889871751692</v>
      </c>
      <c r="J26">
        <v>1.4327102560183</v>
      </c>
      <c r="K26">
        <v>1.38894933869507</v>
      </c>
    </row>
    <row r="27" spans="1:11" x14ac:dyDescent="0.45">
      <c r="A27" t="s">
        <v>33</v>
      </c>
      <c r="B27" t="s">
        <v>26</v>
      </c>
      <c r="C27" t="s">
        <v>27</v>
      </c>
      <c r="D27">
        <v>40</v>
      </c>
      <c r="E27">
        <f>COUNTBLANK(G27:K27)</f>
        <v>0</v>
      </c>
      <c r="F27" s="1" cm="1">
        <f t="array" ref="F27">SUMPRODUCT($G27:$K27,$G$2:$K$2)/SUMPRODUCT(--($G27:$K27&lt;&gt;""),$G$2:$K$2)</f>
        <v>1.4601906499464659</v>
      </c>
      <c r="G27">
        <v>1.35940289376856</v>
      </c>
      <c r="H27">
        <v>1.56499441135225</v>
      </c>
      <c r="I27">
        <v>1.37177499293843</v>
      </c>
      <c r="J27">
        <v>1.50792416535683</v>
      </c>
      <c r="K27">
        <v>1.5437454817496801</v>
      </c>
    </row>
    <row r="28" spans="1:11" x14ac:dyDescent="0.45">
      <c r="A28" t="s">
        <v>68</v>
      </c>
      <c r="B28" t="s">
        <v>69</v>
      </c>
      <c r="C28" t="s">
        <v>37</v>
      </c>
      <c r="D28">
        <v>40</v>
      </c>
      <c r="E28">
        <f>COUNTBLANK(G28:K28)</f>
        <v>0</v>
      </c>
      <c r="F28" s="1" cm="1">
        <f t="array" ref="F28">SUMPRODUCT($G28:$K28,$G$2:$K$2)/SUMPRODUCT(--($G28:$K28&lt;&gt;""),$G$2:$K$2)</f>
        <v>1.4715443490360243</v>
      </c>
      <c r="G28">
        <v>1.32124293347856</v>
      </c>
      <c r="H28">
        <v>1.46505037892166</v>
      </c>
      <c r="I28">
        <v>1.67118569890414</v>
      </c>
      <c r="J28">
        <v>1.44713083897554</v>
      </c>
      <c r="K28">
        <v>1.4293085814578399</v>
      </c>
    </row>
    <row r="29" spans="1:11" x14ac:dyDescent="0.45">
      <c r="A29" t="s">
        <v>51</v>
      </c>
      <c r="B29" t="s">
        <v>36</v>
      </c>
      <c r="C29" t="s">
        <v>30</v>
      </c>
      <c r="D29">
        <v>40</v>
      </c>
      <c r="E29">
        <f>COUNTBLANK(G29:K29)</f>
        <v>0</v>
      </c>
      <c r="F29" s="1" cm="1">
        <f t="array" ref="F29">SUMPRODUCT($G29:$K29,$G$2:$K$2)/SUMPRODUCT(--($G29:$K29&lt;&gt;""),$G$2:$K$2)</f>
        <v>1.4843710676643416</v>
      </c>
      <c r="G29">
        <v>1.39209091413002</v>
      </c>
      <c r="H29">
        <v>1.5761426547554001</v>
      </c>
      <c r="I29">
        <v>1.46398957200248</v>
      </c>
      <c r="J29">
        <v>1.4986097221946699</v>
      </c>
      <c r="K29">
        <v>1.5026280652975399</v>
      </c>
    </row>
    <row r="30" spans="1:11" x14ac:dyDescent="0.45">
      <c r="A30" t="s">
        <v>31</v>
      </c>
      <c r="B30" t="s">
        <v>32</v>
      </c>
      <c r="C30" t="s">
        <v>24</v>
      </c>
      <c r="D30">
        <v>40</v>
      </c>
      <c r="E30">
        <f>COUNTBLANK(G30:K30)</f>
        <v>0</v>
      </c>
      <c r="F30" s="1" cm="1">
        <f t="array" ref="F30">SUMPRODUCT($G30:$K30,$G$2:$K$2)/SUMPRODUCT(--($G30:$K30&lt;&gt;""),$G$2:$K$2)</f>
        <v>1.5031831510659004</v>
      </c>
      <c r="G30">
        <v>1.3793088044531701</v>
      </c>
      <c r="H30">
        <v>1.52581013180126</v>
      </c>
      <c r="I30">
        <v>1.5908493281084599</v>
      </c>
      <c r="J30">
        <v>1.50724191080154</v>
      </c>
      <c r="K30">
        <v>1.5202506850733</v>
      </c>
    </row>
    <row r="31" spans="1:11" x14ac:dyDescent="0.45">
      <c r="A31" t="s">
        <v>42</v>
      </c>
      <c r="B31" t="s">
        <v>43</v>
      </c>
      <c r="C31" t="s">
        <v>21</v>
      </c>
      <c r="D31">
        <v>40</v>
      </c>
      <c r="E31">
        <f>COUNTBLANK(G31:K31)</f>
        <v>0</v>
      </c>
      <c r="F31" s="1" cm="1">
        <f t="array" ref="F31">SUMPRODUCT($G31:$K31,$G$2:$K$2)/SUMPRODUCT(--($G31:$K31&lt;&gt;""),$G$2:$K$2)</f>
        <v>1.5146975664541993</v>
      </c>
      <c r="G31">
        <v>1.57269312724921</v>
      </c>
      <c r="H31">
        <v>1.5688536139557701</v>
      </c>
      <c r="I31">
        <v>1.38781586279043</v>
      </c>
      <c r="J31">
        <v>1.54606090980412</v>
      </c>
      <c r="K31">
        <v>1.5062477047865701</v>
      </c>
    </row>
    <row r="32" spans="1:11" x14ac:dyDescent="0.45">
      <c r="A32" t="s">
        <v>22</v>
      </c>
      <c r="B32" t="s">
        <v>23</v>
      </c>
      <c r="C32" t="s">
        <v>24</v>
      </c>
      <c r="D32">
        <v>40</v>
      </c>
      <c r="E32">
        <f>COUNTBLANK(G32:K32)</f>
        <v>0</v>
      </c>
      <c r="F32" s="1" cm="1">
        <f t="array" ref="F32">SUMPRODUCT($G32:$K32,$G$2:$K$2)/SUMPRODUCT(--($G32:$K32&lt;&gt;""),$G$2:$K$2)</f>
        <v>1.5317179495486253</v>
      </c>
      <c r="G32">
        <v>1.4530317150602501</v>
      </c>
      <c r="H32">
        <v>1.6055872233450099</v>
      </c>
      <c r="I32">
        <v>1.48689224620529</v>
      </c>
      <c r="J32">
        <v>1.5897049753482699</v>
      </c>
      <c r="K32">
        <v>1.5509528455817101</v>
      </c>
    </row>
    <row r="33" spans="1:11" x14ac:dyDescent="0.45">
      <c r="A33" t="s">
        <v>40</v>
      </c>
      <c r="B33" t="s">
        <v>36</v>
      </c>
      <c r="C33" t="s">
        <v>24</v>
      </c>
      <c r="D33">
        <v>40</v>
      </c>
      <c r="E33">
        <f>COUNTBLANK(G33:K33)</f>
        <v>0</v>
      </c>
      <c r="F33" s="1" cm="1">
        <f t="array" ref="F33">SUMPRODUCT($G33:$K33,$G$2:$K$2)/SUMPRODUCT(--($G33:$K33&lt;&gt;""),$G$2:$K$2)</f>
        <v>1.5454007589589644</v>
      </c>
      <c r="G33">
        <v>1.46987382932331</v>
      </c>
      <c r="H33">
        <v>1.5807940202350499</v>
      </c>
      <c r="I33">
        <v>1.5978002366349</v>
      </c>
      <c r="J33">
        <v>1.5497779224714201</v>
      </c>
      <c r="K33">
        <v>1.52194344762105</v>
      </c>
    </row>
    <row r="34" spans="1:11" x14ac:dyDescent="0.45">
      <c r="A34" t="s">
        <v>73</v>
      </c>
      <c r="B34" t="s">
        <v>20</v>
      </c>
      <c r="C34" t="s">
        <v>21</v>
      </c>
      <c r="D34">
        <v>40</v>
      </c>
      <c r="E34">
        <f>COUNTBLANK(G34:K34)</f>
        <v>2</v>
      </c>
      <c r="F34" s="1" cm="1">
        <f t="array" ref="F34">SUMPRODUCT($G34:$K34,$G$2:$K$2)/SUMPRODUCT(--($G34:$K34&lt;&gt;""),$G$2:$K$2)</f>
        <v>1.57395534632145</v>
      </c>
      <c r="G34">
        <v>1.53537725404105</v>
      </c>
      <c r="H34">
        <v>1.60420386467454</v>
      </c>
      <c r="I34">
        <v>1.5822849202487601</v>
      </c>
    </row>
    <row r="35" spans="1:11" x14ac:dyDescent="0.45">
      <c r="A35" t="s">
        <v>71</v>
      </c>
      <c r="B35" t="s">
        <v>67</v>
      </c>
      <c r="C35" t="s">
        <v>30</v>
      </c>
      <c r="D35">
        <v>40</v>
      </c>
      <c r="E35">
        <f>COUNTBLANK(G35:K35)</f>
        <v>0</v>
      </c>
      <c r="F35" s="1" cm="1">
        <f t="array" ref="F35">SUMPRODUCT($G35:$K35,$G$2:$K$2)/SUMPRODUCT(--($G35:$K35&lt;&gt;""),$G$2:$K$2)</f>
        <v>1.5783519883711838</v>
      </c>
      <c r="G35">
        <v>1.3910783746839701</v>
      </c>
      <c r="H35">
        <v>1.5652450913437601</v>
      </c>
      <c r="I35">
        <v>1.8729412215440999</v>
      </c>
      <c r="J35">
        <v>1.5421353165698699</v>
      </c>
      <c r="K35">
        <v>1.46802175857073</v>
      </c>
    </row>
    <row r="36" spans="1:11" x14ac:dyDescent="0.45">
      <c r="A36" t="s">
        <v>56</v>
      </c>
      <c r="B36" t="s">
        <v>45</v>
      </c>
      <c r="C36" t="s">
        <v>21</v>
      </c>
      <c r="D36">
        <v>40</v>
      </c>
      <c r="E36">
        <f>COUNTBLANK(G36:K36)</f>
        <v>2</v>
      </c>
      <c r="F36" s="1" cm="1">
        <f t="array" ref="F36">SUMPRODUCT($G36:$K36,$G$2:$K$2)/SUMPRODUCT(--($G36:$K36&lt;&gt;""),$G$2:$K$2)</f>
        <v>1.5801082348972666</v>
      </c>
      <c r="G36">
        <v>1.4462535127865701</v>
      </c>
      <c r="H36">
        <v>1.6258949117038699</v>
      </c>
      <c r="I36">
        <v>1.66817628020136</v>
      </c>
    </row>
    <row r="37" spans="1:11" x14ac:dyDescent="0.45">
      <c r="A37" t="s">
        <v>41</v>
      </c>
      <c r="B37" t="s">
        <v>20</v>
      </c>
      <c r="C37" t="s">
        <v>21</v>
      </c>
      <c r="D37">
        <v>40</v>
      </c>
      <c r="E37">
        <f>COUNTBLANK(G37:K37)</f>
        <v>2</v>
      </c>
      <c r="F37" s="1" cm="1">
        <f t="array" ref="F37">SUMPRODUCT($G37:$K37,$G$2:$K$2)/SUMPRODUCT(--($G37:$K37&lt;&gt;""),$G$2:$K$2)</f>
        <v>1.5830059837623001</v>
      </c>
      <c r="G37">
        <v>1.55829383644951</v>
      </c>
      <c r="H37">
        <v>1.6274015301845099</v>
      </c>
      <c r="I37">
        <v>1.56332258465288</v>
      </c>
    </row>
    <row r="38" spans="1:11" x14ac:dyDescent="0.45">
      <c r="A38" t="s">
        <v>60</v>
      </c>
      <c r="B38" t="s">
        <v>45</v>
      </c>
      <c r="C38" t="s">
        <v>21</v>
      </c>
      <c r="D38">
        <v>40</v>
      </c>
      <c r="E38">
        <f>COUNTBLANK(G38:K38)</f>
        <v>0</v>
      </c>
      <c r="F38" s="1" cm="1">
        <f t="array" ref="F38">SUMPRODUCT($G38:$K38,$G$2:$K$2)/SUMPRODUCT(--($G38:$K38&lt;&gt;""),$G$2:$K$2)</f>
        <v>1.5965604005613194</v>
      </c>
      <c r="G38">
        <v>1.5578617299572599</v>
      </c>
      <c r="H38">
        <v>1.5774877239081699</v>
      </c>
      <c r="I38">
        <v>1.7006574921139299</v>
      </c>
      <c r="J38">
        <v>1.5901130607154501</v>
      </c>
      <c r="K38">
        <v>1.53094547150323</v>
      </c>
    </row>
    <row r="39" spans="1:11" x14ac:dyDescent="0.45">
      <c r="A39" t="s">
        <v>35</v>
      </c>
      <c r="B39" t="s">
        <v>36</v>
      </c>
      <c r="C39" t="s">
        <v>37</v>
      </c>
      <c r="D39">
        <v>40</v>
      </c>
      <c r="E39">
        <f>COUNTBLANK(G39:K39)</f>
        <v>2</v>
      </c>
      <c r="F39" s="1" cm="1">
        <f t="array" ref="F39">SUMPRODUCT($G39:$K39,$G$2:$K$2)/SUMPRODUCT(--($G39:$K39&lt;&gt;""),$G$2:$K$2)</f>
        <v>1.6212909875850867</v>
      </c>
      <c r="G39">
        <v>1.4500985208566299</v>
      </c>
      <c r="H39">
        <v>1.6228864697466601</v>
      </c>
      <c r="I39">
        <v>1.7908879721519699</v>
      </c>
    </row>
    <row r="40" spans="1:11" x14ac:dyDescent="0.45">
      <c r="A40" t="s">
        <v>63</v>
      </c>
      <c r="B40" t="s">
        <v>64</v>
      </c>
      <c r="C40" t="s">
        <v>65</v>
      </c>
      <c r="D40">
        <v>40</v>
      </c>
      <c r="E40">
        <f>COUNTBLANK(G40:K40)</f>
        <v>0</v>
      </c>
      <c r="F40" s="1" cm="1">
        <f t="array" ref="F40">SUMPRODUCT($G40:$K40,$G$2:$K$2)/SUMPRODUCT(--($G40:$K40&lt;&gt;""),$G$2:$K$2)</f>
        <v>1.6350376271111275</v>
      </c>
      <c r="G40">
        <v>1.5659394218976099</v>
      </c>
      <c r="H40">
        <v>1.7173127217733399</v>
      </c>
      <c r="I40">
        <v>1.5907077744981899</v>
      </c>
      <c r="J40">
        <v>1.7570272689189801</v>
      </c>
      <c r="K40">
        <v>1.56150815022543</v>
      </c>
    </row>
  </sheetData>
  <sortState xmlns:xlrd2="http://schemas.microsoft.com/office/spreadsheetml/2017/richdata2" ref="A7:K40">
    <sortCondition ref="F7:F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Lyu</dc:creator>
  <cp:lastModifiedBy>Charles Lyu</cp:lastModifiedBy>
  <dcterms:created xsi:type="dcterms:W3CDTF">2022-02-23T22:53:17Z</dcterms:created>
  <dcterms:modified xsi:type="dcterms:W3CDTF">2022-02-23T23:44:04Z</dcterms:modified>
</cp:coreProperties>
</file>