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1/Fase 2/"/>
    </mc:Choice>
  </mc:AlternateContent>
  <bookViews>
    <workbookView xWindow="0" yWindow="0" windowWidth="23040" windowHeight="9072"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E18" i="1"/>
  <c r="F19" i="1"/>
  <c r="G19" i="1" s="1"/>
  <c r="D19" i="1" l="1"/>
  <c r="E19" i="1" s="1"/>
  <c r="H19" i="1"/>
  <c r="I19" i="1" s="1"/>
  <c r="J19" i="1"/>
  <c r="K19" i="1" s="1"/>
  <c r="F16" i="1"/>
  <c r="G16" i="1" s="1"/>
  <c r="H16" i="1"/>
  <c r="I16" i="1" s="1"/>
  <c r="J16" i="1"/>
  <c r="K16" i="1" s="1"/>
  <c r="C24" i="1"/>
  <c r="J18" i="1"/>
  <c r="K18" i="1" s="1"/>
  <c r="H18" i="1"/>
  <c r="I18" i="1" s="1"/>
  <c r="G18" i="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<sst xmlns="http://schemas.openxmlformats.org/spreadsheetml/2006/main" count="139" uniqueCount="80">
  <si>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</si>
  <si>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</si>
  <si>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</si>
  <si>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</si>
  <si>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</si>
  <si>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</si>
  <si>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</si>
  <si>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</si>
  <si>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</si>
  <si>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</si>
  <si>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</si>
  <si>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</si>
  <si>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</si>
  <si>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</si>
  <si>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</si>
  <si>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</si>
  <si>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</si>
  <si>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</si>
  <si>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</si>
  <si>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</si>
  <si>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</si>
  <si>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</si>
  <si>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</si>
  <si>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</si>
  <si>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</si>
  <si>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</si>
  <si>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</si>
  <si>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</si>
  <si>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</si>
  <si>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</si>
  <si>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</si>
  <si>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</si>
  <si>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</si>
  <si>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</si>
  <si>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</si>
  <si>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</si>
  <si>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</si>
  <si>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</si>
  <si>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</si>
  <si>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</si>
  <si>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</si>
  <si>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</si>
  <si>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</si>
  <si>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</si>
  <si>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</si>
  <si>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</si>
  <si>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</si>
  <si>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</si>
  <si>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</si>
  <si>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</si>
  <si>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</si>
  <si>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</si>
  <si>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</si>
  <si>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</si>
  <si>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</si>
  <si>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</si>
  <si>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</si>
  <si>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</si>
  <si>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</si>
  <si>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</si>
  <si>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</si>
  <si>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</si>
  <si>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</si>
  <si>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</si>
  <si>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</si>
  <si>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</si>
  <si>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</si>
  <si>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</si>
  <si>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</si>
  <si>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</si>
  <si>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</si>
  <si>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</si>
  <si>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</si>
  <si>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</si>
  <si>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</si>
  <si>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</si>
  <si>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CARLOS VINCENT KOHLER ROSASCO</t>
  </si>
  <si>
    <t>JOSUE DANIEL AVILA MENARES</t>
  </si>
  <si>
    <t>MARIA JOSE MONTSERRAT ACEITUNO CASTRO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</si>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</sst>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3" fillId="0" borderId="1" xfId="0" applyFont="1" applyBorder="1" applyAlignment="1">
      <alignment horizontal="center"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RowHeight="14.4"/>
  <cols>
    <col min="1" max="6" width="38.77734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5.2">
      <c r="A4" s="38" t="s">
        <v>30</v>
      </c>
      <c r="B4" s="38" t="s">
        <v>31</v>
      </c>
      <c r="C4" s="38" t="s">
        <v>32</v>
      </c>
      <c r="D4" s="38" t="s">
        <v>33</v>
      </c>
      <c r="E4" s="38" t="s">
        <v>34</v>
      </c>
      <c r="F4" s="39">
        <v>10</v>
      </c>
    </row>
    <row r="5" spans="1:6" ht="82.8">
      <c r="A5" s="42" t="s">
        <v>44</v>
      </c>
      <c r="B5" s="38" t="s">
        <v>45</v>
      </c>
      <c r="C5" s="38" t="s">
        <v>46</v>
      </c>
      <c r="D5" s="38" t="s">
        <v>47</v>
      </c>
      <c r="E5" s="38" t="s">
        <v>48</v>
      </c>
      <c r="F5" s="39">
        <v>20</v>
      </c>
    </row>
    <row r="6" spans="1:6" ht="42" thickBot="1">
      <c r="A6" s="42" t="s">
        <v>49</v>
      </c>
      <c r="B6" s="38" t="s">
        <v>50</v>
      </c>
      <c r="C6" s="38" t="s">
        <v>51</v>
      </c>
      <c r="D6" s="38" t="s">
        <v>52</v>
      </c>
      <c r="E6" s="38" t="s">
        <v>53</v>
      </c>
      <c r="F6" s="39">
        <v>5</v>
      </c>
    </row>
    <row r="7" spans="1:6" ht="69">
      <c r="A7" s="43" t="s">
        <v>54</v>
      </c>
      <c r="B7" s="44" t="s">
        <v>55</v>
      </c>
      <c r="C7" s="44" t="s">
        <v>56</v>
      </c>
      <c r="D7" s="44" t="s">
        <v>57</v>
      </c>
      <c r="E7" s="45" t="s">
        <v>58</v>
      </c>
      <c r="F7" s="39">
        <v>5</v>
      </c>
    </row>
    <row r="8" spans="1:6" ht="41.4">
      <c r="A8" s="42" t="s">
        <v>59</v>
      </c>
      <c r="B8" s="38" t="s">
        <v>60</v>
      </c>
      <c r="C8" s="38" t="s">
        <v>61</v>
      </c>
      <c r="D8" s="38" t="s">
        <v>62</v>
      </c>
      <c r="E8" s="38" t="s">
        <v>63</v>
      </c>
      <c r="F8" s="39">
        <v>5</v>
      </c>
    </row>
    <row r="9" spans="1:6" ht="55.2">
      <c r="A9" s="42" t="s">
        <v>35</v>
      </c>
      <c r="B9" s="38" t="s">
        <v>26</v>
      </c>
      <c r="C9" s="38" t="s">
        <v>23</v>
      </c>
      <c r="D9" s="38" t="s">
        <v>24</v>
      </c>
      <c r="E9" s="38" t="s">
        <v>25</v>
      </c>
      <c r="F9" s="39">
        <v>5</v>
      </c>
    </row>
    <row r="10" spans="1:6" ht="55.2">
      <c r="A10" s="42" t="s">
        <v>64</v>
      </c>
      <c r="B10" s="38" t="s">
        <v>65</v>
      </c>
      <c r="C10" s="38" t="s">
        <v>66</v>
      </c>
      <c r="D10" s="38" t="s">
        <v>67</v>
      </c>
      <c r="E10" s="38" t="s">
        <v>68</v>
      </c>
      <c r="F10" s="39">
        <v>15</v>
      </c>
    </row>
    <row r="11" spans="1:6" ht="55.8" thickBot="1">
      <c r="A11" s="46" t="s">
        <v>69</v>
      </c>
      <c r="B11" s="27" t="s">
        <v>70</v>
      </c>
      <c r="C11" s="27" t="s">
        <v>36</v>
      </c>
      <c r="D11" s="27" t="s">
        <v>37</v>
      </c>
      <c r="E11" s="47" t="s">
        <v>38</v>
      </c>
      <c r="F11" s="39">
        <v>10</v>
      </c>
    </row>
    <row r="12" spans="1:6" ht="69.599999999999994" thickBot="1">
      <c r="A12" s="48" t="s">
        <v>71</v>
      </c>
      <c r="B12" s="49" t="s">
        <v>72</v>
      </c>
      <c r="C12" s="49" t="s">
        <v>73</v>
      </c>
      <c r="D12" s="49" t="s">
        <v>74</v>
      </c>
      <c r="E12" s="49" t="s">
        <v>75</v>
      </c>
      <c r="F12" s="50">
        <v>15</v>
      </c>
    </row>
    <row r="13" spans="1:6" ht="97.2"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zoomScale="120" zoomScaleNormal="120" workbookViewId="0">
      <selection activeCell="B17" sqref="B17"/>
    </sheetView>
  </sheetViews>
  <sheetFormatPr baseColWidth="10" defaultColWidth="14.44140625" defaultRowHeight="15" customHeight="1" outlineLevelRow="1"/>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c r="C2" s="2">
        <v>0.75</v>
      </c>
      <c r="D2" s="2">
        <v>0.25</v>
      </c>
      <c r="E2" s="68">
        <v>1</v>
      </c>
    </row>
    <row r="3" spans="1:11" ht="14.4">
      <c r="B3" s="3" t="s">
        <v>2</v>
      </c>
      <c r="C3" s="40" t="s">
        <v>9</v>
      </c>
      <c r="D3" s="41" t="s">
        <v>15</v>
      </c>
      <c r="E3" s="54"/>
    </row>
    <row r="4" spans="1:11" ht="14.4">
      <c r="A4" s="4">
        <v>1</v>
      </c>
      <c r="B4" s="28" t="s">
        <v>76</v>
      </c>
      <c r="C4" s="5">
        <f>EVALUACION1!$C$21</f>
        <v>6.4</v>
      </c>
      <c r="D4" s="5">
        <f>$C$32</f>
        <v>7</v>
      </c>
      <c r="E4" s="6">
        <f>C4*C$2+D4*D$2</f>
        <v>6.5500000000000007</v>
      </c>
      <c r="G4" s="1"/>
    </row>
    <row r="5" spans="1:11" ht="14.4">
      <c r="A5" s="4">
        <v>2</v>
      </c>
      <c r="B5" s="28" t="s">
        <v>77</v>
      </c>
      <c r="C5" s="5">
        <f>EVALUACION1!$C$21</f>
        <v>6.4</v>
      </c>
      <c r="D5" s="5">
        <f>C44</f>
        <v>7</v>
      </c>
      <c r="E5" s="6">
        <f t="shared" ref="E5:E6" si="0">C5*C$2+D5*D$2</f>
        <v>6.5500000000000007</v>
      </c>
      <c r="G5" s="1"/>
    </row>
    <row r="6" spans="1:11" ht="14.4">
      <c r="A6" s="4">
        <v>3</v>
      </c>
      <c r="B6" s="28" t="s">
        <v>78</v>
      </c>
      <c r="C6" s="5">
        <f>EVALUACION1!$C$21</f>
        <v>6.4</v>
      </c>
      <c r="D6" s="5">
        <f>C55</f>
        <v>7</v>
      </c>
      <c r="E6" s="6">
        <f t="shared" si="0"/>
        <v>6.5500000000000007</v>
      </c>
      <c r="G6" s="1"/>
    </row>
    <row r="11" spans="1:11" ht="18" outlineLevel="1">
      <c r="A11" s="69" t="s">
        <v>9</v>
      </c>
      <c r="B11" s="15"/>
      <c r="C11" s="61" t="s">
        <v>10</v>
      </c>
      <c r="D11" s="62" t="s">
        <v>11</v>
      </c>
      <c r="E11" s="63"/>
      <c r="F11" s="63"/>
      <c r="G11" s="63"/>
      <c r="H11" s="63"/>
      <c r="I11" s="63"/>
      <c r="J11" s="63"/>
      <c r="K11" s="64"/>
    </row>
    <row r="12" spans="1:11" ht="14.4"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c r="A18" s="70"/>
      <c r="B18" s="31" t="str">
        <f>RUBRICA!A10</f>
        <v>7. Entrega la documentación y evidencias requerida por la asignatura de acuerdo a la estrucutra y nombres solicitados, guardando todas las evidencias de avances en Git</v>
      </c>
      <c r="C18" s="29" t="s">
        <v>5</v>
      </c>
      <c r="D18" s="17"/>
      <c r="E18" s="17" t="str">
        <f>IF(D18="X",100*0.15,"")</f>
        <v/>
      </c>
      <c r="F18" s="73" t="s">
        <v>79</v>
      </c>
      <c r="G18" s="17">
        <f>IF(F18="X",60*0.15,"")</f>
        <v>9</v>
      </c>
      <c r="H18" s="17" t="str">
        <f>IF($C18=ML,"X","")</f>
        <v/>
      </c>
      <c r="I18" s="17" t="str">
        <f>IF(H18="X",30*0.15,"")</f>
        <v/>
      </c>
      <c r="J18" s="17" t="str">
        <f>IF($C18=NL,"X","")</f>
        <v/>
      </c>
      <c r="K18" s="17" t="str">
        <f t="shared" si="6"/>
        <v/>
      </c>
    </row>
    <row r="19" spans="1:11" ht="22.8"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7"/>
      <c r="B20" s="30" t="s">
        <v>4</v>
      </c>
      <c r="C20" s="34">
        <f>E20+G20+I20+K20</f>
        <v>69</v>
      </c>
      <c r="D20" s="20"/>
      <c r="E20" s="20">
        <f>SUM(E13:E19)</f>
        <v>60</v>
      </c>
      <c r="F20" s="20"/>
      <c r="G20" s="20">
        <f>SUM(G13:G19)</f>
        <v>9</v>
      </c>
      <c r="H20" s="20"/>
      <c r="I20" s="20">
        <f>SUM(I13:I19)</f>
        <v>0</v>
      </c>
      <c r="J20" s="20"/>
      <c r="K20" s="20">
        <f>SUM(K13:K19)</f>
        <v>0</v>
      </c>
    </row>
    <row r="21" spans="1:11" ht="15.75" customHeight="1" outlineLevel="1">
      <c r="A21" s="54"/>
      <c r="B21" s="33" t="s">
        <v>13</v>
      </c>
      <c r="C21" s="21">
        <f>VLOOKUP(C20,ESCALA_IEP!A1:B152,2,FALSE)</f>
        <v>6.4</v>
      </c>
    </row>
    <row r="22" spans="1:11" ht="15.75" customHeight="1"/>
    <row r="23" spans="1:11" ht="15.75" customHeight="1"/>
    <row r="24" spans="1:11" ht="15.75" customHeight="1">
      <c r="A24" s="66" t="s">
        <v>15</v>
      </c>
      <c r="B24" s="53" t="s">
        <v>16</v>
      </c>
      <c r="C24" s="55" t="str">
        <f>$B$4</f>
        <v>CARLOS VINCENT KOHLER ROSASCO</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ht="14.4">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7"/>
      <c r="B31" s="22" t="s">
        <v>14</v>
      </c>
      <c r="C31" s="19">
        <f>E31+G31+I31+K31</f>
        <v>25</v>
      </c>
      <c r="D31" s="20"/>
      <c r="E31" s="20">
        <f>SUM(E28:E30)</f>
        <v>25</v>
      </c>
      <c r="F31" s="20"/>
      <c r="G31" s="20">
        <f>SUM(G28:G30)</f>
        <v>0</v>
      </c>
      <c r="H31" s="20"/>
      <c r="I31" s="20">
        <f>SUM(I28:I30)</f>
        <v>0</v>
      </c>
      <c r="J31" s="20"/>
      <c r="K31" s="20">
        <f>SUM(K29:K30)</f>
        <v>0</v>
      </c>
    </row>
    <row r="32" spans="1:11" ht="15.75" customHeight="1">
      <c r="A32" s="54"/>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6" t="s">
        <v>15</v>
      </c>
      <c r="B36" s="53" t="s">
        <v>16</v>
      </c>
      <c r="C36" s="55" t="str">
        <f>B5</f>
        <v>JOSUE DANIEL AVILA MENARES</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7"/>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6" t="s">
        <v>15</v>
      </c>
      <c r="B47" s="53" t="s">
        <v>16</v>
      </c>
      <c r="C47" s="55" t="str">
        <f>B6</f>
        <v>MARIA JOSE MONTSERRAT ACEITUNO CASTRO</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c r="A54" s="67"/>
      <c r="B54" s="22" t="s">
        <v>14</v>
      </c>
      <c r="C54" s="19">
        <f>E54+G54+I54+K54</f>
        <v>25</v>
      </c>
      <c r="D54" s="20"/>
      <c r="E54" s="20">
        <f>SUM(E51:E53)</f>
        <v>25</v>
      </c>
      <c r="F54" s="20"/>
      <c r="G54" s="20">
        <f>SUM(G51:G53)</f>
        <v>0</v>
      </c>
      <c r="H54" s="20"/>
      <c r="I54" s="20">
        <f>SUM(I51:I53)</f>
        <v>0</v>
      </c>
      <c r="J54" s="20"/>
      <c r="K54" s="20">
        <f>SUM(K52:K53)</f>
        <v>0</v>
      </c>
    </row>
    <row r="55" spans="1:11" ht="15.75" customHeight="1">
      <c r="A55" s="54"/>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v>
      </c>
    </row>
    <row r="4" spans="1:2" ht="14.4">
      <c r="A4">
        <v>1</v>
      </c>
      <c r="B4">
        <v>1.1000000000000001</v>
      </c>
    </row>
    <row r="5" spans="1:2" ht="14.4">
      <c r="A5">
        <v>1.5</v>
      </c>
      <c r="B5">
        <v>1.1000000000000001</v>
      </c>
    </row>
    <row r="6" spans="1:2" ht="14.4">
      <c r="A6">
        <v>2</v>
      </c>
      <c r="B6">
        <v>1.1000000000000001</v>
      </c>
    </row>
    <row r="7" spans="1:2" ht="14.4">
      <c r="A7">
        <v>2.5</v>
      </c>
      <c r="B7">
        <v>1.2</v>
      </c>
    </row>
    <row r="8" spans="1:2" ht="14.4">
      <c r="A8">
        <v>3</v>
      </c>
      <c r="B8">
        <v>1.2</v>
      </c>
    </row>
    <row r="9" spans="1:2" ht="14.4">
      <c r="A9">
        <v>3.5</v>
      </c>
      <c r="B9">
        <v>1.2</v>
      </c>
    </row>
    <row r="10" spans="1:2" ht="14.4">
      <c r="A10">
        <v>4</v>
      </c>
      <c r="B10">
        <v>1.3</v>
      </c>
    </row>
    <row r="11" spans="1:2" ht="14.4">
      <c r="A11">
        <v>4.5</v>
      </c>
      <c r="B11">
        <v>1.3</v>
      </c>
    </row>
    <row r="12" spans="1:2" ht="14.4">
      <c r="A12">
        <v>5</v>
      </c>
      <c r="B12">
        <v>1.3</v>
      </c>
    </row>
    <row r="13" spans="1:2" ht="14.4">
      <c r="A13">
        <v>5.5</v>
      </c>
      <c r="B13">
        <v>1.4</v>
      </c>
    </row>
    <row r="14" spans="1:2" ht="14.4">
      <c r="A14">
        <v>6</v>
      </c>
      <c r="B14">
        <v>1.4</v>
      </c>
    </row>
    <row r="15" spans="1:2" ht="14.4">
      <c r="A15">
        <v>6.5</v>
      </c>
      <c r="B15">
        <v>1.4</v>
      </c>
    </row>
    <row r="16" spans="1:2" ht="14.4">
      <c r="A16">
        <v>7</v>
      </c>
      <c r="B16">
        <v>1.5</v>
      </c>
    </row>
    <row r="17" spans="1:2" ht="14.4">
      <c r="A17">
        <v>7.5</v>
      </c>
      <c r="B17">
        <v>1.5</v>
      </c>
    </row>
    <row r="18" spans="1:2" ht="14.4">
      <c r="A18">
        <v>8</v>
      </c>
      <c r="B18">
        <v>1.5</v>
      </c>
    </row>
    <row r="19" spans="1:2" ht="14.4">
      <c r="A19">
        <v>8.5</v>
      </c>
      <c r="B19">
        <v>1.6</v>
      </c>
    </row>
    <row r="20" spans="1:2" ht="14.4">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cols>
    <col min="1" max="26" width="10.6640625" customWidth="1"/>
  </cols>
  <sheetData>
    <row r="1" spans="1:2" ht="14.4">
      <c r="A1" t="s">
        <v>0</v>
      </c>
      <c r="B1" t="s">
        <v>1</v>
      </c>
    </row>
    <row r="2" spans="1:2" ht="14.4">
      <c r="A2">
        <v>0</v>
      </c>
      <c r="B2" s="1">
        <v>1</v>
      </c>
    </row>
    <row r="3" spans="1:2" ht="14.4">
      <c r="A3">
        <v>1</v>
      </c>
      <c r="B3" s="1">
        <v>1.1000000000000001</v>
      </c>
    </row>
    <row r="4" spans="1:2" ht="14.4">
      <c r="A4">
        <v>2</v>
      </c>
      <c r="B4" s="1">
        <v>1.2</v>
      </c>
    </row>
    <row r="5" spans="1:2" ht="14.4">
      <c r="A5">
        <v>3</v>
      </c>
      <c r="B5" s="1">
        <v>1.3</v>
      </c>
    </row>
    <row r="6" spans="1:2" ht="14.4">
      <c r="A6">
        <v>4</v>
      </c>
      <c r="B6" s="1">
        <v>1.4</v>
      </c>
    </row>
    <row r="7" spans="1:2" ht="14.4">
      <c r="A7">
        <v>5</v>
      </c>
      <c r="B7" s="1">
        <v>1.5</v>
      </c>
    </row>
    <row r="8" spans="1:2" ht="14.4">
      <c r="A8">
        <v>6</v>
      </c>
      <c r="B8" s="1">
        <v>1.6</v>
      </c>
    </row>
    <row r="9" spans="1:2" ht="14.4">
      <c r="A9">
        <v>7</v>
      </c>
      <c r="B9" s="1">
        <v>1.7</v>
      </c>
    </row>
    <row r="10" spans="1:2" ht="14.4">
      <c r="A10">
        <v>8</v>
      </c>
      <c r="B10" s="1">
        <v>1.8</v>
      </c>
    </row>
    <row r="11" spans="1:2" ht="14.4">
      <c r="A11">
        <v>9</v>
      </c>
      <c r="B11" s="1">
        <v>1.9</v>
      </c>
    </row>
    <row r="12" spans="1:2" ht="14.4">
      <c r="A12">
        <v>10</v>
      </c>
      <c r="B12" s="1">
        <v>2</v>
      </c>
    </row>
    <row r="13" spans="1:2" ht="14.4">
      <c r="A13">
        <v>11</v>
      </c>
      <c r="B13" s="1">
        <v>2.1</v>
      </c>
    </row>
    <row r="14" spans="1:2" ht="14.4">
      <c r="A14">
        <v>12</v>
      </c>
      <c r="B14" s="1">
        <v>2.2000000000000002</v>
      </c>
    </row>
    <row r="15" spans="1:2" ht="14.4">
      <c r="A15">
        <v>13</v>
      </c>
      <c r="B15" s="1">
        <v>2.2999999999999998</v>
      </c>
    </row>
    <row r="16" spans="1:2" ht="14.4">
      <c r="A16">
        <v>14</v>
      </c>
      <c r="B16" s="1">
        <v>2.2999999999999998</v>
      </c>
    </row>
    <row r="17" spans="1:2" ht="14.4">
      <c r="A17">
        <v>15</v>
      </c>
      <c r="B17" s="1">
        <v>2.4</v>
      </c>
    </row>
    <row r="18" spans="1:2" ht="14.4">
      <c r="A18">
        <v>16</v>
      </c>
      <c r="B18" s="1">
        <v>2.5</v>
      </c>
    </row>
    <row r="19" spans="1:2" ht="14.4">
      <c r="A19">
        <v>17</v>
      </c>
      <c r="B19" s="1">
        <v>2.6</v>
      </c>
    </row>
    <row r="20" spans="1:2" ht="14.4">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4140625" defaultRowHeight="15" customHeight="1"/>
  <cols>
    <col min="1" max="26" width="10.6640625" customWidth="1"/>
  </cols>
  <sheetData>
    <row r="1" spans="1:2" ht="14.4">
      <c r="A1" t="s">
        <v>4</v>
      </c>
      <c r="B1" t="s">
        <v>13</v>
      </c>
    </row>
    <row r="2" spans="1:2" ht="14.4">
      <c r="A2">
        <v>0</v>
      </c>
      <c r="B2">
        <v>1</v>
      </c>
    </row>
    <row r="3" spans="1:2" ht="14.4">
      <c r="A3">
        <v>0.5</v>
      </c>
      <c r="B3">
        <v>1.1000000000000001</v>
      </c>
    </row>
    <row r="4" spans="1:2" ht="14.4">
      <c r="A4">
        <v>1</v>
      </c>
      <c r="B4">
        <v>1.2</v>
      </c>
    </row>
    <row r="5" spans="1:2" ht="14.4">
      <c r="A5">
        <v>1.5</v>
      </c>
      <c r="B5">
        <v>1.3</v>
      </c>
    </row>
    <row r="6" spans="1:2" ht="14.4">
      <c r="A6">
        <v>2</v>
      </c>
      <c r="B6">
        <v>1.4</v>
      </c>
    </row>
    <row r="7" spans="1:2" ht="14.4">
      <c r="A7">
        <v>2.5</v>
      </c>
      <c r="B7">
        <v>1.5</v>
      </c>
    </row>
    <row r="8" spans="1:2" ht="14.4">
      <c r="A8">
        <v>3</v>
      </c>
      <c r="B8">
        <v>1.6</v>
      </c>
    </row>
    <row r="9" spans="1:2" ht="14.4">
      <c r="A9">
        <v>3.5</v>
      </c>
      <c r="B9">
        <v>1.7</v>
      </c>
    </row>
    <row r="10" spans="1:2" ht="14.4">
      <c r="A10">
        <v>4</v>
      </c>
      <c r="B10">
        <v>1.8</v>
      </c>
    </row>
    <row r="11" spans="1:2" ht="14.4">
      <c r="A11">
        <v>4.5</v>
      </c>
      <c r="B11">
        <v>1.9</v>
      </c>
    </row>
    <row r="12" spans="1:2" ht="14.4">
      <c r="A12">
        <v>5</v>
      </c>
      <c r="B12">
        <v>2</v>
      </c>
    </row>
    <row r="13" spans="1:2" ht="14.4">
      <c r="A13">
        <v>5.5</v>
      </c>
      <c r="B13">
        <v>2.1</v>
      </c>
    </row>
    <row r="14" spans="1:2" ht="14.4">
      <c r="A14">
        <v>6</v>
      </c>
      <c r="B14">
        <v>2.2000000000000002</v>
      </c>
    </row>
    <row r="15" spans="1:2" ht="14.4">
      <c r="A15">
        <v>6.5</v>
      </c>
      <c r="B15">
        <v>2.2999999999999998</v>
      </c>
    </row>
    <row r="16" spans="1:2" ht="14.4">
      <c r="A16">
        <v>7</v>
      </c>
      <c r="B16">
        <v>2.4</v>
      </c>
    </row>
    <row r="17" spans="1:2" ht="14.4">
      <c r="A17">
        <v>7.5</v>
      </c>
      <c r="B17">
        <v>2.5</v>
      </c>
    </row>
    <row r="18" spans="1:2" ht="14.4">
      <c r="A18">
        <v>8</v>
      </c>
      <c r="B18">
        <v>2.6</v>
      </c>
    </row>
    <row r="19" spans="1:2" ht="14.4">
      <c r="A19">
        <v>8.5</v>
      </c>
      <c r="B19">
        <v>2.7</v>
      </c>
    </row>
    <row r="20" spans="1:2" ht="14.4">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cols>
    <col min="1" max="25" width="10.6640625" customWidth="1"/>
  </cols>
  <sheetData>
    <row r="1" spans="1:5" ht="14.4">
      <c r="A1" s="71" t="s">
        <v>3</v>
      </c>
      <c r="B1" s="7" t="s">
        <v>4</v>
      </c>
      <c r="C1" s="8"/>
      <c r="D1" s="8"/>
      <c r="E1" s="9"/>
    </row>
    <row r="2" spans="1:5" ht="43.8" thickBot="1">
      <c r="A2" s="72"/>
      <c r="B2" s="10" t="s">
        <v>5</v>
      </c>
      <c r="C2" s="11" t="s">
        <v>6</v>
      </c>
      <c r="D2" s="32" t="s">
        <v>28</v>
      </c>
      <c r="E2" s="12" t="s">
        <v>7</v>
      </c>
    </row>
    <row r="3" spans="1:5" ht="29.4" thickBot="1">
      <c r="A3" s="13" t="s">
        <v>8</v>
      </c>
      <c r="B3" s="14">
        <v>4</v>
      </c>
      <c r="C3" s="14">
        <v>3</v>
      </c>
      <c r="D3" s="14">
        <v>2</v>
      </c>
      <c r="E3" s="14">
        <v>0</v>
      </c>
    </row>
    <row r="4" spans="1:5" thickBot="1">
      <c r="A4" s="13"/>
      <c r="B4" s="14"/>
      <c r="C4" s="14"/>
      <c r="D4" s="14"/>
      <c r="E4" s="14"/>
    </row>
    <row r="5" spans="1: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2024-11-24T13:39:29Z</dcterms:modified>
</cp:coreProperties>
</file>