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defaultThemeVersion="124226"/>
  <mc:AlternateContent xmlns:mc="http://schemas.openxmlformats.org/markup-compatibility/2006">
    <mc:Choice Requires="x15">
      <x15ac:absPath xmlns:x15ac="http://schemas.microsoft.com/office/spreadsheetml/2010/11/ac" url="C:\Users\sesa518906\Documents\Zendesk\Z-13882\"/>
    </mc:Choice>
  </mc:AlternateContent>
  <xr:revisionPtr revIDLastSave="0" documentId="10_ncr:100000_{A642B1BF-32F8-48F4-A13A-252AD436D01F}" xr6:coauthVersionLast="31" xr6:coauthVersionMax="31" xr10:uidLastSave="{00000000-0000-0000-0000-000000000000}"/>
  <bookViews>
    <workbookView xWindow="0" yWindow="0" windowWidth="19200" windowHeight="6670" tabRatio="635" firstSheet="1" activeTab="3" xr2:uid="{00000000-000D-0000-FFFF-FFFF00000000}"/>
  </bookViews>
  <sheets>
    <sheet name="Chart1" sheetId="16" state="hidden" r:id="rId1"/>
    <sheet name="Register List" sheetId="2" r:id="rId2"/>
    <sheet name="Num" sheetId="18" r:id="rId3"/>
    <sheet name="DDF" sheetId="19" r:id="rId4"/>
    <sheet name="Commands" sheetId="5" r:id="rId5"/>
    <sheet name="Data Types" sheetId="8" r:id="rId6"/>
    <sheet name="Alarm Attributes" sheetId="11" r:id="rId7"/>
    <sheet name="Units Codes" sheetId="7" r:id="rId8"/>
    <sheet name="References" sheetId="3" r:id="rId9"/>
    <sheet name="Coils" sheetId="17" r:id="rId10"/>
  </sheets>
  <externalReferences>
    <externalReference r:id="rId11"/>
  </externalReferences>
  <definedNames>
    <definedName name="_xlnm._FilterDatabase" localSheetId="4" hidden="1">Commands!$A$1:$S$79</definedName>
    <definedName name="_xlnm._FilterDatabase" localSheetId="1" hidden="1">'Register List'!$A$1:$GW$2305</definedName>
    <definedName name="Device_Catalog">'Register List'!$G$1:$I$1</definedName>
    <definedName name="DividerHeader">'Register List'!$J$1</definedName>
    <definedName name="Headers">'Register List'!$A$1:$R$1</definedName>
    <definedName name="IEC_Tag">'Register List'!#REF!</definedName>
    <definedName name="_xlnm.Print_Area" localSheetId="1">'Register List'!$C$1015:$C$1024</definedName>
    <definedName name="Z_38FCC50A_6BCF_441E_9CF8_2EF0A0EF5BA2_.wvu.FilterData" localSheetId="1" hidden="1">'Register List'!$A$1:$R$2304</definedName>
    <definedName name="Z_3C6E7DD8_2B8F_4573_98C2_493CCE48A799_.wvu.Cols" localSheetId="1" hidden="1">'Register List'!$G:$I,'Register List'!#REF!</definedName>
    <definedName name="Z_3C6E7DD8_2B8F_4573_98C2_493CCE48A799_.wvu.FilterData" localSheetId="1" hidden="1">'Register List'!$A$1:$R$2304</definedName>
    <definedName name="Z_7E12BE1D_F515_4995_B392_DC022A36FE2D_.wvu.FilterData" localSheetId="1" hidden="1">'Register List'!$A$1:$R$2304</definedName>
    <definedName name="Z_C3B6102C_5C21_4DE8_B556_9F37DA03EDB5_.wvu.Cols" localSheetId="1" hidden="1">'Register List'!$G:$I,'Register List'!#REF!</definedName>
    <definedName name="Z_C3B6102C_5C21_4DE8_B556_9F37DA03EDB5_.wvu.FilterData" localSheetId="1" hidden="1">'Register List'!$A$1:$R$2304</definedName>
    <definedName name="Z_C3B6102C_5C21_4DE8_B556_9F37DA03EDB5_.wvu.Rows" localSheetId="1" hidden="1">'Register List'!$3:$91,'Register List'!$93:$311,'Register List'!$312:$982,'Register List'!$983:$1005,'Register List'!$1006:$2226,'Register List'!$1013:$1060,'Register List'!$1068:$1894,'Register List'!$1895:$1913,'Register List'!$1914:$1919,'Register List'!$1920:$2226</definedName>
    <definedName name="Z_E815A99F_682C_4D58_B69C_866F843A4ED8_.wvu.FilterData" localSheetId="1" hidden="1">'Register List'!$A$1:$R$2304</definedName>
  </definedNames>
  <calcPr calcId="179017"/>
  <customWorkbookViews>
    <customWorkbookView name=" Ron Carter - Personal View" guid="{3C6E7DD8-2B8F-4573-98C2-493CCE48A799}" mergeInterval="0" personalView="1" maximized="1" windowWidth="1596" windowHeight="1024" tabRatio="360" activeSheetId="2"/>
    <customWorkbookView name="Larry Curtis - Personal View" guid="{C3B6102C-5C21-4DE8-B556-9F37DA03EDB5}" mergeInterval="0" personalView="1" maximized="1" windowWidth="1276" windowHeight="811" tabRatio="360" activeSheetId="2"/>
  </customWorkbookViews>
</workbook>
</file>

<file path=xl/calcChain.xml><?xml version="1.0" encoding="utf-8"?>
<calcChain xmlns="http://schemas.openxmlformats.org/spreadsheetml/2006/main">
  <c r="C71" i="17" l="1"/>
  <c r="C68" i="17"/>
  <c r="C64" i="17"/>
  <c r="C61" i="17"/>
  <c r="C56" i="17"/>
  <c r="C53" i="17"/>
  <c r="C48" i="17"/>
  <c r="C43" i="17"/>
  <c r="C38" i="17"/>
  <c r="C33" i="17"/>
  <c r="C19" i="17"/>
  <c r="C5" i="17"/>
  <c r="A435" i="19"/>
  <c r="C7" i="19"/>
  <c r="C19" i="19"/>
  <c r="C31" i="19"/>
  <c r="C43" i="19"/>
  <c r="C55" i="19"/>
  <c r="C67" i="19"/>
  <c r="C79" i="19"/>
  <c r="C91" i="19"/>
  <c r="C103" i="19"/>
  <c r="C115" i="19"/>
  <c r="C127" i="19"/>
  <c r="C139" i="19"/>
  <c r="C151" i="19"/>
  <c r="C163" i="19"/>
  <c r="C175" i="19"/>
  <c r="C187" i="19"/>
  <c r="C199" i="19"/>
  <c r="C211" i="19"/>
  <c r="C223" i="19"/>
  <c r="C235" i="19"/>
  <c r="C247" i="19"/>
  <c r="C259" i="19"/>
  <c r="C249" i="19"/>
  <c r="C35" i="19"/>
  <c r="C83" i="19"/>
  <c r="C131" i="19"/>
  <c r="C167" i="19"/>
  <c r="C215" i="19"/>
  <c r="C251" i="19"/>
  <c r="C172" i="19"/>
  <c r="C256" i="19"/>
  <c r="C9" i="19"/>
  <c r="C21" i="19"/>
  <c r="C33" i="19"/>
  <c r="C45" i="19"/>
  <c r="C57" i="19"/>
  <c r="C69" i="19"/>
  <c r="C81" i="19"/>
  <c r="C93" i="19"/>
  <c r="C105" i="19"/>
  <c r="C117" i="19"/>
  <c r="C129" i="19"/>
  <c r="C141" i="19"/>
  <c r="C153" i="19"/>
  <c r="C165" i="19"/>
  <c r="C177" i="19"/>
  <c r="C189" i="19"/>
  <c r="C201" i="19"/>
  <c r="C213" i="19"/>
  <c r="C225" i="19"/>
  <c r="C237" i="19"/>
  <c r="C261" i="19"/>
  <c r="C47" i="19"/>
  <c r="C71" i="19"/>
  <c r="C107" i="19"/>
  <c r="C155" i="19"/>
  <c r="C203" i="19"/>
  <c r="C263" i="19"/>
  <c r="C184" i="19"/>
  <c r="C244" i="19"/>
  <c r="C10" i="19"/>
  <c r="C22" i="19"/>
  <c r="C34" i="19"/>
  <c r="C46" i="19"/>
  <c r="C58" i="19"/>
  <c r="C70" i="19"/>
  <c r="C82" i="19"/>
  <c r="C94" i="19"/>
  <c r="C106" i="19"/>
  <c r="C118" i="19"/>
  <c r="C130" i="19"/>
  <c r="C142" i="19"/>
  <c r="C154" i="19"/>
  <c r="C166" i="19"/>
  <c r="C178" i="19"/>
  <c r="C190" i="19"/>
  <c r="C202" i="19"/>
  <c r="C214" i="19"/>
  <c r="C226" i="19"/>
  <c r="C238" i="19"/>
  <c r="C250" i="19"/>
  <c r="C262" i="19"/>
  <c r="C11" i="19"/>
  <c r="C95" i="19"/>
  <c r="C143" i="19"/>
  <c r="C191" i="19"/>
  <c r="C239" i="19"/>
  <c r="C208" i="19"/>
  <c r="C13" i="19"/>
  <c r="C25" i="19"/>
  <c r="C37" i="19"/>
  <c r="C49" i="19"/>
  <c r="C61" i="19"/>
  <c r="C73" i="19"/>
  <c r="C85" i="19"/>
  <c r="C97" i="19"/>
  <c r="C109" i="19"/>
  <c r="C121" i="19"/>
  <c r="C133" i="19"/>
  <c r="C145" i="19"/>
  <c r="C157" i="19"/>
  <c r="C169" i="19"/>
  <c r="C181" i="19"/>
  <c r="C193" i="19"/>
  <c r="C205" i="19"/>
  <c r="C217" i="19"/>
  <c r="C229" i="19"/>
  <c r="C241" i="19"/>
  <c r="C253" i="19"/>
  <c r="C28" i="19"/>
  <c r="C40" i="19"/>
  <c r="C64" i="19"/>
  <c r="C88" i="19"/>
  <c r="C100" i="19"/>
  <c r="C124" i="19"/>
  <c r="C136" i="19"/>
  <c r="C196" i="19"/>
  <c r="C15" i="19"/>
  <c r="C27" i="19"/>
  <c r="C39" i="19"/>
  <c r="C51" i="19"/>
  <c r="C63" i="19"/>
  <c r="C75" i="19"/>
  <c r="C87" i="19"/>
  <c r="C99" i="19"/>
  <c r="C111" i="19"/>
  <c r="C123" i="19"/>
  <c r="C135" i="19"/>
  <c r="C147" i="19"/>
  <c r="C159" i="19"/>
  <c r="C171" i="19"/>
  <c r="C183" i="19"/>
  <c r="C195" i="19"/>
  <c r="C207" i="19"/>
  <c r="C219" i="19"/>
  <c r="C231" i="19"/>
  <c r="C243" i="19"/>
  <c r="C255" i="19"/>
  <c r="C16" i="19"/>
  <c r="C52" i="19"/>
  <c r="C76" i="19"/>
  <c r="C112" i="19"/>
  <c r="C148" i="19"/>
  <c r="C232" i="19"/>
  <c r="C17" i="19"/>
  <c r="C29" i="19"/>
  <c r="C41" i="19"/>
  <c r="C53" i="19"/>
  <c r="C65" i="19"/>
  <c r="C77" i="19"/>
  <c r="C89" i="19"/>
  <c r="C101" i="19"/>
  <c r="C113" i="19"/>
  <c r="C125" i="19"/>
  <c r="C137" i="19"/>
  <c r="C149" i="19"/>
  <c r="C161" i="19"/>
  <c r="C173" i="19"/>
  <c r="C185" i="19"/>
  <c r="C197" i="19"/>
  <c r="C209" i="19"/>
  <c r="C221" i="19"/>
  <c r="C233" i="19"/>
  <c r="C245" i="19"/>
  <c r="C257" i="19"/>
  <c r="C23" i="19"/>
  <c r="C59" i="19"/>
  <c r="C119" i="19"/>
  <c r="C179" i="19"/>
  <c r="C227" i="19"/>
  <c r="C160" i="19"/>
  <c r="C220" i="19"/>
  <c r="A11" i="19"/>
  <c r="A63" i="19"/>
  <c r="A103" i="19"/>
  <c r="A143" i="19"/>
  <c r="A171" i="19"/>
  <c r="A211" i="19"/>
  <c r="A237" i="19"/>
  <c r="A263" i="19"/>
  <c r="A303" i="19"/>
  <c r="A331" i="19"/>
  <c r="A357" i="19"/>
  <c r="A397" i="19"/>
  <c r="A423" i="19"/>
  <c r="A345" i="19"/>
  <c r="A412" i="19"/>
  <c r="A73" i="19"/>
  <c r="A221" i="19"/>
  <c r="A327" i="19"/>
  <c r="A12" i="19"/>
  <c r="A25" i="19"/>
  <c r="A38" i="19"/>
  <c r="A52" i="19"/>
  <c r="A65" i="19"/>
  <c r="A78" i="19"/>
  <c r="A92" i="19"/>
  <c r="A105" i="19"/>
  <c r="A118" i="19"/>
  <c r="A132" i="19"/>
  <c r="A145" i="19"/>
  <c r="A158" i="19"/>
  <c r="A172" i="19"/>
  <c r="A185" i="19"/>
  <c r="A198" i="19"/>
  <c r="A212" i="19"/>
  <c r="A225" i="19"/>
  <c r="A238" i="19"/>
  <c r="A252" i="19"/>
  <c r="A265" i="19"/>
  <c r="A278" i="19"/>
  <c r="A292" i="19"/>
  <c r="A305" i="19"/>
  <c r="A318" i="19"/>
  <c r="A332" i="19"/>
  <c r="A358" i="19"/>
  <c r="A385" i="19"/>
  <c r="A425" i="19"/>
  <c r="A153" i="19"/>
  <c r="A261" i="19"/>
  <c r="A367" i="19"/>
  <c r="A13" i="19"/>
  <c r="A27" i="19"/>
  <c r="A41" i="19"/>
  <c r="A53" i="19"/>
  <c r="A67" i="19"/>
  <c r="A81" i="19"/>
  <c r="A93" i="19"/>
  <c r="A107" i="19"/>
  <c r="A121" i="19"/>
  <c r="A133" i="19"/>
  <c r="A147" i="19"/>
  <c r="A161" i="19"/>
  <c r="A173" i="19"/>
  <c r="A187" i="19"/>
  <c r="A201" i="19"/>
  <c r="A213" i="19"/>
  <c r="A227" i="19"/>
  <c r="A241" i="19"/>
  <c r="A253" i="19"/>
  <c r="A267" i="19"/>
  <c r="A281" i="19"/>
  <c r="A293" i="19"/>
  <c r="A307" i="19"/>
  <c r="A321" i="19"/>
  <c r="A333" i="19"/>
  <c r="A347" i="19"/>
  <c r="A361" i="19"/>
  <c r="A373" i="19"/>
  <c r="A387" i="19"/>
  <c r="A401" i="19"/>
  <c r="A413" i="19"/>
  <c r="A427" i="19"/>
  <c r="A322" i="19"/>
  <c r="A362" i="19"/>
  <c r="A388" i="19"/>
  <c r="A415" i="19"/>
  <c r="A127" i="19"/>
  <c r="A273" i="19"/>
  <c r="A393" i="19"/>
  <c r="A15" i="19"/>
  <c r="A28" i="19"/>
  <c r="A42" i="19"/>
  <c r="A55" i="19"/>
  <c r="A68" i="19"/>
  <c r="A82" i="19"/>
  <c r="A95" i="19"/>
  <c r="A108" i="19"/>
  <c r="A122" i="19"/>
  <c r="A135" i="19"/>
  <c r="A148" i="19"/>
  <c r="A162" i="19"/>
  <c r="A175" i="19"/>
  <c r="A188" i="19"/>
  <c r="A202" i="19"/>
  <c r="A215" i="19"/>
  <c r="A228" i="19"/>
  <c r="A242" i="19"/>
  <c r="A255" i="19"/>
  <c r="A268" i="19"/>
  <c r="A282" i="19"/>
  <c r="A295" i="19"/>
  <c r="A308" i="19"/>
  <c r="A335" i="19"/>
  <c r="A348" i="19"/>
  <c r="A375" i="19"/>
  <c r="A402" i="19"/>
  <c r="A428" i="19"/>
  <c r="A141" i="19"/>
  <c r="A247" i="19"/>
  <c r="A341" i="19"/>
  <c r="A433" i="19"/>
  <c r="A17" i="19"/>
  <c r="A31" i="19"/>
  <c r="A43" i="19"/>
  <c r="A57" i="19"/>
  <c r="A71" i="19"/>
  <c r="A83" i="19"/>
  <c r="A97" i="19"/>
  <c r="A111" i="19"/>
  <c r="A123" i="19"/>
  <c r="A137" i="19"/>
  <c r="A151" i="19"/>
  <c r="A163" i="19"/>
  <c r="A177" i="19"/>
  <c r="A191" i="19"/>
  <c r="A203" i="19"/>
  <c r="A217" i="19"/>
  <c r="A231" i="19"/>
  <c r="A243" i="19"/>
  <c r="A257" i="19"/>
  <c r="A271" i="19"/>
  <c r="A283" i="19"/>
  <c r="A297" i="19"/>
  <c r="A311" i="19"/>
  <c r="A323" i="19"/>
  <c r="A337" i="19"/>
  <c r="A351" i="19"/>
  <c r="A363" i="19"/>
  <c r="A377" i="19"/>
  <c r="A391" i="19"/>
  <c r="A403" i="19"/>
  <c r="A417" i="19"/>
  <c r="A431" i="19"/>
  <c r="A32" i="19"/>
  <c r="A45" i="19"/>
  <c r="A58" i="19"/>
  <c r="A85" i="19"/>
  <c r="A98" i="19"/>
  <c r="A125" i="19"/>
  <c r="A152" i="19"/>
  <c r="A165" i="19"/>
  <c r="A192" i="19"/>
  <c r="A218" i="19"/>
  <c r="A245" i="19"/>
  <c r="A272" i="19"/>
  <c r="A298" i="19"/>
  <c r="A325" i="19"/>
  <c r="A352" i="19"/>
  <c r="A378" i="19"/>
  <c r="A405" i="19"/>
  <c r="A432" i="19"/>
  <c r="A21" i="19"/>
  <c r="A61" i="19"/>
  <c r="A101" i="19"/>
  <c r="A181" i="19"/>
  <c r="A233" i="19"/>
  <c r="A313" i="19"/>
  <c r="A407" i="19"/>
  <c r="A18" i="19"/>
  <c r="A72" i="19"/>
  <c r="A112" i="19"/>
  <c r="A138" i="19"/>
  <c r="A178" i="19"/>
  <c r="A205" i="19"/>
  <c r="A232" i="19"/>
  <c r="A258" i="19"/>
  <c r="A285" i="19"/>
  <c r="A312" i="19"/>
  <c r="A338" i="19"/>
  <c r="A365" i="19"/>
  <c r="A392" i="19"/>
  <c r="A418" i="19"/>
  <c r="A33" i="19"/>
  <c r="A47" i="19"/>
  <c r="A87" i="19"/>
  <c r="A167" i="19"/>
  <c r="A193" i="19"/>
  <c r="A287" i="19"/>
  <c r="A353" i="19"/>
  <c r="A421" i="19"/>
  <c r="A22" i="19"/>
  <c r="A35" i="19"/>
  <c r="A48" i="19"/>
  <c r="A62" i="19"/>
  <c r="A75" i="19"/>
  <c r="A88" i="19"/>
  <c r="A102" i="19"/>
  <c r="A115" i="19"/>
  <c r="A128" i="19"/>
  <c r="A142" i="19"/>
  <c r="A155" i="19"/>
  <c r="A168" i="19"/>
  <c r="A182" i="19"/>
  <c r="A195" i="19"/>
  <c r="A208" i="19"/>
  <c r="A222" i="19"/>
  <c r="A235" i="19"/>
  <c r="A248" i="19"/>
  <c r="A262" i="19"/>
  <c r="A275" i="19"/>
  <c r="A288" i="19"/>
  <c r="A302" i="19"/>
  <c r="A315" i="19"/>
  <c r="A328" i="19"/>
  <c r="A342" i="19"/>
  <c r="A355" i="19"/>
  <c r="A368" i="19"/>
  <c r="A382" i="19"/>
  <c r="A395" i="19"/>
  <c r="A408" i="19"/>
  <c r="A422" i="19"/>
  <c r="A23" i="19"/>
  <c r="A37" i="19"/>
  <c r="A51" i="19"/>
  <c r="A77" i="19"/>
  <c r="A91" i="19"/>
  <c r="A117" i="19"/>
  <c r="A131" i="19"/>
  <c r="A157" i="19"/>
  <c r="A183" i="19"/>
  <c r="A197" i="19"/>
  <c r="A223" i="19"/>
  <c r="A251" i="19"/>
  <c r="A277" i="19"/>
  <c r="A291" i="19"/>
  <c r="A317" i="19"/>
  <c r="A343" i="19"/>
  <c r="A371" i="19"/>
  <c r="A383" i="19"/>
  <c r="A411" i="19"/>
  <c r="A437" i="19"/>
  <c r="A372" i="19"/>
  <c r="A398" i="19"/>
  <c r="A438" i="19"/>
  <c r="A113" i="19"/>
  <c r="A207" i="19"/>
  <c r="A301" i="19"/>
  <c r="A381" i="19"/>
  <c r="C5" i="19"/>
  <c r="C4" i="19"/>
  <c r="C3" i="19"/>
  <c r="C1" i="19"/>
  <c r="A8" i="19"/>
  <c r="A7" i="19"/>
  <c r="A5" i="19"/>
  <c r="A3" i="19"/>
  <c r="A2" i="19"/>
  <c r="A1"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Larry Curtis</author>
  </authors>
  <commentList>
    <comment ref="P1" authorId="0" shapeId="0" xr:uid="{00000000-0006-0000-0100-000001000000}">
      <text>
        <r>
          <rPr>
            <sz val="8"/>
            <color indexed="81"/>
            <rFont val="Tahoma"/>
            <family val="2"/>
          </rPr>
          <t>Native Range of Data Type unless noted otherwise.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Larry Curtis</author>
  </authors>
  <commentList>
    <comment ref="N1" authorId="0" shapeId="0" xr:uid="{00000000-0006-0000-0700-000001000000}">
      <text>
        <r>
          <rPr>
            <sz val="10"/>
            <color indexed="81"/>
            <rFont val="Tahoma"/>
            <family val="2"/>
          </rPr>
          <t>Must be &lt;= 28 characters</t>
        </r>
      </text>
    </comment>
  </commentList>
</comments>
</file>

<file path=xl/sharedStrings.xml><?xml version="1.0" encoding="utf-8"?>
<sst xmlns="http://schemas.openxmlformats.org/spreadsheetml/2006/main" count="22723" uniqueCount="2493">
  <si>
    <t>Reportable only in systems where there is a N current and when all wired phase currents are metered</t>
  </si>
  <si>
    <t>Reportable only in systems where there is not a N current and when all wired phase currents are metered</t>
  </si>
  <si>
    <t>Reportable only in systems where Van is connected</t>
  </si>
  <si>
    <t>Reportable only in systems where Vcn is connected</t>
  </si>
  <si>
    <t>Voltage B-C</t>
  </si>
  <si>
    <t>Not supported in PM5xxx. Space reserved to preserve NVRAM locations.</t>
  </si>
  <si>
    <t>Voltage A-N, H27 Magnitude, %</t>
  </si>
  <si>
    <t>Voltage C-N, H20 Magnitude, %</t>
  </si>
  <si>
    <t>Voltage C-N, H21 Magnitude, %</t>
  </si>
  <si>
    <t>Voltage C-N, H22 Magnitude, %</t>
  </si>
  <si>
    <t>Voltage C-N, H23 Magnitude, %</t>
  </si>
  <si>
    <t>Voltage C-N, H24 Magnitude, %</t>
  </si>
  <si>
    <t>seconds</t>
  </si>
  <si>
    <t>year</t>
  </si>
  <si>
    <t>month</t>
  </si>
  <si>
    <t>days</t>
  </si>
  <si>
    <t>hours</t>
  </si>
  <si>
    <t>liters/hour</t>
  </si>
  <si>
    <t>GWH</t>
  </si>
  <si>
    <t>Command parameters</t>
  </si>
  <si>
    <t>Command result parameters</t>
  </si>
  <si>
    <t>POWERUP</t>
  </si>
  <si>
    <t>INSTANTANEOUS</t>
  </si>
  <si>
    <t>E</t>
  </si>
  <si>
    <t>RESET</t>
  </si>
  <si>
    <t>SHORT_TERM</t>
  </si>
  <si>
    <t>F</t>
  </si>
  <si>
    <t>DIAGNOSTIC</t>
  </si>
  <si>
    <t>LONG_TERM</t>
  </si>
  <si>
    <t>10</t>
  </si>
  <si>
    <t>ACCUMULATED</t>
  </si>
  <si>
    <t>11</t>
  </si>
  <si>
    <t>16</t>
  </si>
  <si>
    <t>17</t>
  </si>
  <si>
    <t>POSITIVE_SEQUENCE</t>
  </si>
  <si>
    <t>18</t>
  </si>
  <si>
    <t>NEGATIVE_SEQUENCE</t>
  </si>
  <si>
    <t>19</t>
  </si>
  <si>
    <t>Accumulated Energy</t>
  </si>
  <si>
    <t>Power Demand</t>
  </si>
  <si>
    <t>Command Interface</t>
  </si>
  <si>
    <t>VT Primary</t>
  </si>
  <si>
    <t>VT Secondary</t>
  </si>
  <si>
    <t>Meter Name</t>
  </si>
  <si>
    <t>Product ID Number</t>
  </si>
  <si>
    <t xml:space="preserve">(1) Command Semaphore
(2) 0 = Disable / 1 = Alarm / 2 = Energy
</t>
  </si>
  <si>
    <t>0x11048B80</t>
  </si>
  <si>
    <t>0x1102AB80</t>
  </si>
  <si>
    <t>0x1082A380</t>
  </si>
  <si>
    <t>0x1102A380</t>
  </si>
  <si>
    <t>0x95900800</t>
  </si>
  <si>
    <t>0x95901000</t>
  </si>
  <si>
    <t>DEMAND_LAST</t>
  </si>
  <si>
    <t>7</t>
  </si>
  <si>
    <t>WAVESHAPE</t>
  </si>
  <si>
    <t>AND</t>
  </si>
  <si>
    <t>DEMAND_PREDICTED</t>
  </si>
  <si>
    <t>8</t>
  </si>
  <si>
    <t>UNARY</t>
  </si>
  <si>
    <t>INT32U</t>
  </si>
  <si>
    <t>INT16</t>
  </si>
  <si>
    <t>INT32</t>
  </si>
  <si>
    <t>Voltage C-A, H15 Magnitude, %</t>
  </si>
  <si>
    <t>Control Mode Status</t>
  </si>
  <si>
    <t>Operating Mode Status</t>
  </si>
  <si>
    <t>Enable/Disable</t>
  </si>
  <si>
    <t>R_IA_50_60_CYC_RMS</t>
  </si>
  <si>
    <t>R_IB_50_60_CYC_RMS</t>
  </si>
  <si>
    <t>HMI Date Format</t>
  </si>
  <si>
    <t>HMI Time Format</t>
  </si>
  <si>
    <t>FLOAT32</t>
  </si>
  <si>
    <t>Data Type</t>
  </si>
  <si>
    <t>Megawatt-Hour</t>
  </si>
  <si>
    <t>Voltage B-N, H29 Magnitude, %</t>
  </si>
  <si>
    <t>Voltage A-N, H26 Magnitude, %</t>
  </si>
  <si>
    <t>Current N</t>
  </si>
  <si>
    <t>Seconds</t>
  </si>
  <si>
    <t>Reportable only in systems where Vbn is connected</t>
  </si>
  <si>
    <t>Reportable only in systems where a L-N voltage is applied</t>
  </si>
  <si>
    <t>0-11
PM5350: 0-7</t>
  </si>
  <si>
    <t>Command Parameter 109</t>
  </si>
  <si>
    <t>Command Data 063</t>
  </si>
  <si>
    <t>Command Data 064</t>
  </si>
  <si>
    <t>Command Data 065</t>
  </si>
  <si>
    <t>Command Data 066</t>
  </si>
  <si>
    <t>Command Data 067</t>
  </si>
  <si>
    <t>NAND</t>
  </si>
  <si>
    <t>DEMAND_PRESENT</t>
  </si>
  <si>
    <t>9</t>
  </si>
  <si>
    <t>0 – 9999</t>
  </si>
  <si>
    <t>Over Voltage, L-L</t>
  </si>
  <si>
    <t>Bitmap of digital outputs to associate with this alarm.
Bitmap is right-justified with the least significant bit associated with digital output ID of 1.
For PM5xxx series, the maximum value is 0x0003. (There are 2 digital outputs.)</t>
  </si>
  <si>
    <t>Command Parameter 030</t>
  </si>
  <si>
    <t>Command Parameter 031</t>
  </si>
  <si>
    <t>Command Parameter 032</t>
  </si>
  <si>
    <t>Command Parameter 033</t>
  </si>
  <si>
    <t>Command Parameter 034</t>
  </si>
  <si>
    <t>Command Parameter 035</t>
  </si>
  <si>
    <t>1 = Brightest…9 = Dimmest</t>
  </si>
  <si>
    <t>Command Parameter 110</t>
  </si>
  <si>
    <t>0 = Disable, 1 = Active Alarm (default), 2 = Energy</t>
  </si>
  <si>
    <t>0x0000 0000 0000 0000 0000</t>
  </si>
  <si>
    <t>Max Power Factor Total</t>
  </si>
  <si>
    <t>Voltage C-N, H19 Magnitude, %</t>
  </si>
  <si>
    <t>CT Location for 1  or 2 CT Metering</t>
  </si>
  <si>
    <t>VT Location for 1  or 2 VT Metering</t>
  </si>
  <si>
    <t>Must match CT Location</t>
  </si>
  <si>
    <t>User Notes</t>
  </si>
  <si>
    <t>Unused</t>
  </si>
  <si>
    <t>Alarm Status</t>
  </si>
  <si>
    <t>Disturbance</t>
  </si>
  <si>
    <t>Metering Setup</t>
  </si>
  <si>
    <t>Power System</t>
  </si>
  <si>
    <t>Reset Active Load Timer</t>
  </si>
  <si>
    <t>Active Power Total</t>
  </si>
  <si>
    <t>Reactive Power Total</t>
  </si>
  <si>
    <t>Apparent Power Total</t>
  </si>
  <si>
    <t>SWELL</t>
  </si>
  <si>
    <t>Mailbox Register 096</t>
  </si>
  <si>
    <t>Mailbox Register 097</t>
  </si>
  <si>
    <t>Voltage C-N, H31 Magnitude, %</t>
  </si>
  <si>
    <t>HMI Backlight Timeout</t>
  </si>
  <si>
    <t>HMI Screen Timeout</t>
  </si>
  <si>
    <t>Voltage A-N</t>
  </si>
  <si>
    <t>Min Voltage L-N Avg</t>
  </si>
  <si>
    <t>1 – 9</t>
  </si>
  <si>
    <t>Standard – 1 second Group 3</t>
  </si>
  <si>
    <t>Standard – High Speed Group 1</t>
  </si>
  <si>
    <t>Standard – High Speed Group 2</t>
  </si>
  <si>
    <t>Digital Group 1</t>
  </si>
  <si>
    <t>Digital Group 2</t>
  </si>
  <si>
    <t>Digital Group 3</t>
  </si>
  <si>
    <t>Digital Group 4</t>
  </si>
  <si>
    <t>Digital Group 5</t>
  </si>
  <si>
    <t>Command Data 080</t>
  </si>
  <si>
    <t>4Q_FP_PF</t>
  </si>
  <si>
    <t>Min/Max Reset Password</t>
  </si>
  <si>
    <t>Diagnostics Password</t>
  </si>
  <si>
    <t>WC</t>
  </si>
  <si>
    <t>Current B, H1 Magnitude, %</t>
  </si>
  <si>
    <t>(1) Command Semaphore
(2) 1 or -1 (For All Alarm Counters)
(3) Alarm Counter ID or -1 (For All Alarm Counters)</t>
  </si>
  <si>
    <t>Current B, H2 Magnitude, %</t>
  </si>
  <si>
    <t>Current B, H3 Magnitude, %</t>
  </si>
  <si>
    <t>Current B, H4 Magnitude, %</t>
  </si>
  <si>
    <t>ASCII Characters</t>
  </si>
  <si>
    <t xml:space="preserve">    0   1   2   3   4   5   6   7   8   9   A   B   C   D   E   F</t>
  </si>
  <si>
    <t>0  NUL SOH STX ETX EOT ENQ ACK BEL BS  HT  LF  VT  FF  CR  SO  SI</t>
  </si>
  <si>
    <t>Voltage B-N, H30 Magnitude, %</t>
  </si>
  <si>
    <t>Voltage B-N, H31 Magnitude, %</t>
  </si>
  <si>
    <t>C_ACTIVE_LOAD_TIMER_SETUP</t>
  </si>
  <si>
    <t xml:space="preserve">(1) Command Semaphore
(2) Power Metering Mode
</t>
  </si>
  <si>
    <t>Active Load Timer Setup</t>
  </si>
  <si>
    <t>Meter Name Setup</t>
  </si>
  <si>
    <t xml:space="preserve">(1) Command Semaphore
(2-3) Active Load Timer Setpoint
</t>
  </si>
  <si>
    <t>Standard – 1 second 1</t>
  </si>
  <si>
    <t>Standard – 1 second 2</t>
  </si>
  <si>
    <t>Standard – 1 second 3</t>
  </si>
  <si>
    <t>Custom – 1 second</t>
  </si>
  <si>
    <t>Digital Input Status – Option Slot A</t>
  </si>
  <si>
    <t>Digital Output Status – Option Slot A</t>
  </si>
  <si>
    <t>Standard – 1 second Group 2</t>
  </si>
  <si>
    <t>Sequence Number</t>
  </si>
  <si>
    <t>GigaWatt-Hour</t>
  </si>
  <si>
    <t>€</t>
  </si>
  <si>
    <t>Euros</t>
  </si>
  <si>
    <t>GVAH</t>
  </si>
  <si>
    <t>Giga Volt-Ampere Hours</t>
  </si>
  <si>
    <t>VAR</t>
  </si>
  <si>
    <t>6</t>
  </si>
  <si>
    <t>TRANSIENT</t>
  </si>
  <si>
    <t>REVPOWER</t>
  </si>
  <si>
    <t>POWER_FACTOR</t>
  </si>
  <si>
    <t>R_VAN_50_60_CYC_RMS</t>
  </si>
  <si>
    <t>R_VBN_50_60_CYC_RMS</t>
  </si>
  <si>
    <t>R_VCN_50_60_CYC_RMS</t>
  </si>
  <si>
    <t>Standard – 1 second Group 1</t>
  </si>
  <si>
    <t>Meter Powerup (Control Power Loss)</t>
  </si>
  <si>
    <t>Sub Cat 1</t>
  </si>
  <si>
    <t>Sub Cat 2</t>
  </si>
  <si>
    <t>R</t>
  </si>
  <si>
    <t>Command Parameter 048</t>
  </si>
  <si>
    <t>Voltage C-N, H5 Magnitude, %</t>
  </si>
  <si>
    <t>Voltage C-N, H6 Magnitude, %</t>
  </si>
  <si>
    <t>A W in the Access column means the register may be written.</t>
  </si>
  <si>
    <t>(1) Command Semaphore</t>
  </si>
  <si>
    <t>C_DO_SETUP</t>
  </si>
  <si>
    <t>C_DI_SETUP</t>
  </si>
  <si>
    <t>C_DE_ENERGIZE_DO</t>
  </si>
  <si>
    <t>C_ENERGIZE_DO</t>
  </si>
  <si>
    <t>C_RELEASE_DO_FROM_COIL_HOLD</t>
  </si>
  <si>
    <t>C_RELEASE_DO_FROM_OVERRIDE</t>
  </si>
  <si>
    <t>minutes</t>
  </si>
  <si>
    <t>See Event Codes for secondary events and 
Alarm Attributes for Primary events</t>
  </si>
  <si>
    <t xml:space="preserve">The high byte shall be 0xFF
The low byte Indicates datatype of Value.
0x0000    Boolean
0x0010    INT16U
0x0011    INT16
0x0020    INT32U
0x0021    INT32
0x0030    INT64U
0x0031    INT64
0x0040    FLOAT32
0x0041    FLOAT64
</t>
  </si>
  <si>
    <t xml:space="preserve">0 = Normal
1 = Timed
2 = Coil Hold
</t>
  </si>
  <si>
    <t>Voltage A-N, H4 Magnitude, %</t>
  </si>
  <si>
    <t>Voltage A-N, H5 Magnitude, %</t>
  </si>
  <si>
    <t>Reset Current Peak Demands</t>
  </si>
  <si>
    <t>Reset Power Peak Demands</t>
  </si>
  <si>
    <t>Reset All Min/Max</t>
  </si>
  <si>
    <t>Reset On-Time for Digital Output</t>
  </si>
  <si>
    <t>Command Data 091</t>
  </si>
  <si>
    <t>Command Parameter 082</t>
  </si>
  <si>
    <t>Command Parameter 083</t>
  </si>
  <si>
    <t>Command Parameter 084</t>
  </si>
  <si>
    <t>Command Parameter 085</t>
  </si>
  <si>
    <t>Command Parameter 086</t>
  </si>
  <si>
    <t>Meter Initialization</t>
  </si>
  <si>
    <t>Min Current Avg</t>
  </si>
  <si>
    <t>Reactive Power B</t>
  </si>
  <si>
    <t>Reactive Power C</t>
  </si>
  <si>
    <t>Languages</t>
  </si>
  <si>
    <t>HMI Language 01</t>
  </si>
  <si>
    <t>HMI Language 02</t>
  </si>
  <si>
    <t>HMI Language 03</t>
  </si>
  <si>
    <t>HMI Language 04</t>
  </si>
  <si>
    <t>TIME</t>
  </si>
  <si>
    <t>Voltage A-B, H31 Magnitude, %</t>
  </si>
  <si>
    <t>INPUT_METERING_4</t>
  </si>
  <si>
    <t>INPUT_METERING_5</t>
  </si>
  <si>
    <t>INPUT_METERING_6</t>
  </si>
  <si>
    <t>INPUT_METERING_7</t>
  </si>
  <si>
    <t>INPUT_METERING_8</t>
  </si>
  <si>
    <t>INPUT_METERING_9</t>
  </si>
  <si>
    <t>INPUT_METERING_10</t>
  </si>
  <si>
    <t>Voltage B-N</t>
  </si>
  <si>
    <t>Voltage C-A</t>
  </si>
  <si>
    <t>Voltage C-N</t>
  </si>
  <si>
    <t>Voltage L-L Avg</t>
  </si>
  <si>
    <t>Voltage L-N Avg</t>
  </si>
  <si>
    <t>Voltage Unbalance A-B</t>
  </si>
  <si>
    <t>Voltage Unbalance A-N</t>
  </si>
  <si>
    <t>Voltage Unbalance B-C</t>
  </si>
  <si>
    <t>Voltage Unbalance B-N</t>
  </si>
  <si>
    <t>Voltage Unbalance C-A</t>
  </si>
  <si>
    <t>Voltage Unbalance C-N</t>
  </si>
  <si>
    <t xml:space="preserve">Power factor values are specially encoded floating point values.
Angle of complex power = power factor register value
0° = 1
90° = 0
180° = -1
270° = 2
Q1: 0 &lt; x &lt; 1
Q2: -2 &lt; x &lt; -1
Q3:  -1 &lt; x &lt; 0
Q4: 1 &lt; x &lt; 2
Pseudo code to decode PF Value
if (rigVal &gt; 1)
{
 PF_Val = 2 - regVal;
 PF is leading
}
else if (regVal &lt; -1)
{
 PF_Val = -2-regVal
 PF is leading
}
else if ( abs(regVal) equals 1 )
{
 PF_Val = regVal
 PF is at unity
}
else
{
 PF_Val = regVal
 PF is lagging
}
</t>
  </si>
  <si>
    <t>Demand System Assignment</t>
  </si>
  <si>
    <t>Register Number of Metered Quantity</t>
  </si>
  <si>
    <t>Last Demand</t>
  </si>
  <si>
    <t>Present Demand</t>
  </si>
  <si>
    <t>Predicted Demand</t>
  </si>
  <si>
    <t>Peak Demand</t>
  </si>
  <si>
    <t>Peak Demand DateTime</t>
  </si>
  <si>
    <t>Four Quadrant Floating Point Power Factor</t>
  </si>
  <si>
    <t>Wh</t>
  </si>
  <si>
    <t>VARh</t>
  </si>
  <si>
    <t>VAh</t>
  </si>
  <si>
    <t>Must match Power System Configuration Enumeration</t>
  </si>
  <si>
    <t>0 – 13
PM5350: 0 - 12</t>
  </si>
  <si>
    <t>0 = No association
1 - 2 = Digital Output
99 = LED
A digital output shall be permitted to be associated with only 1 energy value.  If the Energy Channel is not 0, a valid digital output association must be made.</t>
  </si>
  <si>
    <t>Voltage C-A, H14 Magnitude, %</t>
  </si>
  <si>
    <t>Apparent Power B</t>
  </si>
  <si>
    <t>Apparent Power C</t>
  </si>
  <si>
    <t>Max Voltage L-L Avg</t>
  </si>
  <si>
    <t>Voltage C-N, H1 Magnitude, %</t>
  </si>
  <si>
    <t>Voltage C-N, H2 Magnitude, %</t>
  </si>
  <si>
    <t>Voltage C-N, H3 Magnitude, %</t>
  </si>
  <si>
    <t>Voltage C-N, H10 Magnitude, %</t>
  </si>
  <si>
    <t>C_METER_NAME_SETUP</t>
  </si>
  <si>
    <t xml:space="preserve">(1) Command Semaphore
(2-21 ) Meter Name
</t>
  </si>
  <si>
    <t xml:space="preserve">The maximum dropout setpoint allowed  is the maximum voltage that can be reported under the present configuration of VT ratio.
</t>
  </si>
  <si>
    <t>Max Apparent Power Total</t>
  </si>
  <si>
    <t>Standard – High Speed 1</t>
  </si>
  <si>
    <t>Standard – High Speed 2</t>
  </si>
  <si>
    <t>Custom – High Speed</t>
  </si>
  <si>
    <t>kW</t>
  </si>
  <si>
    <t>Kilowatts</t>
  </si>
  <si>
    <t>l/min</t>
  </si>
  <si>
    <t>liters/min</t>
  </si>
  <si>
    <t>GVARH</t>
  </si>
  <si>
    <t>Reactive Giga Volt-Ampere Hour</t>
  </si>
  <si>
    <t>MW</t>
  </si>
  <si>
    <t>Current A</t>
  </si>
  <si>
    <t>Current Avg</t>
  </si>
  <si>
    <t>Current B</t>
  </si>
  <si>
    <t>Current C</t>
  </si>
  <si>
    <t>Cause of Last Meter Reset</t>
  </si>
  <si>
    <t>Self-Test Results</t>
  </si>
  <si>
    <t>Timekeeping</t>
  </si>
  <si>
    <t xml:space="preserve">Subsystem IDs
     0 = Register Access
     1 = System
     2 = Metering
     3 = Commands
     4 = HMI
     5 = Communications
     6 = IO
     7 = Alarms
     8 = Files
     9 = Diagnostics
     10 = Security
</t>
  </si>
  <si>
    <t>(1) Command Semaphore
(2) 1 or -1 (For All Subsystems)
(3) Subsystem ID or -1 (For All Subsystems)</t>
  </si>
  <si>
    <t>Megawatts</t>
  </si>
  <si>
    <t xml:space="preserve">Alarm ID
    1-29 1-Second Standard
    41-50 1-Second Custom
    101-104 Unary
    111-114 Digital
</t>
  </si>
  <si>
    <t>Current G</t>
  </si>
  <si>
    <t>-32,768 - 32,767</t>
  </si>
  <si>
    <t>0x00</t>
  </si>
  <si>
    <t>0 - 4,294,967,295</t>
  </si>
  <si>
    <t>Time</t>
  </si>
  <si>
    <t>-2,147,483,648 – 2,147,483,647</t>
  </si>
  <si>
    <t>References</t>
  </si>
  <si>
    <t>Native Range</t>
  </si>
  <si>
    <t>P</t>
  </si>
  <si>
    <t>Voltage C-N, H4 Magnitude, %</t>
  </si>
  <si>
    <t>C_PLACE_DO_IN_OVERRIDE</t>
  </si>
  <si>
    <t>Resets 
Energy, 
Demand, 
Demand peaks,
Min/Max, 
Alarm counters, 
Alarm logs, 
Alarm event queue,
IO Counters, 
IO Timers, 
Active Load Timer, 
Comm diagnostics,
power fail counter,
cycle counter
Data logs (Scout only),  
and Waveform capture Files (Scout only).</t>
  </si>
  <si>
    <t>Miscellaneous Self-Test</t>
  </si>
  <si>
    <t>Voltage A-N, H28 Magnitude, %</t>
  </si>
  <si>
    <t>Voltage A-N, H29 Magnitude, %</t>
  </si>
  <si>
    <t>BTU/hour</t>
  </si>
  <si>
    <t>Over Power, Active</t>
  </si>
  <si>
    <t>4   @   A   B   C   D   E   F   G   H   I   J   K   L   M   N   O</t>
  </si>
  <si>
    <t>5   P   Q   R   S   T   U   V   W   X   Y   Z   [   \   ]   ^   _</t>
  </si>
  <si>
    <t>6   `   a   b   c   d   e   f   g   h   i   j   k   l   m   n   o</t>
  </si>
  <si>
    <t>Voltage A-N, H6 Magnitude, %</t>
  </si>
  <si>
    <t>Voltage B-N, H19 Magnitude, %</t>
  </si>
  <si>
    <t>BTU/hr</t>
  </si>
  <si>
    <t>Voltage A-B, H10 Magnitude, %</t>
  </si>
  <si>
    <t>DATE</t>
  </si>
  <si>
    <t>HMI</t>
  </si>
  <si>
    <t>Basic HMI Setup</t>
  </si>
  <si>
    <t>HMI Model Present</t>
  </si>
  <si>
    <t>Minuites</t>
  </si>
  <si>
    <t>Not used in PM5500</t>
  </si>
  <si>
    <t>Enable Data Log</t>
  </si>
  <si>
    <t>C_ENABLE_DATA_LOG</t>
  </si>
  <si>
    <t>(1) Command Semaphore
(2) File ID
(3) Enable/Disable (0=Disable, 1=Enable)</t>
  </si>
  <si>
    <t>Setup Data Log</t>
  </si>
  <si>
    <t>Clear Data Log</t>
  </si>
  <si>
    <t xml:space="preserve">C_SETUP_DATA LOG </t>
  </si>
  <si>
    <t>C_CLEAR_DATA_LOG</t>
  </si>
  <si>
    <t>(1) Command Semaphore
(2) File ID</t>
  </si>
  <si>
    <t>Digital Outputs to Associate –  Standard</t>
  </si>
  <si>
    <t>UTF8</t>
  </si>
  <si>
    <t>Manufacturer</t>
  </si>
  <si>
    <t>Reactive Power A</t>
  </si>
  <si>
    <t>Voltage B-C, H23 Magnitude, %</t>
  </si>
  <si>
    <t>Voltage B-C, H24 Magnitude, %</t>
  </si>
  <si>
    <t>Voltage B-C, H25 Magnitude, %</t>
  </si>
  <si>
    <t>Voltage Unbalance L-L Worst</t>
  </si>
  <si>
    <t>ZERO_SEQUENCE</t>
  </si>
  <si>
    <t>1A</t>
  </si>
  <si>
    <t>TREND</t>
  </si>
  <si>
    <t>1B</t>
  </si>
  <si>
    <t>PHASE</t>
  </si>
  <si>
    <t>1C</t>
  </si>
  <si>
    <t>NEUTRAL</t>
  </si>
  <si>
    <t>1D</t>
  </si>
  <si>
    <t xml:space="preserve">Demand System 1 (Power) </t>
  </si>
  <si>
    <t>Power Demand Method</t>
  </si>
  <si>
    <t>Power Demand Interval Duration</t>
  </si>
  <si>
    <t>Power Demand Subinterval Duration</t>
  </si>
  <si>
    <t>Current Demand Method</t>
  </si>
  <si>
    <t>Current Demand Interval Duration</t>
  </si>
  <si>
    <t>Current Demand Subinterval Duration</t>
  </si>
  <si>
    <t>Entry 008</t>
  </si>
  <si>
    <t>"0000"</t>
  </si>
  <si>
    <t>0 – (10 * CT Ratio)</t>
  </si>
  <si>
    <t>TEMPERATURE</t>
  </si>
  <si>
    <t>INPUT_METERING_1</t>
  </si>
  <si>
    <t>INPUT_METERING_2</t>
  </si>
  <si>
    <t>INPUT_METERING_3</t>
  </si>
  <si>
    <t>See User Notes</t>
  </si>
  <si>
    <t>The maximum pickup setpoint allowed  is the maximum current that can be reported under the present configuration of CT ratio.</t>
  </si>
  <si>
    <t>Command Data 077</t>
  </si>
  <si>
    <t>Command Data 078</t>
  </si>
  <si>
    <t>Command Data 079</t>
  </si>
  <si>
    <t>Increments when average current exceeds the Active Load Timer Setpoint.</t>
  </si>
  <si>
    <t xml:space="preserve">Active Load Timer Setpoint </t>
  </si>
  <si>
    <t>Command Status</t>
  </si>
  <si>
    <t>A C in the Access column means the register may only be written via a setup command.</t>
  </si>
  <si>
    <t>An R in the Access column means the register may be read.</t>
  </si>
  <si>
    <t>1 – 255</t>
  </si>
  <si>
    <t>50, 60,  400
PM5350: 50, 60</t>
  </si>
  <si>
    <t xml:space="preserve">The value must be evenly divisable into Interval Duration for Rolling Block.
For Thermal and Fixed Block demand methods, this value must be same as Interval Duration. </t>
  </si>
  <si>
    <t>4Q FP PF</t>
  </si>
  <si>
    <t xml:space="preserve">(13) Number VTs
(14-15) VT Primary
(16) VT Secondary
(17) Number CTs
(18) CT Primary, Phase
(19) CT Secondary, Phase
(20) CT Primary, Neutral
(21) CT Secondary, Neutral
(22) CT Location for 1 CT Metering
(23) VT Location for 1 VT Metering
(24) VT Connection Type
</t>
  </si>
  <si>
    <t>0 –4</t>
  </si>
  <si>
    <t>Product &amp; Features</t>
  </si>
  <si>
    <t>Meter Diagnostic</t>
  </si>
  <si>
    <t>Voltage A-B, H29 Magnitude, %</t>
  </si>
  <si>
    <t>Voltage A-B, H30 Magnitude, %</t>
  </si>
  <si>
    <t>Command Parameter 113</t>
  </si>
  <si>
    <t>Command Parameter 114</t>
  </si>
  <si>
    <t>Command Parameter 115</t>
  </si>
  <si>
    <t>Command Parameter 116</t>
  </si>
  <si>
    <t>Apparent Power A</t>
  </si>
  <si>
    <t>Data item is supported but is private</t>
  </si>
  <si>
    <t>Reserved</t>
  </si>
  <si>
    <t>Y</t>
  </si>
  <si>
    <t>Category</t>
  </si>
  <si>
    <t>RPM</t>
  </si>
  <si>
    <t>Revolutions/min</t>
  </si>
  <si>
    <t>MWH</t>
  </si>
  <si>
    <t>Meter Reset</t>
  </si>
  <si>
    <t>Voltage C-A, H26 Magnitude, %</t>
  </si>
  <si>
    <t>Firmware Download DLF Interface</t>
  </si>
  <si>
    <t>type</t>
  </si>
  <si>
    <t>subtype</t>
  </si>
  <si>
    <t>parameter</t>
  </si>
  <si>
    <t>modifier</t>
  </si>
  <si>
    <t>R_FREQ_50_60_CYC_AVG</t>
  </si>
  <si>
    <t>Signed Integer, 16 bits</t>
  </si>
  <si>
    <t>Unsigned Integer, 16 bits</t>
  </si>
  <si>
    <t>Signed Integer, 32 bits</t>
  </si>
  <si>
    <t>Unsigned Integer, 32 bits</t>
  </si>
  <si>
    <t>Floating Point, 32 bits</t>
  </si>
  <si>
    <t>Floating Point, 64 bits</t>
  </si>
  <si>
    <t>DateTime</t>
  </si>
  <si>
    <t>Meter Setup &amp; Status</t>
  </si>
  <si>
    <t>Voltage A-B, H19 Magnitude, %</t>
  </si>
  <si>
    <t>LEARNING</t>
  </si>
  <si>
    <t>ENABLED</t>
  </si>
  <si>
    <t>2</t>
  </si>
  <si>
    <t>CUSTOM1S</t>
  </si>
  <si>
    <t>ACTIVE_POWER</t>
  </si>
  <si>
    <t>THD</t>
  </si>
  <si>
    <t>LEVEL2</t>
  </si>
  <si>
    <t>MEDIUM</t>
  </si>
  <si>
    <t>3</t>
  </si>
  <si>
    <t>STANDARDHS</t>
  </si>
  <si>
    <t>REACTIVE_POWER</t>
  </si>
  <si>
    <t>UNBALANCE</t>
  </si>
  <si>
    <t>LEVEL3</t>
  </si>
  <si>
    <t>LOW</t>
  </si>
  <si>
    <t>4</t>
  </si>
  <si>
    <t>CUSTOMHS</t>
  </si>
  <si>
    <t>PHASELOSS</t>
  </si>
  <si>
    <t>APPARENT_POWER</t>
  </si>
  <si>
    <t>5</t>
  </si>
  <si>
    <t>DISTURBANCE</t>
  </si>
  <si>
    <t>PHASEREV</t>
  </si>
  <si>
    <t>FREQUENCY</t>
  </si>
  <si>
    <t>DISPLACEMENT</t>
  </si>
  <si>
    <t>See Alarm Attributes for details.</t>
  </si>
  <si>
    <t>R_PTOT_50_60_CYC_RMS</t>
  </si>
  <si>
    <t>R_QTOT_50_60_CYC_RMS</t>
  </si>
  <si>
    <t>Displacement Power Factor A</t>
  </si>
  <si>
    <t>Displacement Power Factor B</t>
  </si>
  <si>
    <t>Displacement Power Factor C</t>
  </si>
  <si>
    <t>Displacement Power Factor Total</t>
  </si>
  <si>
    <t>Alternate Languages Available</t>
  </si>
  <si>
    <t>Record Type</t>
  </si>
  <si>
    <t>CONDITIONAL</t>
  </si>
  <si>
    <t>12</t>
  </si>
  <si>
    <t>INCREMENTAL</t>
  </si>
  <si>
    <t>13</t>
  </si>
  <si>
    <t>14</t>
  </si>
  <si>
    <t>15</t>
  </si>
  <si>
    <t>DIGITAL</t>
  </si>
  <si>
    <t>OR</t>
  </si>
  <si>
    <t>K_FACTOR</t>
  </si>
  <si>
    <t>DEMAND_PEAK</t>
  </si>
  <si>
    <t>NOR</t>
  </si>
  <si>
    <t>FLICKER</t>
  </si>
  <si>
    <t>CREST_FACTOR</t>
  </si>
  <si>
    <t>B</t>
  </si>
  <si>
    <t>TIME_OF_DAY</t>
  </si>
  <si>
    <t>XOR</t>
  </si>
  <si>
    <t>ENERGY</t>
  </si>
  <si>
    <t>DISTORTION</t>
  </si>
  <si>
    <t>LOGIC</t>
  </si>
  <si>
    <t>NOT</t>
  </si>
  <si>
    <t>ANGLE</t>
  </si>
  <si>
    <t>D</t>
  </si>
  <si>
    <t>Download Mode</t>
  </si>
  <si>
    <t>Meter Power Up (Control Power Loss)</t>
  </si>
  <si>
    <t>Power Factor B</t>
  </si>
  <si>
    <t>Power Factor C</t>
  </si>
  <si>
    <t>Voltage C-N, H18 Magnitude, %</t>
  </si>
  <si>
    <t>These registers are used by DLF-3000 for firmware downloads.</t>
  </si>
  <si>
    <t>RS-485 Comm Port (M/S) Protocol</t>
  </si>
  <si>
    <t>Over Power, Reactive</t>
  </si>
  <si>
    <t>Over Power, Apparent</t>
  </si>
  <si>
    <t>gallons/minute</t>
  </si>
  <si>
    <t>%RH</t>
  </si>
  <si>
    <t>percentage of relative humidity</t>
  </si>
  <si>
    <t>amperes</t>
  </si>
  <si>
    <t>cfm</t>
  </si>
  <si>
    <t>cubic feet/min</t>
  </si>
  <si>
    <t>MPH</t>
  </si>
  <si>
    <t>miles per hour</t>
  </si>
  <si>
    <t>kA</t>
  </si>
  <si>
    <t>Kilo Amperes</t>
  </si>
  <si>
    <t>PSI</t>
  </si>
  <si>
    <t>m/sec</t>
  </si>
  <si>
    <t>Command Parameter 036</t>
  </si>
  <si>
    <t>Command Parameter 037</t>
  </si>
  <si>
    <t>Command Parameter 038</t>
  </si>
  <si>
    <t>Command Tag</t>
  </si>
  <si>
    <t>Depends on Power System</t>
  </si>
  <si>
    <t>Alarm Counters</t>
  </si>
  <si>
    <t>PM5xxx = "Power Meter"</t>
  </si>
  <si>
    <t>0x0000 – 0xFFFF</t>
  </si>
  <si>
    <t>7   p   q   r   s   t   u   v   w   x   y   z   {   |   }   ~ DEL</t>
  </si>
  <si>
    <t>Code</t>
  </si>
  <si>
    <t>Abbreviation</t>
  </si>
  <si>
    <t>Voltage A-B, H6 Magnitude, %</t>
  </si>
  <si>
    <t>Voltage A-B, H7 Magnitude, %</t>
  </si>
  <si>
    <t>+/-1.798*10^308</t>
  </si>
  <si>
    <t>Over Voltage, L-N</t>
  </si>
  <si>
    <t>Command Data 102</t>
  </si>
  <si>
    <t>Hz</t>
  </si>
  <si>
    <t>Voltage B-C, H22 Magnitude, %</t>
  </si>
  <si>
    <t>Voltage B-C, H17 Magnitude, %</t>
  </si>
  <si>
    <t>Voltage B-C, H18 Magnitude, %</t>
  </si>
  <si>
    <t>Voltage B-C, H19 Magnitude, %</t>
  </si>
  <si>
    <t>Max Reactive Power Total</t>
  </si>
  <si>
    <t>Voltage Unbalance L-N Worst</t>
  </si>
  <si>
    <t>Cycle Count</t>
  </si>
  <si>
    <t>Reactive Energy Delivered – Received</t>
  </si>
  <si>
    <t>Apparent Energy Delivered – Received</t>
  </si>
  <si>
    <t>Active Energy Delivered – Received</t>
  </si>
  <si>
    <t>Voltage A-B, H23 Magnitude, %</t>
  </si>
  <si>
    <t>Voltage A-B, H24 Magnitude, %</t>
  </si>
  <si>
    <t xml:space="preserve">If 1 CT, value is meter terminal connected
If 2 CT, value is meter terminal not connected
1 = Phase A, 2 = Phase B, 3 = Phase C
</t>
  </si>
  <si>
    <t>Max Frequency</t>
  </si>
  <si>
    <t>Advanced Meter Setup</t>
  </si>
  <si>
    <t>Alarm History Log</t>
  </si>
  <si>
    <t>Current Demand</t>
  </si>
  <si>
    <t>Current, Average</t>
  </si>
  <si>
    <t>Voltage B-C, H27 Magnitude, %</t>
  </si>
  <si>
    <t>Voltage B-C, H28 Magnitude, %</t>
  </si>
  <si>
    <t>Voltage C-N, H9 Magnitude, %</t>
  </si>
  <si>
    <t>System Setup &amp; Status</t>
  </si>
  <si>
    <t>Last Command Date/Time</t>
  </si>
  <si>
    <t>Last Command Number</t>
  </si>
  <si>
    <t>Passwords</t>
  </si>
  <si>
    <t>Setup Password</t>
  </si>
  <si>
    <t>"Schneider Electric"</t>
  </si>
  <si>
    <t>Meter Model</t>
  </si>
  <si>
    <t>Miscellaneous Control  &amp; Status</t>
  </si>
  <si>
    <t>Count if Duplicate</t>
  </si>
  <si>
    <t>Bits 23-27</t>
  </si>
  <si>
    <t>Mailbox Registers</t>
  </si>
  <si>
    <t>Command Data 113</t>
  </si>
  <si>
    <t>Command Data 114</t>
  </si>
  <si>
    <t>Command Data 115</t>
  </si>
  <si>
    <t>Command Data 116</t>
  </si>
  <si>
    <t>Command Data 117</t>
  </si>
  <si>
    <t>Command Data 118</t>
  </si>
  <si>
    <t>Command Data 119</t>
  </si>
  <si>
    <t>Command Data 120</t>
  </si>
  <si>
    <t>1  DLE DC1 DC2 DC3 DC4 NAK SYN ETB CAN EM  SUB ESC FS  GS  RS  US</t>
  </si>
  <si>
    <t>0 = Valid Operation
2000 = Command Only Allowed In Calibration Setup
2001 = Command Not Allowed In Calibration Setup
2002 = Command Only Allowed For Disabled Calibration
2003 = Calibration Parameters Not Monotonic
2004 = Calibration Parameters Not Within Percent Range
2005 = Calibration Incomplete Calibration
2006 = Calibration Current Magnitude Phase Shift Mismatch
3000 = Invalid Command
3001 = Invalid Parameter
3002 = Invalid Number of Parameters
3003 = Invalid Password
3004 = Command Failed Security Check
3005 = Invalid Command Interface
3006 = Revenue Security Active
3007 = Operation Not Performed
3008 = Invalid ID
3009 = Feature Not Supported
3010 = Invalid Semaphore
6000 = Invalid Control Mode
6001 = Digital Output Disabled
8000 = File System Error</t>
  </si>
  <si>
    <t>0 = Acknowledged; 1 = Unacknowledged</t>
  </si>
  <si>
    <t>Alarm / Energy LED Mode</t>
  </si>
  <si>
    <t>Voltage B-C, H10 Magnitude, %</t>
  </si>
  <si>
    <t>0x10875580</t>
  </si>
  <si>
    <t>0x10895580</t>
  </si>
  <si>
    <t>0x108B5580</t>
  </si>
  <si>
    <t>Mailbox Register 001</t>
  </si>
  <si>
    <t>Mailbox Register 002</t>
  </si>
  <si>
    <t>Mailbox Register 003</t>
  </si>
  <si>
    <t>2   SP  !   "   #   $   %   &amp;   '   (   )   *   +   ,   –   .   /</t>
  </si>
  <si>
    <t>Control Mode</t>
  </si>
  <si>
    <t>Number of Phases</t>
  </si>
  <si>
    <t>Number of Wires</t>
  </si>
  <si>
    <t>Communications Port ID
    1 = Standard RS-485</t>
  </si>
  <si>
    <t xml:space="preserve">(1) Command Semaphore
(2) Communications Port ID
(3) RS-485 Comm Port (M/S) Protocol
(4) RS-485 Comm Port (M/S) Address
(5) RS-485 Comm Port (M/S) Baud Rate
(6) RS-485 Comm Port (M/S) Parity
(7) RS-485 Comm Port (M/S) Modbus ASCII Default Timeout
</t>
  </si>
  <si>
    <t>Digital Input ID
    1 = Digital Input S01
    2 = Digital Input S02
    3 = Digital Input S03
    4 = Digital Input S04</t>
  </si>
  <si>
    <t xml:space="preserve">Digital Input ID
    1 = Digital Input S01
    2 = Digital Input S02
    3 = Digital Input S03
    4 = Digital Input S04
</t>
  </si>
  <si>
    <t xml:space="preserve">This command does not provide a command status or result.
</t>
  </si>
  <si>
    <t>Energy Reset Password</t>
  </si>
  <si>
    <t>Demand  Reset Password</t>
  </si>
  <si>
    <t>Voltage C-A, H25 Magnitude, %</t>
  </si>
  <si>
    <t>1 = Sunday, 2 = Monday, etc.</t>
  </si>
  <si>
    <t>Digital Alarm Setup</t>
  </si>
  <si>
    <t>Unary Alarm Setup</t>
  </si>
  <si>
    <t>Voltage A-B, H25 Magnitude, %</t>
  </si>
  <si>
    <t>Voltage A-B, H26 Magnitude, %</t>
  </si>
  <si>
    <t>Digital Output Association</t>
  </si>
  <si>
    <t>Voltage A-B</t>
  </si>
  <si>
    <t>HMI Language 05</t>
  </si>
  <si>
    <t>HMI Language 06</t>
  </si>
  <si>
    <t>HMI Language 07</t>
  </si>
  <si>
    <t>HMI Language 08</t>
  </si>
  <si>
    <t>HMI Language 09</t>
  </si>
  <si>
    <t>HMI Language 10</t>
  </si>
  <si>
    <t>Current Unbalance A</t>
  </si>
  <si>
    <t>Voltage B-N, H8 Magnitude, %</t>
  </si>
  <si>
    <t>Protected Command Interface</t>
  </si>
  <si>
    <t>Unprotected Command Interface</t>
  </si>
  <si>
    <t xml:space="preserve">(1) Command Semaphore
(2) Demand System ID
(3) Demand Method
(4) Demand Interval Duration
(5) Demand Subinterval Duration
</t>
  </si>
  <si>
    <t xml:space="preserve">(1) Command Semaphore
(2) Energy Channel
(3) Digital Output ID
(4-5) Pulse Weight
(6) Energy Channel
(7) Digital Output ID
(8-9) Pulse Weight
(10) Energy Channel
(11) Digital Output ID
(12-13) Pulse Weight
</t>
  </si>
  <si>
    <t>+/- 1*10^38</t>
  </si>
  <si>
    <t>PORTAL</t>
  </si>
  <si>
    <t>0 - 65,535</t>
  </si>
  <si>
    <t>Must be &lt; Dropout Setpoint.</t>
  </si>
  <si>
    <t>Must be &lt; Pickup Setpoint.</t>
  </si>
  <si>
    <t>Alarm ID
    101 = Meter Power Up (Control Power Loss)
    102 = Meter Reset
    103 = Meter Diagnostics
    104 = Phase Reversal</t>
  </si>
  <si>
    <t xml:space="preserve">(1) Command Semaphore
(2) Year (2000-2127)
(3) Month
(4) Day of Month
(5) Hour
(6) Minute
(7) Second
(8) Millisecond
</t>
  </si>
  <si>
    <t>2000 – 2127</t>
  </si>
  <si>
    <t>Signed Integer, 64 bits</t>
  </si>
  <si>
    <t>Max Current Avg</t>
  </si>
  <si>
    <t>Power Factor A</t>
  </si>
  <si>
    <t>Demand System ID
    1 = Power
    2 = Current
    3 = Input Metering</t>
  </si>
  <si>
    <t xml:space="preserve">(1) Command Semaphore
(2) Number of Phases
(3) Number of Wires
(4) Power System Configuration
(5) Nominal Frequency
(6-7) Nominal Voltage
(8-9) Nominal Current
(10-11) Nominal Power Factor
(12) Normal Phase Rotation
</t>
  </si>
  <si>
    <t>PM5350 does not support 400Hz</t>
  </si>
  <si>
    <t>Voltage B-N, H1 Magnitude, %</t>
  </si>
  <si>
    <t>Voltage B-N, H2 Magnitude, %</t>
  </si>
  <si>
    <t>Voltage A-N, H25 Magnitude, %</t>
  </si>
  <si>
    <t>GROUND</t>
  </si>
  <si>
    <t>1E</t>
  </si>
  <si>
    <t>LN</t>
  </si>
  <si>
    <t>1F</t>
  </si>
  <si>
    <t>LL</t>
  </si>
  <si>
    <t>20</t>
  </si>
  <si>
    <t>3_PHASE</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</si>
  <si>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</si>
  <si>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</si>
  <si>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</si>
  <si>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</si>
  <si>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</si>
  <si>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</si>
  <si>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</si>
  <si>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</si>
  <si>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</si>
  <si>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</si>
  <si>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</si>
  <si>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</si>
  <si>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</si>
  <si>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</si>
  <si>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</si>
  <si>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</si>
  <si>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</si>
  <si>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</si>
  <si>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</si>
  <si>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</si>
  <si>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</si>
  <si>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</si>
  <si>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</si>
  <si>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</si>
  <si>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</si>
  <si>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</si>
  <si>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</si>
  <si>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</si>
  <si>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</si>
  <si>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</si>
  <si>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</si>
  <si>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Bit 00</t>
  </si>
  <si>
    <t>Bit 01</t>
  </si>
  <si>
    <t>Bit 02</t>
  </si>
  <si>
    <t>Bits 05-06</t>
  </si>
  <si>
    <t>Bits 03-04</t>
  </si>
  <si>
    <t>Bits 07-10</t>
  </si>
  <si>
    <t>Bits 11-16</t>
  </si>
  <si>
    <t>Bits 17-22</t>
  </si>
  <si>
    <t>Min Apparent Power Total</t>
  </si>
  <si>
    <t>Min Voltage L-L Avg</t>
  </si>
  <si>
    <t>Voltage C-N, H17 Magnitude, %</t>
  </si>
  <si>
    <t>Command Data 103</t>
  </si>
  <si>
    <t>Command Data 104</t>
  </si>
  <si>
    <t>Command Data 105</t>
  </si>
  <si>
    <t>Command Data 106</t>
  </si>
  <si>
    <t>Command Data 107</t>
  </si>
  <si>
    <t>Command Data 108</t>
  </si>
  <si>
    <t>Command Data 109</t>
  </si>
  <si>
    <t>Command Data 110</t>
  </si>
  <si>
    <t>Command Data 111</t>
  </si>
  <si>
    <t>Active Load Timer</t>
  </si>
  <si>
    <t>Meter Operation Timer</t>
  </si>
  <si>
    <t>Hardware Detected</t>
  </si>
  <si>
    <t>1s Metering (50/60 Cycles)</t>
  </si>
  <si>
    <t>Digital Alarms</t>
  </si>
  <si>
    <t>Voltage B-N, H25 Magnitude, %</t>
  </si>
  <si>
    <t>Command Parameter 026</t>
  </si>
  <si>
    <t>Command Parameter 027</t>
  </si>
  <si>
    <t>Command Parameter 028</t>
  </si>
  <si>
    <t>Command Parameter 029</t>
  </si>
  <si>
    <t>Voltage B-N, H21 Magnitude, %</t>
  </si>
  <si>
    <t>Voltage B-N, H22 Magnitude, %</t>
  </si>
  <si>
    <t>Voltage B-N, H23 Magnitude, %</t>
  </si>
  <si>
    <t>Voltage C-A, H31 Magnitude, %</t>
  </si>
  <si>
    <t xml:space="preserve">(1) Command Semaphore
(2) File ID 
(3) Record Management Method
(4) Topic List Reference
(5) Start time 
(6) Stop time 
(7) Interval Control minutes (1,5,10,15,30,60,1440)
(8) ID Item 1 
(9) ID Item 2 
(10) ID Item 3 
(11) ID Item 4 
(12) ID Item 5  
(13) ID Item 6 
(14) ID Item 7 
(15) ID Item 8 
(16) ID Item 9 
(17) ID Item 10 
(18) ID Item 11 
(19) ID Item 12 
(20) ID Item 13 
(21) ID Item 14 
</t>
  </si>
  <si>
    <t>Number VTs</t>
  </si>
  <si>
    <t>Number CTs</t>
  </si>
  <si>
    <t>Voltage A-B, H8 Magnitude, %</t>
  </si>
  <si>
    <t>Voltage A-B, H9 Magnitude, %</t>
  </si>
  <si>
    <t>Command Parameter 039</t>
  </si>
  <si>
    <t>Command Parameter 040</t>
  </si>
  <si>
    <t>Command Parameter 041</t>
  </si>
  <si>
    <t>Command Parameter 042</t>
  </si>
  <si>
    <t>Command Parameter 043</t>
  </si>
  <si>
    <t>SAG</t>
  </si>
  <si>
    <t>AB</t>
  </si>
  <si>
    <t>BC</t>
  </si>
  <si>
    <t>CA</t>
  </si>
  <si>
    <t>ABC</t>
  </si>
  <si>
    <t>G</t>
  </si>
  <si>
    <t>NG</t>
  </si>
  <si>
    <t>Voltage C-N, H25 Magnitude, %</t>
  </si>
  <si>
    <t>Voltage C-N, H26 Magnitude, %</t>
  </si>
  <si>
    <t>Voltage C-N, H27 Magnitude, %</t>
  </si>
  <si>
    <t>Reset Aggregated Alarm History</t>
  </si>
  <si>
    <t>Command Parameter 118</t>
  </si>
  <si>
    <t>Command Parameter 119</t>
  </si>
  <si>
    <t>Command Parameter 111</t>
  </si>
  <si>
    <t>Command Parameter 112</t>
  </si>
  <si>
    <t>G          71           CAPITAL LETTER G</t>
  </si>
  <si>
    <t>H          72           CAPITAL LETTER H</t>
  </si>
  <si>
    <t>I          73           CAPITAL LETTER I</t>
  </si>
  <si>
    <t>High Byte = Communications Port ID
Low Byte = Command Interface
     (0 = Protected, 1 = Unprotected)</t>
  </si>
  <si>
    <t>INT64</t>
  </si>
  <si>
    <t>Voltage C-A, H23 Magnitude, %</t>
  </si>
  <si>
    <t>Voltage C-A, H24 Magnitude, %</t>
  </si>
  <si>
    <t>Digital Alarm DI1</t>
  </si>
  <si>
    <t>Digital Alarm DI2</t>
  </si>
  <si>
    <t>v          118          SMALL LETTER v</t>
  </si>
  <si>
    <t>N/A</t>
  </si>
  <si>
    <t>Voltage C-N, H28 Magnitude, %</t>
  </si>
  <si>
    <t>Normal Phase Rotation</t>
  </si>
  <si>
    <t>Voltage C-A, H27 Magnitude, %</t>
  </si>
  <si>
    <t>DISABLED</t>
  </si>
  <si>
    <t>R_METER_SETUP_ENERGY_OUT_DIGOUT_01 - R_METER_SETUP_ENERGY_DO_01</t>
  </si>
  <si>
    <t>RS485 – 485</t>
  </si>
  <si>
    <t>DIAG – DIA</t>
  </si>
  <si>
    <t>DIAGNOSTIC – DIA</t>
  </si>
  <si>
    <t>BEHAVIORAL – BEH</t>
  </si>
  <si>
    <t>REGISTER – REG</t>
  </si>
  <si>
    <t>OVER – OVR</t>
  </si>
  <si>
    <t>UNDER – UND</t>
  </si>
  <si>
    <t>CURRENT – CUR</t>
  </si>
  <si>
    <t>Previous Firmware Version (DLF Format) X.Y.T</t>
  </si>
  <si>
    <t>Command Data 081</t>
  </si>
  <si>
    <t>Command Data 082</t>
  </si>
  <si>
    <t>Command Data 083</t>
  </si>
  <si>
    <t>Command Data 084</t>
  </si>
  <si>
    <t>Command Data 085</t>
  </si>
  <si>
    <t>Command Data 086</t>
  </si>
  <si>
    <t>Command Data 087</t>
  </si>
  <si>
    <t>Command Data 088</t>
  </si>
  <si>
    <t>Command Data 089</t>
  </si>
  <si>
    <t>Voltage A-N, H2 Magnitude, %</t>
  </si>
  <si>
    <t>Voltage B-N, H9 Magnitude, %</t>
  </si>
  <si>
    <t>0 – 60</t>
  </si>
  <si>
    <t>RW</t>
  </si>
  <si>
    <t>Command Data 074</t>
  </si>
  <si>
    <t>Command Data 075</t>
  </si>
  <si>
    <t>Command Data 076</t>
  </si>
  <si>
    <t>Voltage C-A, H11 Magnitude, %</t>
  </si>
  <si>
    <t>Units</t>
  </si>
  <si>
    <t>A</t>
  </si>
  <si>
    <t>Reserved For Download Software Use</t>
  </si>
  <si>
    <t>Meter Resets</t>
  </si>
  <si>
    <t>Pickup Setpoint</t>
  </si>
  <si>
    <t>Pickup Time Delay</t>
  </si>
  <si>
    <t>Dropout Setpoint</t>
  </si>
  <si>
    <t>Dropout Time Delay</t>
  </si>
  <si>
    <t>Firmware Versions</t>
  </si>
  <si>
    <t>Operating System</t>
  </si>
  <si>
    <t>Reset</t>
  </si>
  <si>
    <t>Year</t>
  </si>
  <si>
    <t>Month</t>
  </si>
  <si>
    <t>Day</t>
  </si>
  <si>
    <t>Hour</t>
  </si>
  <si>
    <t>Minute</t>
  </si>
  <si>
    <t>Second</t>
  </si>
  <si>
    <t>Millisecond</t>
  </si>
  <si>
    <t>Warm Start Reset</t>
  </si>
  <si>
    <t>Cold Start Reset</t>
  </si>
  <si>
    <t>Reset Subsystem(s) to Default</t>
  </si>
  <si>
    <t>Command Parameter 123</t>
  </si>
  <si>
    <t>Bits 28-31</t>
  </si>
  <si>
    <t>Subsystem</t>
  </si>
  <si>
    <t>Voltage C-A, H13 Magnitude, %</t>
  </si>
  <si>
    <t>Current A, H4 Magnitude, %</t>
  </si>
  <si>
    <t>Current A, H5 Magnitude, %</t>
  </si>
  <si>
    <t>Current A, H6 Magnitude, %</t>
  </si>
  <si>
    <t>Current A, H7 Magnitude, %</t>
  </si>
  <si>
    <t>Current A, H8 Magnitude, %</t>
  </si>
  <si>
    <t>Current A, H9 Magnitude, %</t>
  </si>
  <si>
    <t>Current A, H10 Magnitude, %</t>
  </si>
  <si>
    <t>x          120          SMALL LETTER x</t>
  </si>
  <si>
    <t>y          121          SMALL LETTER y</t>
  </si>
  <si>
    <t>z          122          SMALL LETTER z</t>
  </si>
  <si>
    <t>Passwords shall be 4 alphanumeric characters long.</t>
  </si>
  <si>
    <t>Mailbox Register 004</t>
  </si>
  <si>
    <t>Mailbox Register 005</t>
  </si>
  <si>
    <t>Mailbox Register 006</t>
  </si>
  <si>
    <t>Mailbox Register 007</t>
  </si>
  <si>
    <t>Mailbox Register 008</t>
  </si>
  <si>
    <t>Mailbox Register 009</t>
  </si>
  <si>
    <t>Mailbox Register 010</t>
  </si>
  <si>
    <t>Mailbox Register 011</t>
  </si>
  <si>
    <t>Mailbox Register 012</t>
  </si>
  <si>
    <t>Current B, H10 Magnitude, %</t>
  </si>
  <si>
    <t>liters</t>
  </si>
  <si>
    <t>in</t>
  </si>
  <si>
    <t>inches</t>
  </si>
  <si>
    <t>MV</t>
  </si>
  <si>
    <t>Mega Volts</t>
  </si>
  <si>
    <t>ton-hours</t>
  </si>
  <si>
    <t>mm</t>
  </si>
  <si>
    <t>The Demand Reset Password is verified  if Revenue Security is active.</t>
  </si>
  <si>
    <t>Setup</t>
  </si>
  <si>
    <t>1 – 7</t>
  </si>
  <si>
    <t>Current B, H5 Magnitude, %</t>
  </si>
  <si>
    <t>Current B, H6 Magnitude, %</t>
  </si>
  <si>
    <t>Current B, H7 Magnitude, %</t>
  </si>
  <si>
    <t>Voltage C-A, H12 Magnitude, %</t>
  </si>
  <si>
    <t>Attributes</t>
  </si>
  <si>
    <t>0xFFFFFFFFFFFFFFFF</t>
  </si>
  <si>
    <t>0xFFFFFFFF</t>
  </si>
  <si>
    <t>Min Power Factor Total</t>
  </si>
  <si>
    <t>Allowed for Unprotected Command Interface</t>
  </si>
  <si>
    <t>Energy Channel</t>
  </si>
  <si>
    <t>Energy Pulse Output Channel 01</t>
  </si>
  <si>
    <t>Pulse Weight</t>
  </si>
  <si>
    <t>Communications</t>
  </si>
  <si>
    <t>Current Unbalance B</t>
  </si>
  <si>
    <t>Current Unbalance C</t>
  </si>
  <si>
    <t>Current Unbalance Worst</t>
  </si>
  <si>
    <t>Download – CRC of Last FW Download</t>
  </si>
  <si>
    <t>Download – Flash Write Failure</t>
  </si>
  <si>
    <t>0 – 3</t>
  </si>
  <si>
    <t>0 – 5</t>
  </si>
  <si>
    <t>0 – 2</t>
  </si>
  <si>
    <t>0 – 1</t>
  </si>
  <si>
    <t>1 – 60</t>
  </si>
  <si>
    <t>0 – 32,767</t>
  </si>
  <si>
    <t>0x118EC380</t>
  </si>
  <si>
    <t>0x120EC380</t>
  </si>
  <si>
    <t>Files</t>
  </si>
  <si>
    <t>Datalogs</t>
  </si>
  <si>
    <t>VARH</t>
  </si>
  <si>
    <t>Reactive Volt-Ampere Hour</t>
  </si>
  <si>
    <t>PSIG</t>
  </si>
  <si>
    <t>Pounds/square inch gauge</t>
  </si>
  <si>
    <t>kVARH</t>
  </si>
  <si>
    <t>Reactive Kilo Volt-Ampere Hour</t>
  </si>
  <si>
    <t>SCFM</t>
  </si>
  <si>
    <t>Standard cubic feet/min</t>
  </si>
  <si>
    <t>MVARH</t>
  </si>
  <si>
    <t>Reactive Mega Volt-Ampere Hour</t>
  </si>
  <si>
    <t>MCF</t>
  </si>
  <si>
    <t>Thousand cubic feet</t>
  </si>
  <si>
    <t>0 – 127</t>
  </si>
  <si>
    <t>0 – 59,999</t>
  </si>
  <si>
    <t>Alarm Attributes</t>
  </si>
  <si>
    <t>Supported Features</t>
  </si>
  <si>
    <t>Abbreviations</t>
  </si>
  <si>
    <t>Detected Priority Status</t>
  </si>
  <si>
    <t>Detected Priority Status Bitmap</t>
  </si>
  <si>
    <t>Command Log 01 - Last Command</t>
  </si>
  <si>
    <t>Command Log 02</t>
  </si>
  <si>
    <t>Command Log 03</t>
  </si>
  <si>
    <t>REGISTER_ACCESS (0-999)</t>
  </si>
  <si>
    <t>SYSTEM (1000-1999)</t>
  </si>
  <si>
    <t>METERING (2000-2999)</t>
  </si>
  <si>
    <t>Setup Digital Input to Reset Incremental Energy</t>
  </si>
  <si>
    <t>C_DI_SETUP_INC_ENERGY</t>
  </si>
  <si>
    <t>(1) Command  Semaphore
(2) Digital Input ID assigned to reset Incremental Energy</t>
  </si>
  <si>
    <t>Min Frequency</t>
  </si>
  <si>
    <t>Voltage B-N, H20 Magnitude, %</t>
  </si>
  <si>
    <t>Command Data 068</t>
  </si>
  <si>
    <t>Command Data 069</t>
  </si>
  <si>
    <t>Command Data 070</t>
  </si>
  <si>
    <t>Command Data 071</t>
  </si>
  <si>
    <t>Command Data 072</t>
  </si>
  <si>
    <t>Command Data 073</t>
  </si>
  <si>
    <t>C_RESET_POWER_FAIL_COUNT</t>
  </si>
  <si>
    <t>C_SET_DT</t>
  </si>
  <si>
    <t>Number of Metering System Restarts</t>
  </si>
  <si>
    <t>Number of Control Power Failures</t>
  </si>
  <si>
    <t>Voltage A-B, H21 Magnitude, %</t>
  </si>
  <si>
    <t>Voltage A-B, H22 Magnitude, %</t>
  </si>
  <si>
    <t>Bridge Code Version</t>
  </si>
  <si>
    <t>Language</t>
  </si>
  <si>
    <t>Command Parameter 075</t>
  </si>
  <si>
    <t>Command Parameter 076</t>
  </si>
  <si>
    <t>Command Parameter 077</t>
  </si>
  <si>
    <t>Command Parameter 078</t>
  </si>
  <si>
    <t>Command Parameter 079</t>
  </si>
  <si>
    <t>Command Parameter 080</t>
  </si>
  <si>
    <t>Command Parameter 081</t>
  </si>
  <si>
    <t>Command Data 092</t>
  </si>
  <si>
    <t>Command Data 093</t>
  </si>
  <si>
    <t>Level1 - Minimum Values</t>
  </si>
  <si>
    <t>Command Parameter 068</t>
  </si>
  <si>
    <t>Command Parameter 069</t>
  </si>
  <si>
    <t>Command Parameter 070</t>
  </si>
  <si>
    <t>Command Parameter 071</t>
  </si>
  <si>
    <t>Command Parameter 072</t>
  </si>
  <si>
    <t>Command Parameter 073</t>
  </si>
  <si>
    <t>Command Parameter 074</t>
  </si>
  <si>
    <t>Digital 1</t>
  </si>
  <si>
    <t>Digital 2</t>
  </si>
  <si>
    <t>Digital 3</t>
  </si>
  <si>
    <t xml:space="preserve">(1) Command Semaphore
(2) Digital Output  ID
</t>
  </si>
  <si>
    <t xml:space="preserve">(1) Command Semaphore
(2) 1 or -1 (For All Digital Inputs)
(3) Digital Input  ID or -1 (For All Digital Inputs)
</t>
  </si>
  <si>
    <t>Voltage C-A, H2 Magnitude, %</t>
  </si>
  <si>
    <t>Voltage C-A, H3 Magnitude, %</t>
  </si>
  <si>
    <t>Voltage C-A, H4 Magnitude, %</t>
  </si>
  <si>
    <t>FLOAT64</t>
  </si>
  <si>
    <t>Voltage C-A, H6 Magnitude, %</t>
  </si>
  <si>
    <t>Active Energy Delivered + Received</t>
  </si>
  <si>
    <t>V</t>
  </si>
  <si>
    <t>%</t>
  </si>
  <si>
    <t>Voltage A-N, H8 Magnitude, %</t>
  </si>
  <si>
    <t>Voltage A-N, H3 Magnitude, %</t>
  </si>
  <si>
    <t>Voltage B-C, H20 Magnitude, %</t>
  </si>
  <si>
    <t>Voltage B-C, H21 Magnitude, %</t>
  </si>
  <si>
    <t>Voltage B-C, H26 Magnitude, %</t>
  </si>
  <si>
    <t>Voltage B-N, H28 Magnitude, %</t>
  </si>
  <si>
    <t>Voltage B-C, H16 Magnitude, %</t>
  </si>
  <si>
    <t>Command Data 094</t>
  </si>
  <si>
    <t>Command Data 095</t>
  </si>
  <si>
    <t>Command Data 096</t>
  </si>
  <si>
    <t>Command Data 097</t>
  </si>
  <si>
    <t>Command Data 098</t>
  </si>
  <si>
    <t>Command Data 099</t>
  </si>
  <si>
    <t>Command Data 100</t>
  </si>
  <si>
    <t>Command Data 101</t>
  </si>
  <si>
    <t>Voltage A-B, H17 Magnitude, %</t>
  </si>
  <si>
    <t>Mailbox Register 072</t>
  </si>
  <si>
    <t>Mailbox Register 073</t>
  </si>
  <si>
    <t>Mailbox Register 074</t>
  </si>
  <si>
    <t>Mailbox Register 075</t>
  </si>
  <si>
    <t>Mailbox Register 076</t>
  </si>
  <si>
    <t>Mailbox Register 077</t>
  </si>
  <si>
    <t>J          74           CAPITAL LETTER J</t>
  </si>
  <si>
    <t>K          75           CAPITAL LETTER K</t>
  </si>
  <si>
    <t>L          76           CAPITAL LETTER L</t>
  </si>
  <si>
    <t>M          77           CAPITAL LETTER M</t>
  </si>
  <si>
    <t>Duration of Last Control Power Failure</t>
  </si>
  <si>
    <t>HMI Contrast Setting</t>
  </si>
  <si>
    <t>Voltage C-A, H1 Magnitude, %</t>
  </si>
  <si>
    <t>BITMAP</t>
  </si>
  <si>
    <t>Voltage B-N, H27 Magnitude, %</t>
  </si>
  <si>
    <t>Mailbox Register 082</t>
  </si>
  <si>
    <t>Mailbox Register 083</t>
  </si>
  <si>
    <t>Mailbox Register 084</t>
  </si>
  <si>
    <t>Mailbox Register 085</t>
  </si>
  <si>
    <t>Mailbox Register 086</t>
  </si>
  <si>
    <t>Mailbox Register 087</t>
  </si>
  <si>
    <t>Mailbox Register 088</t>
  </si>
  <si>
    <t>Mailbox Register 089</t>
  </si>
  <si>
    <t>Mailbox Register 090</t>
  </si>
  <si>
    <t>Last Command Source</t>
  </si>
  <si>
    <t>Command Source</t>
  </si>
  <si>
    <t>Current C, H9 Magnitude, %</t>
  </si>
  <si>
    <t>Current C, H10 Magnitude, %</t>
  </si>
  <si>
    <t>Current C, H11 Magnitude, %</t>
  </si>
  <si>
    <t>Current C, H12 Magnitude, %</t>
  </si>
  <si>
    <t>Energy / Alarm LED Enable</t>
  </si>
  <si>
    <t>0x108C0000</t>
  </si>
  <si>
    <t>0x110C0000</t>
  </si>
  <si>
    <t>0x1082B000</t>
  </si>
  <si>
    <t>Entry 001</t>
  </si>
  <si>
    <t>Entry 002</t>
  </si>
  <si>
    <t>Entry Number</t>
  </si>
  <si>
    <t>Date/Time</t>
  </si>
  <si>
    <t>Value</t>
  </si>
  <si>
    <t>Entry 003</t>
  </si>
  <si>
    <t>Entry 004</t>
  </si>
  <si>
    <t>Entry 005</t>
  </si>
  <si>
    <t>Entry 006</t>
  </si>
  <si>
    <t>Entry 007</t>
  </si>
  <si>
    <t>Current C, H13 Magnitude, %</t>
  </si>
  <si>
    <t>Current C, H14 Magnitude, %</t>
  </si>
  <si>
    <t>Current C, H15 Magnitude, %</t>
  </si>
  <si>
    <t>Current C, H16 Magnitude, %</t>
  </si>
  <si>
    <t>Current C, H17 Magnitude, %</t>
  </si>
  <si>
    <t>Current C, H18 Magnitude, %</t>
  </si>
  <si>
    <t>Current C, H19 Magnitude, %</t>
  </si>
  <si>
    <t>0 = disabled</t>
  </si>
  <si>
    <t>Current A, H21 Magnitude, %</t>
  </si>
  <si>
    <t>Option Slot A - Digital Input DI1A</t>
  </si>
  <si>
    <t>Kiloamp-Hours</t>
  </si>
  <si>
    <t>MVAR</t>
  </si>
  <si>
    <t>Harmonic Magnitudes and Angles, Voltage A-B</t>
  </si>
  <si>
    <t>Harmonic Magnitudes and Angles, Voltage B-C</t>
  </si>
  <si>
    <t>Harmonic Magnitudes and Angles, Voltage C-A</t>
  </si>
  <si>
    <t>Voltage C-N, H29 Magnitude, %</t>
  </si>
  <si>
    <t>Voltage C-N, H30 Magnitude, %</t>
  </si>
  <si>
    <t>cubic-meters</t>
  </si>
  <si>
    <t>kAH</t>
  </si>
  <si>
    <t>phases</t>
  </si>
  <si>
    <t>level</t>
  </si>
  <si>
    <t>priority</t>
  </si>
  <si>
    <t>setpoints</t>
  </si>
  <si>
    <t>learning</t>
  </si>
  <si>
    <t>enable</t>
  </si>
  <si>
    <t>0</t>
  </si>
  <si>
    <t>VOLTAGE</t>
  </si>
  <si>
    <t>RMS</t>
  </si>
  <si>
    <t>LEVEL0</t>
  </si>
  <si>
    <t>NONE</t>
  </si>
  <si>
    <t>FIXED</t>
  </si>
  <si>
    <t>NOT_LEARNING</t>
  </si>
  <si>
    <t>1</t>
  </si>
  <si>
    <t>STANDARD1S</t>
  </si>
  <si>
    <t>CURRENT</t>
  </si>
  <si>
    <t>FUNDAMENTAL</t>
  </si>
  <si>
    <t>LEVEL1</t>
  </si>
  <si>
    <t>HIGH</t>
  </si>
  <si>
    <t>VARIABLE</t>
  </si>
  <si>
    <t>WIRECORRECT – SWC</t>
  </si>
  <si>
    <t>FIELD_CAL_CT_RATIO_PH_A - FLD_CAL_CT_A</t>
  </si>
  <si>
    <t>FIELD_CAL_VT_RATIO_PH_A - FLD_CAL_VT_A</t>
  </si>
  <si>
    <t>R_METER_SETUP_ENERGY_OUT_PW01 - R_METER_SETUP_ENERGY_ PW01</t>
  </si>
  <si>
    <t>Command Data 001</t>
  </si>
  <si>
    <t>Command Data 002</t>
  </si>
  <si>
    <t>Command Data 003</t>
  </si>
  <si>
    <t>Command Data 004</t>
  </si>
  <si>
    <t>Command Data 005</t>
  </si>
  <si>
    <t>Command Data 006</t>
  </si>
  <si>
    <t>Command Data 007</t>
  </si>
  <si>
    <t>Command Data 008</t>
  </si>
  <si>
    <t>Command Data 009</t>
  </si>
  <si>
    <t>Label</t>
  </si>
  <si>
    <t>Source Register A</t>
  </si>
  <si>
    <t>Source Register B</t>
  </si>
  <si>
    <t>Source Register C</t>
  </si>
  <si>
    <t>0x0000</t>
  </si>
  <si>
    <t>Command Data 112</t>
  </si>
  <si>
    <t xml:space="preserve">Word 1
   b0-b5: Minutes (0-59)
   b6: Reserved
   b7: Time synchronization quality, 1 = non valid or non synchronization
   b8-b12: Hour (0-23)
   b13-b14: Reserved
   b15: 0 = Standard time, 1 = Daylight Savings Time
Word 2
   b0-b15: Millisecond (0 - 59999)
</t>
  </si>
  <si>
    <t>INTERVAL - INT</t>
  </si>
  <si>
    <t>Voltage B-C, H15 Magnitude, %</t>
  </si>
  <si>
    <t>Command Parameter 117</t>
  </si>
  <si>
    <t>Voltage A-B, H1 Magnitude, %</t>
  </si>
  <si>
    <t>Voltage A-B, H2 Magnitude, %</t>
  </si>
  <si>
    <t>VOLTAGE – VOLT</t>
  </si>
  <si>
    <t>LEVEL – LVL</t>
  </si>
  <si>
    <t>TYPE – TYP</t>
  </si>
  <si>
    <t>ENABLE_PRI – EP</t>
  </si>
  <si>
    <t>VOLT_LL – VLL</t>
  </si>
  <si>
    <t>VOLT_LN – VLN</t>
  </si>
  <si>
    <t>DATALOG – DLG</t>
  </si>
  <si>
    <t>w          119          SMALL LETTER w</t>
  </si>
  <si>
    <t>Frequency</t>
  </si>
  <si>
    <t>Register</t>
  </si>
  <si>
    <t>Current B, H16 Magnitude, %</t>
  </si>
  <si>
    <t>Current B, H17 Magnitude, %</t>
  </si>
  <si>
    <t>Current B, H18 Magnitude, %</t>
  </si>
  <si>
    <t>Current B, H19 Magnitude, %</t>
  </si>
  <si>
    <t>Passwords shall always be entered and setup left-to-right.</t>
  </si>
  <si>
    <t>Characters shall be selected from the following subset of US ASCII printable characters:</t>
  </si>
  <si>
    <t>LEADING_PF_TRUE – LEDPFT</t>
  </si>
  <si>
    <t>LAGGING_PF_TRUE – LAGPGT</t>
  </si>
  <si>
    <t>LEADING_PF_DISP – LEDPFD</t>
  </si>
  <si>
    <t>0xFFFF</t>
  </si>
  <si>
    <t>0x80000000</t>
  </si>
  <si>
    <t>0xFFC00000</t>
  </si>
  <si>
    <t>Mailbox Register 033</t>
  </si>
  <si>
    <t>Mailbox Register 034</t>
  </si>
  <si>
    <t>Mailbox Register 035</t>
  </si>
  <si>
    <t>Mailbox Register 036</t>
  </si>
  <si>
    <t>Mailbox Register 037</t>
  </si>
  <si>
    <t>Mailbox Register 038</t>
  </si>
  <si>
    <t>Mailbox Register 039</t>
  </si>
  <si>
    <t>Mailbox Register 040</t>
  </si>
  <si>
    <t>Mailbox Register 041</t>
  </si>
  <si>
    <t>Mailbox Register 042</t>
  </si>
  <si>
    <t>Mailbox Register 043</t>
  </si>
  <si>
    <t>Mailbox Register 044</t>
  </si>
  <si>
    <t>Mailbox Register 045</t>
  </si>
  <si>
    <t>Mailbox Register 046</t>
  </si>
  <si>
    <t>Mailbox Register 047</t>
  </si>
  <si>
    <t>Mailbox Register 048</t>
  </si>
  <si>
    <t>Mailbox Register 049</t>
  </si>
  <si>
    <t>Mailbox Register 030</t>
  </si>
  <si>
    <t>Mailbox Register 031</t>
  </si>
  <si>
    <t>Mailbox Register 032</t>
  </si>
  <si>
    <t>Current C, H31 Magnitude, %</t>
  </si>
  <si>
    <t>Parameters</t>
  </si>
  <si>
    <t xml:space="preserve">Date/Time of Last Control Power Failure </t>
  </si>
  <si>
    <t>Mailbox Register 050</t>
  </si>
  <si>
    <t>Mailbox Register 051</t>
  </si>
  <si>
    <t>Mailbox Register 052</t>
  </si>
  <si>
    <t>Mailbox Register 053</t>
  </si>
  <si>
    <t>Mailbox Register 054</t>
  </si>
  <si>
    <t>Mailbox Register 055</t>
  </si>
  <si>
    <t>Mailbox Register 056</t>
  </si>
  <si>
    <t>Mailbox Register 057</t>
  </si>
  <si>
    <t>Voltage A-B, H27 Magnitude, %</t>
  </si>
  <si>
    <t>Command Parameter 044</t>
  </si>
  <si>
    <t>Command Parameter 045</t>
  </si>
  <si>
    <t>Command Parameter 046</t>
  </si>
  <si>
    <t>Command Parameter 047</t>
  </si>
  <si>
    <t>Voltage B-C, H30 Magnitude, %</t>
  </si>
  <si>
    <t>R_STOT_50_60_CYC_RMS</t>
  </si>
  <si>
    <t>R_PFA_50_60_CYC_TRUE</t>
  </si>
  <si>
    <t>R_PFB_50_60_CYC_TRUE</t>
  </si>
  <si>
    <t>R_PFC_50_60_CYC_TRUE</t>
  </si>
  <si>
    <t>Voltage B-N, H3 Magnitude, %</t>
  </si>
  <si>
    <t>Voltage A-N, H10 Magnitude, %</t>
  </si>
  <si>
    <t>Voltage A-N, H11 Magnitude, %</t>
  </si>
  <si>
    <t>Voltage A-B, H28 Magnitude, %</t>
  </si>
  <si>
    <t>Command Parameter 001</t>
  </si>
  <si>
    <t>R_IC_50_60_CYC_RMS</t>
  </si>
  <si>
    <t>R_IAVG_50_60_CYC_RMS</t>
  </si>
  <si>
    <t>R_VAB_50_60_CYC_RMS</t>
  </si>
  <si>
    <t>R_VBC_50_60_CYC_RMS</t>
  </si>
  <si>
    <t>R_VCA_50_60_CYC_RMS</t>
  </si>
  <si>
    <t>Voltage Unbalance</t>
  </si>
  <si>
    <t>Current Unbalance</t>
  </si>
  <si>
    <t>Reset Event Queue</t>
  </si>
  <si>
    <t>msec</t>
  </si>
  <si>
    <t>1 , 5</t>
  </si>
  <si>
    <t>kWh, kVAh, kVAh</t>
  </si>
  <si>
    <t>C_DMD_SETUP</t>
  </si>
  <si>
    <t>C_RESET_ALL_DMDS</t>
  </si>
  <si>
    <t>C_RESET_CUR_DMD</t>
  </si>
  <si>
    <t>C_RESET_POWER_DMD</t>
  </si>
  <si>
    <t>C_RESET_ALL_PEAK_DMDS</t>
  </si>
  <si>
    <t>C_RESET_CUR_PEAK_DMDS</t>
  </si>
  <si>
    <t>C_RESET_POWER_PEAK_DMDS</t>
  </si>
  <si>
    <t>C_START_NEW_DMD_INTERVAL</t>
  </si>
  <si>
    <t>Enabled Alarm Bitmaps</t>
  </si>
  <si>
    <t>Detected Alarm Bitmaps</t>
  </si>
  <si>
    <t>Unacknowledged High Priority Alarm Bitmaps</t>
  </si>
  <si>
    <t>Power Demand Peak Reset Date/Time</t>
  </si>
  <si>
    <t>Current Demand Elapsed Time in Interval</t>
  </si>
  <si>
    <t>Current Demand Elapsed Time in Subinterval</t>
  </si>
  <si>
    <t>Current Demand Peak Reset Date/Time</t>
  </si>
  <si>
    <t xml:space="preserve">Bit 01 = 1 if any priority 1-3 alarm is active
Bit 02 = 1 if a “High” (1) priority alarm is active
Bit 03 = 1 if a “Medium” (2) priority alarm is active
Bit 04 = 1 if a “Low” (3) priority alarm is active
Bit 05 = 1 if a "None" (0) priority alarm is active
</t>
  </si>
  <si>
    <t>0x0000 - 0x001F</t>
  </si>
  <si>
    <t>Summary</t>
  </si>
  <si>
    <t>Total Counter</t>
  </si>
  <si>
    <t>3PHASE_TOTAL</t>
  </si>
  <si>
    <t xml:space="preserve">Digital Output ID
    1 = Digital Output S01
    2 = Digital Output S02
</t>
  </si>
  <si>
    <t xml:space="preserve">(1) Command Semaphore
(2) Digital Output ID
</t>
  </si>
  <si>
    <t>0-3 bytes</t>
  </si>
  <si>
    <t>COMMUNICATIONS (5000-5999)</t>
  </si>
  <si>
    <t>IO (6000-6999)</t>
  </si>
  <si>
    <t>ALARMS (7000-7999)</t>
  </si>
  <si>
    <t>FILES (8000-8999)</t>
  </si>
  <si>
    <t>Command Parameter 049</t>
  </si>
  <si>
    <t>Command Parameter 050</t>
  </si>
  <si>
    <t>Command Parameter 051</t>
  </si>
  <si>
    <t>Command Parameter 052</t>
  </si>
  <si>
    <t>Command Parameter 053</t>
  </si>
  <si>
    <t>Command Parameter 054</t>
  </si>
  <si>
    <t>Command Parameter 055</t>
  </si>
  <si>
    <t>Voltage A-N, H1 Magnitude, %</t>
  </si>
  <si>
    <t>kVA</t>
  </si>
  <si>
    <t xml:space="preserve">0 = EnglishUS  EnglishUS is always available.
1 = EnglishUK
2 = French
3 = Spanish
4 = German
5 = Italian
6 = Polish
7 = Portuguese
8 = Turkish
9 = Chinese
10 = Russian
11 = Arabic
12 = Dutch
</t>
  </si>
  <si>
    <t>OLD register (Last cleared Energy Registers)</t>
  </si>
  <si>
    <t>Run sec Delivered (Into Load)</t>
  </si>
  <si>
    <t>Run sec Received (Out of Load)</t>
  </si>
  <si>
    <t>Current phase angles</t>
  </si>
  <si>
    <t>Phase angle between Voltage A and Current A</t>
  </si>
  <si>
    <t>Phase angle between Voltage B and Current B</t>
  </si>
  <si>
    <t>Minutes</t>
  </si>
  <si>
    <t>gal/min</t>
  </si>
  <si>
    <t>Accumulated Energy Reset Date/Time</t>
  </si>
  <si>
    <t>meters/sec</t>
  </si>
  <si>
    <t>Volts</t>
  </si>
  <si>
    <t>BTU</t>
  </si>
  <si>
    <t>mV/cal/(cm²/min)</t>
  </si>
  <si>
    <t>Alarms</t>
  </si>
  <si>
    <t>kiloPascals</t>
  </si>
  <si>
    <t>Hertz</t>
  </si>
  <si>
    <t>Voltage A-N, H13 Magnitude, %</t>
  </si>
  <si>
    <t>Voltage A-N, H14 Magnitude, %</t>
  </si>
  <si>
    <t>Voltage A-N, H15 Magnitude, %</t>
  </si>
  <si>
    <t xml:space="preserve">(1) Command Semaphore
(2) 1 or -1 (For All Digital Outputs)
(3) Digital Output  ID or -1 (For All Digital Outputs)
</t>
  </si>
  <si>
    <t>Current A, H26 Magnitude, %</t>
  </si>
  <si>
    <t>Current A, H27 Magnitude, %</t>
  </si>
  <si>
    <t>Current A, H28 Magnitude, %</t>
  </si>
  <si>
    <t>Current A, H29 Magnitude, %</t>
  </si>
  <si>
    <t>Current A, H30 Magnitude, %</t>
  </si>
  <si>
    <t>Current A, H31 Magnitude, %</t>
  </si>
  <si>
    <t>Voltage A-N, H9 Magnitude, %</t>
  </si>
  <si>
    <t>THD = (RMS of harmonics / RMS of fundamental) * 100</t>
  </si>
  <si>
    <t>Acknowledge Alarms</t>
  </si>
  <si>
    <t>Disable Alarms</t>
  </si>
  <si>
    <t>Voltage A-B, H15 Magnitude, %</t>
  </si>
  <si>
    <t>Voltage A-B, H16 Magnitude, %</t>
  </si>
  <si>
    <t>Alphanumeric</t>
  </si>
  <si>
    <t>Current A, H22 Magnitude, %</t>
  </si>
  <si>
    <t>Current A, H23 Magnitude, %</t>
  </si>
  <si>
    <t>Current A, H24 Magnitude, %</t>
  </si>
  <si>
    <t>Current A, H25 Magnitude, %</t>
  </si>
  <si>
    <t>Current B, H28 Magnitude, %</t>
  </si>
  <si>
    <t>@          64           COMMERCIAL AT SIGN</t>
  </si>
  <si>
    <t>A          65           CAPITAL LETTER A</t>
  </si>
  <si>
    <t>B          66           CAPITAL LETTER B</t>
  </si>
  <si>
    <t>C          67           CAPITAL LETTER C</t>
  </si>
  <si>
    <t>D          68           CAPITAL LETTER D</t>
  </si>
  <si>
    <t>E          69           CAPITAL LETTER E</t>
  </si>
  <si>
    <t>F          70           CAPITAL LETTER F</t>
  </si>
  <si>
    <t>Entry 032</t>
  </si>
  <si>
    <t>Entry 033</t>
  </si>
  <si>
    <t>Entry 034</t>
  </si>
  <si>
    <t>Entry 035</t>
  </si>
  <si>
    <t>Entry 036</t>
  </si>
  <si>
    <t>Entry 037</t>
  </si>
  <si>
    <t>Entry 038</t>
  </si>
  <si>
    <t>Entry 039</t>
  </si>
  <si>
    <t>Entry 040</t>
  </si>
  <si>
    <t>Mailbox Register 023</t>
  </si>
  <si>
    <t>Reset All Accumulated Energies</t>
  </si>
  <si>
    <t>Inputs &amp; Outputs</t>
  </si>
  <si>
    <t>N          78           CAPITAL LETTER N</t>
  </si>
  <si>
    <t>O          79           CAPITAL LETTER O</t>
  </si>
  <si>
    <t>P          80           CAPITAL LETTER P</t>
  </si>
  <si>
    <t>Q          81           CAPITAL LETTER Q</t>
  </si>
  <si>
    <t>R          82           CAPITAL LETTER R</t>
  </si>
  <si>
    <t>S          83           CAPITAL LETTER S</t>
  </si>
  <si>
    <t>T          84           CAPITAL LETTER T</t>
  </si>
  <si>
    <t>U          85           CAPITAL LETTER U</t>
  </si>
  <si>
    <t>Over Frequency</t>
  </si>
  <si>
    <t>Under Frequency</t>
  </si>
  <si>
    <t>Over Voltage Total Harmonic Distortion</t>
  </si>
  <si>
    <t>Voltage B-N, H16 Magnitude, %</t>
  </si>
  <si>
    <t>Voltage B-N, H17 Magnitude, %</t>
  </si>
  <si>
    <t>Voltage B-N, H18 Magnitude, %</t>
  </si>
  <si>
    <t>Current C, H20 Magnitude, %</t>
  </si>
  <si>
    <t>Voltage B-C, H11 Magnitude, %</t>
  </si>
  <si>
    <t>Voltage B-C, H12 Magnitude, %</t>
  </si>
  <si>
    <t>Voltage B-C, H13 Magnitude, %</t>
  </si>
  <si>
    <t>Voltage B-C, H14 Magnitude, %</t>
  </si>
  <si>
    <t>Mailbox Register 080</t>
  </si>
  <si>
    <t>Mailbox Register 081</t>
  </si>
  <si>
    <t>Voltage A-N, H12 Magnitude, %</t>
  </si>
  <si>
    <t>Mailbox Register 098</t>
  </si>
  <si>
    <t>Mailbox Register 099</t>
  </si>
  <si>
    <t>Mailbox Register 100</t>
  </si>
  <si>
    <t>Reset Operation Counter for Digital Output</t>
  </si>
  <si>
    <t>De-energize Digital Output</t>
  </si>
  <si>
    <t>USER_DEFINED3</t>
  </si>
  <si>
    <t>NOT_USED</t>
  </si>
  <si>
    <t>Voltage C-N, H12 Magnitude, %</t>
  </si>
  <si>
    <t>Command Semaphore</t>
  </si>
  <si>
    <t xml:space="preserve">(1) Command Semaphore
</t>
  </si>
  <si>
    <t>Digital Output ID
    1 = Digital Output S01
    2 = Digital Output S02</t>
  </si>
  <si>
    <t>Max Voltage L-N Avg</t>
  </si>
  <si>
    <t xml:space="preserve">(1) Command Semaphore
(2) Bitmap of Demand Systems
</t>
  </si>
  <si>
    <t>Energize Digital Output</t>
  </si>
  <si>
    <t>Release Digital Output From Coil Hold</t>
  </si>
  <si>
    <t>Release Digital Output From Override Control</t>
  </si>
  <si>
    <t>Place Digital Output In Override Control</t>
  </si>
  <si>
    <t>Reset On-Time for Digital Input</t>
  </si>
  <si>
    <t>Reset Operation Counter for Digital Input</t>
  </si>
  <si>
    <t>Reset Alarm Counters</t>
  </si>
  <si>
    <t>USER_DEFINED1</t>
  </si>
  <si>
    <t>USER_DEFINED2</t>
  </si>
  <si>
    <t>Yes, data item is supported as standard feature</t>
  </si>
  <si>
    <t>O</t>
  </si>
  <si>
    <t>Yes, item is supported as an option</t>
  </si>
  <si>
    <t>Voltage A-N, H31 Magnitude, %</t>
  </si>
  <si>
    <t>Present Date &amp; Time (4 register format)</t>
  </si>
  <si>
    <t>Month &amp; Day</t>
  </si>
  <si>
    <t>Hour &amp; Minute</t>
  </si>
  <si>
    <t>Present Date &amp; Time (7 register format)</t>
  </si>
  <si>
    <t>Entry 028</t>
  </si>
  <si>
    <t>Entry 029</t>
  </si>
  <si>
    <t>Entry 030</t>
  </si>
  <si>
    <t>Entry 031</t>
  </si>
  <si>
    <t>Processor Loading</t>
  </si>
  <si>
    <t>Command Parameter 121</t>
  </si>
  <si>
    <t>Command Parameter 122</t>
  </si>
  <si>
    <t>Digital Inputs Setup</t>
  </si>
  <si>
    <t>Digital Outputs Setup</t>
  </si>
  <si>
    <t>Digital Inputs Status</t>
  </si>
  <si>
    <t>Digital Outputs Status</t>
  </si>
  <si>
    <t>1-Second Alarms - Standard</t>
  </si>
  <si>
    <t>Mailbox Register 061</t>
  </si>
  <si>
    <t>Mailbox Register 062</t>
  </si>
  <si>
    <t>Mailbox Register 063</t>
  </si>
  <si>
    <t>Mailbox Register 064</t>
  </si>
  <si>
    <t>Mailbox Register 065</t>
  </si>
  <si>
    <t>Mailbox Register 066</t>
  </si>
  <si>
    <t>Mailbox Register 067</t>
  </si>
  <si>
    <t>Mailbox Register 068</t>
  </si>
  <si>
    <t>Present Firmware Version (DLF Format) X.Y.T</t>
  </si>
  <si>
    <t>The firmware version takes the following form: XXYYT</t>
  </si>
  <si>
    <t>Notes</t>
  </si>
  <si>
    <t>RWC</t>
  </si>
  <si>
    <t>Current B, H8 Magnitude, %</t>
  </si>
  <si>
    <t>Current B, H9 Magnitude, %</t>
  </si>
  <si>
    <t>LAGGING_PF_DISP – LAGPGD</t>
  </si>
  <si>
    <t>DEMAND – DEM</t>
  </si>
  <si>
    <t>1S_STD – 1ST</t>
  </si>
  <si>
    <t>TYPE_LEVEL – TL</t>
  </si>
  <si>
    <t>UNBALANCE – UNB</t>
  </si>
  <si>
    <t>ENERGY_ACCUM – ENG_ACC</t>
  </si>
  <si>
    <t>ENERGY – ENG</t>
  </si>
  <si>
    <t>Current C, H29 Magnitude, %</t>
  </si>
  <si>
    <t>Current C, H30 Magnitude, %</t>
  </si>
  <si>
    <t>Current C, H24 Magnitude, %</t>
  </si>
  <si>
    <t>Current B, H26 Magnitude, %</t>
  </si>
  <si>
    <t>Current B, H27 Magnitude, %</t>
  </si>
  <si>
    <t>Voltage C-A, H22 Magnitude, %</t>
  </si>
  <si>
    <t>Command
Number</t>
  </si>
  <si>
    <t>Command Name</t>
  </si>
  <si>
    <t>Demand System 2 (Current)</t>
  </si>
  <si>
    <t>Total Harmonic Distortion, Current</t>
  </si>
  <si>
    <t>Voltage B-N, H4 Magnitude, %</t>
  </si>
  <si>
    <t>Y          89           CAPITAL LETTER Y</t>
  </si>
  <si>
    <t>Z          90           CAPITAL LETTER Z</t>
  </si>
  <si>
    <t>a          97           SMALL LETTER a</t>
  </si>
  <si>
    <t>Min Reactive Power Total</t>
  </si>
  <si>
    <t>t          116          SMALL LETTER t</t>
  </si>
  <si>
    <t>u          117          SMALL LETTER u</t>
  </si>
  <si>
    <t>Reset All Peak Demands</t>
  </si>
  <si>
    <t>Unary</t>
  </si>
  <si>
    <t>OVER ABSOLUTE</t>
  </si>
  <si>
    <t>UNDER ABSOLUTE</t>
  </si>
  <si>
    <t>OVER SIGNED</t>
  </si>
  <si>
    <t>UNDER SIGNED</t>
  </si>
  <si>
    <t>TOU_RATE_1</t>
  </si>
  <si>
    <t>TOU_RATE_2</t>
  </si>
  <si>
    <t>TOU_RATE_3</t>
  </si>
  <si>
    <t>TOU_RATE_4</t>
  </si>
  <si>
    <t>C_RESET_ALM_COUNT</t>
  </si>
  <si>
    <t>Power Factor Total</t>
  </si>
  <si>
    <t>3          51           DIGIT THREE</t>
  </si>
  <si>
    <t>4          52           DIGIT FOUR</t>
  </si>
  <si>
    <t>Energy Pulse Output Setup</t>
  </si>
  <si>
    <t>Voltage B-C, H29 Magnitude, %</t>
  </si>
  <si>
    <t>Apparent Energy Delivered + Received</t>
  </si>
  <si>
    <t>Command Parameter 007</t>
  </si>
  <si>
    <t>Command Parameter 008</t>
  </si>
  <si>
    <t>Command Parameter 009</t>
  </si>
  <si>
    <t>Nominal Frequency</t>
  </si>
  <si>
    <t>Command Parameter 018</t>
  </si>
  <si>
    <t>1 or 3</t>
  </si>
  <si>
    <t>Power System Configuration</t>
  </si>
  <si>
    <t>VT Connection Type</t>
  </si>
  <si>
    <t>A portal provides a means to access data of a size up to 125 registers by doing a Modbus block read of a single register.  This allows large data sets to be accessed without using a large number of registers.  An example might be a data type of PORTAL100 located at register 1000.  In order to read the 100 registers, the user would do a block read of 100 registers beginning at register 1000.  The data at PORTAL100 could be stored in an internal format and presented to the user by the meter communications firmware as 100 16 bit quantities.</t>
  </si>
  <si>
    <t>Mega Volt-Ampere Reactive</t>
  </si>
  <si>
    <t>m³/sec</t>
  </si>
  <si>
    <t>cubic-meters/sec</t>
  </si>
  <si>
    <t>Therm/hr</t>
  </si>
  <si>
    <t>Therm/hour</t>
  </si>
  <si>
    <t>VA</t>
  </si>
  <si>
    <t>Volt-Amperes</t>
  </si>
  <si>
    <t>m³/min</t>
  </si>
  <si>
    <t>cubic-meters/min</t>
  </si>
  <si>
    <t>Alarm Event Queue</t>
  </si>
  <si>
    <t>Voltage B-N, H6 Magnitude, %</t>
  </si>
  <si>
    <t>Voltage B-N, H7 Magnitude, %</t>
  </si>
  <si>
    <t>Command Data 123</t>
  </si>
  <si>
    <t>Unary Alarms</t>
  </si>
  <si>
    <t>Phase Reversal</t>
  </si>
  <si>
    <t>Voltage B-N, H24 Magnitude, %</t>
  </si>
  <si>
    <t>0 = Disable, 1 = Enable</t>
  </si>
  <si>
    <t>1E-10 – 1E10</t>
  </si>
  <si>
    <t>THD Current A</t>
  </si>
  <si>
    <t>THD Current B</t>
  </si>
  <si>
    <t>THD Current N</t>
  </si>
  <si>
    <t>THD Voltage L-L</t>
  </si>
  <si>
    <t>THD Voltage L-N</t>
  </si>
  <si>
    <t>3   0   1   2   3   4   5   6   7   8   9   :   ;   &lt;   =   &gt;   ?</t>
  </si>
  <si>
    <t>0 = OK, 200 = Internal failure, 210 = Disabled due to config
220 = Disabled due to Null config.</t>
  </si>
  <si>
    <t>Current B, H12 Magnitude, %</t>
  </si>
  <si>
    <t>Current B, H13 Magnitude, %</t>
  </si>
  <si>
    <t>Current B, H14 Magnitude, %</t>
  </si>
  <si>
    <t>Voltage C-N, H8 Magnitude, %</t>
  </si>
  <si>
    <t>Lead Power Factor, True</t>
  </si>
  <si>
    <t>Lag Power Factor, True</t>
  </si>
  <si>
    <t>bar</t>
  </si>
  <si>
    <t>kWH</t>
  </si>
  <si>
    <t>Kilowatt-Hour</t>
  </si>
  <si>
    <t>Register Number or Event Code</t>
  </si>
  <si>
    <t>0 = No HMI Connected 
1 = 128x128 Dot Matrix LCD HMI connected</t>
  </si>
  <si>
    <t>Reactive Energy Received</t>
  </si>
  <si>
    <t>5          53           DIGIT FIVE</t>
  </si>
  <si>
    <t>6          54           DIGIT SIX</t>
  </si>
  <si>
    <t>7          55           DIGIT SEVEN</t>
  </si>
  <si>
    <t>8          56           DIGIT EIGHT</t>
  </si>
  <si>
    <t>9          57           DIGIT NINE</t>
  </si>
  <si>
    <t>?          63           QUESTION MARK</t>
  </si>
  <si>
    <t>Active Power A</t>
  </si>
  <si>
    <t>Active Power B</t>
  </si>
  <si>
    <t>Active Power C</t>
  </si>
  <si>
    <t>Min Active Power Total</t>
  </si>
  <si>
    <t>Command Parameter 066</t>
  </si>
  <si>
    <t>Command Parameter 067</t>
  </si>
  <si>
    <t>Lagging Power Factor, True</t>
  </si>
  <si>
    <t>Current C, H7 Magnitude, %</t>
  </si>
  <si>
    <t>Current C, H8 Magnitude, %</t>
  </si>
  <si>
    <t>42 – 70</t>
  </si>
  <si>
    <t>0x84000019</t>
  </si>
  <si>
    <t>0x84800019</t>
  </si>
  <si>
    <t>0x851A0000</t>
  </si>
  <si>
    <t>0x83000000</t>
  </si>
  <si>
    <t>Voltage A-B, H18 Magnitude, %</t>
  </si>
  <si>
    <t>C_ACK_ALMS</t>
  </si>
  <si>
    <t>C_DISABLE_ALMS</t>
  </si>
  <si>
    <t>C_RESET_REG_BASED_ALM_LOG</t>
  </si>
  <si>
    <t>C_RESET_EVENT_QUEUE</t>
  </si>
  <si>
    <t>INT16U</t>
  </si>
  <si>
    <t xml:space="preserve">(1) Command Semaphore
(2) Digital Input ID
(3-22) Label
(23) Debounce Time
</t>
  </si>
  <si>
    <t>0 – 3,600</t>
  </si>
  <si>
    <t>0 – 100</t>
  </si>
  <si>
    <t>Voltage A-B, H3 Magnitude, %</t>
  </si>
  <si>
    <t>Voltage A-B, H4 Magnitude, %</t>
  </si>
  <si>
    <t>Voltage A-B, H5 Magnitude, %</t>
  </si>
  <si>
    <t>Current A, H12 Magnitude, %</t>
  </si>
  <si>
    <t>Mailbox Register 079</t>
  </si>
  <si>
    <t>Volt-Ampere Reactive</t>
  </si>
  <si>
    <t>ms</t>
  </si>
  <si>
    <t>Milliseconds</t>
  </si>
  <si>
    <t>AH</t>
  </si>
  <si>
    <t>Harmonic Magnitudes and Angles, Current, Phase A</t>
  </si>
  <si>
    <t>Harmonic Magnitudes and Angles, Current, Phase B</t>
  </si>
  <si>
    <t>Harmonic Magnitudes and Angles, Current, Phase C</t>
  </si>
  <si>
    <t>PRODUCTION_HISTORY - PROD_HIST</t>
  </si>
  <si>
    <t>APPLIED – APLY</t>
  </si>
  <si>
    <t>READING – READ</t>
  </si>
  <si>
    <t>SHIFT – SFT</t>
  </si>
  <si>
    <t>PRESENT – PRES</t>
  </si>
  <si>
    <t>PREVIOUS – PREV</t>
  </si>
  <si>
    <t>DURATION – DUR</t>
  </si>
  <si>
    <t>NOMINAL – NOM</t>
  </si>
  <si>
    <t>PRIMARY – PRI</t>
  </si>
  <si>
    <t>SECONDARY – SEC</t>
  </si>
  <si>
    <t>Ampere-Hours</t>
  </si>
  <si>
    <t>kVAR</t>
  </si>
  <si>
    <t>Kilo Volt-Ampere Reactive</t>
  </si>
  <si>
    <t>m³</t>
  </si>
  <si>
    <t>Harmonic Magnitudes and Angles, Voltage A-N</t>
  </si>
  <si>
    <t>Harmonic Magnitudes and Angles, Voltage B-N</t>
  </si>
  <si>
    <t>Harmonic Magnitudes and Angles, Voltage C-N</t>
  </si>
  <si>
    <t>Security</t>
  </si>
  <si>
    <t>C_RESET_ACTIVE_LOAD_TIMER</t>
  </si>
  <si>
    <t>C_RESET_ALL_ENERGIES</t>
  </si>
  <si>
    <t>C_RESET_ALL_ACC_ENG</t>
  </si>
  <si>
    <t>C_RESET_ALL_ENG_PULSE_OUTPUT</t>
  </si>
  <si>
    <t>Mailbox registers for customer use.</t>
  </si>
  <si>
    <t>0 – 6</t>
  </si>
  <si>
    <t>Energy</t>
  </si>
  <si>
    <t>Demand</t>
  </si>
  <si>
    <t>Current</t>
  </si>
  <si>
    <t>Voltage</t>
  </si>
  <si>
    <t>Power</t>
  </si>
  <si>
    <t>Power Factor</t>
  </si>
  <si>
    <t>Diagnostics</t>
  </si>
  <si>
    <t>Voltage A-N, H21 Magnitude, %</t>
  </si>
  <si>
    <t>Voltage B-C, H2 Magnitude, %</t>
  </si>
  <si>
    <t>Voltage B-C, H3 Magnitude, %</t>
  </si>
  <si>
    <t>Voltage B-C, H1 Magnitude, %</t>
  </si>
  <si>
    <t>Voltage B-C, H4 Magnitude, %</t>
  </si>
  <si>
    <t>Leading Power Factor, True</t>
  </si>
  <si>
    <t>Type</t>
  </si>
  <si>
    <t>BINARY</t>
  </si>
  <si>
    <t>Binary</t>
  </si>
  <si>
    <t>Mailbox Register 069</t>
  </si>
  <si>
    <t>Meter Data (Basic)</t>
  </si>
  <si>
    <t>Meter Data (Advanced)</t>
  </si>
  <si>
    <t>Current B, H20 Magnitude, %</t>
  </si>
  <si>
    <t>Current B, H21 Magnitude, %</t>
  </si>
  <si>
    <t>Current B, H22 Magnitude, %</t>
  </si>
  <si>
    <t>Current B, H23 Magnitude, %</t>
  </si>
  <si>
    <t>Current B, H11 Magnitude, %</t>
  </si>
  <si>
    <t>millimeter</t>
  </si>
  <si>
    <t>Voltage C-N, H13 Magnitude, %</t>
  </si>
  <si>
    <t>Current C, H27 Magnitude, %</t>
  </si>
  <si>
    <t>Current C, H28 Magnitude, %</t>
  </si>
  <si>
    <t>Current C, H25 Magnitude, %</t>
  </si>
  <si>
    <t>Current C, H26 Magnitude, %</t>
  </si>
  <si>
    <t>Total Harmonic Distortion, Voltage</t>
  </si>
  <si>
    <t>Current A, H1 Magnitude, %</t>
  </si>
  <si>
    <t>Mailbox Register 017</t>
  </si>
  <si>
    <t>Mailbox Register 018</t>
  </si>
  <si>
    <t>Mailbox Register 019</t>
  </si>
  <si>
    <t>Mailbox Register 020</t>
  </si>
  <si>
    <t>Mailbox Register 021</t>
  </si>
  <si>
    <t>Mailbox Register 022</t>
  </si>
  <si>
    <t xml:space="preserve">0 = EnglishUS
1 = EnglishUK
2 = French
3 = Spanish
4 = German
5 = Italian
6 = Polish
7 = Portuguese
8 = Turkish
9 = Chinese
10 = Russian
11 = Arabic
12 = Dutch
</t>
  </si>
  <si>
    <t>0 = Disabled; 1 = Enabled</t>
  </si>
  <si>
    <t>1/1/2000 – 12/31/2127</t>
  </si>
  <si>
    <t>Size of Event Queue</t>
  </si>
  <si>
    <t>Number of Entries in Event Queue</t>
  </si>
  <si>
    <t>Rolls over from 65535 to 0.</t>
  </si>
  <si>
    <t>Voltage C-A, H17 Magnitude, %</t>
  </si>
  <si>
    <t>Voltage A-N, H30 Magnitude, %</t>
  </si>
  <si>
    <t xml:space="preserve">(1) Command Semaphore
(2) 1 or -1 (For All Alarms)
(3) Alarm ID or -1 (For All Alarms)
</t>
  </si>
  <si>
    <t>Character  Decimal      Description</t>
  </si>
  <si>
    <t>#          35           NUMBER SIGN</t>
  </si>
  <si>
    <t>$          36           DOLLAR SIGN</t>
  </si>
  <si>
    <t>%          37           PERCENT SIGN</t>
  </si>
  <si>
    <t>&amp;          38           AMPERSAND</t>
  </si>
  <si>
    <t>*          42           ASTERISK</t>
  </si>
  <si>
    <t>+          43           PLUS SIGN</t>
  </si>
  <si>
    <t>-          45           MINUS SIGN</t>
  </si>
  <si>
    <t>/          47           SLASH</t>
  </si>
  <si>
    <t>0          48           DIGIT ZERO</t>
  </si>
  <si>
    <t>1          49           DIGIT ONE</t>
  </si>
  <si>
    <t>2          50           DIGIT TWO</t>
  </si>
  <si>
    <t>Voltage B-C, H31 Magnitude, %</t>
  </si>
  <si>
    <t>Command Parameter 002</t>
  </si>
  <si>
    <t>Command Parameter 003</t>
  </si>
  <si>
    <t>Command Parameter 004</t>
  </si>
  <si>
    <t>Command Parameter 005</t>
  </si>
  <si>
    <t>Command Parameter 006</t>
  </si>
  <si>
    <t>Voltage A-B, H20 Magnitude, %</t>
  </si>
  <si>
    <t>Voltage C-A, H28 Magnitude, %</t>
  </si>
  <si>
    <t>Voltage C-A, H29 Magnitude, %</t>
  </si>
  <si>
    <t>Voltage C-A, H30 Magnitude, %</t>
  </si>
  <si>
    <t>Date/Time of Last Firmware Download</t>
  </si>
  <si>
    <t>Nominal Voltage</t>
  </si>
  <si>
    <t>Nominal Current</t>
  </si>
  <si>
    <t>Analog Inputs</t>
  </si>
  <si>
    <t>Command Parameter 090</t>
  </si>
  <si>
    <t>Command Parameter 091</t>
  </si>
  <si>
    <t>Command Parameter 092</t>
  </si>
  <si>
    <t>Command Parameter 093</t>
  </si>
  <si>
    <t>Command Parameter 094</t>
  </si>
  <si>
    <t>Command Parameter 095</t>
  </si>
  <si>
    <t>Command Parameter 096</t>
  </si>
  <si>
    <t>Command Parameter 097</t>
  </si>
  <si>
    <t>Command Parameter 098</t>
  </si>
  <si>
    <t>Command Parameter 099</t>
  </si>
  <si>
    <t>Command Parameter 100</t>
  </si>
  <si>
    <t>Command Parameter 101</t>
  </si>
  <si>
    <t>Command Parameter 102</t>
  </si>
  <si>
    <t>Command Parameter 103</t>
  </si>
  <si>
    <t>Command Parameter 104</t>
  </si>
  <si>
    <t>Command Parameter 105</t>
  </si>
  <si>
    <t>Command Parameter 106</t>
  </si>
  <si>
    <t>THD Current G</t>
  </si>
  <si>
    <t>Voltage B-N, H5 Magnitude, %</t>
  </si>
  <si>
    <t xml:space="preserve">Power </t>
  </si>
  <si>
    <t>Max Active Power Total -occurrence date time</t>
  </si>
  <si>
    <t>Max Reactive Power Total -occurrence date time</t>
  </si>
  <si>
    <t>Max Apparent Power Total - occurrence date time</t>
  </si>
  <si>
    <t>Max Power Factor Total -occurrence date time</t>
  </si>
  <si>
    <t>Min Current Avg occurrence date time</t>
  </si>
  <si>
    <t>Min Voltage L-L Avg occurrence date time</t>
  </si>
  <si>
    <t>Min Voltage L-N Avg occurrence date time</t>
  </si>
  <si>
    <t>Min Active Power Total occurrence date time</t>
  </si>
  <si>
    <t>Min Reactive Power Total occurrence date time</t>
  </si>
  <si>
    <t>Min Apparent Power Total occurrence date time</t>
  </si>
  <si>
    <t>Min Power Factor Total occurrence date time</t>
  </si>
  <si>
    <t>"Digital Output DO1A"</t>
  </si>
  <si>
    <t>"Digital Output DO2A"</t>
  </si>
  <si>
    <t>RS-485 Comm Port (M/S) Address</t>
  </si>
  <si>
    <t>RS-485 Comm Port (M/S) Baud Rate</t>
  </si>
  <si>
    <t>RS-485 Comm Port (M/S) Parity</t>
  </si>
  <si>
    <t>1 – 31</t>
  </si>
  <si>
    <t>0 – 23</t>
  </si>
  <si>
    <t>0 – 59</t>
  </si>
  <si>
    <t>X – Major</t>
  </si>
  <si>
    <t>Y – Minor</t>
  </si>
  <si>
    <t>Entry 009</t>
  </si>
  <si>
    <t>Entry 010</t>
  </si>
  <si>
    <t>Entry 011</t>
  </si>
  <si>
    <t>Entry 012</t>
  </si>
  <si>
    <t>Entry 013</t>
  </si>
  <si>
    <t>Entry 014</t>
  </si>
  <si>
    <t>Entry 015</t>
  </si>
  <si>
    <t>Entry 016</t>
  </si>
  <si>
    <t>Entry 017</t>
  </si>
  <si>
    <t>Entry 018</t>
  </si>
  <si>
    <t>Entry 019</t>
  </si>
  <si>
    <t>Entry 020</t>
  </si>
  <si>
    <t>Entry 021</t>
  </si>
  <si>
    <t>Entry 022</t>
  </si>
  <si>
    <t>Entry 023</t>
  </si>
  <si>
    <t>Entry 024</t>
  </si>
  <si>
    <t>Entry 025</t>
  </si>
  <si>
    <t>Entry 026</t>
  </si>
  <si>
    <t>Entry 027</t>
  </si>
  <si>
    <t>Max Active Power Total</t>
  </si>
  <si>
    <t>Behavioral Mode Status</t>
  </si>
  <si>
    <t>Option Slots</t>
  </si>
  <si>
    <t>Digital Out</t>
  </si>
  <si>
    <t>C_BASIC_METER_SETUP</t>
  </si>
  <si>
    <t>C_ADV_METER_SETUP</t>
  </si>
  <si>
    <t>C_ENERGY_PULSE_OUTPUT_SETUP</t>
  </si>
  <si>
    <t>Description</t>
  </si>
  <si>
    <t>C_OVR_UND_ALM_SETUP</t>
  </si>
  <si>
    <t>Option Slot A - Digital Input DI2A</t>
  </si>
  <si>
    <t>Nominal Power Factor</t>
  </si>
  <si>
    <t>100, 110, 115, 120</t>
  </si>
  <si>
    <t>Reactive Energy Delivered</t>
  </si>
  <si>
    <t>0x10848B80</t>
  </si>
  <si>
    <t>Kilo Volt-Amperes</t>
  </si>
  <si>
    <t>m³/hr</t>
  </si>
  <si>
    <t>cubic-meters/hour</t>
  </si>
  <si>
    <t>MVA</t>
  </si>
  <si>
    <t>Mega Volt-Amperes</t>
  </si>
  <si>
    <t>Pa</t>
  </si>
  <si>
    <t>pascals</t>
  </si>
  <si>
    <t>WH</t>
  </si>
  <si>
    <t>Watt-Hour</t>
  </si>
  <si>
    <t>Bars</t>
  </si>
  <si>
    <t>Over Current, Phase</t>
  </si>
  <si>
    <t>Under Current, Phase</t>
  </si>
  <si>
    <t>Voltage C-N, H11 Magnitude, %</t>
  </si>
  <si>
    <t>C_COMMS_SETUP</t>
  </si>
  <si>
    <t>Command Data 033</t>
  </si>
  <si>
    <t>Command Data 034</t>
  </si>
  <si>
    <t>Command Data 035</t>
  </si>
  <si>
    <t>Command Data 036</t>
  </si>
  <si>
    <t>Command Data 037</t>
  </si>
  <si>
    <t>Command Data 038</t>
  </si>
  <si>
    <t>Command Data 039</t>
  </si>
  <si>
    <t>Command Data 040</t>
  </si>
  <si>
    <t>Command Data 041</t>
  </si>
  <si>
    <t>Command Data 042</t>
  </si>
  <si>
    <t>Command Data 043</t>
  </si>
  <si>
    <t>Command Data 044</t>
  </si>
  <si>
    <t>Command Data 045</t>
  </si>
  <si>
    <t>Command Data 046</t>
  </si>
  <si>
    <t>Command Data 047</t>
  </si>
  <si>
    <t>Command Data 048</t>
  </si>
  <si>
    <t>Command Data 049</t>
  </si>
  <si>
    <t>Command Data 050</t>
  </si>
  <si>
    <t>Command Data 051</t>
  </si>
  <si>
    <t>Command Data 052</t>
  </si>
  <si>
    <t>Command Data 053</t>
  </si>
  <si>
    <t>Command Data 054</t>
  </si>
  <si>
    <t>Command Data 055</t>
  </si>
  <si>
    <t>C_ENERGY_LED_ENABLE</t>
  </si>
  <si>
    <t>HMI IEC/IEEE Mode</t>
  </si>
  <si>
    <t>Command Number</t>
  </si>
  <si>
    <t>Command Date/Time</t>
  </si>
  <si>
    <t>Voltage C-N, H7 Magnitude, %</t>
  </si>
  <si>
    <t>W</t>
  </si>
  <si>
    <t>Watts</t>
  </si>
  <si>
    <t>l/hr</t>
  </si>
  <si>
    <t>Prohibited
When
Revenue
Security
Active</t>
  </si>
  <si>
    <t>Basic Meter Setup</t>
  </si>
  <si>
    <t>Digital Output Setup</t>
  </si>
  <si>
    <t>Digital Output Status Validity – Option Slot A</t>
  </si>
  <si>
    <t>Current B, H24 Magnitude, %</t>
  </si>
  <si>
    <t>Current B, H25 Magnitude, %</t>
  </si>
  <si>
    <t>Mailbox Register 058</t>
  </si>
  <si>
    <t>Mailbox Register 059</t>
  </si>
  <si>
    <t>Mailbox Register 060</t>
  </si>
  <si>
    <t>Mailbox Register 013</t>
  </si>
  <si>
    <t>Mailbox Register 014</t>
  </si>
  <si>
    <t>Mailbox Register 015</t>
  </si>
  <si>
    <t>Mailbox Register 016</t>
  </si>
  <si>
    <t>Voltage C-A, H5 Magnitude, %</t>
  </si>
  <si>
    <t>Command Log 04</t>
  </si>
  <si>
    <t>Command Log 05</t>
  </si>
  <si>
    <t>Command Log 06</t>
  </si>
  <si>
    <t>Command Log 07</t>
  </si>
  <si>
    <t>Command Log 08</t>
  </si>
  <si>
    <t>Command Log 09</t>
  </si>
  <si>
    <t>Command Log 10</t>
  </si>
  <si>
    <t>No Units</t>
  </si>
  <si>
    <t>Bytes (RAM)</t>
  </si>
  <si>
    <t>Bytes</t>
  </si>
  <si>
    <t>lb/hr</t>
  </si>
  <si>
    <t>Digital 4</t>
  </si>
  <si>
    <t>Digital 5</t>
  </si>
  <si>
    <t>Demand Channel 8 (Current Avg)</t>
  </si>
  <si>
    <t>Units Code</t>
  </si>
  <si>
    <t>---</t>
  </si>
  <si>
    <t>Command Data 031</t>
  </si>
  <si>
    <t>Command Data 032</t>
  </si>
  <si>
    <t>Current A, H2 Magnitude, %</t>
  </si>
  <si>
    <t>Power Demand Elapsed Time in Interval</t>
  </si>
  <si>
    <t>Power Demand Elapsed Time in Subinterval</t>
  </si>
  <si>
    <t>Current A, H11 Magnitude, %</t>
  </si>
  <si>
    <t>Day of Week</t>
  </si>
  <si>
    <t>Current A, H3 Magnitude, %</t>
  </si>
  <si>
    <t>-2 - 2</t>
  </si>
  <si>
    <t>Mailbox Register 078</t>
  </si>
  <si>
    <t>CT Primary N</t>
  </si>
  <si>
    <t>CT Secondary N</t>
  </si>
  <si>
    <t>Phase angle between Voltage C and Current C</t>
  </si>
  <si>
    <t>Timer counters</t>
  </si>
  <si>
    <t>Level1 - Maximum value</t>
  </si>
  <si>
    <t>Max/Min Reset date and time</t>
  </si>
  <si>
    <t>Max current avg occurrence date time</t>
  </si>
  <si>
    <t>Max Voltage L-N Avg - Occurrence date time</t>
  </si>
  <si>
    <t>Digital Outputs to Associate – Base</t>
  </si>
  <si>
    <t>Voltage B-N, H10 Magnitude, %</t>
  </si>
  <si>
    <t>SELF_TEST</t>
  </si>
  <si>
    <t>LEADING</t>
  </si>
  <si>
    <t>LAGGING</t>
  </si>
  <si>
    <t>Demand System Setup</t>
  </si>
  <si>
    <t>Current A, H18 Magnitude, %</t>
  </si>
  <si>
    <t>Current A, H19 Magnitude, %</t>
  </si>
  <si>
    <t>Checksum</t>
  </si>
  <si>
    <t>INTERHARMONIC</t>
  </si>
  <si>
    <t>HARMONIC</t>
  </si>
  <si>
    <t>Mailbox Register 091</t>
  </si>
  <si>
    <t>Mailbox Register 092</t>
  </si>
  <si>
    <t>Mailbox Register 093</t>
  </si>
  <si>
    <t>Mailbox Register 094</t>
  </si>
  <si>
    <t>Mailbox Register 095</t>
  </si>
  <si>
    <t>Communications Setup</t>
  </si>
  <si>
    <t>Current B, H15 Magnitude, %</t>
  </si>
  <si>
    <t>RS-485 Base</t>
  </si>
  <si>
    <t>Mailbox Register 025</t>
  </si>
  <si>
    <t>Mailbox Register 026</t>
  </si>
  <si>
    <t>Mailbox Register 027</t>
  </si>
  <si>
    <t>Mailbox Register 028</t>
  </si>
  <si>
    <t>Mailbox Register 029</t>
  </si>
  <si>
    <t>Voltage C-A, H20 Magnitude, %</t>
  </si>
  <si>
    <t>Voltage C-A, H21 Magnitude, %</t>
  </si>
  <si>
    <t>Reserved for future use</t>
  </si>
  <si>
    <t>The maximum pickup setpoint allowed  is the maximum voltage  that can be reported under the present configuration of VT ratio.</t>
  </si>
  <si>
    <t>0x1082AB80</t>
  </si>
  <si>
    <t>Voltage B-C, H8 Magnitude, %</t>
  </si>
  <si>
    <t xml:space="preserve">Bitmap indicating base hardware options detected
Bit 01 = HMI
Bit 02 = Modbus Serial Communications Port
Bit 03 = Modbus Ethernet Communications Port
Bit 04 = Digital Inputs
Bit 05 = Digital Outputs
Bit 06-16 Not Used
</t>
  </si>
  <si>
    <t>Active Energy Delivered (Into Load)</t>
  </si>
  <si>
    <t>Active Energy Received (Out of Load)</t>
  </si>
  <si>
    <t>Time_of_day</t>
  </si>
  <si>
    <t>Logic</t>
  </si>
  <si>
    <t>0 = Not Detected; 1 = Detected</t>
  </si>
  <si>
    <t>Command Data 121</t>
  </si>
  <si>
    <t>Command Data 122</t>
  </si>
  <si>
    <t>Voltage C-N, H15 Magnitude, %</t>
  </si>
  <si>
    <t>Voltage C-N, H16 Magnitude, %</t>
  </si>
  <si>
    <t>Voltage C-A, H16 Magnitude, %</t>
  </si>
  <si>
    <t>Behavioral Mode</t>
  </si>
  <si>
    <t>Operating Modes</t>
  </si>
  <si>
    <t>OFF2ON</t>
  </si>
  <si>
    <t>ON2OFF</t>
  </si>
  <si>
    <t>STANDARD</t>
  </si>
  <si>
    <t>OPTION_SLOT_A</t>
  </si>
  <si>
    <t>OPTION_SLOT_B</t>
  </si>
  <si>
    <t>OPTION_SLOT_C</t>
  </si>
  <si>
    <t>OPTION_SLOT_D</t>
  </si>
  <si>
    <t>Reset All Energy Pulse Output Channels</t>
  </si>
  <si>
    <t>Entry Number of Most Recent Event</t>
  </si>
  <si>
    <t>Under Voltage, L-L</t>
  </si>
  <si>
    <t>Under Voltage, L-N</t>
  </si>
  <si>
    <t>Voltage A-N, H7 Magnitude, %</t>
  </si>
  <si>
    <t>Voltage B-N, H14 Magnitude, %</t>
  </si>
  <si>
    <t>Voltage B-N, H15 Magnitude, %</t>
  </si>
  <si>
    <t>Current B, H31 Magnitude, %</t>
  </si>
  <si>
    <t>0xFFF8000000000000</t>
  </si>
  <si>
    <t>Voltage C-A, H18 Magnitude, %</t>
  </si>
  <si>
    <t>Number of Entries in History Log</t>
  </si>
  <si>
    <t>Count</t>
  </si>
  <si>
    <t>On Time</t>
  </si>
  <si>
    <t>C</t>
  </si>
  <si>
    <t>Command Parameter 120</t>
  </si>
  <si>
    <t>Current A, H13 Magnitude, %</t>
  </si>
  <si>
    <t>Current A, H14 Magnitude, %</t>
  </si>
  <si>
    <t>Current A, H15 Magnitude, %</t>
  </si>
  <si>
    <t>Current A, H16 Magnitude, %</t>
  </si>
  <si>
    <t>Current A, H17 Magnitude, %</t>
  </si>
  <si>
    <t>Voltage A-N, H22 Magnitude, %</t>
  </si>
  <si>
    <t>Voltage A-N, H23 Magnitude, %</t>
  </si>
  <si>
    <t>Voltage A-N, H24 Magnitude, %</t>
  </si>
  <si>
    <t>Over/Under Alarm Setup</t>
  </si>
  <si>
    <t>R_VAB_50_60_CYC_THD</t>
  </si>
  <si>
    <t>R_VBC_50_60_CYC_THD</t>
  </si>
  <si>
    <t>R_VCA_50_60_CYC_THD</t>
  </si>
  <si>
    <t>Apparent Energy Received</t>
  </si>
  <si>
    <t>C_DIGITAL_ALARM_SETUP</t>
  </si>
  <si>
    <t>C_UNARY_ALARM_SETUP</t>
  </si>
  <si>
    <t>C_RESET_ALL_MIN_MAX</t>
  </si>
  <si>
    <t>Reset Cycle Count</t>
  </si>
  <si>
    <t>C_RESET_CYCLE_COUNT</t>
  </si>
  <si>
    <t>1, 5</t>
  </si>
  <si>
    <t>Command Parameter 016</t>
  </si>
  <si>
    <t>C_RESET_COUNT_FOR_DO</t>
  </si>
  <si>
    <t>C_RESET_ON_TIME_FOR_DO</t>
  </si>
  <si>
    <t>C_RESET_COUNT_FOR_DI</t>
  </si>
  <si>
    <t>C_RESET_ON_TIME_FOR_DI</t>
  </si>
  <si>
    <t>Voltage A-N, H16 Magnitude, %</t>
  </si>
  <si>
    <t>Set Date/Time</t>
  </si>
  <si>
    <t>Reset All Demands</t>
  </si>
  <si>
    <t>Reset Current Demand</t>
  </si>
  <si>
    <t>Reset Power Demand</t>
  </si>
  <si>
    <t>Start New Demand Interval</t>
  </si>
  <si>
    <t xml:space="preserve">0 = Thermal Demand
1 = Timed Interval Sliding Block
2 = Timed Interval Block
3 = Timed Interval Rolling Block
4 = Input Synchronized Block
5 = Input Synchronized Rolling Block
6 = Command Synchronized Block
7 = Command Synchronized Rolling Block
8 = Clock Synchronized Block
9 = Clock Synchronized Rolling Block
10 = Slave to System 1 (Power) Demand Interval
11 = Slave to Incremental Energy Interval
</t>
  </si>
  <si>
    <t>Reset All Energies</t>
  </si>
  <si>
    <t>0 = Power data model, 1 = Modbus register format</t>
  </si>
  <si>
    <t>Number of records in file</t>
  </si>
  <si>
    <t>Number of records wriiten, resets to 0 on file clear</t>
  </si>
  <si>
    <t>Record Item 1</t>
  </si>
  <si>
    <t>Record Item 2</t>
  </si>
  <si>
    <t>Current C, H21 Magnitude, %</t>
  </si>
  <si>
    <t>Current C, H22 Magnitude, %</t>
  </si>
  <si>
    <t>Current C, H23 Magnitude, %</t>
  </si>
  <si>
    <t>Command Data 016</t>
  </si>
  <si>
    <t>Command Data 017</t>
  </si>
  <si>
    <t>Command Data 018</t>
  </si>
  <si>
    <t>Command Data 019</t>
  </si>
  <si>
    <t>Command Data 020</t>
  </si>
  <si>
    <t>Command Data 021</t>
  </si>
  <si>
    <t>Command Data 022</t>
  </si>
  <si>
    <t>Command Data 023</t>
  </si>
  <si>
    <t>Command Data 024</t>
  </si>
  <si>
    <t>Command Data 025</t>
  </si>
  <si>
    <t>Command Data 026</t>
  </si>
  <si>
    <t>Command Data 027</t>
  </si>
  <si>
    <t>Command Data 028</t>
  </si>
  <si>
    <t>Command Data 029</t>
  </si>
  <si>
    <t>Command Data 030</t>
  </si>
  <si>
    <t>Command Data 011</t>
  </si>
  <si>
    <t>Command Data 012</t>
  </si>
  <si>
    <t>Command Data 013</t>
  </si>
  <si>
    <t>Command Data 014</t>
  </si>
  <si>
    <t>Command Data 015</t>
  </si>
  <si>
    <t xml:space="preserve">Word 1
   b0-b7: Year (0 - 99)
   b8-b15: Reserved
Word 2
   b0-b4: Day (1-31)
   b5-b7: Weekday (1-7, 0 if not used)
   b8-b11: Month (1-12)
   b12-b15: Reserved
</t>
  </si>
  <si>
    <t>c          99           SMALL LETTER c</t>
  </si>
  <si>
    <t>d          100          SMALL LETTER d</t>
  </si>
  <si>
    <t>e          101          SMALL LETTER e</t>
  </si>
  <si>
    <t>f          102          SMALL LETTER f</t>
  </si>
  <si>
    <t>g          103          SMALL LETTER g</t>
  </si>
  <si>
    <t>h          104          SMALL LETTER h</t>
  </si>
  <si>
    <t>Energy Log</t>
  </si>
  <si>
    <t>0-1</t>
  </si>
  <si>
    <t>0 = Disabled, 1 = Enabled</t>
  </si>
  <si>
    <t>Allocated File Size</t>
  </si>
  <si>
    <t>Max number of records in file</t>
  </si>
  <si>
    <t>Allocated Record Size</t>
  </si>
  <si>
    <t>Record length in registers</t>
  </si>
  <si>
    <t>Record Management Method</t>
  </si>
  <si>
    <t>0 = Circular, 1 = Fill and hold</t>
  </si>
  <si>
    <t>File Status</t>
  </si>
  <si>
    <t>First Record Sequence Number</t>
  </si>
  <si>
    <t>First record in log</t>
  </si>
  <si>
    <t>Last Record Sequence Number</t>
  </si>
  <si>
    <t>"Digital Input DI1A"</t>
  </si>
  <si>
    <t>"Digital Input DI2A"</t>
  </si>
  <si>
    <t xml:space="preserve">DateTime coding format using 4 words as per IEC 870-5-4
Word 1
   b0-b6: Year (0 - 127)
   b7-b15: Reserved
Word 2
   b0-b4: Day (1-31)
   b5-b7: Weekday (1-7, 0 if not used)
   b8-b11: Month (1-12)
   b12-b15: Reserved
Word 3
   b0-b5: Minutes (0-59)
   b6: Reserved
   b7: Time synchronization quality, 1 = non valid or non synchronization
   b8-b12: Hour (0-23)
   b13-b14: Reserved
   b15: 0 = Standard time, 1 = Daylight Savings Time
Word 4
   b0-b15: Millisecond (0 - 59999)
</t>
  </si>
  <si>
    <t xml:space="preserve">0 = MM/DD/YYYY
1 = YYYY/MM/DD
2 = DD/MM/YYYY
</t>
  </si>
  <si>
    <t xml:space="preserve">0 = 2400hr
1 = AM/PM
</t>
  </si>
  <si>
    <t xml:space="preserve">0 = IEC
1 = IEEE
</t>
  </si>
  <si>
    <t xml:space="preserve">0 = Modbus  
1 = Jbus 
2 = Modbus ASCII 8-Bit 
3 = Modbus ASCII 7-Bit
</t>
  </si>
  <si>
    <t xml:space="preserve">Valid Addresses:
Modbus: 1 – 247      
Jbus: 1 – 255
</t>
  </si>
  <si>
    <t xml:space="preserve">0 = Even 
1 = Odd 
2 = None
</t>
  </si>
  <si>
    <t xml:space="preserve">The time for the output to remain energized when the output is energized in timed mode.
</t>
  </si>
  <si>
    <t>Current C, H1 Magnitude, %</t>
  </si>
  <si>
    <t>Current C, H2 Magnitude, %</t>
  </si>
  <si>
    <t>Current C, H3 Magnitude, %</t>
  </si>
  <si>
    <t>Current C, H4 Magnitude, %</t>
  </si>
  <si>
    <t>Current C, H5 Magnitude, %</t>
  </si>
  <si>
    <t>Current C, H6 Magnitude, %</t>
  </si>
  <si>
    <t xml:space="preserve">The maximum pickup setpoint allowed  is the maximum power that can be reported under the present configuration of CT and VT ratio.
</t>
  </si>
  <si>
    <t>kBytes (RAM)</t>
  </si>
  <si>
    <t>Kilobytes</t>
  </si>
  <si>
    <t>ton/hr</t>
  </si>
  <si>
    <t>ton/hour</t>
  </si>
  <si>
    <t>°C</t>
  </si>
  <si>
    <t>Degrees Celsius</t>
  </si>
  <si>
    <t>$</t>
  </si>
  <si>
    <t>Dollars</t>
  </si>
  <si>
    <t>kg/hr</t>
  </si>
  <si>
    <t>Kilogram/hour</t>
  </si>
  <si>
    <t>°F</t>
  </si>
  <si>
    <t>Degrees Fahrenheit</t>
  </si>
  <si>
    <t>gal</t>
  </si>
  <si>
    <t>gallons</t>
  </si>
  <si>
    <t>in. Hg</t>
  </si>
  <si>
    <t>inch of Mercury</t>
  </si>
  <si>
    <t>Deg</t>
  </si>
  <si>
    <t>Command Parameter 063</t>
  </si>
  <si>
    <t>Command Parameter 064</t>
  </si>
  <si>
    <t>Command Parameter 056</t>
  </si>
  <si>
    <t>Command Parameter 057</t>
  </si>
  <si>
    <t>Command Parameter 058</t>
  </si>
  <si>
    <t>Command Parameter 059</t>
  </si>
  <si>
    <t>Command Parameter 060</t>
  </si>
  <si>
    <t>Command Parameter 061</t>
  </si>
  <si>
    <t>Command Parameter 062</t>
  </si>
  <si>
    <t>Download – % Complete</t>
  </si>
  <si>
    <t>Volt-Ampere Hours</t>
  </si>
  <si>
    <t>Therm</t>
  </si>
  <si>
    <t>kVAH</t>
  </si>
  <si>
    <t>Kilo Volt-Ampere Hours</t>
  </si>
  <si>
    <t>SCFH</t>
  </si>
  <si>
    <t>Standard cubic feet/hour</t>
  </si>
  <si>
    <t>MVAH</t>
  </si>
  <si>
    <t>Mega Volt-Ampere Hours</t>
  </si>
  <si>
    <t>PSIA</t>
  </si>
  <si>
    <t>pounds/square inch absolute</t>
  </si>
  <si>
    <t>lbs</t>
  </si>
  <si>
    <t>pounds</t>
  </si>
  <si>
    <t>V          86           CAPITAL LETTER V</t>
  </si>
  <si>
    <t>W          87           CAPITAL LETTER W</t>
  </si>
  <si>
    <t>X          88           CAPITAL LETTER X</t>
  </si>
  <si>
    <t xml:space="preserve">Bitmap indicating features supported
Bit 01 = 1 Cycle Metering
Bit 02 = 5/6 Cycle Metering
Bit 03 = 50/60 Cycle Metering
Bit 04 = Min/Max
Bit 05 = Accumulated Energy
Bit 06 = Conditional Energy
Bit 07 = Time-of-Use Energy
Bit 08 = Multi-tarrif Energy
Bit 09 = Input Metering
Bit 10 = Demand
Bit 11 = Alarms
Bit 12 = Waveform Capture
Bit 13 = Datalogging
Bit 14 = Not Used
Bit 15 = Not Used
Bit 16 = Not Used
</t>
  </si>
  <si>
    <t>Voltage A-B, H11 Magnitude, %</t>
  </si>
  <si>
    <t>Version of Event Queue</t>
  </si>
  <si>
    <t>0x0000 - 0xFFFF</t>
  </si>
  <si>
    <t>Event Types to Log</t>
  </si>
  <si>
    <t>Instrument Transformers 1</t>
  </si>
  <si>
    <t>Current A, H20 Magnitude, %</t>
  </si>
  <si>
    <t>0x8000000000000000</t>
  </si>
  <si>
    <t xml:space="preserve">(1) Command Semaphore
(2) Digital Output ID
(3-22) Label
(23) Behavioral Mode
(24) On Time For Timed Mode
</t>
  </si>
  <si>
    <t>Voltage A-B, H12 Magnitude, %</t>
  </si>
  <si>
    <t>Voltage A-B, H13 Magnitude, %</t>
  </si>
  <si>
    <t>Voltage A-B, H14 Magnitude, %</t>
  </si>
  <si>
    <t>milliVolts/calorie/(square centimeters/min)</t>
  </si>
  <si>
    <t>kV</t>
  </si>
  <si>
    <t>Kilo Volts</t>
  </si>
  <si>
    <t>L</t>
  </si>
  <si>
    <t>Voltage B-N, H26 Magnitude, %</t>
  </si>
  <si>
    <t>Last record in the log</t>
  </si>
  <si>
    <t>Topic Mode</t>
  </si>
  <si>
    <t>Start Time</t>
  </si>
  <si>
    <t>Stop Time</t>
  </si>
  <si>
    <t>Interval Control Minutes</t>
  </si>
  <si>
    <t>Interval Control Seconds</t>
  </si>
  <si>
    <t>Date/Time Last clear</t>
  </si>
  <si>
    <t>1,5,10,15,30,60.1440</t>
  </si>
  <si>
    <t>0-59</t>
  </si>
  <si>
    <t>Logging Status</t>
  </si>
  <si>
    <t>C_DMD_SYNCH_TIME</t>
  </si>
  <si>
    <t xml:space="preserve">(1) Command Semaphore 
(2) Synch Time 
</t>
  </si>
  <si>
    <t>Set Time for Demand Synch</t>
  </si>
  <si>
    <t>Time is 0000 to 2359</t>
  </si>
  <si>
    <t>Value rolls over from 65535 (0xFFFF) to 0.</t>
  </si>
  <si>
    <t>Size of History Log</t>
  </si>
  <si>
    <t>C_RESET_SUBSYS_TO_DEFAULT</t>
  </si>
  <si>
    <t>C_WARM_START_RESET</t>
  </si>
  <si>
    <t>C_COLD_START_RESET</t>
  </si>
  <si>
    <t>Voltage C-N, H14 Magnitude, %</t>
  </si>
  <si>
    <t>CT Primary</t>
  </si>
  <si>
    <t>CT Secondary</t>
  </si>
  <si>
    <t>Last Unit Restart DateTime</t>
  </si>
  <si>
    <t>Command Data 090</t>
  </si>
  <si>
    <t>Mailbox Register 070</t>
  </si>
  <si>
    <t>Mailbox Register 071</t>
  </si>
  <si>
    <t>Size
(INT16)</t>
  </si>
  <si>
    <t>DATETIME</t>
  </si>
  <si>
    <t>Option Slot A - Digital Output DO1A</t>
  </si>
  <si>
    <t>Option Slot A - Digital Output DO2A</t>
  </si>
  <si>
    <t>Command Data 010</t>
  </si>
  <si>
    <t>100 – 199</t>
  </si>
  <si>
    <t>201 – 299</t>
  </si>
  <si>
    <t>(1) Command Semaphore
(2) 1 or -1 (For All Digital Outputs)
(3) Digital Output  ID or -1 (For All Digital Outputs)</t>
  </si>
  <si>
    <t>C_DE_ENERGIZE_DO_OVERRIDE</t>
  </si>
  <si>
    <t>C_ENERGIZE_DO_OVERRIDE</t>
  </si>
  <si>
    <t>Energize Digital Output While in Override</t>
  </si>
  <si>
    <t>De-energize Digital Output While in Override</t>
  </si>
  <si>
    <t>Command Data 058</t>
  </si>
  <si>
    <t>Command Data 059</t>
  </si>
  <si>
    <t>Command Data 060</t>
  </si>
  <si>
    <t>Command Data 061</t>
  </si>
  <si>
    <t>Command Data 062</t>
  </si>
  <si>
    <t>HMI Language</t>
  </si>
  <si>
    <t>N/A Value</t>
  </si>
  <si>
    <t>0x8000</t>
  </si>
  <si>
    <t>Meter Self-Test</t>
  </si>
  <si>
    <t>Reset Power Fail Counter</t>
  </si>
  <si>
    <t>Digital Input Setup</t>
  </si>
  <si>
    <t>Voltage C-A, H7 Magnitude, %</t>
  </si>
  <si>
    <t>Voltage C-A, H8 Magnitude, %</t>
  </si>
  <si>
    <t>Voltage C-A, H9 Magnitude, %</t>
  </si>
  <si>
    <t>Voltage C-A, H10 Magnitude, %</t>
  </si>
  <si>
    <t>Voltage B-C, H9 Magnitude, %</t>
  </si>
  <si>
    <t>Waveshape</t>
  </si>
  <si>
    <t>Transient</t>
  </si>
  <si>
    <t>Debounce Time</t>
  </si>
  <si>
    <t>00 – 99</t>
  </si>
  <si>
    <t>0000 – 9999</t>
  </si>
  <si>
    <t>Z – Quality</t>
  </si>
  <si>
    <t>T – Internal evolutions</t>
  </si>
  <si>
    <t>0 – 20</t>
  </si>
  <si>
    <t>1 – 12</t>
  </si>
  <si>
    <t>0 – 999</t>
  </si>
  <si>
    <t>0 – 99</t>
  </si>
  <si>
    <t>1 – 12, 1 – 31</t>
  </si>
  <si>
    <t>0 – 23, 0 – 59</t>
  </si>
  <si>
    <t>1 – 3</t>
  </si>
  <si>
    <t>2 – 4</t>
  </si>
  <si>
    <t>+/- 0.0 – 2.0</t>
  </si>
  <si>
    <t>1 – 32,767</t>
  </si>
  <si>
    <t>0 – 12</t>
  </si>
  <si>
    <t>1 – 32767</t>
  </si>
  <si>
    <t>0 – 32767</t>
  </si>
  <si>
    <t>Mailbox Register 024</t>
  </si>
  <si>
    <t>For status bitmaps that are multiple registers long, the most significant bit will be set to indicate the entire bitmap is N/A.This does not apply to configuration bitmaps. So, in setup commands that include a bitmap as a parameter, the user must always include the desired value for these bitmaps.</t>
  </si>
  <si>
    <t xml:space="preserve">0x8000
Example for a status bitmap 1 register long.
</t>
  </si>
  <si>
    <t>Default</t>
  </si>
  <si>
    <t>Requested Command</t>
  </si>
  <si>
    <t>Command Result</t>
  </si>
  <si>
    <t>On Time For Timed Mode</t>
  </si>
  <si>
    <t>Apparent Energy Delivered</t>
  </si>
  <si>
    <t>Voltage A-N, H18 Magnitude, %</t>
  </si>
  <si>
    <t>Voltage A-N, H19 Magnitude, %</t>
  </si>
  <si>
    <t>Voltage A-N, H20 Magnitude, %</t>
  </si>
  <si>
    <t>Voltage A-N, H17 Magnitude, %</t>
  </si>
  <si>
    <t>Command Log</t>
  </si>
  <si>
    <t>Last Command Result</t>
  </si>
  <si>
    <t>Command Parameter 017</t>
  </si>
  <si>
    <t>Command Data 056</t>
  </si>
  <si>
    <t>Command Data 057</t>
  </si>
  <si>
    <t>Voltage B-C, H7 Magnitude, %</t>
  </si>
  <si>
    <t xml:space="preserve">0 = Direct Connect
1 = Delta (2 VT)
2 = Wye (3 VT)
3 = L-N (1 VT)
4 = L-L (1 VT)
5 = L-L W/N (2 VT)
</t>
  </si>
  <si>
    <t>Voltage B-N, H11 Magnitude, %</t>
  </si>
  <si>
    <t>Voltage B-N, H12 Magnitude, %</t>
  </si>
  <si>
    <t>Voltage B-N, H13 Magnitude, %</t>
  </si>
  <si>
    <t>N</t>
  </si>
  <si>
    <t>Range</t>
  </si>
  <si>
    <t xml:space="preserve">0 = Unknown
1 = Reset command
2 = Power failure
</t>
  </si>
  <si>
    <t>INT64U</t>
  </si>
  <si>
    <t xml:space="preserve">(1) Command Semaphore
(2-5) Demand Reset Password
</t>
  </si>
  <si>
    <t>See
User Note</t>
  </si>
  <si>
    <t>Command Parameter 010</t>
  </si>
  <si>
    <t>Command Parameter 011</t>
  </si>
  <si>
    <t>Command Parameter 012</t>
  </si>
  <si>
    <t>Command Parameter 013</t>
  </si>
  <si>
    <t>Command Parameter 014</t>
  </si>
  <si>
    <t>Command Parameter 015</t>
  </si>
  <si>
    <t>Publish</t>
  </si>
  <si>
    <t>Voltage B-C, H5 Magnitude, %</t>
  </si>
  <si>
    <t>Voltage B-C, H6 Magnitude, %</t>
  </si>
  <si>
    <t>Command Parameter 107</t>
  </si>
  <si>
    <t>Command Parameter 108</t>
  </si>
  <si>
    <t>Command Parameter 019</t>
  </si>
  <si>
    <t>Command Parameter 020</t>
  </si>
  <si>
    <t>Command Parameter 021</t>
  </si>
  <si>
    <t>Command Parameter 022</t>
  </si>
  <si>
    <t>Command Parameter 023</t>
  </si>
  <si>
    <t>Command Parameter 024</t>
  </si>
  <si>
    <t>Command Parameter 025</t>
  </si>
  <si>
    <t>VAH</t>
  </si>
  <si>
    <t>pound/hour</t>
  </si>
  <si>
    <t>Percentage</t>
  </si>
  <si>
    <t>Current B, H29 Magnitude, %</t>
  </si>
  <si>
    <t>Current B, H30 Magnitude, %</t>
  </si>
  <si>
    <t>Reactive Energy Delivered + Received</t>
  </si>
  <si>
    <t>Voltage C-A, H19 Magnitude, %</t>
  </si>
  <si>
    <t>Must be entered in increments of 10ms.</t>
  </si>
  <si>
    <t>10 – 1000</t>
  </si>
  <si>
    <t>b          98           SMALL LETTER b</t>
  </si>
  <si>
    <t>Command Parameter 065</t>
  </si>
  <si>
    <t>i          105          SMALL LETTER i</t>
  </si>
  <si>
    <t>j          106          SMALL LETTER j</t>
  </si>
  <si>
    <t>k          107          SMALL LETTER k</t>
  </si>
  <si>
    <t>l          108          SMALL LETTER l</t>
  </si>
  <si>
    <t>m          109          SMALL LETTER m</t>
  </si>
  <si>
    <t>n          110          SMALL LETTER n</t>
  </si>
  <si>
    <t>o          111          SMALL LETTER o</t>
  </si>
  <si>
    <t>p          112          SMALL LETTER p</t>
  </si>
  <si>
    <t>q          113          SMALL LETTER q</t>
  </si>
  <si>
    <t>r          114          SMALL LETTER r</t>
  </si>
  <si>
    <t>s          115          SMALL LETTER s</t>
  </si>
  <si>
    <t>Command Parameter 087</t>
  </si>
  <si>
    <t>Command Parameter 088</t>
  </si>
  <si>
    <t>Command Parameter 089</t>
  </si>
  <si>
    <t>Demand Channel 1 (Active Power)</t>
  </si>
  <si>
    <t>Demand Channel 2 (Reactive Power)</t>
  </si>
  <si>
    <t>Demand Channel 3 (Apparent Power)</t>
  </si>
  <si>
    <t>kg</t>
  </si>
  <si>
    <t>Kilogram</t>
  </si>
  <si>
    <t>Hours</t>
  </si>
  <si>
    <t>klbs</t>
  </si>
  <si>
    <t>Kilopounds</t>
  </si>
  <si>
    <t>Date</t>
  </si>
  <si>
    <t>Degrees Angular</t>
  </si>
  <si>
    <t>gal/hr</t>
  </si>
  <si>
    <t>gallons/hour</t>
  </si>
  <si>
    <t>kPa</t>
  </si>
  <si>
    <t>Min Frequency occurrence date time</t>
  </si>
  <si>
    <t>Max Frequency occurrence date time</t>
  </si>
  <si>
    <t>THD Voltage A-B</t>
  </si>
  <si>
    <t>THD Voltage B-C</t>
  </si>
  <si>
    <t>THD Voltage C-A</t>
  </si>
  <si>
    <t>Digital In</t>
  </si>
  <si>
    <t>Digital Input Status Validity – Option Slot A</t>
  </si>
  <si>
    <t>THD Current C</t>
  </si>
  <si>
    <t>THD Voltage A-N</t>
  </si>
  <si>
    <t>THD Voltage B-N</t>
  </si>
  <si>
    <t>THD Voltage C-N</t>
  </si>
  <si>
    <t>Reactive Energy Delivered - Received</t>
  </si>
  <si>
    <t>Apparent Energy Delivered - Received</t>
  </si>
  <si>
    <t>Active Energy Delivered- Received</t>
  </si>
  <si>
    <t>Max Voltage L-L Avg - Occurrence date time</t>
  </si>
  <si>
    <t>Power Quality (1 to 3 Seconds)</t>
  </si>
  <si>
    <t>Harmonics (1 to 3 Seconds)</t>
  </si>
  <si>
    <t>C_METER_INITIALIZATION</t>
  </si>
  <si>
    <t>HS Frequency</t>
  </si>
  <si>
    <t>0 = 1ph, 2w, LN
1 = 1ph, 2w, LL
2 = 1ph, 3w, LL with N
3 = 3ph, 3w, Delta, Ungrounded
4 = 3ph, 3w, Delta, Corner Grounded
5 = 3ph, 3w, Wye, Ungrounded
6 = 3ph, 3w, Wye Grounded
7 = 3ph, 3w, Wye, Resistance Grounded
8 = 3ph, 4w, Open Delta, Center-Tapped
9 = 3ph, 4w, Delta, Center-Tapped
10 = 3ph, 4w, Wye, Ungrounded
11 = 3ph, 4w, Wye Grounded
12 = 3ph, 4w, Wye, Resistance Grounded
13 = Multi-Circuit 3 circuit LN
14 = Multi-Circuit 2 Circuit LN
15 = Multi-Circuit 1 Cicuit LN
16 = Multi-Circuit 1 Circuit WYE (No neutral)
17 = Multi-Circuit 2 Circuit LL
18 = Multi-Circuit 1 Circuit LL
19 = Multi-Circuit 1 Circuit LL (w/ Neutral)
20 = Multi-Circuit WYE
21 = Multi-Circuit 2 Circuit LL DELTA
22 = Multi-Circuit 1 Circuit LL DELTA</t>
  </si>
  <si>
    <t>kWh</t>
  </si>
  <si>
    <t>kVAh</t>
  </si>
  <si>
    <t>kVARh</t>
  </si>
  <si>
    <t>Analog Output</t>
  </si>
  <si>
    <t>If the Energy Channel is not 0, a non-zero pulse weight must be entered. In PM5500 and PM5350 R2 it is an INT32U. The range is 1-9999999, the default value is 1, and the units are pulses / k_h.</t>
  </si>
  <si>
    <t>RS-485 Base Port 1 Settings</t>
  </si>
  <si>
    <t>Energy - 32 bit floating point values</t>
  </si>
  <si>
    <t>Accumulated Energy - 32 bit floating point values</t>
  </si>
  <si>
    <t>OLD register (Last cleared Energy Registers) - 32 bit floating point values</t>
  </si>
  <si>
    <t>EM6400 NG</t>
  </si>
  <si>
    <t>PM2120</t>
  </si>
  <si>
    <t>PM2130</t>
  </si>
  <si>
    <t>PM2220</t>
  </si>
  <si>
    <t>PM2230</t>
  </si>
  <si>
    <t>PM2110 =  0x0215
PM2120 =  0x021D
PM2130 =  0x121D
EM6400 NG non comm =  0x021D
EM6400 NG =  0x021D
PM2210 = 0x0215
PM2220 =  0x021D
PM2230 =  0x121D</t>
  </si>
  <si>
    <t>Access PM2XXX
_EM6400 NG</t>
  </si>
  <si>
    <t xml:space="preserve">0 = OK, 1 = Error Detected
Bit 01 = Summary
   ( on if any other bit is on - Maintenance Icon shown on HMI )
Bit 02 = RAM Failure
Bit 03 = NVRAM Failure
Bit 04 = RTC Failure
Bit 05 = Calibration Failure
Bit 06 = Clipping Detected
Bit 07 = Over-Running Energy Pulse Output
Bit 08 = Backup RAM Failure
Bit 09-16 Not Used </t>
  </si>
  <si>
    <t>Expansion card A</t>
  </si>
  <si>
    <t>Analog input 1 Scaled Value</t>
  </si>
  <si>
    <t>Analog input 2 Scaled Value</t>
  </si>
  <si>
    <t>Analog I/Os - Extended</t>
  </si>
  <si>
    <t>Option Slot A</t>
  </si>
  <si>
    <t>Scale Code</t>
  </si>
  <si>
    <t>Range Select</t>
  </si>
  <si>
    <t>Analog Input Minimum</t>
  </si>
  <si>
    <t>Analog Input Maximum</t>
  </si>
  <si>
    <t>Lower Limit Analog Value</t>
  </si>
  <si>
    <t>Upper Limit Analog Value</t>
  </si>
  <si>
    <t>Lower Limit Register Value</t>
  </si>
  <si>
    <t>Upper Limit Register Value</t>
  </si>
  <si>
    <t>User Gain Adjustment</t>
  </si>
  <si>
    <t>User Offset Adjustment</t>
  </si>
  <si>
    <t>Lower Limit Digital Value</t>
  </si>
  <si>
    <t>Upper Limit Digital Value</t>
  </si>
  <si>
    <t>Present Raw Value</t>
  </si>
  <si>
    <t>Present Scaled Value</t>
  </si>
  <si>
    <t>Calibration Offset</t>
  </si>
  <si>
    <t>Calibration Gain</t>
  </si>
  <si>
    <t>Calibration Gain (Current)</t>
  </si>
  <si>
    <t>IO Point Diagnostic Bitmap</t>
  </si>
  <si>
    <t>300-399</t>
  </si>
  <si>
    <t>ascii</t>
  </si>
  <si>
    <t>0-99</t>
  </si>
  <si>
    <t>-3 -  + 3</t>
  </si>
  <si>
    <t>8,000 – 12,000</t>
  </si>
  <si>
    <t>0x0000 – 0x0007</t>
  </si>
  <si>
    <t>"Analog Input AI1"</t>
  </si>
  <si>
    <t>First digit (3) indicates point is analog input
Second digit indicates the range of analog I/O values
(used without units)
0 = 0 – 1
1 = 0 – 5
2 = 0 – 10
3 = 0 – 20
4 = 1 – 5
5 = 4 – 20
6 = -5 – 5
7 = -10 – 10
8 = -100 – 100
9 = User defined (values default to 0)
Third digit indicates the digital resolution of the I/O
hardware. The user must select from one of these
standard ranges.
0 = 8-Bit, unipolar
1 = 10-Bit, unipolar
2 = 12-Bit, unipolar
3 = 14-Bit, unipolar
4 = 16-Bit, unipolar
5 = 16-Bit, bipolar with sign
6 = reserved
7 = reserved
8 = Resolution for IO2222 Voltage range 0 - 4000
9 = Resolution for IO2222 Current range 800 - 4000</t>
  </si>
  <si>
    <t>Placeholder for a code used by software to identify the SI
units of the analog input being metered, i.e. kW, V, etc</t>
  </si>
  <si>
    <t>Placeholder for the scale code (power of 10) used by
software to place the decimal point.
-3 = 0.001
-2 = 0.01
-1 = 0.1
0  = unity
+1  = 10.0
+2  =  100.0
+3  =  1000.0</t>
  </si>
  <si>
    <r>
      <t xml:space="preserve">Analog input gain select.
1 = Use calibration constants associated with current
(Default)
0 = Use calibration constants associated with voltage
</t>
    </r>
    <r>
      <rPr>
        <b/>
        <sz val="10"/>
        <rFont val="Arial"/>
        <family val="2"/>
      </rPr>
      <t>PM2000 supports only 0. i.e., 4-20mA Current Input</t>
    </r>
  </si>
  <si>
    <t>Raw digital value read from analog input.</t>
  </si>
  <si>
    <t>Raw value corrected by calibration gain and offset
adjustments and scaled based on range of register values.</t>
  </si>
  <si>
    <t>0 = OK, 1 = Error
Bit 00 = IO Point diagnostic summary
Bit 01 = Configuration invalid – default value used</t>
  </si>
  <si>
    <t>Analog output 1 Normalized Value</t>
  </si>
  <si>
    <t>Analog output 2 Normalized Value</t>
  </si>
  <si>
    <t>Analog Outputs</t>
  </si>
  <si>
    <t>Output Enable</t>
  </si>
  <si>
    <t>Reference Register Number</t>
  </si>
  <si>
    <t>Present Analog Value</t>
  </si>
  <si>
    <t>Present Raw (Register) Value</t>
  </si>
  <si>
    <t>Present Digital Value</t>
  </si>
  <si>
    <t>400 – 499</t>
  </si>
  <si>
    <t>ASCII</t>
  </si>
  <si>
    <t>1000 – 32000</t>
  </si>
  <si>
    <t>8000 – 12,000</t>
  </si>
  <si>
    <t>4 -20 milliAmps</t>
  </si>
  <si>
    <t>"Analog Output AO1"</t>
  </si>
  <si>
    <t>"Analog Output AO2"</t>
  </si>
  <si>
    <t>First digit (4) indicates point is analog Output
Second digit indicates the range of analog I/O values
(used without units)
0 = 0 – 1
1 = 0 – 5
2 = 0 – 10
3 = 0 – 20
4 = 1 – 5
5 = 4 – 20
6 = -5 – 5
7 = -10 – 10
8 = -100 – 100
9 = User defined (values default to 0)
Third digit indicates the digital resolution of the I/O
hardware. The user must select from one of these
standard ranges.
0 = 8-Bit, unipolar
1 = 10-Bit, unipolar
2 = 12-Bit, unipolar
3 = 14-Bit, unipolar
4 = 16-Bit, unipolar
5 = 16-Bit, bipolar with sign
6 = reserved
7 = reserved
8 = 
9 =</t>
  </si>
  <si>
    <t>Analog output range select for IOC-2222: 0 = Voltage (0-5V) 1 = Current (4-20mA)  Not used for other analog outputs.</t>
  </si>
  <si>
    <t>0 = Enable  1 = Disable</t>
  </si>
  <si>
    <t>Register location of value upon which to base the analog output. ( 3000 Address to 3076 )</t>
  </si>
  <si>
    <t>Lower limit of the register value associated with the lower limit of the analog output value.</t>
  </si>
  <si>
    <t>Upper limit of the register value associated with the upper limit of the analog output value.</t>
  </si>
  <si>
    <t>Value in Reference Register.</t>
  </si>
  <si>
    <t>Analog value expected to be present at the output terminals of the analog output module. ( in mA )</t>
  </si>
  <si>
    <t>Analog output offset adjustment in Bits of digital resolution.</t>
  </si>
  <si>
    <t>Analog output gain adjustment in 100ths of a percent.</t>
  </si>
  <si>
    <t>Digital value written to analog output.</t>
  </si>
  <si>
    <t>0 = OK, 1 = Error  Bit 00 = IO Point diagnostic summary Bit 01 = Configuration invalid – default value used Bit 02 = M-Bus communications error</t>
  </si>
  <si>
    <t>Setup Analog Input ( PM2000 Option card )</t>
  </si>
  <si>
    <t>C_AI_SETUP</t>
  </si>
  <si>
    <t>Setup Analog Output( PM2000 Option card )</t>
  </si>
  <si>
    <t>C_AO_SETUP</t>
  </si>
  <si>
    <t>Enable Analog Output( PM2000 Option card )</t>
  </si>
  <si>
    <t>C_AO_ENABLE</t>
  </si>
  <si>
    <t>Disable Analog Output( PM2000 Option card )</t>
  </si>
  <si>
    <t>C_AO_DISABLE</t>
  </si>
  <si>
    <t>( 1 )    Commad Semaphore
( 2 )    Analog Output Id
( 3-22 )   Label
( 23 )     Range Select
( 24 )     Reference Register Number
( 25-26 )  Lower Limit Register Value
( 27-28 )  Upper Limit Register Value</t>
  </si>
  <si>
    <t>( 1 ) Commad Semaphore
( 2 )   Analog Output Id</t>
  </si>
  <si>
    <t>Analog input Id1=1            Analog input Id2=2</t>
  </si>
  <si>
    <t>Analog Output Id1=1            Analog Output Id2=2     Reference Register Number Range 3000 to 3076 Adress</t>
  </si>
  <si>
    <t xml:space="preserve">0 - 4800
1 = 9600 
2 = 19200
3 = 38400
</t>
  </si>
  <si>
    <t>100 - 999000</t>
  </si>
  <si>
    <t>Power Factor, Alternate Format</t>
  </si>
  <si>
    <t xml:space="preserve">INT16 </t>
  </si>
  <si>
    <t xml:space="preserve"> - 1 to 1</t>
  </si>
  <si>
    <t>IEEE standard</t>
  </si>
  <si>
    <t>IEC standard</t>
  </si>
  <si>
    <t>IEC standard, MSB bit 1 represent -ve Sign</t>
  </si>
  <si>
    <t>IEEE standard, MSB bit 1 represents -ve sign</t>
  </si>
  <si>
    <t xml:space="preserve">Alarm ID
    111 = Digital Input S01
    112 = Digital Input S02
    113 = Digital Input S03
    114 = Digital Input S04
</t>
  </si>
  <si>
    <t>(1) Command Semaphore
(2) Alarm ID
(3) Priority (0=None, 1=High, 2=Medium, 3=Low)
(4) Enable (0 = Disabled, 1 = Enabled)
(5) Subtype (0 = Off, 1 = On)
(6-7) Pickup Time Delay
(8-9) Dropout Time Delay
(10) Digital Outputs to Associate - Standard
(11-14) Digital Outputs to Associate - Options (Scout Only)
(15) Datalogs to Trigger (Scout Only)
(16) Waveform Capture to Trigger (Scout Only)
(Note: 11 to 16 write as 0 always for Scout model)</t>
  </si>
  <si>
    <t>(1) Command Semaphore
(2) Alarm ID
(3) Priority (0=None, 1=High, 2=Medium, 3=Low)
(4) Enable (0 = Disabled, 1 = Enabled)
(5) Digital Outputs to Associate - Standard
(6-9) Digital Outputs to Associate - Options (Scout Only)
(10) Datalogs to Trigger (Scout Only)
(11) Waveform Capture to Trigger (Scout Only)
(Note: 6 to 11 write as 0 always for Scout model)</t>
  </si>
  <si>
    <t>(1) Command Semaphore
(2) Alarm ID
(3) Priority (0=None, 1=High, 2=Medium, 3=Low)
(4) Setpoints (0 = Fixed, 1 = Variable)
(5) Learning (0 = Not Learning, 1 = Learning)
(6) Enable (0 = Disabled, 1 = Enabled)
(7-8) Pickup Setpoint
(9-10) Pickup Time Delay
(11-12) Dropout Setpoint
(13-14) Dropout Time Delay
(15) Digital Outputs to Associate - Standard
(16-19) Digital Outputs to Associate - Options (Scout Only)
(20) Datalogs to Trigger (Scout Only)
(21) Waveform Capture to Trigger (Scout Only)
(Note: 11 to 16 write as 0 always for Scout model)</t>
  </si>
  <si>
    <t xml:space="preserve">Alarm ID
    1 = Over Current, Phase
    2 = Under Current, Phase
    5 = Over Voltage, L-L
    6 = Under Voltage, L-L
    7 = Over Voltage, L-N
    8 = Under Voltage, L-N
    9 = Over Power, Active
    10 = Over Power, Reactive
    11 = Over Power, Apparent
    12 = Leading Power Factor, True
    13 = Lagging Power Factor, True
    25 = Over Frequency
    26 = Under Frequency
    28 = Over Voltage Total Harmonic Distortion
</t>
  </si>
  <si>
    <t>Energy Pulse Output Channel 02</t>
  </si>
  <si>
    <t>Energy Pulse Output Channel 03</t>
  </si>
  <si>
    <t xml:space="preserve">0 = Not Used
1 = Active Energy Delivered (Into Load)
2 = Active Energy Received (Out of Load)
3 = Active Energy Delivered + Received
4 = Reactive Energy Delivered
5 = Reactive Energy Received
6 = Reactive Energy Delivered + Received
7 = Apparent Energy Delivered
8 = Apparent Energy Received
9 = Apparent Energy Delivered + Received
</t>
  </si>
  <si>
    <t>0 – 9
PM5350 / PM5500: 0 - 9</t>
  </si>
  <si>
    <t>Release DO control mode</t>
  </si>
  <si>
    <t>C_RELEASE_DO_CONTROL_MODE</t>
  </si>
  <si>
    <t>(1) Command Semaphore
(2) Digital Output  ID</t>
  </si>
  <si>
    <t>Available when Optional DIO card is present</t>
  </si>
  <si>
    <t>In PM2130, PM2230, Available when Optional DIO card is present</t>
  </si>
  <si>
    <t>Digital Output ID
    1 = Digital Output S01
    2 = Digital Output S02
    99 = Energy LED
In PM2130, PM2230, DO1 and DO2 Available when Optional DIO card is present
If DIO card is not present, write 0xFFFF along with all parameters listed.</t>
  </si>
  <si>
    <t>Option Modules</t>
  </si>
  <si>
    <t>Installed Option – Slot A</t>
  </si>
  <si>
    <t>Serial Number</t>
  </si>
  <si>
    <t>Date of Manufacture</t>
  </si>
  <si>
    <t>Hardware Revision</t>
  </si>
  <si>
    <t>FW version</t>
  </si>
  <si>
    <t>This is encoded into a packed binary format</t>
  </si>
  <si>
    <t>Option Slot A - Analog Input A01</t>
  </si>
  <si>
    <t>Option Slot A - Analog Input A02</t>
  </si>
  <si>
    <t>Option Slot A -  Analog Output A01</t>
  </si>
  <si>
    <t>Option Slot A -  Analog Output A02</t>
  </si>
  <si>
    <t>For PM2130, PM2230 Options slots
1DI1DO - 0x0111
2DI2DO - 0x0122
1AI1AO  - 0x0211
2AI2AO  - 0x0222</t>
  </si>
  <si>
    <t>PM2110 =  "PM2110"
PM2120 =  "PM2120"
PM2130 =  "PM2130"
EM6400NG noncom =  "EM6400NG"
EM6400NG =  "EM6400NG"
PM2210 =  "PM2210"
PM2220 =  "PM2220"
PM2230 =  "PM2230"</t>
  </si>
  <si>
    <t>PM2110 =  15500
PM2120 =  15501 
PM2130 =  15502
EM6400 NG non comm =  15510
EM6400 NG =  15511
PM2210 =  15520
PM2220 =  15521
PM2230 =  15522</t>
  </si>
  <si>
    <t>PM2110 =  0x0001
PM2120 =  0x0003
PM2130 =  0x0003
EM6400 NG non comm =  0x0001
EM6400 NG =  0x0003
PM2210 = 0x0001
PM2220 =  0x0003
PM2230 =  0x0003</t>
  </si>
  <si>
    <t xml:space="preserve">Minimum value of the scaled register value for the analog
input. </t>
  </si>
  <si>
    <t>Maximum value of the scaled register value for the analog
input.</t>
  </si>
  <si>
    <t>"Analog Input AI2"</t>
  </si>
  <si>
    <t>Rate Counters</t>
  </si>
  <si>
    <t>Rate1</t>
  </si>
  <si>
    <t>Factor per k__h</t>
  </si>
  <si>
    <t>Rate2</t>
  </si>
  <si>
    <t>"CO2 Emission"</t>
  </si>
  <si>
    <t>0 - 9</t>
  </si>
  <si>
    <t>"Energy Cost"</t>
  </si>
  <si>
    <t>0.0 - 99999.999</t>
  </si>
  <si>
    <t>Rate1 value</t>
  </si>
  <si>
    <t>Rate 2 Value</t>
  </si>
  <si>
    <t>OLD registers (Last Cleared Rate Values)</t>
  </si>
  <si>
    <t>Rate 1</t>
  </si>
  <si>
    <t>Rate 1 Value</t>
  </si>
  <si>
    <t>Rate 2</t>
  </si>
  <si>
    <t>Preset Accumuated Energy</t>
  </si>
  <si>
    <t>C_PRESET_ACCUMULATED_ENG</t>
  </si>
  <si>
    <t>(1) Command Semaphore
(2-5) Active Energy Delivered (Into Load)
(6-9) Active Energy Received (Out of Load)
(10-13) Reactive Energy Delivered
(14-17) Reactive Energy Received
(18-21) Apparent Energy Delivered
(22-25) Apparent Energy Received</t>
  </si>
  <si>
    <t>( 1 )       Command Semaphore
( 2 )       Analog Input Id
( 3-22 ) Label
( 23 )     Units Code
( 24 )   Scale Code
( 25 )   Range Select
( 26-27 ) Analog Input Minimum
( 28-29 ) Analog Input Maximum</t>
  </si>
  <si>
    <t>Rate Set up</t>
  </si>
  <si>
    <t>C_RATE_SETUP</t>
  </si>
  <si>
    <t>(1) Command  Semaphore
(2) Rate ID
(3-22) Label
(23) Energy Channel
(24-25) Factor per k__h</t>
  </si>
  <si>
    <t>Rate ID: 1= Rate, 2-Rate 2
Energy Channel: 0 = Not Used
1 = Active Energy Delivered (Into Load)
2 = Active Energy Received (Out of Load)
3 = Active Energy Delivered + Received
4 = Reactive Energy Delivered
5 = Reactive Energy Received
6 = Reactive Energy Delivered + Received
7 = Apparent Energy Delivered
8 = Apparent Energy Received
9 = Apparent Energy Delivered + Received
Factor per k_h: 0.0 to 9999.999</t>
  </si>
  <si>
    <t>Detected Alarm Status Bitmap Holding Registers</t>
  </si>
  <si>
    <t>Standard Alarms</t>
  </si>
  <si>
    <t>Standard - 1 second Group 1 Validity</t>
  </si>
  <si>
    <t>Standard - 1 second Group 1</t>
  </si>
  <si>
    <t>Standard - 1 second Group 2 Validity</t>
  </si>
  <si>
    <t>Standard - 1 second Group 2</t>
  </si>
  <si>
    <t>Standard - 1 second Group 3 Validity</t>
  </si>
  <si>
    <t>Standard - 1 second Group 3</t>
  </si>
  <si>
    <t>See PTI document for definition</t>
  </si>
  <si>
    <t>Unary Validity</t>
  </si>
  <si>
    <t>Digital Group 1 Validity</t>
  </si>
  <si>
    <t>Description
Access Via Function Code 0x01 and 0x02</t>
  </si>
  <si>
    <t>Reference Register</t>
  </si>
  <si>
    <t>Bit</t>
  </si>
  <si>
    <t>Coil</t>
  </si>
  <si>
    <t>FW Tag</t>
  </si>
  <si>
    <t>Enum Name</t>
  </si>
  <si>
    <t>Validity Mask Name</t>
  </si>
  <si>
    <t>Digital Inputs</t>
  </si>
  <si>
    <t>Digital Outputs</t>
  </si>
  <si>
    <t>Detected Alarm Status</t>
  </si>
  <si>
    <t>Detected Status</t>
  </si>
  <si>
    <t>COMS_COILS_ALM_GRP1_VAL</t>
  </si>
  <si>
    <t>COMS_COILS_ALM_GRP1_MSK_VAL</t>
  </si>
  <si>
    <t>Over Current, Phase Validity</t>
  </si>
  <si>
    <t>COMS_COILS_ALM_OCP_VAL</t>
  </si>
  <si>
    <t>Under Current, Phase Validity</t>
  </si>
  <si>
    <t>COMS_COILS_ALM_UCP_VAL</t>
  </si>
  <si>
    <t>Over Current, Neutral Validity</t>
  </si>
  <si>
    <t>COMS_COILS_ALM_OCN_VAL</t>
  </si>
  <si>
    <t>Over Current, Ground Validity</t>
  </si>
  <si>
    <t>COMS_COILS_ALM_OCG_VAL</t>
  </si>
  <si>
    <t>Over Voltage, L-L Validity</t>
  </si>
  <si>
    <t>COMS_COILS_ALM_OVLL_VAL</t>
  </si>
  <si>
    <t>Under Voltage, L-L Validity</t>
  </si>
  <si>
    <t>COMS_COILS_ALM_UVLL_VAL</t>
  </si>
  <si>
    <t>Over Voltage, L-N Validity</t>
  </si>
  <si>
    <t>COMS_COILS_ALM_OVLN_VAL</t>
  </si>
  <si>
    <t>Under Voltage, L-N Validity</t>
  </si>
  <si>
    <t>COMS_COILS_ALM_UVLN_Val</t>
  </si>
  <si>
    <t>Over Power, Active Validity</t>
  </si>
  <si>
    <t>COMS_COILS_ALM_OPA_VAL</t>
  </si>
  <si>
    <t>Over Power, Reactive Validity</t>
  </si>
  <si>
    <t>COMS_COILS_ALM_OPR_VAL</t>
  </si>
  <si>
    <t>Over Power, Apparent Validity</t>
  </si>
  <si>
    <t>COMS_COILS_ALM_OPS_VAL</t>
  </si>
  <si>
    <t>Leading Power Factor, True Validity</t>
  </si>
  <si>
    <t>COMS_COILS_ALM_LDPFT_VAL</t>
  </si>
  <si>
    <t>Lagging Power Factor, True Validity</t>
  </si>
  <si>
    <t>COMS_COILS_ALM_LGPFT_VAL</t>
  </si>
  <si>
    <t>COMS_COILS_ALM_GRP1</t>
  </si>
  <si>
    <t>COMS_COILS_ALM_OCP</t>
  </si>
  <si>
    <t>COMS_COILS_ALM_UCP</t>
  </si>
  <si>
    <t>Over Current, Neutral</t>
  </si>
  <si>
    <t>COMS_COILS_ALM_OCN</t>
  </si>
  <si>
    <t>Over Current, Ground</t>
  </si>
  <si>
    <t>COMS_COILS_ALM_OCG</t>
  </si>
  <si>
    <t>COMS_COILS_ALM_OVLL</t>
  </si>
  <si>
    <t>COMS_COILS_ALM_UVLL</t>
  </si>
  <si>
    <t>COMS_COILS_ALM_OVLN</t>
  </si>
  <si>
    <t>COMS_COILS_ALM_UVLN</t>
  </si>
  <si>
    <t>COMS_COILS_ALM_OPA</t>
  </si>
  <si>
    <t>COMS_COILS_ALM_OPR</t>
  </si>
  <si>
    <t>COMS_COILS_ALM_OPS</t>
  </si>
  <si>
    <t>COMS_COILS_ALM_LDPFT</t>
  </si>
  <si>
    <t>COMS_COILS_ALM_LGPFT</t>
  </si>
  <si>
    <t>COMS_COILS_ALM_GRP2_VAL</t>
  </si>
  <si>
    <t>COMS_COILS_ALM_GRP2_MSK_VAL</t>
  </si>
  <si>
    <t>Over Frequency Validity</t>
  </si>
  <si>
    <t>COMS_COILS_ALM_OFQ_VAL</t>
  </si>
  <si>
    <t>Under Frequency Validity</t>
  </si>
  <si>
    <t>COMS_COILS_ALM_UFQ_VAL</t>
  </si>
  <si>
    <t>Over Voltage Total Harmonic Distortion Validity</t>
  </si>
  <si>
    <t>COMS_COILS_ALM_OVTHD_VAL</t>
  </si>
  <si>
    <t>Phase Loss Validity</t>
  </si>
  <si>
    <t>COMS_COILS_ALM_PHL_VAL</t>
  </si>
  <si>
    <t>COMS_COILS_ALM_GRP2</t>
  </si>
  <si>
    <t>COMS_COILS_ALM_OFQ</t>
  </si>
  <si>
    <t>COMS_COILS_ALM_UFQ</t>
  </si>
  <si>
    <t>COMS_COILS_ALM_OVTHD</t>
  </si>
  <si>
    <t>Phase Loss</t>
  </si>
  <si>
    <t>COMS_COILS_ALM_PHL</t>
  </si>
  <si>
    <t>COMS_COILS_ALM_UNARY_VAL</t>
  </si>
  <si>
    <t>COMS_COILS_ALM_UNARY_MSK_VAL</t>
  </si>
  <si>
    <t>Meter Power Up (Control Power Loss) Valdity</t>
  </si>
  <si>
    <t>COMS_COILS_ALM_MET_PU_VAL</t>
  </si>
  <si>
    <t>Meter Reset Valdity</t>
  </si>
  <si>
    <t>COMS_COILS_ALM_MET_RES_VAL</t>
  </si>
  <si>
    <t>Meter Diagnostic Valdity</t>
  </si>
  <si>
    <t>COMS_COILS_ALM_MET_DIAG_VAL</t>
  </si>
  <si>
    <t>Phase Reversal Valdity</t>
  </si>
  <si>
    <t>COMS_COILS_ALM_PH_REV_VAL</t>
  </si>
  <si>
    <t>COMS_COILS_ALM_UNARY</t>
  </si>
  <si>
    <t>COMS_COILS_ALM_MET_PU</t>
  </si>
  <si>
    <t>COMS_COILS_ALM_MET_RES</t>
  </si>
  <si>
    <t>COMS_COILS_ALM_MET_DIAG</t>
  </si>
  <si>
    <t>COMS_COILS_ALM_PH_REV</t>
  </si>
  <si>
    <t>COMS_COILS_ALM_DIG_GRP1_VAL</t>
  </si>
  <si>
    <t>COMS_COILS_ALM_DIGG1_MSK_VAL</t>
  </si>
  <si>
    <t>Digital Alarm DI1 Validity</t>
  </si>
  <si>
    <t>COMS_COILS_ALM_DIG1_VAL</t>
  </si>
  <si>
    <t>Digital Alarm DI2 Validity</t>
  </si>
  <si>
    <t>COMS_COILS_ALM_DIG2_VAL</t>
  </si>
  <si>
    <t>COMS_COILS_ALM_DIG_GRP1</t>
  </si>
  <si>
    <t>COMS_COILS_ALM_DIG1</t>
  </si>
  <si>
    <t>COMS_COILS_ALM_DIG2</t>
  </si>
  <si>
    <t>Option Slots - Digital IO Status</t>
  </si>
  <si>
    <t>COMS_COILS_OPTIONSLOT_A_DI_VAL</t>
  </si>
  <si>
    <t>COMS_COILS_OPTIONSLOT_DI_MSK_VAL</t>
  </si>
  <si>
    <t>Option slot A Digital Input 1 Validity</t>
  </si>
  <si>
    <t>COMS_COILS_OPTIONSLOT_A_DI1_VAL</t>
  </si>
  <si>
    <t>Option slot A Digital Input 2 Validity</t>
  </si>
  <si>
    <t>COMS_COILS_OPTIONSLOT_A_DI2_VAL</t>
  </si>
  <si>
    <t>COMS_COILS_OPTIONSLOT_DI</t>
  </si>
  <si>
    <t>Option slot A Digital Input 1</t>
  </si>
  <si>
    <t>COMS_COILS_OPTIONSLOT_A_DI1</t>
  </si>
  <si>
    <t>Option slot A Digital Input 2</t>
  </si>
  <si>
    <t>COMS_COILS_OPTIONSLOT_A_DI2</t>
  </si>
  <si>
    <t>COMS_COILS_OPTIONSLOT_A_DO_VAL</t>
  </si>
  <si>
    <t>COMS_COILS_OPTIONSLOT_A_DO_MSK_VAL</t>
  </si>
  <si>
    <t>Option slot A Digital Output 1 Validity</t>
  </si>
  <si>
    <t>COMS_COILS_OPTIONSLOT_A_DO1_VAL</t>
  </si>
  <si>
    <t>Option slot A Digital Output 2 Validity</t>
  </si>
  <si>
    <t>COMS_COILS_OPTIONSLOT_A_DO2_VAL</t>
  </si>
  <si>
    <t>COMS_COILS_OPTIONSLOT_A_DO</t>
  </si>
  <si>
    <t>Option slot A Digital Output 1</t>
  </si>
  <si>
    <t>COMS_COILS_OPTIONSLOT_A_DO1</t>
  </si>
  <si>
    <t>Option slot A Digital Output 2</t>
  </si>
  <si>
    <t>COMS_COILS_OPTIONSLOT_A_DO2</t>
  </si>
  <si>
    <t>ruleID</t>
  </si>
  <si>
    <t>OID/SensorID</t>
  </si>
  <si>
    <t>ACTIVE_ENERGY_DELIVERED_INTO_LOAD</t>
  </si>
  <si>
    <t>ACTIVE_ENERGY_RECEIVED_OUT_OF_LOAD</t>
  </si>
  <si>
    <t>ACTIVE_ENERGY_DELIVERED_RECEIVED</t>
  </si>
  <si>
    <t>REACTIVE_ENERGY_DELIVERED</t>
  </si>
  <si>
    <t>REACTIVE_ENERGY_RECEIVED</t>
  </si>
  <si>
    <t>REACTIVE_ENERGY_DELIVERED_RECEIVED</t>
  </si>
  <si>
    <t>APPARENT_ENERGY_DELIVERED</t>
  </si>
  <si>
    <t>APPARENT_ENERGY_RECEIVED</t>
  </si>
  <si>
    <t>APPARENT_ENERGY_DELIVERED_RECEIVED</t>
  </si>
  <si>
    <t>RATE1_VALUE</t>
  </si>
  <si>
    <t>RATE_2_VALUE</t>
  </si>
  <si>
    <t>CURRENT_A</t>
  </si>
  <si>
    <t>CURRENT_B</t>
  </si>
  <si>
    <t>CURRENT_C</t>
  </si>
  <si>
    <t>CURRENT_N</t>
  </si>
  <si>
    <t>CURRENT_G</t>
  </si>
  <si>
    <t>CURRENT_AVG</t>
  </si>
  <si>
    <t>CURRENT_UNBALANCE_A</t>
  </si>
  <si>
    <t>CURRENT_UNBALANCE_B</t>
  </si>
  <si>
    <t>CURRENT_UNBALANCE_C</t>
  </si>
  <si>
    <t>CURRENT_UNBALANCE_WORST</t>
  </si>
  <si>
    <t>VOLTAGE_AB</t>
  </si>
  <si>
    <t>VOLTAGE_BC</t>
  </si>
  <si>
    <t>VOLTAGE_CA</t>
  </si>
  <si>
    <t>VOLTAGE_LL_AVG</t>
  </si>
  <si>
    <t>VOLTAGE_AN</t>
  </si>
  <si>
    <t>VOLTAGE_BN</t>
  </si>
  <si>
    <t>VOLTAGE_CN</t>
  </si>
  <si>
    <t>VOLTAGE_LN_AVG</t>
  </si>
  <si>
    <t>VOLTAGE_UNBALANCE_AB</t>
  </si>
  <si>
    <t>VOLTAGE_UNBALANCE_BC</t>
  </si>
  <si>
    <t>VOLTAGE_UNBALANCE_CA</t>
  </si>
  <si>
    <t>VOLTAGE_UNBALANCE_LL_WORST</t>
  </si>
  <si>
    <t>VOLTAGE_UNBALANCE_AN</t>
  </si>
  <si>
    <t>VOLTAGE_UNBALANCE_BN</t>
  </si>
  <si>
    <t>VOLTAGE_UNBALANCE_CN</t>
  </si>
  <si>
    <t>VOLTAGE_UNBALANCE_LN_WORST</t>
  </si>
  <si>
    <t>ACTIVE_POWER_A</t>
  </si>
  <si>
    <t>ACTIVE_POWER_B</t>
  </si>
  <si>
    <t>ACTIVE_POWER_C</t>
  </si>
  <si>
    <t>ACTIVE_POWER_TOTAL</t>
  </si>
  <si>
    <t>REACTIVE_POWER_A</t>
  </si>
  <si>
    <t>REACTIVE_POWER_B</t>
  </si>
  <si>
    <t>REACTIVE_POWER_C</t>
  </si>
  <si>
    <t>REACTIVE_POWER_TOTAL</t>
  </si>
  <si>
    <t>APPARENT_POWER_A</t>
  </si>
  <si>
    <t>APPARENT_POWER_B</t>
  </si>
  <si>
    <t>APPARENT_POWER_C</t>
  </si>
  <si>
    <t>APPARENT_POWER_TOTAL</t>
  </si>
  <si>
    <t>POWER_FACTOR_A</t>
  </si>
  <si>
    <t>POWER_FACTOR_B</t>
  </si>
  <si>
    <t>POWER_FACTOR_C</t>
  </si>
  <si>
    <t>POWER_FACTOR_TOTAL</t>
  </si>
  <si>
    <t>DISPLACEMENT_POWER_FACTOR_A</t>
  </si>
  <si>
    <t>DISPLACEMENT_POWER_FACTOR_B</t>
  </si>
  <si>
    <t>DISPLACEMENT_POWER_FACTOR_C</t>
  </si>
  <si>
    <t>DISPLACEMENT_POWER_FACTOR_TOTAL</t>
  </si>
  <si>
    <t>ACCUMULATED_ENERGY_RESET_DATE_TIME</t>
  </si>
  <si>
    <t>active_energy_delivered_into_load</t>
  </si>
  <si>
    <t>active_energy_received_out_of_load</t>
  </si>
  <si>
    <t>active_energy_delivered_received</t>
  </si>
  <si>
    <t>reactive_energy_delivered</t>
  </si>
  <si>
    <t>reactive_energy_received</t>
  </si>
  <si>
    <t>reactive_energy_delivered_received</t>
  </si>
  <si>
    <t>apparent_energy_delivered</t>
  </si>
  <si>
    <t>apparent_energy_received</t>
  </si>
  <si>
    <t>apparent_energy_delivered_received</t>
  </si>
  <si>
    <t>rate1_value</t>
  </si>
  <si>
    <t>rate_2_value</t>
  </si>
  <si>
    <t>current_a</t>
  </si>
  <si>
    <t>current_b</t>
  </si>
  <si>
    <t>current_c</t>
  </si>
  <si>
    <t>current_n</t>
  </si>
  <si>
    <t>current_g</t>
  </si>
  <si>
    <t>current_avg</t>
  </si>
  <si>
    <t>current_unbalance_a</t>
  </si>
  <si>
    <t>current_unbalance_b</t>
  </si>
  <si>
    <t>current_unbalance_c</t>
  </si>
  <si>
    <t>current_unbalance_worst</t>
  </si>
  <si>
    <t>voltage_ab</t>
  </si>
  <si>
    <t>voltage_bc</t>
  </si>
  <si>
    <t>voltage_ca</t>
  </si>
  <si>
    <t>voltage_ll_avg</t>
  </si>
  <si>
    <t>voltage_an</t>
  </si>
  <si>
    <t>voltage_bn</t>
  </si>
  <si>
    <t>voltage_cn</t>
  </si>
  <si>
    <t>voltage_ln_avg</t>
  </si>
  <si>
    <t>voltage_unbalance_ab</t>
  </si>
  <si>
    <t>voltage_unbalance_bc</t>
  </si>
  <si>
    <t>voltage_unbalance_ca</t>
  </si>
  <si>
    <t>voltage_unbalance_ll_worst</t>
  </si>
  <si>
    <t>voltage_unbalance_an</t>
  </si>
  <si>
    <t>voltage_unbalance_bn</t>
  </si>
  <si>
    <t>voltage_unbalance_cn</t>
  </si>
  <si>
    <t>voltage_unbalance_ln_worst</t>
  </si>
  <si>
    <t>active_power_a</t>
  </si>
  <si>
    <t>active_power_b</t>
  </si>
  <si>
    <t>active_power_c</t>
  </si>
  <si>
    <t>active_power_total</t>
  </si>
  <si>
    <t>reactive_power_a</t>
  </si>
  <si>
    <t>reactive_power_b</t>
  </si>
  <si>
    <t>reactive_power_c</t>
  </si>
  <si>
    <t>reactive_power_total</t>
  </si>
  <si>
    <t>apparent_power_a</t>
  </si>
  <si>
    <t>apparent_power_b</t>
  </si>
  <si>
    <t>apparent_power_c</t>
  </si>
  <si>
    <t>apparent_power_total</t>
  </si>
  <si>
    <t>power_factor_a</t>
  </si>
  <si>
    <t>power_factor_b</t>
  </si>
  <si>
    <t>power_factor_c</t>
  </si>
  <si>
    <t>power_factor_total</t>
  </si>
  <si>
    <t>displacement_power_factor_a</t>
  </si>
  <si>
    <t>displacement_power_factor_b</t>
  </si>
  <si>
    <t>displacement_power_factor_c</t>
  </si>
  <si>
    <t>displacement_power_factor_total</t>
  </si>
  <si>
    <t>frequency</t>
  </si>
  <si>
    <t>accumulated_energy_reset_date_time</t>
  </si>
  <si>
    <t>register</t>
  </si>
  <si>
    <t>num/kwatthr</t>
  </si>
  <si>
    <t>num/kVARhr</t>
  </si>
  <si>
    <t>num</t>
  </si>
  <si>
    <t>amperage</t>
  </si>
  <si>
    <t>pctofcapacity</t>
  </si>
  <si>
    <t>voltage</t>
  </si>
  <si>
    <t>num/powerKW</t>
  </si>
  <si>
    <t>num/powerKVAR</t>
  </si>
  <si>
    <t>num/powerKVA</t>
  </si>
  <si>
    <t>num/powerfactor</t>
  </si>
  <si>
    <t>Active Power A (kW)</t>
  </si>
  <si>
    <t>Active Power B (kW)</t>
  </si>
  <si>
    <t>Active Power C (kW)</t>
  </si>
  <si>
    <t>Active Power Total (kW)</t>
  </si>
  <si>
    <t>active_power_a_kw</t>
  </si>
  <si>
    <t>active_power_b_kw</t>
  </si>
  <si>
    <t>active_power_c_kw</t>
  </si>
  <si>
    <t>powerW</t>
  </si>
  <si>
    <t>scaling</t>
  </si>
  <si>
    <t>quantity</t>
  </si>
  <si>
    <t>data type</t>
  </si>
  <si>
    <t>uint_32</t>
  </si>
  <si>
    <t>uint_16</t>
  </si>
  <si>
    <t>uint_64</t>
  </si>
  <si>
    <t>unit</t>
  </si>
  <si>
    <t xml:space="preserve">            &lt;value&gt;</t>
  </si>
  <si>
    <t xml:space="preserve">            &lt;/value&gt;</t>
  </si>
  <si>
    <t xml:space="preserve">        &lt;/numSensor&gt;</t>
  </si>
  <si>
    <t xml:space="preserve">            &lt;/value_ref_id&gt;</t>
  </si>
  <si>
    <t>valueInc</t>
  </si>
  <si>
    <t xml:space="preserve">            &lt;sensorSet&gt;General&lt;/sensorSet&gt;</t>
  </si>
  <si>
    <t xml:space="preserve">                &lt;function&gt;3&lt;/function&gt;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</si>
</sst>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0"/>
      <name val="Arial"/>
    </font>
    <font>
      <sz val="10"/>
      <name val="Arial"/>
    </font>
    <font>
      <sz val="8"/>
      <name val="Arial"/>
      <family val="2"/>
    </font>
    <font>
      <b/>
      <sz val="10"/>
      <name val="Arial"/>
      <family val="2"/>
    </font>
    <font>
      <sz val="10"/>
      <name val="Arial"/>
      <family val="2"/>
    </font>
    <font>
      <sz val="8"/>
      <name val="Arial"/>
      <family val="2"/>
    </font>
    <font>
      <sz val="8"/>
      <color indexed="81"/>
      <name val="Tahoma"/>
      <family val="2"/>
    </font>
    <font>
      <u/>
      <sz val="10"/>
      <color indexed="12"/>
      <name val="Arial"/>
      <family val="2"/>
    </font>
    <font>
      <sz val="10"/>
      <color indexed="8"/>
      <name val="Arial"/>
      <family val="2"/>
    </font>
    <font>
      <sz val="10"/>
      <color indexed="8"/>
      <name val="Arial"/>
      <family val="2"/>
    </font>
    <font>
      <b/>
      <sz val="10"/>
      <color indexed="8"/>
      <name val="Arial"/>
      <family val="2"/>
    </font>
    <font>
      <sz val="10"/>
      <name val="Courier"/>
      <family val="3"/>
    </font>
    <font>
      <sz val="12"/>
      <color indexed="8"/>
      <name val="Courier New"/>
      <family val="3"/>
    </font>
    <font>
      <sz val="10"/>
      <color indexed="8"/>
      <name val="Courier New"/>
      <family val="3"/>
    </font>
    <font>
      <sz val="10"/>
      <color indexed="8"/>
      <name val="Arial"/>
      <family val="2"/>
    </font>
    <font>
      <b/>
      <sz val="10"/>
      <color indexed="17"/>
      <name val="Arial"/>
      <family val="2"/>
    </font>
    <font>
      <sz val="10"/>
      <name val="Arial"/>
      <family val="2"/>
    </font>
    <font>
      <sz val="10"/>
      <name val="Arial"/>
      <family val="2"/>
    </font>
    <font>
      <sz val="10"/>
      <color indexed="81"/>
      <name val="Tahoma"/>
      <family val="2"/>
    </font>
    <font>
      <sz val="11"/>
      <color theme="1"/>
      <name val="Calibri"/>
      <family val="2"/>
      <scheme val="minor"/>
    </font>
  </fonts>
  <fills count="8">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44"/>
        <bgColor indexed="64"/>
      </patternFill>
    </fill>
    <fill>
      <patternFill patternType="solid">
        <fgColor indexed="13"/>
        <bgColor indexed="64"/>
      </patternFill>
    </fill>
    <fill>
      <patternFill patternType="solid">
        <fgColor rgb="FF92D050"/>
        <bgColor indexed="64"/>
      </patternFill>
    </fill>
    <fill>
      <patternFill patternType="solid">
        <fgColor rgb="FFFFFF00"/>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s>
  <cellStyleXfs count="38">
    <xf numFmtId="0" fontId="0"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4" fillId="0" borderId="0" applyFont="0" applyFill="0" applyBorder="0" applyAlignment="0" applyProtection="0"/>
    <xf numFmtId="0" fontId="7" fillId="0" borderId="0" applyNumberFormat="0" applyFill="0" applyBorder="0" applyAlignment="0" applyProtection="0">
      <alignment vertical="top"/>
      <protection locked="0"/>
    </xf>
    <xf numFmtId="0" fontId="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 fillId="0" borderId="0"/>
    <xf numFmtId="0" fontId="4" fillId="0" borderId="0"/>
    <xf numFmtId="0" fontId="19" fillId="0" borderId="0"/>
    <xf numFmtId="0" fontId="19" fillId="0" borderId="0"/>
    <xf numFmtId="0" fontId="19" fillId="0" borderId="0"/>
    <xf numFmtId="0" fontId="19" fillId="0" borderId="0"/>
    <xf numFmtId="0" fontId="19" fillId="0" borderId="0"/>
    <xf numFmtId="0" fontId="19" fillId="0" borderId="0"/>
    <xf numFmtId="0" fontId="4" fillId="0" borderId="0"/>
    <xf numFmtId="0" fontId="1" fillId="0" borderId="0"/>
    <xf numFmtId="0" fontId="4" fillId="0" borderId="0"/>
    <xf numFmtId="0" fontId="4" fillId="0" borderId="0"/>
    <xf numFmtId="0" fontId="16" fillId="0" borderId="0"/>
    <xf numFmtId="0" fontId="4" fillId="0" borderId="0"/>
    <xf numFmtId="0" fontId="8" fillId="0" borderId="0"/>
    <xf numFmtId="0" fontId="19" fillId="0" borderId="0"/>
    <xf numFmtId="0" fontId="4" fillId="0" borderId="0"/>
    <xf numFmtId="0" fontId="4" fillId="0" borderId="0"/>
    <xf numFmtId="0" fontId="16" fillId="0" borderId="0"/>
    <xf numFmtId="0" fontId="4" fillId="0" borderId="0"/>
    <xf numFmtId="0" fontId="19" fillId="0" borderId="0"/>
  </cellStyleXfs>
  <cellXfs count="145">
    <xf numFmtId="0" fontId="0" fillId="0" borderId="0" xfId="0"/>
    <xf numFmtId="0" fontId="4" fillId="0" borderId="0" xfId="0" applyFont="1"/>
    <xf numFmtId="0" fontId="4" fillId="0" borderId="0" xfId="0" applyFont="1" applyAlignment="1">
      <alignment vertical="top"/>
    </xf>
    <xf numFmtId="0" fontId="4" fillId="0" borderId="0" xfId="0" applyFont="1" applyAlignment="1">
      <alignment horizontal="center"/>
    </xf>
    <xf numFmtId="0" fontId="3" fillId="0" borderId="0" xfId="0" applyFont="1"/>
    <xf numFmtId="0" fontId="4" fillId="0" borderId="0" xfId="0" applyFont="1" applyFill="1" applyAlignment="1">
      <alignment horizontal="center" vertical="center"/>
    </xf>
    <xf numFmtId="0" fontId="0" fillId="0" borderId="0" xfId="0" applyFill="1"/>
    <xf numFmtId="0" fontId="4" fillId="0" borderId="0" xfId="0" applyFont="1" applyFill="1" applyAlignment="1">
      <alignment vertical="top"/>
    </xf>
    <xf numFmtId="0" fontId="4" fillId="0" borderId="0" xfId="0" applyFont="1" applyFill="1" applyAlignment="1">
      <alignment horizontal="center" vertical="top"/>
    </xf>
    <xf numFmtId="0" fontId="4" fillId="0" borderId="0" xfId="0" quotePrefix="1" applyFont="1" applyFill="1" applyAlignment="1">
      <alignment horizontal="center" vertical="top"/>
    </xf>
    <xf numFmtId="0" fontId="4" fillId="0" borderId="0" xfId="0" applyFont="1" applyFill="1" applyAlignment="1">
      <alignment vertical="top" wrapText="1"/>
    </xf>
    <xf numFmtId="16" fontId="4" fillId="0" borderId="0" xfId="0" quotePrefix="1" applyNumberFormat="1" applyFont="1" applyFill="1" applyAlignment="1">
      <alignment horizontal="center" vertical="top"/>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0" xfId="0" applyFont="1" applyFill="1" applyAlignment="1">
      <alignment vertical="top"/>
    </xf>
    <xf numFmtId="0" fontId="3" fillId="0" borderId="0" xfId="0" applyFont="1" applyFill="1" applyAlignment="1">
      <alignment horizontal="center" vertical="center"/>
    </xf>
    <xf numFmtId="0" fontId="4" fillId="2" borderId="0" xfId="0" applyFont="1" applyFill="1" applyAlignment="1">
      <alignment vertical="top"/>
    </xf>
    <xf numFmtId="0" fontId="0" fillId="0" borderId="0" xfId="0" applyFill="1" applyAlignment="1">
      <alignment horizontal="center"/>
    </xf>
    <xf numFmtId="0" fontId="3" fillId="2" borderId="1" xfId="0" applyFont="1" applyFill="1" applyBorder="1" applyAlignment="1">
      <alignment horizontal="center" vertical="top" textRotation="180" wrapText="1"/>
    </xf>
    <xf numFmtId="0" fontId="4" fillId="0" borderId="0" xfId="0" applyFont="1" applyFill="1" applyAlignment="1">
      <alignment horizontal="left" vertical="top" wrapText="1"/>
    </xf>
    <xf numFmtId="0" fontId="8" fillId="0" borderId="0" xfId="0" applyFont="1"/>
    <xf numFmtId="0" fontId="0" fillId="0" borderId="0" xfId="0" applyAlignment="1">
      <alignment horizontal="left" vertical="top"/>
    </xf>
    <xf numFmtId="0" fontId="4" fillId="0" borderId="0" xfId="0" applyFont="1" applyFill="1" applyAlignment="1">
      <alignment horizontal="center" vertical="top" wrapText="1"/>
    </xf>
    <xf numFmtId="0" fontId="0" fillId="0" borderId="0" xfId="0" applyAlignment="1">
      <alignment horizontal="center"/>
    </xf>
    <xf numFmtId="0" fontId="4"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9" fillId="0" borderId="0" xfId="0" applyFont="1" applyAlignment="1">
      <alignment horizontal="center"/>
    </xf>
    <xf numFmtId="0" fontId="9" fillId="0" borderId="0" xfId="0" applyFont="1"/>
    <xf numFmtId="0" fontId="10" fillId="2" borderId="0" xfId="0" applyFont="1" applyFill="1" applyAlignment="1">
      <alignment horizontal="center"/>
    </xf>
    <xf numFmtId="0" fontId="10" fillId="2" borderId="0" xfId="0" applyFont="1" applyFill="1"/>
    <xf numFmtId="0" fontId="3" fillId="2" borderId="0" xfId="0" applyFont="1" applyFill="1"/>
    <xf numFmtId="0" fontId="3" fillId="2" borderId="0" xfId="0" applyFont="1" applyFill="1" applyAlignment="1">
      <alignment horizontal="center"/>
    </xf>
    <xf numFmtId="0" fontId="3" fillId="2" borderId="0" xfId="0" applyFont="1" applyFill="1" applyAlignment="1">
      <alignment horizontal="center" wrapText="1"/>
    </xf>
    <xf numFmtId="0" fontId="0" fillId="0" borderId="0" xfId="0" applyAlignment="1">
      <alignment wrapText="1"/>
    </xf>
    <xf numFmtId="0" fontId="4" fillId="3" borderId="0" xfId="0" applyFont="1" applyFill="1" applyAlignment="1">
      <alignment horizontal="center" vertical="top"/>
    </xf>
    <xf numFmtId="0" fontId="0" fillId="0" borderId="0" xfId="0" applyAlignment="1">
      <alignment vertical="top"/>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0" fillId="0" borderId="0" xfId="0" applyAlignment="1">
      <alignment vertical="top" wrapText="1"/>
    </xf>
    <xf numFmtId="0" fontId="0" fillId="0" borderId="0" xfId="0" applyFill="1" applyAlignment="1">
      <alignment horizontal="left" vertical="top" wrapText="1"/>
    </xf>
    <xf numFmtId="0" fontId="0" fillId="0" borderId="0" xfId="0" applyAlignment="1"/>
    <xf numFmtId="0" fontId="4" fillId="0" borderId="0" xfId="0" applyFont="1" applyAlignment="1">
      <alignment horizontal="center" vertical="top"/>
    </xf>
    <xf numFmtId="0" fontId="4" fillId="0" borderId="0" xfId="0" quotePrefix="1" applyFont="1" applyAlignment="1">
      <alignment horizontal="center" vertical="top"/>
    </xf>
    <xf numFmtId="3" fontId="4" fillId="0" borderId="0" xfId="0" applyNumberFormat="1" applyFont="1" applyFill="1" applyAlignment="1">
      <alignment horizontal="left" vertical="top" wrapText="1"/>
    </xf>
    <xf numFmtId="14" fontId="0" fillId="0" borderId="0" xfId="0" applyNumberFormat="1" applyAlignment="1">
      <alignment horizontal="left" vertical="top" wrapText="1"/>
    </xf>
    <xf numFmtId="0" fontId="0" fillId="0" borderId="0" xfId="0" quotePrefix="1" applyAlignment="1">
      <alignment horizontal="left" vertical="top" wrapText="1"/>
    </xf>
    <xf numFmtId="0" fontId="1" fillId="0" borderId="0" xfId="0" applyFont="1" applyAlignment="1">
      <alignment horizontal="left" vertical="top" wrapText="1"/>
    </xf>
    <xf numFmtId="0" fontId="0" fillId="0" borderId="0" xfId="0" applyAlignment="1">
      <alignment horizontal="left"/>
    </xf>
    <xf numFmtId="0" fontId="0" fillId="0" borderId="0" xfId="0" applyFill="1" applyAlignment="1"/>
    <xf numFmtId="0" fontId="0" fillId="0" borderId="0" xfId="0" applyFill="1" applyAlignment="1">
      <alignment horizontal="left"/>
    </xf>
    <xf numFmtId="0" fontId="4" fillId="0" borderId="0" xfId="0" applyFont="1" applyFill="1" applyAlignment="1"/>
    <xf numFmtId="0" fontId="4" fillId="0" borderId="0" xfId="0" applyFont="1" applyAlignment="1">
      <alignment horizontal="left"/>
    </xf>
    <xf numFmtId="0" fontId="0" fillId="2" borderId="0" xfId="0" applyFill="1"/>
    <xf numFmtId="0" fontId="0" fillId="2" borderId="0" xfId="0" applyFill="1" applyAlignment="1">
      <alignment horizontal="center"/>
    </xf>
    <xf numFmtId="0" fontId="0" fillId="2" borderId="0" xfId="0" applyFill="1" applyAlignment="1">
      <alignment horizontal="left"/>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4" borderId="0" xfId="0" applyFont="1" applyFill="1"/>
    <xf numFmtId="0" fontId="3" fillId="4" borderId="0" xfId="0" applyFont="1" applyFill="1" applyBorder="1" applyAlignment="1">
      <alignment horizontal="center" vertical="center" wrapText="1"/>
    </xf>
    <xf numFmtId="0" fontId="3" fillId="4" borderId="0" xfId="0" applyFont="1" applyFill="1" applyBorder="1" applyAlignment="1">
      <alignment horizontal="center" vertical="center"/>
    </xf>
    <xf numFmtId="0" fontId="0" fillId="4" borderId="0" xfId="0" applyFill="1" applyAlignment="1">
      <alignment horizontal="center" vertical="top"/>
    </xf>
    <xf numFmtId="0" fontId="0" fillId="4" borderId="0" xfId="0" applyFill="1" applyAlignment="1">
      <alignment horizontal="left" vertical="top"/>
    </xf>
    <xf numFmtId="0" fontId="0" fillId="4" borderId="0" xfId="0" applyFill="1" applyAlignment="1">
      <alignment horizontal="left" vertical="top" wrapText="1"/>
    </xf>
    <xf numFmtId="0" fontId="0" fillId="4" borderId="0" xfId="0" applyFill="1" applyAlignment="1">
      <alignment vertical="top" wrapText="1"/>
    </xf>
    <xf numFmtId="0" fontId="3" fillId="2" borderId="0" xfId="0" applyFont="1" applyFill="1" applyAlignment="1">
      <alignment horizontal="left"/>
    </xf>
    <xf numFmtId="0" fontId="4" fillId="0" borderId="0" xfId="0" applyFont="1" applyAlignment="1">
      <alignment horizontal="left" vertical="top" wrapText="1"/>
    </xf>
    <xf numFmtId="0" fontId="11" fillId="0" borderId="0" xfId="0" applyFont="1"/>
    <xf numFmtId="0" fontId="3" fillId="0" borderId="0" xfId="0" applyFont="1" applyAlignment="1">
      <alignment horizontal="center"/>
    </xf>
    <xf numFmtId="0" fontId="4" fillId="2" borderId="0" xfId="0" applyFont="1" applyFill="1"/>
    <xf numFmtId="0" fontId="3" fillId="4"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0" fillId="0" borderId="0" xfId="0" applyFill="1" applyAlignment="1">
      <alignment vertical="top" wrapText="1"/>
    </xf>
    <xf numFmtId="0" fontId="12" fillId="0" borderId="0" xfId="0" applyFont="1"/>
    <xf numFmtId="0" fontId="13" fillId="0" borderId="0" xfId="0" applyFont="1"/>
    <xf numFmtId="0" fontId="0" fillId="0" borderId="0" xfId="0" quotePrefix="1" applyAlignment="1">
      <alignment horizontal="center" vertical="top"/>
    </xf>
    <xf numFmtId="0" fontId="0" fillId="0" borderId="0" xfId="0" applyAlignment="1">
      <alignment horizontal="center" vertical="top" wrapText="1"/>
    </xf>
    <xf numFmtId="0" fontId="4" fillId="0" borderId="0" xfId="0" applyFont="1" applyAlignment="1">
      <alignment vertical="top" wrapText="1"/>
    </xf>
    <xf numFmtId="16" fontId="4" fillId="0" borderId="0" xfId="0" quotePrefix="1" applyNumberFormat="1" applyFont="1" applyFill="1" applyAlignment="1">
      <alignment horizontal="center" vertical="top" wrapText="1"/>
    </xf>
    <xf numFmtId="16" fontId="4" fillId="0" borderId="0" xfId="0" applyNumberFormat="1" applyFont="1" applyFill="1" applyAlignment="1">
      <alignment horizontal="center" vertical="top" wrapText="1"/>
    </xf>
    <xf numFmtId="0" fontId="7" fillId="2" borderId="1" xfId="8" applyFill="1" applyBorder="1" applyAlignment="1" applyProtection="1">
      <alignment horizontal="center" vertical="center"/>
    </xf>
    <xf numFmtId="0" fontId="7" fillId="0" borderId="0" xfId="8" applyFill="1" applyAlignment="1" applyProtection="1">
      <alignment vertical="top" wrapText="1"/>
    </xf>
    <xf numFmtId="0" fontId="4" fillId="4" borderId="0" xfId="0" applyFont="1" applyFill="1" applyBorder="1" applyAlignment="1">
      <alignment horizontal="center" vertical="center"/>
    </xf>
    <xf numFmtId="0" fontId="4" fillId="0" borderId="0" xfId="0" applyFont="1" applyFill="1" applyBorder="1" applyAlignment="1">
      <alignment horizontal="center" vertical="center"/>
    </xf>
    <xf numFmtId="0" fontId="4" fillId="4" borderId="0" xfId="0" applyFont="1" applyFill="1" applyAlignment="1">
      <alignment horizontal="center" vertical="top"/>
    </xf>
    <xf numFmtId="49" fontId="4" fillId="0" borderId="0" xfId="0" applyNumberFormat="1" applyFont="1" applyFill="1" applyAlignment="1">
      <alignment vertical="top" wrapText="1"/>
    </xf>
    <xf numFmtId="0" fontId="14" fillId="0" borderId="0" xfId="0" applyFont="1" applyAlignment="1">
      <alignment vertical="top"/>
    </xf>
    <xf numFmtId="0" fontId="3" fillId="0" borderId="0" xfId="0" applyFont="1" applyAlignment="1">
      <alignment vertical="top"/>
    </xf>
    <xf numFmtId="0" fontId="3" fillId="2" borderId="1" xfId="0" applyFont="1" applyFill="1" applyBorder="1" applyAlignment="1">
      <alignment horizontal="center" vertical="center" textRotation="180"/>
    </xf>
    <xf numFmtId="0" fontId="0" fillId="0" borderId="0" xfId="0" quotePrefix="1" applyAlignment="1">
      <alignment vertical="top"/>
    </xf>
    <xf numFmtId="0" fontId="0" fillId="0" borderId="0" xfId="0" applyFill="1" applyAlignment="1">
      <alignment vertical="top"/>
    </xf>
    <xf numFmtId="0" fontId="0" fillId="5" borderId="0" xfId="0" applyFill="1" applyAlignment="1">
      <alignment vertical="top"/>
    </xf>
    <xf numFmtId="0" fontId="7" fillId="0" borderId="0" xfId="8" applyAlignment="1" applyProtection="1">
      <alignment vertical="top"/>
    </xf>
    <xf numFmtId="0" fontId="4" fillId="0" borderId="0" xfId="25" applyFont="1" applyAlignment="1">
      <alignment vertical="top"/>
    </xf>
    <xf numFmtId="0" fontId="3" fillId="5" borderId="0" xfId="0" applyFont="1" applyFill="1" applyAlignment="1">
      <alignment vertical="top"/>
    </xf>
    <xf numFmtId="0" fontId="3" fillId="2" borderId="1" xfId="0" applyFont="1" applyFill="1" applyBorder="1" applyAlignment="1">
      <alignment horizontal="center" vertical="center" textRotation="180" wrapText="1"/>
    </xf>
    <xf numFmtId="0" fontId="5" fillId="0" borderId="0" xfId="0" applyFont="1" applyFill="1" applyBorder="1" applyAlignment="1">
      <alignment horizontal="center" vertical="center" wrapText="1"/>
    </xf>
    <xf numFmtId="0" fontId="3" fillId="0" borderId="0" xfId="0" applyFont="1" applyFill="1" applyAlignment="1">
      <alignment horizontal="left" vertical="center"/>
    </xf>
    <xf numFmtId="0" fontId="15" fillId="0" borderId="0" xfId="0" applyFont="1" applyFill="1" applyAlignment="1">
      <alignment vertical="top"/>
    </xf>
    <xf numFmtId="0" fontId="7" fillId="2" borderId="1" xfId="8" applyFont="1" applyFill="1" applyBorder="1" applyAlignment="1" applyProtection="1">
      <alignment horizontal="center" vertical="center" textRotation="180" wrapText="1"/>
    </xf>
    <xf numFmtId="0" fontId="4" fillId="0" borderId="0" xfId="0" applyFont="1" applyFill="1" applyAlignment="1">
      <alignment horizontal="left" wrapText="1"/>
    </xf>
    <xf numFmtId="0" fontId="4" fillId="0" borderId="0" xfId="32" applyFont="1" applyFill="1" applyAlignment="1">
      <alignment horizontal="left" vertical="top" wrapText="1"/>
    </xf>
    <xf numFmtId="0" fontId="4" fillId="0" borderId="0" xfId="32" applyFont="1" applyFill="1" applyAlignment="1">
      <alignment horizontal="left" vertical="top"/>
    </xf>
    <xf numFmtId="0" fontId="3" fillId="0" borderId="0" xfId="16" applyFont="1" applyFill="1" applyAlignment="1">
      <alignment vertical="top"/>
    </xf>
    <xf numFmtId="0" fontId="19" fillId="0" borderId="0" xfId="11"/>
    <xf numFmtId="0" fontId="7" fillId="0" borderId="0" xfId="8" applyAlignment="1" applyProtection="1"/>
    <xf numFmtId="0" fontId="4" fillId="0" borderId="0" xfId="12" applyFont="1" applyFill="1" applyAlignment="1">
      <alignment horizontal="center" vertical="top"/>
    </xf>
    <xf numFmtId="0" fontId="4" fillId="0" borderId="0" xfId="13" applyFont="1" applyFill="1" applyAlignment="1">
      <alignment vertical="top" wrapText="1"/>
    </xf>
    <xf numFmtId="0" fontId="3" fillId="0" borderId="0" xfId="19" applyFont="1" applyFill="1" applyAlignment="1">
      <alignment vertical="top"/>
    </xf>
    <xf numFmtId="0" fontId="3" fillId="0" borderId="0" xfId="21" applyFont="1" applyFill="1" applyAlignment="1">
      <alignment vertical="top"/>
    </xf>
    <xf numFmtId="0" fontId="19" fillId="0" borderId="0" xfId="37"/>
    <xf numFmtId="0" fontId="4" fillId="0" borderId="0" xfId="19" applyFont="1" applyFill="1" applyAlignment="1">
      <alignment vertical="top"/>
    </xf>
    <xf numFmtId="0" fontId="4" fillId="0" borderId="0" xfId="10" applyFont="1" applyFill="1" applyAlignment="1">
      <alignment horizontal="center" vertical="top"/>
    </xf>
    <xf numFmtId="0" fontId="4" fillId="0" borderId="0" xfId="24" applyFont="1" applyFill="1" applyAlignment="1">
      <alignment vertical="top" wrapText="1"/>
    </xf>
    <xf numFmtId="0" fontId="4" fillId="0" borderId="0" xfId="22" applyFont="1" applyFill="1" applyAlignment="1">
      <alignment vertical="top" wrapText="1"/>
    </xf>
    <xf numFmtId="0" fontId="4" fillId="0" borderId="0" xfId="23" applyFont="1" applyFill="1" applyAlignment="1">
      <alignment vertical="top" wrapText="1"/>
    </xf>
    <xf numFmtId="0" fontId="4" fillId="0" borderId="0" xfId="9" applyFont="1" applyFill="1" applyAlignment="1">
      <alignment horizontal="center" vertical="top"/>
    </xf>
    <xf numFmtId="49" fontId="4" fillId="0" borderId="0" xfId="9" applyNumberFormat="1" applyFont="1" applyFill="1" applyAlignment="1">
      <alignment horizontal="center" vertical="top"/>
    </xf>
    <xf numFmtId="0" fontId="4" fillId="0" borderId="0" xfId="9" quotePrefix="1" applyFont="1" applyFill="1" applyAlignment="1">
      <alignment horizontal="center" vertical="top"/>
    </xf>
    <xf numFmtId="0" fontId="17" fillId="0" borderId="0" xfId="9" applyFont="1"/>
    <xf numFmtId="0" fontId="4" fillId="0" borderId="0" xfId="0" applyFont="1" applyFill="1" applyAlignment="1">
      <alignment horizontal="left" vertical="center"/>
    </xf>
    <xf numFmtId="0" fontId="4" fillId="0" borderId="0" xfId="18" applyFill="1" applyAlignment="1">
      <alignment horizontal="left" vertical="top"/>
    </xf>
    <xf numFmtId="0" fontId="4" fillId="0" borderId="0" xfId="17" applyFill="1" applyAlignment="1">
      <alignment horizontal="center" vertical="top"/>
    </xf>
    <xf numFmtId="0" fontId="4" fillId="0" borderId="0" xfId="17" applyFont="1" applyFill="1" applyAlignment="1">
      <alignment horizontal="center" vertical="top"/>
    </xf>
    <xf numFmtId="0" fontId="4" fillId="0" borderId="0" xfId="18" applyFill="1" applyAlignment="1">
      <alignment horizontal="left" vertical="top" wrapText="1"/>
    </xf>
    <xf numFmtId="0" fontId="3" fillId="6" borderId="0" xfId="0" applyFont="1" applyFill="1" applyAlignment="1">
      <alignment vertical="top"/>
    </xf>
    <xf numFmtId="0" fontId="0" fillId="6" borderId="0" xfId="0" applyFill="1" applyAlignment="1">
      <alignment vertical="top"/>
    </xf>
    <xf numFmtId="0" fontId="4" fillId="6" borderId="0" xfId="0" applyFont="1" applyFill="1" applyAlignment="1">
      <alignment horizontal="center" vertical="center"/>
    </xf>
    <xf numFmtId="0" fontId="4" fillId="6" borderId="0" xfId="0" applyFont="1" applyFill="1" applyAlignment="1">
      <alignment vertical="top"/>
    </xf>
    <xf numFmtId="0" fontId="4" fillId="6" borderId="0" xfId="0" applyFont="1" applyFill="1" applyAlignment="1">
      <alignment horizontal="center" vertical="top"/>
    </xf>
    <xf numFmtId="0" fontId="4" fillId="6" borderId="0" xfId="0" applyFont="1" applyFill="1" applyAlignment="1">
      <alignment vertical="top" wrapText="1"/>
    </xf>
    <xf numFmtId="0" fontId="4" fillId="6" borderId="0" xfId="0" quotePrefix="1" applyFont="1" applyFill="1" applyAlignment="1">
      <alignment horizontal="center" vertical="top"/>
    </xf>
    <xf numFmtId="0" fontId="3" fillId="6" borderId="0" xfId="0" quotePrefix="1" applyFont="1" applyFill="1" applyAlignment="1">
      <alignment horizontal="center" vertical="top"/>
    </xf>
    <xf numFmtId="0" fontId="3" fillId="2" borderId="2"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0" xfId="0" applyFont="1" applyAlignment="1">
      <alignment horizontal="left" wrapText="1"/>
    </xf>
    <xf numFmtId="0" fontId="3" fillId="0" borderId="0" xfId="0" applyFont="1" applyAlignment="1">
      <alignment horizontal="center" vertical="center"/>
    </xf>
    <xf numFmtId="0" fontId="3" fillId="0" borderId="0" xfId="0" applyFont="1" applyFill="1" applyAlignment="1">
      <alignment horizontal="center"/>
    </xf>
    <xf numFmtId="0" fontId="4" fillId="0" borderId="0" xfId="0" applyFont="1" applyFill="1"/>
    <xf numFmtId="0" fontId="4" fillId="7" borderId="0" xfId="0" applyFont="1" applyFill="1" applyAlignment="1">
      <alignment vertical="top"/>
    </xf>
    <xf numFmtId="0" fontId="0" fillId="7" borderId="0" xfId="0" applyFill="1"/>
    <xf numFmtId="0" fontId="4" fillId="7" borderId="0" xfId="0" applyFont="1" applyFill="1" applyAlignment="1">
      <alignment horizontal="center" vertical="top"/>
    </xf>
    <xf numFmtId="0" fontId="0" fillId="7" borderId="0" xfId="0" applyFill="1" applyAlignment="1">
      <alignment vertical="top"/>
    </xf>
  </cellXfs>
  <cellStyles count="38">
    <cellStyle name="Comma 2" xfId="1" xr:uid="{00000000-0005-0000-0000-000000000000}"/>
    <cellStyle name="Comma 2 2" xfId="2" xr:uid="{00000000-0005-0000-0000-000001000000}"/>
    <cellStyle name="Comma 3" xfId="3" xr:uid="{00000000-0005-0000-0000-000002000000}"/>
    <cellStyle name="Comma 4" xfId="4" xr:uid="{00000000-0005-0000-0000-000003000000}"/>
    <cellStyle name="Comma 4 2" xfId="5" xr:uid="{00000000-0005-0000-0000-000004000000}"/>
    <cellStyle name="Comma 5" xfId="6" xr:uid="{00000000-0005-0000-0000-000005000000}"/>
    <cellStyle name="Comma 5 2" xfId="7" xr:uid="{00000000-0005-0000-0000-000006000000}"/>
    <cellStyle name="Hyperlink" xfId="8" builtinId="8"/>
    <cellStyle name="Normal" xfId="0" builtinId="0"/>
    <cellStyle name="Normal 10" xfId="9" xr:uid="{00000000-0005-0000-0000-000009000000}"/>
    <cellStyle name="Normal 11" xfId="10" xr:uid="{00000000-0005-0000-0000-00000A000000}"/>
    <cellStyle name="Normal 14" xfId="11" xr:uid="{00000000-0005-0000-0000-00000B000000}"/>
    <cellStyle name="Normal 15" xfId="12" xr:uid="{00000000-0005-0000-0000-00000C000000}"/>
    <cellStyle name="Normal 16" xfId="13" xr:uid="{00000000-0005-0000-0000-00000D000000}"/>
    <cellStyle name="Normal 17" xfId="14" xr:uid="{00000000-0005-0000-0000-00000E000000}"/>
    <cellStyle name="Normal 18" xfId="15" xr:uid="{00000000-0005-0000-0000-00000F000000}"/>
    <cellStyle name="Normal 19" xfId="16" xr:uid="{00000000-0005-0000-0000-000010000000}"/>
    <cellStyle name="Normal 2" xfId="17" xr:uid="{00000000-0005-0000-0000-000011000000}"/>
    <cellStyle name="Normal 2 2" xfId="18" xr:uid="{00000000-0005-0000-0000-000012000000}"/>
    <cellStyle name="Normal 20" xfId="19" xr:uid="{00000000-0005-0000-0000-000013000000}"/>
    <cellStyle name="Normal 22" xfId="20" xr:uid="{00000000-0005-0000-0000-000014000000}"/>
    <cellStyle name="Normal 23" xfId="21" xr:uid="{00000000-0005-0000-0000-000015000000}"/>
    <cellStyle name="Normal 26" xfId="22" xr:uid="{00000000-0005-0000-0000-000016000000}"/>
    <cellStyle name="Normal 27" xfId="23" xr:uid="{00000000-0005-0000-0000-000017000000}"/>
    <cellStyle name="Normal 28" xfId="24" xr:uid="{00000000-0005-0000-0000-000018000000}"/>
    <cellStyle name="Normal 3" xfId="25" xr:uid="{00000000-0005-0000-0000-000019000000}"/>
    <cellStyle name="Normal 4" xfId="26" xr:uid="{00000000-0005-0000-0000-00001A000000}"/>
    <cellStyle name="Normal 4 2" xfId="27" xr:uid="{00000000-0005-0000-0000-00001B000000}"/>
    <cellStyle name="Normal 4 3" xfId="28" xr:uid="{00000000-0005-0000-0000-00001C000000}"/>
    <cellStyle name="Normal 4 4" xfId="29" xr:uid="{00000000-0005-0000-0000-00001D000000}"/>
    <cellStyle name="Normal 4 4 2" xfId="30" xr:uid="{00000000-0005-0000-0000-00001E000000}"/>
    <cellStyle name="Normal 5" xfId="31" xr:uid="{00000000-0005-0000-0000-00001F000000}"/>
    <cellStyle name="Normal 6" xfId="32" xr:uid="{00000000-0005-0000-0000-000020000000}"/>
    <cellStyle name="Normal 7" xfId="33" xr:uid="{00000000-0005-0000-0000-000021000000}"/>
    <cellStyle name="Normal 7 2" xfId="34" xr:uid="{00000000-0005-0000-0000-000022000000}"/>
    <cellStyle name="Normal 8" xfId="35" xr:uid="{00000000-0005-0000-0000-000023000000}"/>
    <cellStyle name="Normal 8 2" xfId="36" xr:uid="{00000000-0005-0000-0000-000024000000}"/>
    <cellStyle name="Normal 9" xfId="37" xr:uid="{00000000-0005-0000-0000-00002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externalLink" Target="externalLinks/externalLink1.xml"/><Relationship Id="rId5" Type="http://schemas.openxmlformats.org/officeDocument/2006/relationships/worksheet" Target="worksheets/sheet4.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24750277469474E-2"/>
          <c:y val="2.283849918433932E-2"/>
          <c:w val="0.91675915649278594"/>
          <c:h val="0.90701468189233259"/>
        </c:manualLayout>
      </c:layout>
      <c:lineChart>
        <c:grouping val="standard"/>
        <c:varyColors val="0"/>
        <c:dLbls>
          <c:showLegendKey val="0"/>
          <c:showVal val="0"/>
          <c:showCatName val="0"/>
          <c:showSerName val="0"/>
          <c:showPercent val="0"/>
          <c:showBubbleSize val="0"/>
        </c:dLbls>
        <c:marker val="1"/>
        <c:smooth val="0"/>
        <c:axId val="71520256"/>
        <c:axId val="71521792"/>
      </c:lineChart>
      <c:catAx>
        <c:axId val="71520256"/>
        <c:scaling>
          <c:orientation val="minMax"/>
        </c:scaling>
        <c:delete val="0"/>
        <c:axPos val="b"/>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1521792"/>
        <c:crosses val="autoZero"/>
        <c:auto val="1"/>
        <c:lblAlgn val="ctr"/>
        <c:lblOffset val="100"/>
        <c:noMultiLvlLbl val="0"/>
      </c:catAx>
      <c:valAx>
        <c:axId val="71521792"/>
        <c:scaling>
          <c:orientation val="minMax"/>
        </c:scaling>
        <c:delete val="0"/>
        <c:axPos val="l"/>
        <c:majorGridlines/>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1520256"/>
        <c:crosses val="autoZero"/>
        <c:crossBetween val="between"/>
      </c:valAx>
    </c:plotArea>
    <c:legend>
      <c:legendPos val="r"/>
      <c:overlay val="0"/>
      <c:txPr>
        <a:bodyPr/>
        <a:lstStyle/>
        <a:p>
          <a:pPr>
            <a:defRPr sz="46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codeName="Chart1"/>
  <sheetViews>
    <sheetView zoomScale="1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562975" cy="5819775"/>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79.45.33\ilabs$\Projects\PM2xxx_Shivaji\firmware\Design\Register%20List\PMC_RegisterList_Updated_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Device_Selection"/>
      <sheetName val="Register List"/>
      <sheetName val="Reg Diag Dev"/>
      <sheetName val="Coils"/>
      <sheetName val="NVL Only"/>
      <sheetName val="NVL Mem Def"/>
      <sheetName val="Commands"/>
      <sheetName val="Diagnostic Log"/>
      <sheetName val="Data Types"/>
      <sheetName val="Alarm Attributes"/>
      <sheetName val="Event Codes"/>
      <sheetName val="Units Codes"/>
      <sheetName val="IEC Tags"/>
      <sheetName val="References"/>
      <sheetName val="Internal Change History"/>
      <sheetName val="Change History"/>
      <sheetName val="Workspace"/>
      <sheetName val="Publish"/>
      <sheetName val="Filter"/>
      <sheetName val="Sheet1"/>
    </sheetNames>
    <sheetDataSet>
      <sheetData sheetId="0" refreshError="1"/>
      <sheetData sheetId="1"/>
      <sheetData sheetId="2">
        <row r="1061">
          <cell r="D1061" t="str">
            <v>Standard - 1 second Group 1 Validity</v>
          </cell>
        </row>
        <row r="1062">
          <cell r="D1062" t="str">
            <v>Standard - 1 second Group 1</v>
          </cell>
        </row>
        <row r="1063">
          <cell r="D1063" t="str">
            <v>Standard - 1 second Group 2 Validity</v>
          </cell>
        </row>
        <row r="1064">
          <cell r="D1064" t="str">
            <v>Standard - 1 second Group 2</v>
          </cell>
        </row>
        <row r="1088">
          <cell r="D1088" t="str">
            <v>Unary Validity</v>
          </cell>
        </row>
        <row r="1089">
          <cell r="D1089" t="str">
            <v>Unary</v>
          </cell>
        </row>
        <row r="1091">
          <cell r="D1091" t="str">
            <v>Digital Group 1 Validity</v>
          </cell>
        </row>
        <row r="1092">
          <cell r="D1092" t="str">
            <v>Digital Group 1</v>
          </cell>
        </row>
        <row r="1116">
          <cell r="D1116" t="str">
            <v>Digital Input Status Validity – Option Slot A</v>
          </cell>
        </row>
        <row r="1117">
          <cell r="D1117" t="str">
            <v>Digital Input Status – Option Slot A</v>
          </cell>
        </row>
        <row r="1133">
          <cell r="D1133" t="str">
            <v>Digital Output Status Validity – Option Slot A</v>
          </cell>
        </row>
        <row r="1134">
          <cell r="D1134" t="str">
            <v>Digital Output Status – Option Slot 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R2403"/>
  <sheetViews>
    <sheetView zoomScale="90" zoomScaleNormal="90" workbookViewId="0">
      <pane xSplit="10" ySplit="1" topLeftCell="K2" activePane="bottomRight" state="frozen"/>
      <selection pane="topRight" activeCell="AH1" sqref="AH1"/>
      <selection pane="bottomLeft" activeCell="A2" sqref="A2"/>
      <selection pane="bottomRight" activeCell="D5" sqref="D5"/>
    </sheetView>
  </sheetViews>
  <sheetFormatPr defaultColWidth="9.1796875" defaultRowHeight="15" customHeight="1" x14ac:dyDescent="0.25"/>
  <cols>
    <col min="1" max="1" width="6.453125" style="14" customWidth="1"/>
    <col min="2" max="2" width="6" style="14" customWidth="1"/>
    <col min="3" max="3" width="5" style="14" customWidth="1"/>
    <col min="4" max="4" width="61.54296875" style="19" customWidth="1"/>
    <col min="5" max="6" width="3.1796875" style="19" customWidth="1"/>
    <col min="7" max="9" width="3.26953125" style="5" customWidth="1"/>
    <col min="10" max="10" width="4.26953125" style="16" customWidth="1"/>
    <col min="11" max="11" width="11.453125" style="8" customWidth="1"/>
    <col min="12" max="12" width="15.7265625" style="8" customWidth="1"/>
    <col min="13" max="13" width="8.81640625" style="8" customWidth="1"/>
    <col min="14" max="14" width="15.7265625" style="8" customWidth="1"/>
    <col min="15" max="15" width="11.1796875" style="8" customWidth="1"/>
    <col min="16" max="17" width="30.7265625" style="8" customWidth="1"/>
    <col min="18" max="18" width="25.7265625" style="10" customWidth="1"/>
    <col min="19" max="16384" width="9.1796875" style="7"/>
  </cols>
  <sheetData>
    <row r="1" spans="1:18" s="15" customFormat="1" ht="93" customHeight="1" x14ac:dyDescent="0.25">
      <c r="A1" s="89" t="s">
        <v>380</v>
      </c>
      <c r="B1" s="89" t="s">
        <v>177</v>
      </c>
      <c r="C1" s="89" t="s">
        <v>178</v>
      </c>
      <c r="D1" s="12" t="s">
        <v>1556</v>
      </c>
      <c r="E1" s="96" t="s">
        <v>2064</v>
      </c>
      <c r="F1" s="96" t="s">
        <v>2065</v>
      </c>
      <c r="G1" s="96" t="s">
        <v>2066</v>
      </c>
      <c r="H1" s="96" t="s">
        <v>2067</v>
      </c>
      <c r="I1" s="96" t="s">
        <v>2068</v>
      </c>
      <c r="J1" s="13"/>
      <c r="K1" s="12" t="s">
        <v>1022</v>
      </c>
      <c r="L1" s="12" t="s">
        <v>731</v>
      </c>
      <c r="M1" s="13" t="s">
        <v>1903</v>
      </c>
      <c r="N1" s="81" t="s">
        <v>71</v>
      </c>
      <c r="O1" s="100" t="s">
        <v>2070</v>
      </c>
      <c r="P1" s="12" t="s">
        <v>1974</v>
      </c>
      <c r="Q1" s="12" t="s">
        <v>1954</v>
      </c>
      <c r="R1" s="13" t="s">
        <v>107</v>
      </c>
    </row>
    <row r="2" spans="1:18" s="5" customFormat="1" ht="15" customHeight="1" x14ac:dyDescent="0.25">
      <c r="A2" s="14" t="s">
        <v>514</v>
      </c>
      <c r="B2" s="14"/>
      <c r="C2" s="14"/>
      <c r="D2" s="90"/>
      <c r="E2" s="8" t="s">
        <v>379</v>
      </c>
      <c r="F2" s="8" t="s">
        <v>379</v>
      </c>
      <c r="G2" s="8" t="s">
        <v>379</v>
      </c>
      <c r="H2" s="8" t="s">
        <v>379</v>
      </c>
      <c r="I2" s="8" t="s">
        <v>379</v>
      </c>
      <c r="J2" s="16"/>
      <c r="K2" s="8">
        <v>1</v>
      </c>
      <c r="L2" s="8" t="s">
        <v>1637</v>
      </c>
      <c r="M2" s="8"/>
      <c r="N2" s="8" t="s">
        <v>1637</v>
      </c>
      <c r="O2" s="8" t="s">
        <v>1637</v>
      </c>
      <c r="P2" s="8" t="s">
        <v>1637</v>
      </c>
      <c r="Q2" s="8" t="s">
        <v>1637</v>
      </c>
      <c r="R2" s="10"/>
    </row>
    <row r="3" spans="1:18" ht="15" customHeight="1" x14ac:dyDescent="0.25">
      <c r="B3" s="14" t="s">
        <v>368</v>
      </c>
      <c r="D3" s="36"/>
      <c r="E3" s="8" t="s">
        <v>379</v>
      </c>
      <c r="F3" s="8" t="s">
        <v>379</v>
      </c>
      <c r="G3" s="8" t="s">
        <v>379</v>
      </c>
      <c r="H3" s="8" t="s">
        <v>379</v>
      </c>
      <c r="I3" s="8" t="s">
        <v>379</v>
      </c>
      <c r="K3" s="8">
        <v>30</v>
      </c>
      <c r="L3" s="8" t="s">
        <v>1637</v>
      </c>
      <c r="N3" s="8" t="s">
        <v>1637</v>
      </c>
      <c r="O3" s="8" t="s">
        <v>1637</v>
      </c>
      <c r="P3" s="8" t="s">
        <v>1637</v>
      </c>
      <c r="Q3" s="8" t="s">
        <v>1637</v>
      </c>
    </row>
    <row r="4" spans="1:18" ht="15" customHeight="1" x14ac:dyDescent="0.25">
      <c r="D4" s="36" t="s">
        <v>43</v>
      </c>
      <c r="E4" s="8" t="s">
        <v>379</v>
      </c>
      <c r="F4" s="8" t="s">
        <v>379</v>
      </c>
      <c r="G4" s="8" t="s">
        <v>379</v>
      </c>
      <c r="H4" s="8" t="s">
        <v>379</v>
      </c>
      <c r="I4" s="8" t="s">
        <v>379</v>
      </c>
      <c r="K4" s="8">
        <v>30</v>
      </c>
      <c r="L4" s="8" t="s">
        <v>1637</v>
      </c>
      <c r="M4" s="8">
        <v>20</v>
      </c>
      <c r="N4" s="8" t="s">
        <v>323</v>
      </c>
      <c r="O4" s="8" t="s">
        <v>1261</v>
      </c>
      <c r="P4" s="8" t="s">
        <v>1637</v>
      </c>
      <c r="Q4" s="22" t="s">
        <v>482</v>
      </c>
    </row>
    <row r="5" spans="1:18" ht="15" customHeight="1" x14ac:dyDescent="0.25">
      <c r="D5" s="36" t="s">
        <v>520</v>
      </c>
      <c r="E5" s="8" t="s">
        <v>379</v>
      </c>
      <c r="F5" s="8" t="s">
        <v>379</v>
      </c>
      <c r="G5" s="8" t="s">
        <v>379</v>
      </c>
      <c r="H5" s="8" t="s">
        <v>379</v>
      </c>
      <c r="I5" s="8" t="s">
        <v>379</v>
      </c>
      <c r="K5" s="8">
        <v>50</v>
      </c>
      <c r="L5" s="8" t="s">
        <v>1637</v>
      </c>
      <c r="M5" s="8">
        <v>20</v>
      </c>
      <c r="N5" s="8" t="s">
        <v>323</v>
      </c>
      <c r="O5" s="8" t="s">
        <v>1261</v>
      </c>
      <c r="P5" s="8" t="s">
        <v>1637</v>
      </c>
      <c r="Q5" s="22" t="s">
        <v>2184</v>
      </c>
    </row>
    <row r="6" spans="1:18" ht="15" customHeight="1" x14ac:dyDescent="0.25">
      <c r="D6" s="36" t="s">
        <v>324</v>
      </c>
      <c r="E6" s="8" t="s">
        <v>379</v>
      </c>
      <c r="F6" s="8" t="s">
        <v>379</v>
      </c>
      <c r="G6" s="8" t="s">
        <v>379</v>
      </c>
      <c r="H6" s="8" t="s">
        <v>379</v>
      </c>
      <c r="I6" s="8" t="s">
        <v>379</v>
      </c>
      <c r="K6" s="8">
        <v>70</v>
      </c>
      <c r="L6" s="8" t="s">
        <v>1637</v>
      </c>
      <c r="M6" s="8">
        <v>20</v>
      </c>
      <c r="N6" s="8" t="s">
        <v>323</v>
      </c>
      <c r="O6" s="8" t="s">
        <v>1261</v>
      </c>
      <c r="P6" s="8" t="s">
        <v>1637</v>
      </c>
      <c r="Q6" s="8" t="s">
        <v>519</v>
      </c>
    </row>
    <row r="7" spans="1:18" ht="15" customHeight="1" x14ac:dyDescent="0.25">
      <c r="D7" s="36" t="s">
        <v>44</v>
      </c>
      <c r="E7" s="8" t="s">
        <v>379</v>
      </c>
      <c r="F7" s="8" t="s">
        <v>379</v>
      </c>
      <c r="G7" s="8" t="s">
        <v>379</v>
      </c>
      <c r="H7" s="8" t="s">
        <v>379</v>
      </c>
      <c r="I7" s="8" t="s">
        <v>379</v>
      </c>
      <c r="K7" s="8">
        <v>90</v>
      </c>
      <c r="L7" s="8" t="s">
        <v>1637</v>
      </c>
      <c r="M7" s="8">
        <v>1</v>
      </c>
      <c r="N7" s="8" t="s">
        <v>1376</v>
      </c>
      <c r="O7" s="8" t="s">
        <v>1261</v>
      </c>
      <c r="Q7" s="22" t="s">
        <v>2185</v>
      </c>
      <c r="R7" s="22"/>
    </row>
    <row r="8" spans="1:18" ht="15" customHeight="1" x14ac:dyDescent="0.25">
      <c r="D8" s="36" t="s">
        <v>652</v>
      </c>
      <c r="E8" s="8" t="s">
        <v>379</v>
      </c>
      <c r="F8" s="8" t="s">
        <v>379</v>
      </c>
      <c r="G8" s="8" t="s">
        <v>379</v>
      </c>
      <c r="H8" s="8" t="s">
        <v>379</v>
      </c>
      <c r="I8" s="8" t="s">
        <v>379</v>
      </c>
      <c r="K8" s="8">
        <v>91</v>
      </c>
      <c r="L8" s="8" t="s">
        <v>1637</v>
      </c>
      <c r="M8" s="8">
        <v>4</v>
      </c>
      <c r="N8" s="8" t="s">
        <v>918</v>
      </c>
      <c r="O8" s="8" t="s">
        <v>179</v>
      </c>
      <c r="P8" s="8" t="s">
        <v>483</v>
      </c>
      <c r="Q8" s="22" t="s">
        <v>2186</v>
      </c>
      <c r="R8" s="10" t="s">
        <v>1686</v>
      </c>
    </row>
    <row r="9" spans="1:18" ht="15" customHeight="1" x14ac:dyDescent="0.25">
      <c r="D9" s="36" t="s">
        <v>830</v>
      </c>
      <c r="E9" s="8" t="s">
        <v>379</v>
      </c>
      <c r="F9" s="8" t="s">
        <v>379</v>
      </c>
      <c r="G9" s="8" t="s">
        <v>379</v>
      </c>
      <c r="H9" s="8" t="s">
        <v>379</v>
      </c>
      <c r="I9" s="8" t="s">
        <v>379</v>
      </c>
      <c r="K9" s="8">
        <v>95</v>
      </c>
      <c r="L9" s="8" t="s">
        <v>1637</v>
      </c>
      <c r="M9" s="8">
        <v>4</v>
      </c>
      <c r="N9" s="8" t="s">
        <v>918</v>
      </c>
      <c r="O9" s="8" t="s">
        <v>179</v>
      </c>
      <c r="P9" s="8" t="s">
        <v>483</v>
      </c>
      <c r="Q9" s="22" t="s">
        <v>2069</v>
      </c>
      <c r="R9" s="10" t="s">
        <v>1860</v>
      </c>
    </row>
    <row r="10" spans="1:18" ht="15" customHeight="1" x14ac:dyDescent="0.25">
      <c r="D10" s="36" t="s">
        <v>108</v>
      </c>
      <c r="E10" s="36"/>
      <c r="F10" s="36"/>
      <c r="K10" s="8">
        <v>99</v>
      </c>
      <c r="L10" s="8" t="s">
        <v>1637</v>
      </c>
      <c r="M10" s="35">
        <v>21</v>
      </c>
      <c r="N10" s="8" t="s">
        <v>1376</v>
      </c>
      <c r="O10" s="8" t="s">
        <v>179</v>
      </c>
      <c r="P10" s="8" t="s">
        <v>1637</v>
      </c>
      <c r="Q10" s="8" t="s">
        <v>1637</v>
      </c>
    </row>
    <row r="11" spans="1:18" ht="15" customHeight="1" x14ac:dyDescent="0.25">
      <c r="B11" s="14" t="s">
        <v>2172</v>
      </c>
      <c r="D11" s="36"/>
      <c r="E11" s="36"/>
      <c r="F11" s="36"/>
    </row>
    <row r="12" spans="1:18" ht="15" customHeight="1" x14ac:dyDescent="0.25">
      <c r="C12" s="14" t="s">
        <v>2076</v>
      </c>
      <c r="D12" s="36"/>
      <c r="E12" s="36"/>
      <c r="F12" s="36"/>
    </row>
    <row r="13" spans="1:18" ht="15" customHeight="1" x14ac:dyDescent="0.25">
      <c r="D13" s="36" t="s">
        <v>2173</v>
      </c>
      <c r="E13" s="36"/>
      <c r="F13" s="36"/>
      <c r="G13" s="5" t="s">
        <v>379</v>
      </c>
      <c r="I13" s="5" t="s">
        <v>379</v>
      </c>
      <c r="K13" s="8">
        <v>400</v>
      </c>
      <c r="M13" s="8">
        <v>1</v>
      </c>
      <c r="N13" s="8" t="s">
        <v>1376</v>
      </c>
      <c r="O13" s="8" t="s">
        <v>179</v>
      </c>
      <c r="Q13" s="8" t="s">
        <v>1032</v>
      </c>
      <c r="R13" s="10" t="s">
        <v>2183</v>
      </c>
    </row>
    <row r="14" spans="1:18" ht="15" customHeight="1" x14ac:dyDescent="0.25">
      <c r="D14" s="36" t="s">
        <v>2174</v>
      </c>
      <c r="E14" s="36"/>
      <c r="F14" s="36"/>
      <c r="G14" s="5" t="s">
        <v>379</v>
      </c>
      <c r="I14" s="5" t="s">
        <v>379</v>
      </c>
      <c r="K14" s="8">
        <v>403</v>
      </c>
      <c r="M14" s="8">
        <v>2</v>
      </c>
      <c r="N14" s="8" t="s">
        <v>59</v>
      </c>
      <c r="O14" s="8" t="s">
        <v>179</v>
      </c>
      <c r="P14" s="8" t="s">
        <v>1637</v>
      </c>
      <c r="Q14" s="8" t="s">
        <v>1637</v>
      </c>
    </row>
    <row r="15" spans="1:18" ht="15" customHeight="1" x14ac:dyDescent="0.25">
      <c r="D15" s="36" t="s">
        <v>2175</v>
      </c>
      <c r="E15" s="36"/>
      <c r="F15" s="36"/>
      <c r="G15" s="5" t="s">
        <v>379</v>
      </c>
      <c r="I15" s="5" t="s">
        <v>379</v>
      </c>
      <c r="K15" s="8">
        <v>405</v>
      </c>
      <c r="M15" s="8">
        <v>4</v>
      </c>
      <c r="N15" s="8" t="s">
        <v>1904</v>
      </c>
      <c r="O15" s="8" t="s">
        <v>179</v>
      </c>
      <c r="P15" s="8" t="s">
        <v>1637</v>
      </c>
      <c r="Q15" s="8" t="s">
        <v>699</v>
      </c>
    </row>
    <row r="16" spans="1:18" ht="15" customHeight="1" x14ac:dyDescent="0.25">
      <c r="D16" s="36" t="s">
        <v>2176</v>
      </c>
      <c r="E16" s="36"/>
      <c r="F16" s="36"/>
      <c r="G16" s="5" t="s">
        <v>379</v>
      </c>
      <c r="I16" s="5" t="s">
        <v>379</v>
      </c>
      <c r="K16" s="8">
        <v>409</v>
      </c>
      <c r="M16" s="8">
        <v>5</v>
      </c>
      <c r="N16" s="8" t="s">
        <v>323</v>
      </c>
      <c r="O16" s="8" t="s">
        <v>179</v>
      </c>
    </row>
    <row r="17" spans="2:18" ht="15" customHeight="1" x14ac:dyDescent="0.25">
      <c r="D17" s="36" t="s">
        <v>2177</v>
      </c>
      <c r="E17" s="36"/>
      <c r="F17" s="36"/>
      <c r="G17" s="5" t="s">
        <v>379</v>
      </c>
      <c r="I17" s="5" t="s">
        <v>379</v>
      </c>
      <c r="K17" s="8">
        <v>414</v>
      </c>
      <c r="M17" s="8">
        <v>1</v>
      </c>
      <c r="N17" s="8" t="s">
        <v>1376</v>
      </c>
      <c r="O17" s="8" t="s">
        <v>179</v>
      </c>
      <c r="R17" s="10" t="s">
        <v>2178</v>
      </c>
    </row>
    <row r="18" spans="2:18" ht="15" customHeight="1" x14ac:dyDescent="0.25">
      <c r="B18" s="14" t="s">
        <v>739</v>
      </c>
      <c r="D18" s="36"/>
      <c r="E18" s="5" t="s">
        <v>379</v>
      </c>
      <c r="F18" s="5" t="s">
        <v>379</v>
      </c>
      <c r="G18" s="5" t="s">
        <v>379</v>
      </c>
      <c r="H18" s="5" t="s">
        <v>379</v>
      </c>
      <c r="I18" s="5" t="s">
        <v>379</v>
      </c>
      <c r="K18" s="8">
        <v>1637</v>
      </c>
      <c r="L18" s="8" t="s">
        <v>1637</v>
      </c>
      <c r="N18" s="8" t="s">
        <v>1637</v>
      </c>
      <c r="O18" s="8" t="s">
        <v>1637</v>
      </c>
      <c r="P18" s="8" t="s">
        <v>1637</v>
      </c>
      <c r="Q18" s="8" t="s">
        <v>1637</v>
      </c>
    </row>
    <row r="19" spans="2:18" ht="15" customHeight="1" x14ac:dyDescent="0.25">
      <c r="C19" s="14" t="s">
        <v>740</v>
      </c>
      <c r="D19" s="36"/>
      <c r="E19" s="5" t="s">
        <v>379</v>
      </c>
      <c r="F19" s="5" t="s">
        <v>379</v>
      </c>
      <c r="G19" s="5" t="s">
        <v>379</v>
      </c>
      <c r="H19" s="5" t="s">
        <v>379</v>
      </c>
      <c r="I19" s="5" t="s">
        <v>379</v>
      </c>
      <c r="K19" s="8">
        <v>1637</v>
      </c>
      <c r="L19" s="8" t="s">
        <v>1637</v>
      </c>
      <c r="N19" s="8" t="s">
        <v>1637</v>
      </c>
      <c r="O19" s="8" t="s">
        <v>1637</v>
      </c>
      <c r="P19" s="8" t="s">
        <v>1637</v>
      </c>
      <c r="Q19" s="8" t="s">
        <v>1637</v>
      </c>
    </row>
    <row r="20" spans="2:18" ht="15" customHeight="1" x14ac:dyDescent="0.25">
      <c r="D20" s="36" t="s">
        <v>1258</v>
      </c>
      <c r="E20" s="5" t="s">
        <v>379</v>
      </c>
      <c r="F20" s="5" t="s">
        <v>379</v>
      </c>
      <c r="G20" s="5" t="s">
        <v>379</v>
      </c>
      <c r="H20" s="5" t="s">
        <v>379</v>
      </c>
      <c r="I20" s="5" t="s">
        <v>379</v>
      </c>
      <c r="K20" s="8">
        <v>1637</v>
      </c>
      <c r="L20" s="9" t="s">
        <v>1637</v>
      </c>
      <c r="M20" s="8">
        <v>1</v>
      </c>
      <c r="N20" s="8" t="s">
        <v>1376</v>
      </c>
      <c r="O20" s="8" t="s">
        <v>179</v>
      </c>
      <c r="P20" s="8" t="s">
        <v>810</v>
      </c>
      <c r="Q20" s="8">
        <v>0</v>
      </c>
      <c r="R20" s="10" t="s">
        <v>1259</v>
      </c>
    </row>
    <row r="21" spans="2:18" ht="15" customHeight="1" x14ac:dyDescent="0.25">
      <c r="D21" s="36" t="s">
        <v>1528</v>
      </c>
      <c r="E21" s="5" t="s">
        <v>379</v>
      </c>
      <c r="F21" s="5" t="s">
        <v>379</v>
      </c>
      <c r="G21" s="5" t="s">
        <v>379</v>
      </c>
      <c r="H21" s="5" t="s">
        <v>379</v>
      </c>
      <c r="I21" s="5" t="s">
        <v>379</v>
      </c>
      <c r="K21" s="8">
        <v>1638</v>
      </c>
      <c r="L21" s="9" t="s">
        <v>1637</v>
      </c>
      <c r="M21" s="8">
        <v>1</v>
      </c>
      <c r="N21" s="8" t="s">
        <v>1376</v>
      </c>
      <c r="O21" s="8" t="s">
        <v>179</v>
      </c>
      <c r="P21" s="9" t="s">
        <v>1934</v>
      </c>
      <c r="Q21" s="8">
        <v>0</v>
      </c>
    </row>
    <row r="22" spans="2:18" ht="15" customHeight="1" x14ac:dyDescent="0.25">
      <c r="D22" s="36" t="s">
        <v>1529</v>
      </c>
      <c r="E22" s="5" t="s">
        <v>379</v>
      </c>
      <c r="F22" s="5" t="s">
        <v>379</v>
      </c>
      <c r="G22" s="5" t="s">
        <v>379</v>
      </c>
      <c r="H22" s="5" t="s">
        <v>379</v>
      </c>
      <c r="I22" s="5" t="s">
        <v>379</v>
      </c>
      <c r="K22" s="8">
        <v>1639</v>
      </c>
      <c r="L22" s="9" t="s">
        <v>1637</v>
      </c>
      <c r="M22" s="8">
        <v>1</v>
      </c>
      <c r="N22" s="8" t="s">
        <v>1376</v>
      </c>
      <c r="O22" s="8" t="s">
        <v>179</v>
      </c>
      <c r="P22" s="9" t="s">
        <v>1935</v>
      </c>
      <c r="Q22" s="8">
        <v>0</v>
      </c>
    </row>
    <row r="23" spans="2:18" ht="15" customHeight="1" x14ac:dyDescent="0.25">
      <c r="D23" s="36" t="s">
        <v>1936</v>
      </c>
      <c r="E23" s="5" t="s">
        <v>379</v>
      </c>
      <c r="F23" s="5" t="s">
        <v>379</v>
      </c>
      <c r="G23" s="5" t="s">
        <v>379</v>
      </c>
      <c r="H23" s="5" t="s">
        <v>379</v>
      </c>
      <c r="I23" s="5" t="s">
        <v>379</v>
      </c>
      <c r="K23" s="8">
        <v>1640</v>
      </c>
      <c r="L23" s="9" t="s">
        <v>1637</v>
      </c>
      <c r="M23" s="8">
        <v>1</v>
      </c>
      <c r="N23" s="8" t="s">
        <v>1376</v>
      </c>
      <c r="O23" s="8" t="s">
        <v>179</v>
      </c>
      <c r="P23" s="9" t="s">
        <v>1935</v>
      </c>
      <c r="Q23" s="8">
        <v>0</v>
      </c>
    </row>
    <row r="24" spans="2:18" ht="15" customHeight="1" x14ac:dyDescent="0.25">
      <c r="D24" s="36" t="s">
        <v>1937</v>
      </c>
      <c r="E24" s="5" t="s">
        <v>379</v>
      </c>
      <c r="F24" s="5" t="s">
        <v>379</v>
      </c>
      <c r="G24" s="5" t="s">
        <v>379</v>
      </c>
      <c r="H24" s="5" t="s">
        <v>379</v>
      </c>
      <c r="I24" s="5" t="s">
        <v>379</v>
      </c>
      <c r="K24" s="8">
        <v>1641</v>
      </c>
      <c r="L24" s="9" t="s">
        <v>1637</v>
      </c>
      <c r="M24" s="8">
        <v>1</v>
      </c>
      <c r="N24" s="8" t="s">
        <v>1376</v>
      </c>
      <c r="O24" s="8" t="s">
        <v>179</v>
      </c>
      <c r="P24" s="9" t="s">
        <v>1935</v>
      </c>
      <c r="Q24" s="8">
        <v>0</v>
      </c>
    </row>
    <row r="25" spans="2:18" ht="15" customHeight="1" x14ac:dyDescent="0.25">
      <c r="D25" s="36" t="s">
        <v>713</v>
      </c>
      <c r="E25" s="5" t="s">
        <v>379</v>
      </c>
      <c r="F25" s="5" t="s">
        <v>379</v>
      </c>
      <c r="G25" s="5" t="s">
        <v>379</v>
      </c>
      <c r="H25" s="5" t="s">
        <v>379</v>
      </c>
      <c r="I25" s="5" t="s">
        <v>379</v>
      </c>
      <c r="K25" s="8">
        <v>1642</v>
      </c>
      <c r="L25" s="9" t="s">
        <v>1637</v>
      </c>
      <c r="M25" s="8">
        <v>1</v>
      </c>
      <c r="N25" s="8" t="s">
        <v>1376</v>
      </c>
      <c r="O25" s="8" t="s">
        <v>179</v>
      </c>
      <c r="P25" s="8" t="s">
        <v>810</v>
      </c>
      <c r="Q25" s="8">
        <v>0</v>
      </c>
      <c r="R25" s="10" t="s">
        <v>1259</v>
      </c>
    </row>
    <row r="26" spans="2:18" ht="15" customHeight="1" x14ac:dyDescent="0.25">
      <c r="D26" s="36" t="s">
        <v>1528</v>
      </c>
      <c r="E26" s="5" t="s">
        <v>379</v>
      </c>
      <c r="F26" s="5" t="s">
        <v>379</v>
      </c>
      <c r="G26" s="5" t="s">
        <v>379</v>
      </c>
      <c r="H26" s="5" t="s">
        <v>379</v>
      </c>
      <c r="I26" s="5" t="s">
        <v>379</v>
      </c>
      <c r="K26" s="8">
        <v>1643</v>
      </c>
      <c r="L26" s="9" t="s">
        <v>1637</v>
      </c>
      <c r="M26" s="8">
        <v>1</v>
      </c>
      <c r="N26" s="8" t="s">
        <v>1376</v>
      </c>
      <c r="O26" s="8" t="s">
        <v>179</v>
      </c>
      <c r="P26" s="9" t="s">
        <v>1934</v>
      </c>
      <c r="Q26" s="8">
        <v>0</v>
      </c>
    </row>
    <row r="27" spans="2:18" ht="15" customHeight="1" x14ac:dyDescent="0.25">
      <c r="D27" s="36" t="s">
        <v>1529</v>
      </c>
      <c r="E27" s="5" t="s">
        <v>379</v>
      </c>
      <c r="F27" s="5" t="s">
        <v>379</v>
      </c>
      <c r="G27" s="5" t="s">
        <v>379</v>
      </c>
      <c r="H27" s="5" t="s">
        <v>379</v>
      </c>
      <c r="I27" s="5" t="s">
        <v>379</v>
      </c>
      <c r="K27" s="8">
        <v>1644</v>
      </c>
      <c r="L27" s="9" t="s">
        <v>1637</v>
      </c>
      <c r="M27" s="8">
        <v>1</v>
      </c>
      <c r="N27" s="8" t="s">
        <v>1376</v>
      </c>
      <c r="O27" s="8" t="s">
        <v>179</v>
      </c>
      <c r="P27" s="9" t="s">
        <v>1935</v>
      </c>
      <c r="Q27" s="8">
        <v>0</v>
      </c>
    </row>
    <row r="28" spans="2:18" ht="15" customHeight="1" x14ac:dyDescent="0.25">
      <c r="D28" s="36" t="s">
        <v>1936</v>
      </c>
      <c r="E28" s="5" t="s">
        <v>379</v>
      </c>
      <c r="F28" s="5" t="s">
        <v>379</v>
      </c>
      <c r="G28" s="5" t="s">
        <v>379</v>
      </c>
      <c r="H28" s="5" t="s">
        <v>379</v>
      </c>
      <c r="I28" s="5" t="s">
        <v>379</v>
      </c>
      <c r="K28" s="8">
        <v>1645</v>
      </c>
      <c r="L28" s="9" t="s">
        <v>1637</v>
      </c>
      <c r="M28" s="8">
        <v>1</v>
      </c>
      <c r="N28" s="8" t="s">
        <v>1376</v>
      </c>
      <c r="O28" s="8" t="s">
        <v>179</v>
      </c>
      <c r="P28" s="9" t="s">
        <v>1935</v>
      </c>
      <c r="Q28" s="8">
        <v>0</v>
      </c>
    </row>
    <row r="29" spans="2:18" ht="15" customHeight="1" x14ac:dyDescent="0.25">
      <c r="D29" s="36" t="s">
        <v>1937</v>
      </c>
      <c r="E29" s="5" t="s">
        <v>379</v>
      </c>
      <c r="F29" s="5" t="s">
        <v>379</v>
      </c>
      <c r="G29" s="5" t="s">
        <v>379</v>
      </c>
      <c r="H29" s="5" t="s">
        <v>379</v>
      </c>
      <c r="I29" s="5" t="s">
        <v>379</v>
      </c>
      <c r="K29" s="8">
        <v>1646</v>
      </c>
      <c r="L29" s="9" t="s">
        <v>1637</v>
      </c>
      <c r="M29" s="8">
        <v>1</v>
      </c>
      <c r="N29" s="8" t="s">
        <v>1376</v>
      </c>
      <c r="O29" s="8" t="s">
        <v>179</v>
      </c>
      <c r="P29" s="9" t="s">
        <v>1935</v>
      </c>
      <c r="Q29" s="8">
        <v>0</v>
      </c>
    </row>
    <row r="30" spans="2:18" ht="15" customHeight="1" x14ac:dyDescent="0.25">
      <c r="D30" s="36" t="s">
        <v>1485</v>
      </c>
      <c r="E30" s="5" t="s">
        <v>379</v>
      </c>
      <c r="F30" s="5" t="s">
        <v>379</v>
      </c>
      <c r="G30" s="5" t="s">
        <v>379</v>
      </c>
      <c r="H30" s="5" t="s">
        <v>379</v>
      </c>
      <c r="I30" s="5" t="s">
        <v>379</v>
      </c>
      <c r="K30" s="8">
        <v>1647</v>
      </c>
      <c r="L30" s="9" t="s">
        <v>1637</v>
      </c>
      <c r="M30" s="8">
        <v>4</v>
      </c>
      <c r="N30" s="8" t="s">
        <v>1904</v>
      </c>
      <c r="O30" s="8" t="s">
        <v>179</v>
      </c>
      <c r="P30" s="8" t="s">
        <v>1637</v>
      </c>
      <c r="Q30" s="8" t="s">
        <v>699</v>
      </c>
    </row>
    <row r="31" spans="2:18" ht="15" customHeight="1" x14ac:dyDescent="0.25">
      <c r="C31" s="14" t="s">
        <v>741</v>
      </c>
      <c r="D31" s="36"/>
      <c r="E31" s="5" t="s">
        <v>379</v>
      </c>
      <c r="F31" s="5" t="s">
        <v>379</v>
      </c>
      <c r="G31" s="5" t="s">
        <v>379</v>
      </c>
      <c r="H31" s="5" t="s">
        <v>379</v>
      </c>
      <c r="I31" s="5" t="s">
        <v>379</v>
      </c>
      <c r="K31" s="8">
        <v>1669</v>
      </c>
      <c r="L31" s="8" t="s">
        <v>1637</v>
      </c>
      <c r="N31" s="8" t="s">
        <v>1637</v>
      </c>
      <c r="O31" s="8" t="s">
        <v>1637</v>
      </c>
      <c r="P31" s="8" t="s">
        <v>1637</v>
      </c>
      <c r="Q31" s="8" t="s">
        <v>1637</v>
      </c>
    </row>
    <row r="32" spans="2:18" ht="15" customHeight="1" x14ac:dyDescent="0.25">
      <c r="D32" s="36" t="s">
        <v>1258</v>
      </c>
      <c r="E32" s="5" t="s">
        <v>379</v>
      </c>
      <c r="F32" s="5" t="s">
        <v>379</v>
      </c>
      <c r="G32" s="5" t="s">
        <v>379</v>
      </c>
      <c r="H32" s="5" t="s">
        <v>379</v>
      </c>
      <c r="I32" s="5" t="s">
        <v>379</v>
      </c>
      <c r="K32" s="8">
        <v>1669</v>
      </c>
      <c r="L32" s="9" t="s">
        <v>1637</v>
      </c>
      <c r="M32" s="8">
        <v>1</v>
      </c>
      <c r="N32" s="8" t="s">
        <v>1376</v>
      </c>
      <c r="O32" s="8" t="s">
        <v>179</v>
      </c>
      <c r="P32" s="8" t="s">
        <v>810</v>
      </c>
      <c r="Q32" s="8">
        <v>0</v>
      </c>
      <c r="R32" s="10" t="s">
        <v>1259</v>
      </c>
    </row>
    <row r="33" spans="3:18" ht="15" customHeight="1" x14ac:dyDescent="0.25">
      <c r="D33" s="36" t="s">
        <v>1528</v>
      </c>
      <c r="E33" s="5" t="s">
        <v>379</v>
      </c>
      <c r="F33" s="5" t="s">
        <v>379</v>
      </c>
      <c r="G33" s="5" t="s">
        <v>379</v>
      </c>
      <c r="H33" s="5" t="s">
        <v>379</v>
      </c>
      <c r="I33" s="5" t="s">
        <v>379</v>
      </c>
      <c r="K33" s="8">
        <v>1670</v>
      </c>
      <c r="L33" s="9" t="s">
        <v>1637</v>
      </c>
      <c r="M33" s="8">
        <v>1</v>
      </c>
      <c r="N33" s="8" t="s">
        <v>1376</v>
      </c>
      <c r="O33" s="8" t="s">
        <v>179</v>
      </c>
      <c r="P33" s="9" t="s">
        <v>1934</v>
      </c>
      <c r="Q33" s="8">
        <v>0</v>
      </c>
    </row>
    <row r="34" spans="3:18" ht="15" customHeight="1" x14ac:dyDescent="0.25">
      <c r="D34" s="36" t="s">
        <v>1529</v>
      </c>
      <c r="E34" s="5" t="s">
        <v>379</v>
      </c>
      <c r="F34" s="5" t="s">
        <v>379</v>
      </c>
      <c r="G34" s="5" t="s">
        <v>379</v>
      </c>
      <c r="H34" s="5" t="s">
        <v>379</v>
      </c>
      <c r="I34" s="5" t="s">
        <v>379</v>
      </c>
      <c r="K34" s="8">
        <v>1671</v>
      </c>
      <c r="L34" s="9" t="s">
        <v>1637</v>
      </c>
      <c r="M34" s="8">
        <v>1</v>
      </c>
      <c r="N34" s="8" t="s">
        <v>1376</v>
      </c>
      <c r="O34" s="8" t="s">
        <v>179</v>
      </c>
      <c r="P34" s="9" t="s">
        <v>1935</v>
      </c>
      <c r="Q34" s="8">
        <v>0</v>
      </c>
    </row>
    <row r="35" spans="3:18" ht="15" customHeight="1" x14ac:dyDescent="0.25">
      <c r="D35" s="36" t="s">
        <v>1936</v>
      </c>
      <c r="E35" s="5" t="s">
        <v>379</v>
      </c>
      <c r="F35" s="5" t="s">
        <v>379</v>
      </c>
      <c r="G35" s="5" t="s">
        <v>379</v>
      </c>
      <c r="H35" s="5" t="s">
        <v>379</v>
      </c>
      <c r="I35" s="5" t="s">
        <v>379</v>
      </c>
      <c r="K35" s="8">
        <v>1672</v>
      </c>
      <c r="L35" s="9" t="s">
        <v>1637</v>
      </c>
      <c r="M35" s="8">
        <v>1</v>
      </c>
      <c r="N35" s="8" t="s">
        <v>1376</v>
      </c>
      <c r="O35" s="8" t="s">
        <v>179</v>
      </c>
      <c r="P35" s="9" t="s">
        <v>1935</v>
      </c>
      <c r="Q35" s="8">
        <v>0</v>
      </c>
    </row>
    <row r="36" spans="3:18" ht="15" customHeight="1" x14ac:dyDescent="0.25">
      <c r="D36" s="36" t="s">
        <v>1937</v>
      </c>
      <c r="E36" s="5" t="s">
        <v>379</v>
      </c>
      <c r="F36" s="5" t="s">
        <v>379</v>
      </c>
      <c r="G36" s="5" t="s">
        <v>379</v>
      </c>
      <c r="H36" s="5" t="s">
        <v>379</v>
      </c>
      <c r="I36" s="5" t="s">
        <v>379</v>
      </c>
      <c r="K36" s="8">
        <v>1673</v>
      </c>
      <c r="L36" s="9" t="s">
        <v>1637</v>
      </c>
      <c r="M36" s="8">
        <v>1</v>
      </c>
      <c r="N36" s="8" t="s">
        <v>1376</v>
      </c>
      <c r="O36" s="8" t="s">
        <v>179</v>
      </c>
      <c r="P36" s="9" t="s">
        <v>1935</v>
      </c>
      <c r="Q36" s="8">
        <v>0</v>
      </c>
    </row>
    <row r="37" spans="3:18" ht="15" customHeight="1" x14ac:dyDescent="0.25">
      <c r="D37" s="36" t="s">
        <v>713</v>
      </c>
      <c r="E37" s="5" t="s">
        <v>379</v>
      </c>
      <c r="F37" s="5" t="s">
        <v>379</v>
      </c>
      <c r="G37" s="5" t="s">
        <v>379</v>
      </c>
      <c r="H37" s="5" t="s">
        <v>379</v>
      </c>
      <c r="I37" s="5" t="s">
        <v>379</v>
      </c>
      <c r="K37" s="8">
        <v>1674</v>
      </c>
      <c r="L37" s="9" t="s">
        <v>1637</v>
      </c>
      <c r="M37" s="8">
        <v>1</v>
      </c>
      <c r="N37" s="8" t="s">
        <v>1376</v>
      </c>
      <c r="O37" s="8" t="s">
        <v>179</v>
      </c>
      <c r="P37" s="8" t="s">
        <v>810</v>
      </c>
      <c r="Q37" s="8">
        <v>0</v>
      </c>
      <c r="R37" s="10" t="s">
        <v>5</v>
      </c>
    </row>
    <row r="38" spans="3:18" ht="15" customHeight="1" x14ac:dyDescent="0.25">
      <c r="D38" s="36" t="s">
        <v>1528</v>
      </c>
      <c r="E38" s="5" t="s">
        <v>379</v>
      </c>
      <c r="F38" s="5" t="s">
        <v>379</v>
      </c>
      <c r="G38" s="5" t="s">
        <v>379</v>
      </c>
      <c r="H38" s="5" t="s">
        <v>379</v>
      </c>
      <c r="I38" s="5" t="s">
        <v>379</v>
      </c>
      <c r="K38" s="8">
        <v>1675</v>
      </c>
      <c r="L38" s="9" t="s">
        <v>1637</v>
      </c>
      <c r="M38" s="8">
        <v>1</v>
      </c>
      <c r="N38" s="8" t="s">
        <v>1376</v>
      </c>
      <c r="O38" s="8" t="s">
        <v>179</v>
      </c>
      <c r="P38" s="9" t="s">
        <v>1934</v>
      </c>
      <c r="Q38" s="8">
        <v>0</v>
      </c>
      <c r="R38" s="10" t="s">
        <v>5</v>
      </c>
    </row>
    <row r="39" spans="3:18" ht="15" customHeight="1" x14ac:dyDescent="0.25">
      <c r="D39" s="36" t="s">
        <v>1529</v>
      </c>
      <c r="E39" s="5" t="s">
        <v>379</v>
      </c>
      <c r="F39" s="5" t="s">
        <v>379</v>
      </c>
      <c r="G39" s="5" t="s">
        <v>379</v>
      </c>
      <c r="H39" s="5" t="s">
        <v>379</v>
      </c>
      <c r="I39" s="5" t="s">
        <v>379</v>
      </c>
      <c r="K39" s="8">
        <v>1676</v>
      </c>
      <c r="L39" s="9" t="s">
        <v>1637</v>
      </c>
      <c r="M39" s="8">
        <v>1</v>
      </c>
      <c r="N39" s="8" t="s">
        <v>1376</v>
      </c>
      <c r="O39" s="8" t="s">
        <v>179</v>
      </c>
      <c r="P39" s="9" t="s">
        <v>1935</v>
      </c>
      <c r="Q39" s="8">
        <v>0</v>
      </c>
      <c r="R39" s="10" t="s">
        <v>5</v>
      </c>
    </row>
    <row r="40" spans="3:18" ht="15" customHeight="1" x14ac:dyDescent="0.25">
      <c r="D40" s="36" t="s">
        <v>1936</v>
      </c>
      <c r="E40" s="5" t="s">
        <v>379</v>
      </c>
      <c r="F40" s="5" t="s">
        <v>379</v>
      </c>
      <c r="G40" s="5" t="s">
        <v>379</v>
      </c>
      <c r="H40" s="5" t="s">
        <v>379</v>
      </c>
      <c r="I40" s="5" t="s">
        <v>379</v>
      </c>
      <c r="K40" s="8">
        <v>1677</v>
      </c>
      <c r="L40" s="9" t="s">
        <v>1637</v>
      </c>
      <c r="M40" s="8">
        <v>1</v>
      </c>
      <c r="N40" s="8" t="s">
        <v>1376</v>
      </c>
      <c r="O40" s="8" t="s">
        <v>179</v>
      </c>
      <c r="P40" s="9" t="s">
        <v>1935</v>
      </c>
      <c r="Q40" s="8">
        <v>0</v>
      </c>
      <c r="R40" s="10" t="s">
        <v>5</v>
      </c>
    </row>
    <row r="41" spans="3:18" ht="15" customHeight="1" x14ac:dyDescent="0.25">
      <c r="D41" s="36" t="s">
        <v>1937</v>
      </c>
      <c r="E41" s="5" t="s">
        <v>379</v>
      </c>
      <c r="F41" s="5" t="s">
        <v>379</v>
      </c>
      <c r="G41" s="5" t="s">
        <v>379</v>
      </c>
      <c r="H41" s="5" t="s">
        <v>379</v>
      </c>
      <c r="I41" s="5" t="s">
        <v>379</v>
      </c>
      <c r="K41" s="8">
        <v>1678</v>
      </c>
      <c r="L41" s="9" t="s">
        <v>1637</v>
      </c>
      <c r="M41" s="8">
        <v>1</v>
      </c>
      <c r="N41" s="8" t="s">
        <v>1376</v>
      </c>
      <c r="O41" s="8" t="s">
        <v>179</v>
      </c>
      <c r="P41" s="9" t="s">
        <v>1935</v>
      </c>
      <c r="Q41" s="8">
        <v>0</v>
      </c>
      <c r="R41" s="10" t="s">
        <v>5</v>
      </c>
    </row>
    <row r="42" spans="3:18" ht="15" customHeight="1" x14ac:dyDescent="0.25">
      <c r="D42" s="36" t="s">
        <v>1485</v>
      </c>
      <c r="E42" s="5" t="s">
        <v>379</v>
      </c>
      <c r="F42" s="5" t="s">
        <v>379</v>
      </c>
      <c r="G42" s="5" t="s">
        <v>379</v>
      </c>
      <c r="H42" s="5" t="s">
        <v>379</v>
      </c>
      <c r="I42" s="5" t="s">
        <v>379</v>
      </c>
      <c r="K42" s="8">
        <v>1679</v>
      </c>
      <c r="L42" s="9" t="s">
        <v>1637</v>
      </c>
      <c r="M42" s="8">
        <v>4</v>
      </c>
      <c r="N42" s="8" t="s">
        <v>1904</v>
      </c>
      <c r="O42" s="8" t="s">
        <v>179</v>
      </c>
      <c r="P42" s="8" t="s">
        <v>1637</v>
      </c>
      <c r="Q42" s="8" t="s">
        <v>699</v>
      </c>
      <c r="R42" s="10" t="s">
        <v>5</v>
      </c>
    </row>
    <row r="43" spans="3:18" ht="15" customHeight="1" x14ac:dyDescent="0.25">
      <c r="C43" s="14" t="s">
        <v>858</v>
      </c>
      <c r="D43" s="36"/>
      <c r="E43" s="5" t="s">
        <v>379</v>
      </c>
      <c r="F43" s="5" t="s">
        <v>379</v>
      </c>
      <c r="G43" s="5" t="s">
        <v>379</v>
      </c>
      <c r="H43" s="5" t="s">
        <v>379</v>
      </c>
      <c r="I43" s="5" t="s">
        <v>379</v>
      </c>
      <c r="K43" s="8">
        <v>1701</v>
      </c>
      <c r="L43" s="8" t="s">
        <v>1637</v>
      </c>
      <c r="N43" s="8" t="s">
        <v>1637</v>
      </c>
      <c r="O43" s="8" t="s">
        <v>1637</v>
      </c>
      <c r="P43" s="8" t="s">
        <v>1637</v>
      </c>
      <c r="Q43" s="8" t="s">
        <v>1637</v>
      </c>
    </row>
    <row r="44" spans="3:18" ht="15" customHeight="1" x14ac:dyDescent="0.25">
      <c r="D44" s="36" t="s">
        <v>1258</v>
      </c>
      <c r="E44" s="5" t="s">
        <v>379</v>
      </c>
      <c r="F44" s="5" t="s">
        <v>379</v>
      </c>
      <c r="G44" s="5" t="s">
        <v>379</v>
      </c>
      <c r="H44" s="5" t="s">
        <v>379</v>
      </c>
      <c r="I44" s="5" t="s">
        <v>379</v>
      </c>
      <c r="K44" s="8">
        <v>1701</v>
      </c>
      <c r="L44" s="9" t="s">
        <v>1637</v>
      </c>
      <c r="M44" s="8">
        <v>1</v>
      </c>
      <c r="N44" s="8" t="s">
        <v>1376</v>
      </c>
      <c r="O44" s="8" t="s">
        <v>179</v>
      </c>
      <c r="P44" s="8" t="s">
        <v>810</v>
      </c>
      <c r="Q44" s="8">
        <v>0</v>
      </c>
      <c r="R44" s="10" t="s">
        <v>1259</v>
      </c>
    </row>
    <row r="45" spans="3:18" ht="15" customHeight="1" x14ac:dyDescent="0.25">
      <c r="D45" s="36" t="s">
        <v>1528</v>
      </c>
      <c r="E45" s="5" t="s">
        <v>379</v>
      </c>
      <c r="F45" s="5" t="s">
        <v>379</v>
      </c>
      <c r="G45" s="5" t="s">
        <v>379</v>
      </c>
      <c r="H45" s="5" t="s">
        <v>379</v>
      </c>
      <c r="I45" s="5" t="s">
        <v>379</v>
      </c>
      <c r="K45" s="8">
        <v>1702</v>
      </c>
      <c r="L45" s="9" t="s">
        <v>1637</v>
      </c>
      <c r="M45" s="8">
        <v>1</v>
      </c>
      <c r="N45" s="8" t="s">
        <v>1376</v>
      </c>
      <c r="O45" s="8" t="s">
        <v>179</v>
      </c>
      <c r="P45" s="9" t="s">
        <v>1934</v>
      </c>
      <c r="Q45" s="8">
        <v>0</v>
      </c>
    </row>
    <row r="46" spans="3:18" ht="15" customHeight="1" x14ac:dyDescent="0.25">
      <c r="D46" s="36" t="s">
        <v>1529</v>
      </c>
      <c r="E46" s="5" t="s">
        <v>379</v>
      </c>
      <c r="F46" s="5" t="s">
        <v>379</v>
      </c>
      <c r="G46" s="5" t="s">
        <v>379</v>
      </c>
      <c r="H46" s="5" t="s">
        <v>379</v>
      </c>
      <c r="I46" s="5" t="s">
        <v>379</v>
      </c>
      <c r="K46" s="8">
        <v>1703</v>
      </c>
      <c r="L46" s="9" t="s">
        <v>1637</v>
      </c>
      <c r="M46" s="8">
        <v>1</v>
      </c>
      <c r="N46" s="8" t="s">
        <v>1376</v>
      </c>
      <c r="O46" s="8" t="s">
        <v>179</v>
      </c>
      <c r="P46" s="9" t="s">
        <v>1935</v>
      </c>
      <c r="Q46" s="8">
        <v>0</v>
      </c>
    </row>
    <row r="47" spans="3:18" ht="15" customHeight="1" x14ac:dyDescent="0.25">
      <c r="D47" s="36" t="s">
        <v>1936</v>
      </c>
      <c r="E47" s="5" t="s">
        <v>379</v>
      </c>
      <c r="F47" s="5" t="s">
        <v>379</v>
      </c>
      <c r="G47" s="5" t="s">
        <v>379</v>
      </c>
      <c r="H47" s="5" t="s">
        <v>379</v>
      </c>
      <c r="I47" s="5" t="s">
        <v>379</v>
      </c>
      <c r="K47" s="8">
        <v>1704</v>
      </c>
      <c r="L47" s="9" t="s">
        <v>1637</v>
      </c>
      <c r="M47" s="8">
        <v>1</v>
      </c>
      <c r="N47" s="8" t="s">
        <v>1376</v>
      </c>
      <c r="O47" s="8" t="s">
        <v>179</v>
      </c>
      <c r="P47" s="9" t="s">
        <v>1935</v>
      </c>
      <c r="Q47" s="8">
        <v>0</v>
      </c>
    </row>
    <row r="48" spans="3:18" ht="15" customHeight="1" x14ac:dyDescent="0.25">
      <c r="D48" s="36" t="s">
        <v>1937</v>
      </c>
      <c r="E48" s="5" t="s">
        <v>379</v>
      </c>
      <c r="F48" s="5" t="s">
        <v>379</v>
      </c>
      <c r="G48" s="5" t="s">
        <v>379</v>
      </c>
      <c r="H48" s="5" t="s">
        <v>379</v>
      </c>
      <c r="I48" s="5" t="s">
        <v>379</v>
      </c>
      <c r="K48" s="8">
        <v>1705</v>
      </c>
      <c r="L48" s="9" t="s">
        <v>1637</v>
      </c>
      <c r="M48" s="8">
        <v>1</v>
      </c>
      <c r="N48" s="8" t="s">
        <v>1376</v>
      </c>
      <c r="O48" s="8" t="s">
        <v>179</v>
      </c>
      <c r="P48" s="9" t="s">
        <v>1935</v>
      </c>
      <c r="Q48" s="8">
        <v>0</v>
      </c>
    </row>
    <row r="49" spans="1:18" ht="15" customHeight="1" x14ac:dyDescent="0.25">
      <c r="D49" s="36" t="s">
        <v>713</v>
      </c>
      <c r="E49" s="5" t="s">
        <v>379</v>
      </c>
      <c r="F49" s="5" t="s">
        <v>379</v>
      </c>
      <c r="G49" s="5" t="s">
        <v>379</v>
      </c>
      <c r="H49" s="5" t="s">
        <v>379</v>
      </c>
      <c r="I49" s="5" t="s">
        <v>379</v>
      </c>
      <c r="K49" s="8">
        <v>1706</v>
      </c>
      <c r="L49" s="9" t="s">
        <v>1637</v>
      </c>
      <c r="M49" s="8">
        <v>1</v>
      </c>
      <c r="N49" s="8" t="s">
        <v>1376</v>
      </c>
      <c r="O49" s="8" t="s">
        <v>179</v>
      </c>
      <c r="P49" s="8" t="s">
        <v>810</v>
      </c>
      <c r="Q49" s="8">
        <v>0</v>
      </c>
    </row>
    <row r="50" spans="1:18" ht="15" customHeight="1" x14ac:dyDescent="0.25">
      <c r="D50" s="36" t="s">
        <v>1528</v>
      </c>
      <c r="E50" s="5" t="s">
        <v>379</v>
      </c>
      <c r="F50" s="5" t="s">
        <v>379</v>
      </c>
      <c r="G50" s="5" t="s">
        <v>379</v>
      </c>
      <c r="H50" s="5" t="s">
        <v>379</v>
      </c>
      <c r="I50" s="5" t="s">
        <v>379</v>
      </c>
      <c r="K50" s="8">
        <v>1707</v>
      </c>
      <c r="L50" s="9" t="s">
        <v>1637</v>
      </c>
      <c r="M50" s="8">
        <v>1</v>
      </c>
      <c r="N50" s="8" t="s">
        <v>1376</v>
      </c>
      <c r="O50" s="8" t="s">
        <v>179</v>
      </c>
      <c r="P50" s="9" t="s">
        <v>1934</v>
      </c>
      <c r="Q50" s="8">
        <v>0</v>
      </c>
    </row>
    <row r="51" spans="1:18" ht="15" customHeight="1" x14ac:dyDescent="0.25">
      <c r="D51" s="36" t="s">
        <v>1529</v>
      </c>
      <c r="E51" s="5" t="s">
        <v>379</v>
      </c>
      <c r="F51" s="5" t="s">
        <v>379</v>
      </c>
      <c r="G51" s="5" t="s">
        <v>379</v>
      </c>
      <c r="H51" s="5" t="s">
        <v>379</v>
      </c>
      <c r="I51" s="5" t="s">
        <v>379</v>
      </c>
      <c r="K51" s="8">
        <v>1708</v>
      </c>
      <c r="L51" s="9" t="s">
        <v>1637</v>
      </c>
      <c r="M51" s="8">
        <v>1</v>
      </c>
      <c r="N51" s="8" t="s">
        <v>1376</v>
      </c>
      <c r="O51" s="8" t="s">
        <v>179</v>
      </c>
      <c r="P51" s="9" t="s">
        <v>1935</v>
      </c>
      <c r="Q51" s="8">
        <v>0</v>
      </c>
    </row>
    <row r="52" spans="1:18" ht="15" customHeight="1" x14ac:dyDescent="0.25">
      <c r="D52" s="36" t="s">
        <v>1936</v>
      </c>
      <c r="E52" s="5" t="s">
        <v>379</v>
      </c>
      <c r="F52" s="5" t="s">
        <v>379</v>
      </c>
      <c r="G52" s="5" t="s">
        <v>379</v>
      </c>
      <c r="H52" s="5" t="s">
        <v>379</v>
      </c>
      <c r="I52" s="5" t="s">
        <v>379</v>
      </c>
      <c r="K52" s="8">
        <v>1709</v>
      </c>
      <c r="L52" s="9" t="s">
        <v>1637</v>
      </c>
      <c r="M52" s="8">
        <v>1</v>
      </c>
      <c r="N52" s="8" t="s">
        <v>1376</v>
      </c>
      <c r="O52" s="8" t="s">
        <v>179</v>
      </c>
      <c r="P52" s="9" t="s">
        <v>1935</v>
      </c>
      <c r="Q52" s="8">
        <v>0</v>
      </c>
    </row>
    <row r="53" spans="1:18" ht="15" customHeight="1" x14ac:dyDescent="0.25">
      <c r="D53" s="36" t="s">
        <v>1937</v>
      </c>
      <c r="E53" s="5" t="s">
        <v>379</v>
      </c>
      <c r="F53" s="5" t="s">
        <v>379</v>
      </c>
      <c r="G53" s="5" t="s">
        <v>379</v>
      </c>
      <c r="H53" s="5" t="s">
        <v>379</v>
      </c>
      <c r="I53" s="5" t="s">
        <v>379</v>
      </c>
      <c r="K53" s="8">
        <v>1710</v>
      </c>
      <c r="L53" s="9" t="s">
        <v>1637</v>
      </c>
      <c r="M53" s="8">
        <v>1</v>
      </c>
      <c r="N53" s="8" t="s">
        <v>1376</v>
      </c>
      <c r="O53" s="8" t="s">
        <v>179</v>
      </c>
      <c r="P53" s="9" t="s">
        <v>1935</v>
      </c>
      <c r="Q53" s="8">
        <v>0</v>
      </c>
    </row>
    <row r="54" spans="1:18" ht="15" customHeight="1" x14ac:dyDescent="0.25">
      <c r="D54" s="36" t="s">
        <v>1485</v>
      </c>
      <c r="E54" s="5" t="s">
        <v>379</v>
      </c>
      <c r="F54" s="5" t="s">
        <v>379</v>
      </c>
      <c r="G54" s="5" t="s">
        <v>379</v>
      </c>
      <c r="H54" s="5" t="s">
        <v>379</v>
      </c>
      <c r="I54" s="5" t="s">
        <v>379</v>
      </c>
      <c r="K54" s="8">
        <v>1711</v>
      </c>
      <c r="L54" s="9" t="s">
        <v>1637</v>
      </c>
      <c r="M54" s="8">
        <v>4</v>
      </c>
      <c r="N54" s="8" t="s">
        <v>1904</v>
      </c>
      <c r="O54" s="8" t="s">
        <v>179</v>
      </c>
      <c r="P54" s="8" t="s">
        <v>1637</v>
      </c>
      <c r="Q54" s="8" t="s">
        <v>699</v>
      </c>
    </row>
    <row r="55" spans="1:18" ht="15" customHeight="1" x14ac:dyDescent="0.25">
      <c r="D55" s="36" t="s">
        <v>1664</v>
      </c>
      <c r="E55" s="5" t="s">
        <v>379</v>
      </c>
      <c r="F55" s="5" t="s">
        <v>379</v>
      </c>
      <c r="G55" s="5" t="s">
        <v>379</v>
      </c>
      <c r="H55" s="5" t="s">
        <v>379</v>
      </c>
      <c r="I55" s="5" t="s">
        <v>379</v>
      </c>
      <c r="K55" s="8">
        <v>1715</v>
      </c>
      <c r="L55" s="9" t="s">
        <v>1637</v>
      </c>
      <c r="M55" s="8">
        <v>1</v>
      </c>
      <c r="N55" s="8" t="s">
        <v>1376</v>
      </c>
      <c r="O55" s="8" t="s">
        <v>179</v>
      </c>
      <c r="P55" s="8" t="s">
        <v>1637</v>
      </c>
      <c r="Q55" s="8">
        <v>0</v>
      </c>
    </row>
    <row r="56" spans="1:18" ht="15" customHeight="1" x14ac:dyDescent="0.25">
      <c r="D56" s="36" t="s">
        <v>857</v>
      </c>
      <c r="E56" s="5" t="s">
        <v>379</v>
      </c>
      <c r="F56" s="5" t="s">
        <v>379</v>
      </c>
      <c r="G56" s="5" t="s">
        <v>379</v>
      </c>
      <c r="H56" s="5" t="s">
        <v>379</v>
      </c>
      <c r="I56" s="5" t="s">
        <v>379</v>
      </c>
      <c r="K56" s="8">
        <v>1716</v>
      </c>
      <c r="L56" s="9" t="s">
        <v>1637</v>
      </c>
      <c r="M56" s="8">
        <v>1</v>
      </c>
      <c r="N56" s="8" t="s">
        <v>1376</v>
      </c>
      <c r="O56" s="8" t="s">
        <v>179</v>
      </c>
      <c r="P56" s="8" t="s">
        <v>1637</v>
      </c>
      <c r="Q56" s="8">
        <v>0</v>
      </c>
    </row>
    <row r="57" spans="1:18" s="5" customFormat="1" ht="15" customHeight="1" x14ac:dyDescent="0.25">
      <c r="A57" s="15"/>
      <c r="B57" s="14" t="s">
        <v>386</v>
      </c>
      <c r="C57" s="14"/>
      <c r="D57" s="36"/>
      <c r="E57" s="5" t="s">
        <v>379</v>
      </c>
      <c r="F57" s="5" t="s">
        <v>379</v>
      </c>
      <c r="G57" s="5" t="s">
        <v>379</v>
      </c>
      <c r="H57" s="5" t="s">
        <v>379</v>
      </c>
      <c r="I57" s="5" t="s">
        <v>379</v>
      </c>
      <c r="J57" s="16"/>
      <c r="K57" s="8">
        <v>1747</v>
      </c>
      <c r="L57" s="8" t="s">
        <v>1637</v>
      </c>
      <c r="M57" s="8"/>
      <c r="N57" s="8" t="s">
        <v>1637</v>
      </c>
      <c r="O57" s="8" t="s">
        <v>1637</v>
      </c>
      <c r="P57" s="8" t="s">
        <v>1637</v>
      </c>
      <c r="Q57" s="8" t="s">
        <v>1637</v>
      </c>
      <c r="R57" s="10" t="s">
        <v>460</v>
      </c>
    </row>
    <row r="58" spans="1:18" s="5" customFormat="1" ht="15" customHeight="1" x14ac:dyDescent="0.25">
      <c r="A58" s="14"/>
      <c r="B58" s="14"/>
      <c r="C58" s="14"/>
      <c r="D58" s="36" t="s">
        <v>803</v>
      </c>
      <c r="E58" s="5" t="s">
        <v>379</v>
      </c>
      <c r="F58" s="5" t="s">
        <v>379</v>
      </c>
      <c r="G58" s="5" t="s">
        <v>379</v>
      </c>
      <c r="H58" s="5" t="s">
        <v>379</v>
      </c>
      <c r="I58" s="5" t="s">
        <v>379</v>
      </c>
      <c r="J58" s="16"/>
      <c r="K58" s="8">
        <v>1747</v>
      </c>
      <c r="L58" s="9" t="s">
        <v>1637</v>
      </c>
      <c r="M58" s="8">
        <v>1</v>
      </c>
      <c r="N58" s="8" t="s">
        <v>1376</v>
      </c>
      <c r="O58" s="8" t="s">
        <v>179</v>
      </c>
      <c r="P58" s="8" t="s">
        <v>1637</v>
      </c>
      <c r="Q58" s="8">
        <v>0</v>
      </c>
      <c r="R58" s="10"/>
    </row>
    <row r="59" spans="1:18" ht="15" customHeight="1" x14ac:dyDescent="0.25">
      <c r="D59" s="36" t="s">
        <v>804</v>
      </c>
      <c r="E59" s="5" t="s">
        <v>379</v>
      </c>
      <c r="F59" s="5" t="s">
        <v>379</v>
      </c>
      <c r="G59" s="5" t="s">
        <v>379</v>
      </c>
      <c r="H59" s="5" t="s">
        <v>379</v>
      </c>
      <c r="I59" s="5" t="s">
        <v>379</v>
      </c>
      <c r="K59" s="8">
        <v>1748</v>
      </c>
      <c r="L59" s="9" t="s">
        <v>1637</v>
      </c>
      <c r="M59" s="8">
        <v>1</v>
      </c>
      <c r="N59" s="8" t="s">
        <v>1376</v>
      </c>
      <c r="O59" s="8" t="s">
        <v>179</v>
      </c>
      <c r="P59" s="8" t="s">
        <v>1637</v>
      </c>
      <c r="Q59" s="8">
        <v>0</v>
      </c>
    </row>
    <row r="60" spans="1:18" ht="15" customHeight="1" x14ac:dyDescent="0.25">
      <c r="D60" s="36" t="s">
        <v>1844</v>
      </c>
      <c r="E60" s="5" t="s">
        <v>379</v>
      </c>
      <c r="F60" s="5" t="s">
        <v>379</v>
      </c>
      <c r="G60" s="5" t="s">
        <v>379</v>
      </c>
      <c r="H60" s="5" t="s">
        <v>379</v>
      </c>
      <c r="I60" s="5" t="s">
        <v>379</v>
      </c>
      <c r="K60" s="8">
        <v>1749</v>
      </c>
      <c r="L60" s="9" t="s">
        <v>1637</v>
      </c>
      <c r="M60" s="8">
        <v>1</v>
      </c>
      <c r="N60" s="8" t="s">
        <v>1376</v>
      </c>
      <c r="O60" s="8" t="s">
        <v>179</v>
      </c>
      <c r="P60" s="8" t="s">
        <v>1379</v>
      </c>
      <c r="Q60" s="8">
        <v>0</v>
      </c>
    </row>
    <row r="61" spans="1:18" ht="15" customHeight="1" x14ac:dyDescent="0.25">
      <c r="D61" s="36" t="s">
        <v>733</v>
      </c>
      <c r="E61" s="5" t="s">
        <v>379</v>
      </c>
      <c r="F61" s="5" t="s">
        <v>379</v>
      </c>
      <c r="G61" s="5" t="s">
        <v>379</v>
      </c>
      <c r="H61" s="5" t="s">
        <v>379</v>
      </c>
      <c r="I61" s="5" t="s">
        <v>379</v>
      </c>
      <c r="K61" s="8">
        <v>1750</v>
      </c>
      <c r="L61" s="9" t="s">
        <v>1637</v>
      </c>
      <c r="M61" s="8">
        <v>1</v>
      </c>
      <c r="N61" s="8" t="s">
        <v>1376</v>
      </c>
      <c r="O61" s="8" t="s">
        <v>726</v>
      </c>
      <c r="P61" s="8" t="s">
        <v>1637</v>
      </c>
      <c r="Q61" s="8">
        <v>0</v>
      </c>
    </row>
    <row r="62" spans="1:18" ht="15" customHeight="1" x14ac:dyDescent="0.25">
      <c r="D62" s="36" t="s">
        <v>455</v>
      </c>
      <c r="E62" s="5" t="s">
        <v>379</v>
      </c>
      <c r="F62" s="5" t="s">
        <v>379</v>
      </c>
      <c r="G62" s="5" t="s">
        <v>379</v>
      </c>
      <c r="H62" s="5" t="s">
        <v>379</v>
      </c>
      <c r="I62" s="5" t="s">
        <v>379</v>
      </c>
      <c r="K62" s="8">
        <v>1751</v>
      </c>
      <c r="L62" s="8" t="s">
        <v>1637</v>
      </c>
      <c r="N62" s="8" t="s">
        <v>1637</v>
      </c>
      <c r="O62" s="8" t="s">
        <v>1637</v>
      </c>
      <c r="P62" s="8" t="s">
        <v>1637</v>
      </c>
      <c r="Q62" s="8" t="s">
        <v>1637</v>
      </c>
    </row>
    <row r="63" spans="1:18" s="5" customFormat="1" ht="15" customHeight="1" x14ac:dyDescent="0.25">
      <c r="A63" s="14"/>
      <c r="B63" s="14" t="s">
        <v>734</v>
      </c>
      <c r="C63" s="15"/>
      <c r="D63" s="36"/>
      <c r="E63" s="5" t="s">
        <v>379</v>
      </c>
      <c r="F63" s="5" t="s">
        <v>379</v>
      </c>
      <c r="G63" s="5" t="s">
        <v>379</v>
      </c>
      <c r="H63" s="5" t="s">
        <v>379</v>
      </c>
      <c r="I63" s="5" t="s">
        <v>379</v>
      </c>
      <c r="J63" s="16"/>
      <c r="K63" s="8">
        <v>1822</v>
      </c>
      <c r="L63" s="8" t="s">
        <v>1637</v>
      </c>
      <c r="M63" s="8"/>
      <c r="N63" s="8" t="s">
        <v>1637</v>
      </c>
      <c r="O63" s="8" t="s">
        <v>1637</v>
      </c>
      <c r="P63" s="8" t="s">
        <v>1637</v>
      </c>
      <c r="Q63" s="8" t="s">
        <v>1637</v>
      </c>
      <c r="R63" s="10"/>
    </row>
    <row r="64" spans="1:18" s="5" customFormat="1" ht="15" customHeight="1" x14ac:dyDescent="0.25">
      <c r="A64" s="14"/>
      <c r="B64" s="14"/>
      <c r="C64" s="14"/>
      <c r="D64" s="36" t="s">
        <v>1899</v>
      </c>
      <c r="E64" s="5" t="s">
        <v>379</v>
      </c>
      <c r="F64" s="5" t="s">
        <v>379</v>
      </c>
      <c r="G64" s="5" t="s">
        <v>379</v>
      </c>
      <c r="H64" s="5" t="s">
        <v>379</v>
      </c>
      <c r="I64" s="5" t="s">
        <v>379</v>
      </c>
      <c r="J64" s="16"/>
      <c r="K64" s="8">
        <v>1824</v>
      </c>
      <c r="L64" s="9" t="s">
        <v>1637</v>
      </c>
      <c r="M64" s="8">
        <v>4</v>
      </c>
      <c r="N64" s="8" t="s">
        <v>1904</v>
      </c>
      <c r="O64" s="8" t="s">
        <v>179</v>
      </c>
      <c r="P64" s="8" t="s">
        <v>1637</v>
      </c>
      <c r="Q64" s="8" t="s">
        <v>699</v>
      </c>
      <c r="R64" s="10"/>
    </row>
    <row r="65" spans="1:18" s="5" customFormat="1" ht="15" customHeight="1" x14ac:dyDescent="0.25">
      <c r="A65" s="14"/>
      <c r="B65" s="14"/>
      <c r="C65" s="14"/>
      <c r="D65" s="36" t="s">
        <v>853</v>
      </c>
      <c r="E65" s="5" t="s">
        <v>379</v>
      </c>
      <c r="F65" s="5" t="s">
        <v>379</v>
      </c>
      <c r="G65" s="5" t="s">
        <v>379</v>
      </c>
      <c r="H65" s="5" t="s">
        <v>379</v>
      </c>
      <c r="I65" s="5" t="s">
        <v>379</v>
      </c>
      <c r="J65" s="16"/>
      <c r="K65" s="8">
        <v>1828</v>
      </c>
      <c r="L65" s="9" t="s">
        <v>1637</v>
      </c>
      <c r="M65" s="8">
        <v>1</v>
      </c>
      <c r="N65" s="8" t="s">
        <v>1376</v>
      </c>
      <c r="O65" s="8" t="s">
        <v>179</v>
      </c>
      <c r="P65" s="8" t="s">
        <v>1637</v>
      </c>
      <c r="Q65" s="8">
        <v>0</v>
      </c>
      <c r="R65" s="10"/>
    </row>
    <row r="66" spans="1:18" s="5" customFormat="1" ht="15" customHeight="1" x14ac:dyDescent="0.25">
      <c r="A66" s="14"/>
      <c r="B66" s="14"/>
      <c r="C66" s="14"/>
      <c r="D66" s="36" t="s">
        <v>854</v>
      </c>
      <c r="E66" s="5" t="s">
        <v>379</v>
      </c>
      <c r="F66" s="5" t="s">
        <v>379</v>
      </c>
      <c r="G66" s="5" t="s">
        <v>379</v>
      </c>
      <c r="H66" s="5" t="s">
        <v>379</v>
      </c>
      <c r="I66" s="5" t="s">
        <v>379</v>
      </c>
      <c r="J66" s="16"/>
      <c r="K66" s="8">
        <v>1829</v>
      </c>
      <c r="L66" s="9" t="s">
        <v>1637</v>
      </c>
      <c r="M66" s="8">
        <v>1</v>
      </c>
      <c r="N66" s="8" t="s">
        <v>1376</v>
      </c>
      <c r="O66" s="8" t="s">
        <v>179</v>
      </c>
      <c r="P66" s="8" t="s">
        <v>1637</v>
      </c>
      <c r="Q66" s="8">
        <v>0</v>
      </c>
      <c r="R66" s="10"/>
    </row>
    <row r="67" spans="1:18" s="5" customFormat="1" ht="15" customHeight="1" x14ac:dyDescent="0.25">
      <c r="A67" s="14"/>
      <c r="B67" s="14"/>
      <c r="C67" s="14"/>
      <c r="D67" s="36" t="s">
        <v>1057</v>
      </c>
      <c r="E67" s="5" t="s">
        <v>379</v>
      </c>
      <c r="F67" s="5" t="s">
        <v>379</v>
      </c>
      <c r="G67" s="5" t="s">
        <v>379</v>
      </c>
      <c r="H67" s="5" t="s">
        <v>379</v>
      </c>
      <c r="I67" s="5" t="s">
        <v>379</v>
      </c>
      <c r="J67" s="16"/>
      <c r="K67" s="8">
        <v>1830</v>
      </c>
      <c r="L67" s="9" t="s">
        <v>1637</v>
      </c>
      <c r="M67" s="8">
        <v>4</v>
      </c>
      <c r="N67" s="8" t="s">
        <v>1904</v>
      </c>
      <c r="O67" s="8" t="s">
        <v>179</v>
      </c>
      <c r="P67" s="8" t="s">
        <v>1637</v>
      </c>
      <c r="Q67" s="8" t="s">
        <v>699</v>
      </c>
      <c r="R67" s="10"/>
    </row>
    <row r="68" spans="1:18" ht="15" customHeight="1" x14ac:dyDescent="0.25">
      <c r="D68" s="36" t="s">
        <v>915</v>
      </c>
      <c r="E68" s="5" t="s">
        <v>379</v>
      </c>
      <c r="F68" s="5" t="s">
        <v>379</v>
      </c>
      <c r="G68" s="5" t="s">
        <v>379</v>
      </c>
      <c r="H68" s="5" t="s">
        <v>379</v>
      </c>
      <c r="I68" s="5" t="s">
        <v>379</v>
      </c>
      <c r="K68" s="8">
        <v>1834</v>
      </c>
      <c r="L68" s="8" t="s">
        <v>12</v>
      </c>
      <c r="M68" s="8">
        <v>2</v>
      </c>
      <c r="N68" s="8" t="s">
        <v>59</v>
      </c>
      <c r="O68" s="8" t="s">
        <v>179</v>
      </c>
      <c r="P68" s="8" t="s">
        <v>1637</v>
      </c>
      <c r="Q68" s="8">
        <v>0</v>
      </c>
    </row>
    <row r="69" spans="1:18" s="5" customFormat="1" ht="15" customHeight="1" x14ac:dyDescent="0.25">
      <c r="A69" s="14"/>
      <c r="B69" s="14"/>
      <c r="C69" s="14"/>
      <c r="D69" s="36" t="s">
        <v>277</v>
      </c>
      <c r="E69" s="5" t="s">
        <v>379</v>
      </c>
      <c r="F69" s="5" t="s">
        <v>379</v>
      </c>
      <c r="G69" s="5" t="s">
        <v>379</v>
      </c>
      <c r="H69" s="5" t="s">
        <v>379</v>
      </c>
      <c r="I69" s="5" t="s">
        <v>379</v>
      </c>
      <c r="J69" s="16"/>
      <c r="K69" s="8">
        <v>1836</v>
      </c>
      <c r="L69" s="9" t="s">
        <v>1637</v>
      </c>
      <c r="M69" s="8">
        <v>1</v>
      </c>
      <c r="N69" s="8" t="s">
        <v>1376</v>
      </c>
      <c r="O69" s="8" t="s">
        <v>179</v>
      </c>
      <c r="P69" s="8" t="s">
        <v>807</v>
      </c>
      <c r="Q69" s="8">
        <v>0</v>
      </c>
      <c r="R69" s="10" t="s">
        <v>1975</v>
      </c>
    </row>
    <row r="70" spans="1:18" ht="15" customHeight="1" x14ac:dyDescent="0.25">
      <c r="B70" s="14" t="s">
        <v>279</v>
      </c>
      <c r="D70" s="36"/>
      <c r="E70" s="5" t="s">
        <v>379</v>
      </c>
      <c r="F70" s="5" t="s">
        <v>379</v>
      </c>
      <c r="G70" s="5" t="s">
        <v>379</v>
      </c>
      <c r="H70" s="5" t="s">
        <v>379</v>
      </c>
      <c r="I70" s="5" t="s">
        <v>379</v>
      </c>
      <c r="K70" s="8">
        <v>1837</v>
      </c>
      <c r="L70" s="8" t="s">
        <v>1637</v>
      </c>
      <c r="N70" s="8" t="s">
        <v>1637</v>
      </c>
      <c r="O70" s="8" t="s">
        <v>1637</v>
      </c>
      <c r="P70" s="8" t="s">
        <v>1637</v>
      </c>
      <c r="Q70" s="8" t="s">
        <v>1637</v>
      </c>
    </row>
    <row r="71" spans="1:18" ht="15" customHeight="1" x14ac:dyDescent="0.25">
      <c r="C71" s="14" t="s">
        <v>1237</v>
      </c>
      <c r="D71" s="36"/>
      <c r="E71" s="5" t="s">
        <v>379</v>
      </c>
      <c r="F71" s="5" t="s">
        <v>379</v>
      </c>
      <c r="G71" s="5" t="s">
        <v>379</v>
      </c>
      <c r="H71" s="5" t="s">
        <v>379</v>
      </c>
      <c r="I71" s="5" t="s">
        <v>379</v>
      </c>
      <c r="K71" s="8">
        <v>1837</v>
      </c>
      <c r="L71" s="8" t="s">
        <v>1637</v>
      </c>
      <c r="N71" s="8" t="s">
        <v>1637</v>
      </c>
      <c r="O71" s="8" t="s">
        <v>1637</v>
      </c>
      <c r="P71" s="8" t="s">
        <v>1637</v>
      </c>
      <c r="Q71" s="8" t="s">
        <v>1637</v>
      </c>
    </row>
    <row r="72" spans="1:18" ht="15" customHeight="1" x14ac:dyDescent="0.25">
      <c r="D72" s="36" t="s">
        <v>742</v>
      </c>
      <c r="E72" s="5" t="s">
        <v>379</v>
      </c>
      <c r="F72" s="5" t="s">
        <v>379</v>
      </c>
      <c r="G72" s="5" t="s">
        <v>379</v>
      </c>
      <c r="H72" s="5" t="s">
        <v>379</v>
      </c>
      <c r="I72" s="5" t="s">
        <v>379</v>
      </c>
      <c r="K72" s="8">
        <v>1837</v>
      </c>
      <c r="L72" s="8" t="s">
        <v>13</v>
      </c>
      <c r="M72" s="8">
        <v>1</v>
      </c>
      <c r="N72" s="8" t="s">
        <v>1376</v>
      </c>
      <c r="O72" s="8" t="s">
        <v>179</v>
      </c>
      <c r="P72" s="9" t="s">
        <v>582</v>
      </c>
      <c r="Q72" s="8">
        <v>2000</v>
      </c>
    </row>
    <row r="73" spans="1:18" ht="15" customHeight="1" x14ac:dyDescent="0.25">
      <c r="D73" s="36" t="s">
        <v>743</v>
      </c>
      <c r="E73" s="5" t="s">
        <v>379</v>
      </c>
      <c r="F73" s="5" t="s">
        <v>379</v>
      </c>
      <c r="G73" s="5" t="s">
        <v>379</v>
      </c>
      <c r="H73" s="5" t="s">
        <v>379</v>
      </c>
      <c r="I73" s="5" t="s">
        <v>379</v>
      </c>
      <c r="K73" s="8">
        <v>1838</v>
      </c>
      <c r="L73" s="8" t="s">
        <v>14</v>
      </c>
      <c r="M73" s="8">
        <v>1</v>
      </c>
      <c r="N73" s="8" t="s">
        <v>1376</v>
      </c>
      <c r="O73" s="8" t="s">
        <v>179</v>
      </c>
      <c r="P73" s="9" t="s">
        <v>1939</v>
      </c>
      <c r="Q73" s="8">
        <v>1</v>
      </c>
    </row>
    <row r="74" spans="1:18" ht="15" customHeight="1" x14ac:dyDescent="0.25">
      <c r="D74" s="36" t="s">
        <v>744</v>
      </c>
      <c r="E74" s="5" t="s">
        <v>379</v>
      </c>
      <c r="F74" s="5" t="s">
        <v>379</v>
      </c>
      <c r="G74" s="5" t="s">
        <v>379</v>
      </c>
      <c r="H74" s="5" t="s">
        <v>379</v>
      </c>
      <c r="I74" s="5" t="s">
        <v>379</v>
      </c>
      <c r="K74" s="8">
        <v>1839</v>
      </c>
      <c r="L74" s="8" t="s">
        <v>15</v>
      </c>
      <c r="M74" s="8">
        <v>1</v>
      </c>
      <c r="N74" s="8" t="s">
        <v>1376</v>
      </c>
      <c r="O74" s="8" t="s">
        <v>179</v>
      </c>
      <c r="P74" s="9" t="s">
        <v>1525</v>
      </c>
      <c r="Q74" s="8">
        <v>1</v>
      </c>
    </row>
    <row r="75" spans="1:18" ht="15" customHeight="1" x14ac:dyDescent="0.25">
      <c r="D75" s="36" t="s">
        <v>745</v>
      </c>
      <c r="E75" s="5" t="s">
        <v>379</v>
      </c>
      <c r="F75" s="5" t="s">
        <v>379</v>
      </c>
      <c r="G75" s="5" t="s">
        <v>379</v>
      </c>
      <c r="H75" s="5" t="s">
        <v>379</v>
      </c>
      <c r="I75" s="5" t="s">
        <v>379</v>
      </c>
      <c r="K75" s="8">
        <v>1840</v>
      </c>
      <c r="L75" s="8" t="s">
        <v>16</v>
      </c>
      <c r="M75" s="8">
        <v>1</v>
      </c>
      <c r="N75" s="8" t="s">
        <v>1376</v>
      </c>
      <c r="O75" s="8" t="s">
        <v>179</v>
      </c>
      <c r="P75" s="9" t="s">
        <v>1526</v>
      </c>
      <c r="Q75" s="8">
        <v>0</v>
      </c>
    </row>
    <row r="76" spans="1:18" ht="15" customHeight="1" x14ac:dyDescent="0.25">
      <c r="D76" s="36" t="s">
        <v>746</v>
      </c>
      <c r="E76" s="5" t="s">
        <v>379</v>
      </c>
      <c r="F76" s="5" t="s">
        <v>379</v>
      </c>
      <c r="G76" s="5" t="s">
        <v>379</v>
      </c>
      <c r="H76" s="5" t="s">
        <v>379</v>
      </c>
      <c r="I76" s="5" t="s">
        <v>379</v>
      </c>
      <c r="K76" s="8">
        <v>1841</v>
      </c>
      <c r="L76" s="8" t="s">
        <v>191</v>
      </c>
      <c r="M76" s="8">
        <v>1</v>
      </c>
      <c r="N76" s="8" t="s">
        <v>1376</v>
      </c>
      <c r="O76" s="8" t="s">
        <v>179</v>
      </c>
      <c r="P76" s="9" t="s">
        <v>1527</v>
      </c>
      <c r="Q76" s="8">
        <v>0</v>
      </c>
    </row>
    <row r="77" spans="1:18" ht="15" customHeight="1" x14ac:dyDescent="0.25">
      <c r="D77" s="36" t="s">
        <v>747</v>
      </c>
      <c r="E77" s="5" t="s">
        <v>379</v>
      </c>
      <c r="F77" s="5" t="s">
        <v>379</v>
      </c>
      <c r="G77" s="5" t="s">
        <v>379</v>
      </c>
      <c r="H77" s="5" t="s">
        <v>379</v>
      </c>
      <c r="I77" s="5" t="s">
        <v>379</v>
      </c>
      <c r="K77" s="8">
        <v>1842</v>
      </c>
      <c r="L77" s="8" t="s">
        <v>12</v>
      </c>
      <c r="M77" s="8">
        <v>1</v>
      </c>
      <c r="N77" s="8" t="s">
        <v>1376</v>
      </c>
      <c r="O77" s="8" t="s">
        <v>179</v>
      </c>
      <c r="P77" s="9" t="s">
        <v>1527</v>
      </c>
      <c r="Q77" s="8">
        <v>0</v>
      </c>
    </row>
    <row r="78" spans="1:18" ht="15" customHeight="1" x14ac:dyDescent="0.25">
      <c r="D78" s="36" t="s">
        <v>748</v>
      </c>
      <c r="E78" s="5" t="s">
        <v>379</v>
      </c>
      <c r="F78" s="5" t="s">
        <v>379</v>
      </c>
      <c r="G78" s="5" t="s">
        <v>379</v>
      </c>
      <c r="H78" s="5" t="s">
        <v>379</v>
      </c>
      <c r="I78" s="5" t="s">
        <v>379</v>
      </c>
      <c r="K78" s="8">
        <v>1843</v>
      </c>
      <c r="L78" s="8" t="s">
        <v>1089</v>
      </c>
      <c r="M78" s="8">
        <v>1</v>
      </c>
      <c r="N78" s="8" t="s">
        <v>1376</v>
      </c>
      <c r="O78" s="8" t="s">
        <v>179</v>
      </c>
      <c r="P78" s="9" t="s">
        <v>1940</v>
      </c>
      <c r="Q78" s="8">
        <v>0</v>
      </c>
    </row>
    <row r="79" spans="1:18" ht="15" customHeight="1" x14ac:dyDescent="0.25">
      <c r="D79" s="36" t="s">
        <v>1644</v>
      </c>
      <c r="E79" s="5" t="s">
        <v>179</v>
      </c>
      <c r="F79" s="5" t="s">
        <v>179</v>
      </c>
      <c r="G79" s="5" t="s">
        <v>179</v>
      </c>
      <c r="H79" s="5" t="s">
        <v>179</v>
      </c>
      <c r="I79" s="5" t="s">
        <v>179</v>
      </c>
      <c r="K79" s="8">
        <v>1844</v>
      </c>
      <c r="L79" s="9" t="s">
        <v>1637</v>
      </c>
      <c r="M79" s="8">
        <v>1</v>
      </c>
      <c r="N79" s="8" t="s">
        <v>1376</v>
      </c>
      <c r="O79" s="8" t="s">
        <v>179</v>
      </c>
      <c r="P79" s="9" t="s">
        <v>786</v>
      </c>
      <c r="Q79" s="8" t="s">
        <v>699</v>
      </c>
      <c r="R79" s="10" t="s">
        <v>556</v>
      </c>
    </row>
    <row r="80" spans="1:18" ht="15" customHeight="1" x14ac:dyDescent="0.25">
      <c r="C80" s="14" t="s">
        <v>1234</v>
      </c>
      <c r="D80" s="36"/>
      <c r="E80" s="5" t="s">
        <v>379</v>
      </c>
      <c r="F80" s="5" t="s">
        <v>379</v>
      </c>
      <c r="G80" s="5" t="s">
        <v>379</v>
      </c>
      <c r="H80" s="5" t="s">
        <v>379</v>
      </c>
      <c r="I80" s="5" t="s">
        <v>379</v>
      </c>
      <c r="K80" s="8">
        <v>1845</v>
      </c>
      <c r="L80" s="8" t="s">
        <v>1637</v>
      </c>
      <c r="N80" s="9" t="s">
        <v>1637</v>
      </c>
      <c r="O80" s="8" t="s">
        <v>1637</v>
      </c>
      <c r="P80" s="8" t="s">
        <v>1637</v>
      </c>
      <c r="Q80" s="8" t="s">
        <v>1637</v>
      </c>
    </row>
    <row r="81" spans="1:18" ht="15" customHeight="1" x14ac:dyDescent="0.25">
      <c r="D81" s="36" t="s">
        <v>742</v>
      </c>
      <c r="E81" s="5" t="s">
        <v>379</v>
      </c>
      <c r="F81" s="5" t="s">
        <v>379</v>
      </c>
      <c r="G81" s="5" t="s">
        <v>379</v>
      </c>
      <c r="H81" s="5" t="s">
        <v>379</v>
      </c>
      <c r="I81" s="5" t="s">
        <v>379</v>
      </c>
      <c r="K81" s="8">
        <v>1845</v>
      </c>
      <c r="L81" s="9" t="s">
        <v>1637</v>
      </c>
      <c r="M81" s="8">
        <v>1</v>
      </c>
      <c r="N81" s="8" t="s">
        <v>1376</v>
      </c>
      <c r="O81" s="8" t="s">
        <v>179</v>
      </c>
      <c r="P81" s="8" t="s">
        <v>827</v>
      </c>
      <c r="Q81" s="9">
        <v>0</v>
      </c>
    </row>
    <row r="82" spans="1:18" ht="15" customHeight="1" x14ac:dyDescent="0.25">
      <c r="D82" s="36" t="s">
        <v>1235</v>
      </c>
      <c r="E82" s="5" t="s">
        <v>379</v>
      </c>
      <c r="F82" s="5" t="s">
        <v>379</v>
      </c>
      <c r="G82" s="5" t="s">
        <v>379</v>
      </c>
      <c r="H82" s="5" t="s">
        <v>379</v>
      </c>
      <c r="I82" s="5" t="s">
        <v>379</v>
      </c>
      <c r="K82" s="8">
        <v>1846</v>
      </c>
      <c r="L82" s="9" t="s">
        <v>1637</v>
      </c>
      <c r="M82" s="8">
        <v>1</v>
      </c>
      <c r="N82" s="8" t="s">
        <v>1376</v>
      </c>
      <c r="O82" s="8" t="s">
        <v>179</v>
      </c>
      <c r="P82" s="8" t="s">
        <v>1942</v>
      </c>
      <c r="Q82" s="9">
        <v>0</v>
      </c>
    </row>
    <row r="83" spans="1:18" ht="15" customHeight="1" x14ac:dyDescent="0.25">
      <c r="D83" s="36" t="s">
        <v>1236</v>
      </c>
      <c r="E83" s="5" t="s">
        <v>379</v>
      </c>
      <c r="F83" s="5" t="s">
        <v>379</v>
      </c>
      <c r="G83" s="5" t="s">
        <v>379</v>
      </c>
      <c r="H83" s="5" t="s">
        <v>379</v>
      </c>
      <c r="I83" s="5" t="s">
        <v>379</v>
      </c>
      <c r="K83" s="8">
        <v>1847</v>
      </c>
      <c r="L83" s="9" t="s">
        <v>1637</v>
      </c>
      <c r="M83" s="8">
        <v>1</v>
      </c>
      <c r="N83" s="8" t="s">
        <v>1376</v>
      </c>
      <c r="O83" s="8" t="s">
        <v>179</v>
      </c>
      <c r="P83" s="8" t="s">
        <v>1943</v>
      </c>
      <c r="Q83" s="9">
        <v>0</v>
      </c>
    </row>
    <row r="84" spans="1:18" ht="15" customHeight="1" x14ac:dyDescent="0.25">
      <c r="D84" s="36" t="s">
        <v>1387</v>
      </c>
      <c r="E84" s="5" t="s">
        <v>379</v>
      </c>
      <c r="F84" s="5" t="s">
        <v>379</v>
      </c>
      <c r="G84" s="5" t="s">
        <v>379</v>
      </c>
      <c r="H84" s="5" t="s">
        <v>379</v>
      </c>
      <c r="I84" s="5" t="s">
        <v>379</v>
      </c>
      <c r="K84" s="8">
        <v>1848</v>
      </c>
      <c r="L84" s="9" t="s">
        <v>1637</v>
      </c>
      <c r="M84" s="8">
        <v>1</v>
      </c>
      <c r="N84" s="8" t="s">
        <v>1376</v>
      </c>
      <c r="O84" s="8" t="s">
        <v>179</v>
      </c>
      <c r="P84" s="8" t="s">
        <v>828</v>
      </c>
      <c r="Q84" s="9">
        <v>0</v>
      </c>
    </row>
    <row r="85" spans="1:18" ht="15" customHeight="1" x14ac:dyDescent="0.25">
      <c r="B85" s="14" t="s">
        <v>1409</v>
      </c>
      <c r="D85" s="36"/>
      <c r="E85" s="5" t="s">
        <v>379</v>
      </c>
      <c r="F85" s="5" t="s">
        <v>379</v>
      </c>
      <c r="G85" s="5" t="s">
        <v>379</v>
      </c>
      <c r="H85" s="5" t="s">
        <v>379</v>
      </c>
      <c r="I85" s="5" t="s">
        <v>379</v>
      </c>
      <c r="K85" s="8">
        <v>1880</v>
      </c>
      <c r="L85" s="8" t="s">
        <v>1637</v>
      </c>
      <c r="N85" s="8" t="s">
        <v>1637</v>
      </c>
      <c r="O85" s="8" t="s">
        <v>1637</v>
      </c>
      <c r="P85" s="8" t="s">
        <v>1637</v>
      </c>
      <c r="Q85" s="8" t="s">
        <v>1637</v>
      </c>
    </row>
    <row r="86" spans="1:18" ht="15" customHeight="1" x14ac:dyDescent="0.25">
      <c r="B86" s="15"/>
      <c r="C86" s="14" t="s">
        <v>517</v>
      </c>
      <c r="D86" s="36"/>
      <c r="E86" s="5" t="s">
        <v>379</v>
      </c>
      <c r="F86" s="5" t="s">
        <v>379</v>
      </c>
      <c r="G86" s="5" t="s">
        <v>379</v>
      </c>
      <c r="H86" s="5" t="s">
        <v>379</v>
      </c>
      <c r="I86" s="5" t="s">
        <v>379</v>
      </c>
      <c r="K86" s="8">
        <v>1880</v>
      </c>
      <c r="L86" s="8" t="s">
        <v>1637</v>
      </c>
      <c r="N86" s="8" t="s">
        <v>1637</v>
      </c>
      <c r="O86" s="8" t="s">
        <v>1637</v>
      </c>
      <c r="P86" s="8" t="s">
        <v>1637</v>
      </c>
      <c r="Q86" s="8" t="s">
        <v>1637</v>
      </c>
    </row>
    <row r="87" spans="1:18" ht="15" customHeight="1" x14ac:dyDescent="0.25">
      <c r="D87" s="36" t="s">
        <v>518</v>
      </c>
      <c r="E87" s="5" t="s">
        <v>379</v>
      </c>
      <c r="F87" s="5" t="s">
        <v>379</v>
      </c>
      <c r="G87" s="5" t="s">
        <v>379</v>
      </c>
      <c r="H87" s="5" t="s">
        <v>379</v>
      </c>
      <c r="I87" s="5" t="s">
        <v>379</v>
      </c>
      <c r="K87" s="8">
        <v>1880</v>
      </c>
      <c r="L87" s="9" t="s">
        <v>1637</v>
      </c>
      <c r="M87" s="8">
        <v>4</v>
      </c>
      <c r="N87" s="8" t="s">
        <v>323</v>
      </c>
      <c r="O87" s="8" t="s">
        <v>138</v>
      </c>
      <c r="P87" s="8" t="s">
        <v>1637</v>
      </c>
      <c r="Q87" s="8" t="s">
        <v>346</v>
      </c>
    </row>
    <row r="88" spans="1:18" ht="15" customHeight="1" x14ac:dyDescent="0.25">
      <c r="D88" s="36" t="s">
        <v>553</v>
      </c>
      <c r="E88" s="5" t="s">
        <v>379</v>
      </c>
      <c r="F88" s="5" t="s">
        <v>379</v>
      </c>
      <c r="G88" s="5" t="s">
        <v>379</v>
      </c>
      <c r="H88" s="5" t="s">
        <v>379</v>
      </c>
      <c r="I88" s="5" t="s">
        <v>379</v>
      </c>
      <c r="K88" s="8">
        <v>1884</v>
      </c>
      <c r="L88" s="9" t="s">
        <v>1637</v>
      </c>
      <c r="M88" s="8">
        <v>4</v>
      </c>
      <c r="N88" s="8" t="s">
        <v>323</v>
      </c>
      <c r="O88" s="8" t="s">
        <v>138</v>
      </c>
      <c r="P88" s="8" t="s">
        <v>1637</v>
      </c>
      <c r="Q88" s="8" t="s">
        <v>346</v>
      </c>
    </row>
    <row r="89" spans="1:18" ht="15" customHeight="1" x14ac:dyDescent="0.25">
      <c r="D89" s="36" t="s">
        <v>554</v>
      </c>
      <c r="E89" s="5" t="s">
        <v>379</v>
      </c>
      <c r="F89" s="5" t="s">
        <v>379</v>
      </c>
      <c r="G89" s="5" t="s">
        <v>379</v>
      </c>
      <c r="H89" s="5" t="s">
        <v>379</v>
      </c>
      <c r="I89" s="5" t="s">
        <v>379</v>
      </c>
      <c r="K89" s="8">
        <v>1888</v>
      </c>
      <c r="L89" s="9" t="s">
        <v>1637</v>
      </c>
      <c r="M89" s="8">
        <v>4</v>
      </c>
      <c r="N89" s="8" t="s">
        <v>323</v>
      </c>
      <c r="O89" s="8" t="s">
        <v>138</v>
      </c>
      <c r="P89" s="8" t="s">
        <v>1637</v>
      </c>
      <c r="Q89" s="8" t="s">
        <v>346</v>
      </c>
    </row>
    <row r="90" spans="1:18" ht="15" customHeight="1" x14ac:dyDescent="0.25">
      <c r="D90" s="36" t="s">
        <v>136</v>
      </c>
      <c r="E90" s="5" t="s">
        <v>379</v>
      </c>
      <c r="F90" s="5" t="s">
        <v>379</v>
      </c>
      <c r="G90" s="5" t="s">
        <v>379</v>
      </c>
      <c r="H90" s="5" t="s">
        <v>379</v>
      </c>
      <c r="I90" s="5" t="s">
        <v>379</v>
      </c>
      <c r="K90" s="8">
        <v>1892</v>
      </c>
      <c r="L90" s="9" t="s">
        <v>1637</v>
      </c>
      <c r="M90" s="8">
        <v>4</v>
      </c>
      <c r="N90" s="8" t="s">
        <v>323</v>
      </c>
      <c r="O90" s="8" t="s">
        <v>138</v>
      </c>
      <c r="P90" s="8" t="s">
        <v>1637</v>
      </c>
      <c r="Q90" s="8" t="s">
        <v>346</v>
      </c>
    </row>
    <row r="91" spans="1:18" ht="15" customHeight="1" x14ac:dyDescent="0.25">
      <c r="D91" s="36" t="s">
        <v>137</v>
      </c>
      <c r="E91" s="5" t="s">
        <v>379</v>
      </c>
      <c r="F91" s="5" t="s">
        <v>379</v>
      </c>
      <c r="G91" s="5" t="s">
        <v>379</v>
      </c>
      <c r="H91" s="5" t="s">
        <v>379</v>
      </c>
      <c r="I91" s="5" t="s">
        <v>379</v>
      </c>
      <c r="K91" s="8">
        <v>1896</v>
      </c>
      <c r="L91" s="9" t="s">
        <v>1637</v>
      </c>
      <c r="M91" s="8">
        <v>4</v>
      </c>
      <c r="N91" s="8" t="s">
        <v>323</v>
      </c>
      <c r="O91" s="8" t="s">
        <v>138</v>
      </c>
      <c r="P91" s="8" t="s">
        <v>1637</v>
      </c>
      <c r="Q91" s="8" t="s">
        <v>346</v>
      </c>
    </row>
    <row r="92" spans="1:18" ht="15" customHeight="1" x14ac:dyDescent="0.25">
      <c r="A92" s="14" t="s">
        <v>399</v>
      </c>
      <c r="D92" s="36"/>
      <c r="E92" s="5" t="s">
        <v>379</v>
      </c>
      <c r="F92" s="5" t="s">
        <v>379</v>
      </c>
      <c r="G92" s="5" t="s">
        <v>379</v>
      </c>
      <c r="H92" s="5" t="s">
        <v>379</v>
      </c>
      <c r="I92" s="5" t="s">
        <v>379</v>
      </c>
      <c r="K92" s="8">
        <v>2000</v>
      </c>
      <c r="L92" s="8" t="s">
        <v>1637</v>
      </c>
      <c r="N92" s="8" t="s">
        <v>1637</v>
      </c>
      <c r="O92" s="8" t="s">
        <v>1637</v>
      </c>
      <c r="P92" s="8" t="s">
        <v>1637</v>
      </c>
      <c r="Q92" s="8" t="s">
        <v>1637</v>
      </c>
    </row>
    <row r="93" spans="1:18" ht="15" customHeight="1" x14ac:dyDescent="0.25">
      <c r="B93" s="14" t="s">
        <v>521</v>
      </c>
      <c r="D93" s="36"/>
      <c r="E93" s="5" t="s">
        <v>379</v>
      </c>
      <c r="F93" s="5" t="s">
        <v>379</v>
      </c>
      <c r="G93" s="5" t="s">
        <v>379</v>
      </c>
      <c r="H93" s="5" t="s">
        <v>379</v>
      </c>
      <c r="I93" s="5" t="s">
        <v>379</v>
      </c>
      <c r="K93" s="8">
        <v>2000</v>
      </c>
      <c r="L93" s="8" t="s">
        <v>1637</v>
      </c>
      <c r="N93" s="8" t="s">
        <v>1637</v>
      </c>
      <c r="O93" s="8" t="s">
        <v>1637</v>
      </c>
      <c r="P93" s="8" t="s">
        <v>1637</v>
      </c>
      <c r="Q93" s="8" t="s">
        <v>1637</v>
      </c>
    </row>
    <row r="94" spans="1:18" ht="15" customHeight="1" x14ac:dyDescent="0.25">
      <c r="D94" s="36" t="s">
        <v>650</v>
      </c>
      <c r="E94" s="5" t="s">
        <v>379</v>
      </c>
      <c r="F94" s="5" t="s">
        <v>379</v>
      </c>
      <c r="G94" s="5" t="s">
        <v>379</v>
      </c>
      <c r="H94" s="5" t="s">
        <v>379</v>
      </c>
      <c r="I94" s="5" t="s">
        <v>379</v>
      </c>
      <c r="K94" s="8">
        <v>2002</v>
      </c>
      <c r="L94" s="8" t="s">
        <v>12</v>
      </c>
      <c r="M94" s="8">
        <v>2</v>
      </c>
      <c r="N94" s="8" t="s">
        <v>59</v>
      </c>
      <c r="O94" s="8" t="s">
        <v>179</v>
      </c>
      <c r="P94" s="8" t="s">
        <v>1637</v>
      </c>
      <c r="Q94" s="8">
        <v>0</v>
      </c>
      <c r="R94" s="10" t="s">
        <v>357</v>
      </c>
    </row>
    <row r="95" spans="1:18" ht="15" customHeight="1" x14ac:dyDescent="0.25">
      <c r="D95" s="36" t="s">
        <v>651</v>
      </c>
      <c r="E95" s="5" t="s">
        <v>379</v>
      </c>
      <c r="F95" s="5" t="s">
        <v>379</v>
      </c>
      <c r="G95" s="5" t="s">
        <v>379</v>
      </c>
      <c r="H95" s="5" t="s">
        <v>379</v>
      </c>
      <c r="I95" s="5" t="s">
        <v>379</v>
      </c>
      <c r="K95" s="8">
        <v>2004</v>
      </c>
      <c r="L95" s="8" t="s">
        <v>12</v>
      </c>
      <c r="M95" s="8">
        <v>2</v>
      </c>
      <c r="N95" s="8" t="s">
        <v>59</v>
      </c>
      <c r="O95" s="8" t="s">
        <v>179</v>
      </c>
      <c r="P95" s="8" t="s">
        <v>1637</v>
      </c>
      <c r="Q95" s="8">
        <v>0</v>
      </c>
    </row>
    <row r="96" spans="1:18" ht="15" customHeight="1" x14ac:dyDescent="0.25">
      <c r="D96" s="36" t="s">
        <v>499</v>
      </c>
      <c r="E96" s="5" t="s">
        <v>379</v>
      </c>
      <c r="F96" s="5" t="s">
        <v>379</v>
      </c>
      <c r="G96" s="5" t="s">
        <v>379</v>
      </c>
      <c r="H96" s="5" t="s">
        <v>379</v>
      </c>
      <c r="I96" s="5" t="s">
        <v>379</v>
      </c>
      <c r="K96" s="8">
        <v>2006</v>
      </c>
      <c r="L96" s="9" t="s">
        <v>1637</v>
      </c>
      <c r="M96" s="8">
        <v>2</v>
      </c>
      <c r="N96" s="8" t="s">
        <v>59</v>
      </c>
      <c r="O96" s="8" t="s">
        <v>179</v>
      </c>
      <c r="P96" s="8" t="s">
        <v>1637</v>
      </c>
      <c r="Q96" s="8">
        <v>0</v>
      </c>
    </row>
    <row r="97" spans="2:18" ht="15" customHeight="1" x14ac:dyDescent="0.25">
      <c r="B97" s="14" t="s">
        <v>111</v>
      </c>
      <c r="D97" s="36"/>
      <c r="E97" s="5" t="s">
        <v>379</v>
      </c>
      <c r="F97" s="5" t="s">
        <v>379</v>
      </c>
      <c r="G97" s="5" t="s">
        <v>379</v>
      </c>
      <c r="H97" s="5" t="s">
        <v>379</v>
      </c>
      <c r="I97" s="5" t="s">
        <v>379</v>
      </c>
      <c r="K97" s="8">
        <v>2014</v>
      </c>
      <c r="L97" s="8" t="s">
        <v>1637</v>
      </c>
      <c r="N97" s="8" t="s">
        <v>1637</v>
      </c>
      <c r="O97" s="8" t="s">
        <v>1637</v>
      </c>
      <c r="P97" s="8" t="s">
        <v>1637</v>
      </c>
      <c r="Q97" s="8" t="s">
        <v>1637</v>
      </c>
    </row>
    <row r="98" spans="2:18" ht="15" customHeight="1" x14ac:dyDescent="0.25">
      <c r="C98" s="14" t="s">
        <v>112</v>
      </c>
      <c r="D98" s="36"/>
      <c r="E98" s="5" t="s">
        <v>379</v>
      </c>
      <c r="F98" s="5" t="s">
        <v>379</v>
      </c>
      <c r="G98" s="5" t="s">
        <v>379</v>
      </c>
      <c r="H98" s="5" t="s">
        <v>379</v>
      </c>
      <c r="I98" s="5" t="s">
        <v>379</v>
      </c>
      <c r="K98" s="8">
        <v>2014</v>
      </c>
      <c r="L98" s="8" t="s">
        <v>1637</v>
      </c>
      <c r="N98" s="8" t="s">
        <v>1637</v>
      </c>
      <c r="O98" s="8" t="s">
        <v>1637</v>
      </c>
      <c r="P98" s="8" t="s">
        <v>1637</v>
      </c>
      <c r="Q98" s="8" t="s">
        <v>1637</v>
      </c>
    </row>
    <row r="99" spans="2:18" ht="15" customHeight="1" x14ac:dyDescent="0.25">
      <c r="D99" s="36" t="s">
        <v>546</v>
      </c>
      <c r="E99" s="5" t="s">
        <v>379</v>
      </c>
      <c r="F99" s="5" t="s">
        <v>379</v>
      </c>
      <c r="G99" s="5" t="s">
        <v>379</v>
      </c>
      <c r="H99" s="5" t="s">
        <v>379</v>
      </c>
      <c r="I99" s="5" t="s">
        <v>379</v>
      </c>
      <c r="K99" s="8">
        <v>2014</v>
      </c>
      <c r="L99" s="9" t="s">
        <v>1637</v>
      </c>
      <c r="M99" s="8">
        <v>1</v>
      </c>
      <c r="N99" s="8" t="s">
        <v>1376</v>
      </c>
      <c r="O99" s="8" t="s">
        <v>1261</v>
      </c>
      <c r="P99" s="11" t="s">
        <v>1310</v>
      </c>
      <c r="Q99" s="8">
        <v>3</v>
      </c>
      <c r="R99" s="10" t="s">
        <v>248</v>
      </c>
    </row>
    <row r="100" spans="2:18" ht="15" customHeight="1" x14ac:dyDescent="0.25">
      <c r="D100" s="36" t="s">
        <v>547</v>
      </c>
      <c r="E100" s="5" t="s">
        <v>379</v>
      </c>
      <c r="F100" s="5" t="s">
        <v>379</v>
      </c>
      <c r="G100" s="5" t="s">
        <v>379</v>
      </c>
      <c r="H100" s="5" t="s">
        <v>379</v>
      </c>
      <c r="I100" s="5" t="s">
        <v>379</v>
      </c>
      <c r="K100" s="8">
        <v>2015</v>
      </c>
      <c r="L100" s="9" t="s">
        <v>1637</v>
      </c>
      <c r="M100" s="8">
        <v>1</v>
      </c>
      <c r="N100" s="8" t="s">
        <v>1376</v>
      </c>
      <c r="O100" s="8" t="s">
        <v>1261</v>
      </c>
      <c r="P100" s="11" t="s">
        <v>1945</v>
      </c>
      <c r="Q100" s="8">
        <v>4</v>
      </c>
      <c r="R100" s="10" t="s">
        <v>248</v>
      </c>
    </row>
    <row r="101" spans="2:18" ht="15" customHeight="1" x14ac:dyDescent="0.25">
      <c r="D101" s="36" t="s">
        <v>1311</v>
      </c>
      <c r="E101" s="5" t="s">
        <v>379</v>
      </c>
      <c r="F101" s="5" t="s">
        <v>379</v>
      </c>
      <c r="G101" s="5" t="s">
        <v>379</v>
      </c>
      <c r="H101" s="5" t="s">
        <v>379</v>
      </c>
      <c r="I101" s="5" t="s">
        <v>379</v>
      </c>
      <c r="K101" s="8">
        <v>2016</v>
      </c>
      <c r="L101" s="9" t="s">
        <v>1637</v>
      </c>
      <c r="M101" s="8">
        <v>1</v>
      </c>
      <c r="N101" s="8" t="s">
        <v>1376</v>
      </c>
      <c r="O101" s="8" t="s">
        <v>1261</v>
      </c>
      <c r="P101" s="79" t="s">
        <v>249</v>
      </c>
      <c r="Q101" s="8">
        <v>11</v>
      </c>
      <c r="R101" s="10" t="s">
        <v>2054</v>
      </c>
    </row>
    <row r="102" spans="2:18" ht="15" customHeight="1" x14ac:dyDescent="0.25">
      <c r="D102" s="36" t="s">
        <v>1308</v>
      </c>
      <c r="E102" s="5" t="s">
        <v>379</v>
      </c>
      <c r="F102" s="5" t="s">
        <v>379</v>
      </c>
      <c r="G102" s="5" t="s">
        <v>379</v>
      </c>
      <c r="H102" s="5" t="s">
        <v>379</v>
      </c>
      <c r="I102" s="5" t="s">
        <v>379</v>
      </c>
      <c r="K102" s="8">
        <v>2017</v>
      </c>
      <c r="L102" s="8" t="s">
        <v>492</v>
      </c>
      <c r="M102" s="8">
        <v>1</v>
      </c>
      <c r="N102" s="8" t="s">
        <v>1376</v>
      </c>
      <c r="O102" s="8" t="s">
        <v>1261</v>
      </c>
      <c r="P102" s="80" t="s">
        <v>363</v>
      </c>
      <c r="Q102" s="8">
        <v>50</v>
      </c>
      <c r="R102" s="10" t="s">
        <v>588</v>
      </c>
    </row>
    <row r="103" spans="2:18" ht="15" customHeight="1" x14ac:dyDescent="0.25">
      <c r="D103" s="36" t="s">
        <v>1486</v>
      </c>
      <c r="E103" s="5" t="s">
        <v>379</v>
      </c>
      <c r="F103" s="5" t="s">
        <v>379</v>
      </c>
      <c r="G103" s="5" t="s">
        <v>379</v>
      </c>
      <c r="H103" s="5" t="s">
        <v>379</v>
      </c>
      <c r="I103" s="5" t="s">
        <v>379</v>
      </c>
      <c r="K103" s="8">
        <v>2018</v>
      </c>
      <c r="L103" s="8" t="s">
        <v>887</v>
      </c>
      <c r="M103" s="8">
        <v>2</v>
      </c>
      <c r="N103" s="8" t="s">
        <v>70</v>
      </c>
      <c r="O103" s="8" t="s">
        <v>1261</v>
      </c>
      <c r="P103" s="8">
        <v>230</v>
      </c>
      <c r="Q103" s="8">
        <v>230</v>
      </c>
    </row>
    <row r="104" spans="2:18" ht="15" customHeight="1" x14ac:dyDescent="0.25">
      <c r="D104" s="36" t="s">
        <v>1487</v>
      </c>
      <c r="E104" s="5" t="s">
        <v>379</v>
      </c>
      <c r="F104" s="5" t="s">
        <v>379</v>
      </c>
      <c r="G104" s="5" t="s">
        <v>379</v>
      </c>
      <c r="H104" s="5" t="s">
        <v>379</v>
      </c>
      <c r="I104" s="5" t="s">
        <v>379</v>
      </c>
      <c r="K104" s="8">
        <v>2020</v>
      </c>
      <c r="L104" s="8" t="s">
        <v>732</v>
      </c>
      <c r="M104" s="8">
        <v>2</v>
      </c>
      <c r="N104" s="8" t="s">
        <v>70</v>
      </c>
      <c r="O104" s="8" t="s">
        <v>1261</v>
      </c>
      <c r="P104" s="8">
        <v>5</v>
      </c>
      <c r="Q104" s="8">
        <v>5</v>
      </c>
    </row>
    <row r="105" spans="2:18" ht="15" customHeight="1" x14ac:dyDescent="0.25">
      <c r="D105" s="36" t="s">
        <v>1559</v>
      </c>
      <c r="E105" s="5" t="s">
        <v>379</v>
      </c>
      <c r="F105" s="5" t="s">
        <v>379</v>
      </c>
      <c r="G105" s="5" t="s">
        <v>379</v>
      </c>
      <c r="H105" s="5" t="s">
        <v>379</v>
      </c>
      <c r="I105" s="5" t="s">
        <v>379</v>
      </c>
      <c r="K105" s="8">
        <v>2022</v>
      </c>
      <c r="L105" s="9" t="s">
        <v>1637</v>
      </c>
      <c r="M105" s="8">
        <v>2</v>
      </c>
      <c r="N105" s="8" t="s">
        <v>135</v>
      </c>
      <c r="O105" s="8" t="s">
        <v>1261</v>
      </c>
      <c r="P105" s="8">
        <v>0.8</v>
      </c>
      <c r="Q105" s="8">
        <v>0.8</v>
      </c>
    </row>
    <row r="106" spans="2:18" ht="15" customHeight="1" x14ac:dyDescent="0.25">
      <c r="D106" s="36" t="s">
        <v>701</v>
      </c>
      <c r="E106" s="5" t="s">
        <v>379</v>
      </c>
      <c r="F106" s="5" t="s">
        <v>379</v>
      </c>
      <c r="G106" s="5" t="s">
        <v>379</v>
      </c>
      <c r="H106" s="5" t="s">
        <v>379</v>
      </c>
      <c r="I106" s="5" t="s">
        <v>379</v>
      </c>
      <c r="K106" s="8">
        <v>2024</v>
      </c>
      <c r="L106" s="9" t="s">
        <v>1637</v>
      </c>
      <c r="M106" s="8">
        <v>1</v>
      </c>
      <c r="N106" s="8" t="s">
        <v>1376</v>
      </c>
      <c r="O106" s="8" t="s">
        <v>1261</v>
      </c>
      <c r="P106" s="8" t="s">
        <v>808</v>
      </c>
      <c r="Q106" s="8">
        <v>0</v>
      </c>
    </row>
    <row r="107" spans="2:18" ht="15" customHeight="1" x14ac:dyDescent="0.25">
      <c r="C107" s="14" t="s">
        <v>1865</v>
      </c>
      <c r="D107" s="36"/>
      <c r="E107" s="5" t="s">
        <v>379</v>
      </c>
      <c r="F107" s="5" t="s">
        <v>379</v>
      </c>
      <c r="G107" s="5" t="s">
        <v>379</v>
      </c>
      <c r="H107" s="5" t="s">
        <v>379</v>
      </c>
      <c r="I107" s="5" t="s">
        <v>379</v>
      </c>
      <c r="K107" s="8">
        <v>2025</v>
      </c>
      <c r="L107" s="8" t="s">
        <v>1637</v>
      </c>
      <c r="N107" s="8" t="s">
        <v>1637</v>
      </c>
      <c r="O107" s="8" t="s">
        <v>1637</v>
      </c>
      <c r="P107" s="8" t="s">
        <v>1637</v>
      </c>
      <c r="Q107" s="8" t="s">
        <v>1637</v>
      </c>
    </row>
    <row r="108" spans="2:18" ht="15" customHeight="1" x14ac:dyDescent="0.25">
      <c r="D108" s="36" t="s">
        <v>665</v>
      </c>
      <c r="E108" s="5" t="s">
        <v>379</v>
      </c>
      <c r="F108" s="5" t="s">
        <v>379</v>
      </c>
      <c r="G108" s="5" t="s">
        <v>379</v>
      </c>
      <c r="H108" s="5" t="s">
        <v>379</v>
      </c>
      <c r="I108" s="5" t="s">
        <v>379</v>
      </c>
      <c r="K108" s="8">
        <v>2025</v>
      </c>
      <c r="L108" s="9" t="s">
        <v>1637</v>
      </c>
      <c r="M108" s="8">
        <v>1</v>
      </c>
      <c r="N108" s="8" t="s">
        <v>1376</v>
      </c>
      <c r="O108" s="8" t="s">
        <v>1261</v>
      </c>
      <c r="P108" s="8" t="s">
        <v>480</v>
      </c>
      <c r="Q108" s="8">
        <v>0</v>
      </c>
    </row>
    <row r="109" spans="2:18" ht="15" customHeight="1" x14ac:dyDescent="0.25">
      <c r="D109" s="36" t="s">
        <v>41</v>
      </c>
      <c r="E109" s="5" t="s">
        <v>379</v>
      </c>
      <c r="F109" s="5" t="s">
        <v>379</v>
      </c>
      <c r="G109" s="5" t="s">
        <v>379</v>
      </c>
      <c r="H109" s="5" t="s">
        <v>379</v>
      </c>
      <c r="I109" s="5" t="s">
        <v>379</v>
      </c>
      <c r="K109" s="8">
        <v>2026</v>
      </c>
      <c r="L109" s="8" t="s">
        <v>887</v>
      </c>
      <c r="M109" s="8">
        <v>2</v>
      </c>
      <c r="N109" s="8" t="s">
        <v>70</v>
      </c>
      <c r="O109" s="8" t="s">
        <v>1261</v>
      </c>
      <c r="P109" s="8" t="s">
        <v>2149</v>
      </c>
      <c r="Q109" s="8">
        <v>120</v>
      </c>
    </row>
    <row r="110" spans="2:18" ht="15" customHeight="1" x14ac:dyDescent="0.25">
      <c r="D110" s="36" t="s">
        <v>42</v>
      </c>
      <c r="E110" s="5" t="s">
        <v>379</v>
      </c>
      <c r="F110" s="5" t="s">
        <v>379</v>
      </c>
      <c r="G110" s="5" t="s">
        <v>379</v>
      </c>
      <c r="H110" s="5" t="s">
        <v>379</v>
      </c>
      <c r="I110" s="5" t="s">
        <v>379</v>
      </c>
      <c r="K110" s="8">
        <v>2028</v>
      </c>
      <c r="L110" s="8" t="s">
        <v>887</v>
      </c>
      <c r="M110" s="8">
        <v>1</v>
      </c>
      <c r="N110" s="8" t="s">
        <v>1376</v>
      </c>
      <c r="O110" s="8" t="s">
        <v>1261</v>
      </c>
      <c r="P110" s="8" t="s">
        <v>1560</v>
      </c>
      <c r="Q110" s="8">
        <v>120</v>
      </c>
    </row>
    <row r="111" spans="2:18" ht="15" customHeight="1" x14ac:dyDescent="0.25">
      <c r="D111" s="36" t="s">
        <v>666</v>
      </c>
      <c r="E111" s="5" t="s">
        <v>379</v>
      </c>
      <c r="F111" s="5" t="s">
        <v>379</v>
      </c>
      <c r="G111" s="5" t="s">
        <v>379</v>
      </c>
      <c r="H111" s="5" t="s">
        <v>379</v>
      </c>
      <c r="I111" s="5" t="s">
        <v>379</v>
      </c>
      <c r="K111" s="8">
        <v>2029</v>
      </c>
      <c r="L111" s="9" t="s">
        <v>1637</v>
      </c>
      <c r="M111" s="8">
        <v>1</v>
      </c>
      <c r="N111" s="8" t="s">
        <v>1376</v>
      </c>
      <c r="O111" s="8" t="s">
        <v>1261</v>
      </c>
      <c r="P111" s="8" t="s">
        <v>480</v>
      </c>
      <c r="Q111" s="8">
        <v>0</v>
      </c>
    </row>
    <row r="112" spans="2:18" ht="15" customHeight="1" x14ac:dyDescent="0.25">
      <c r="D112" s="36" t="s">
        <v>1897</v>
      </c>
      <c r="E112" s="5" t="s">
        <v>379</v>
      </c>
      <c r="F112" s="5" t="s">
        <v>379</v>
      </c>
      <c r="G112" s="5" t="s">
        <v>379</v>
      </c>
      <c r="H112" s="5" t="s">
        <v>379</v>
      </c>
      <c r="I112" s="5" t="s">
        <v>379</v>
      </c>
      <c r="K112" s="8">
        <v>2030</v>
      </c>
      <c r="L112" s="8" t="s">
        <v>732</v>
      </c>
      <c r="M112" s="8">
        <v>1</v>
      </c>
      <c r="N112" s="8" t="s">
        <v>1376</v>
      </c>
      <c r="O112" s="8" t="s">
        <v>1261</v>
      </c>
      <c r="P112" s="8" t="s">
        <v>1947</v>
      </c>
      <c r="Q112" s="8">
        <v>5</v>
      </c>
    </row>
    <row r="113" spans="2:18" ht="15" customHeight="1" x14ac:dyDescent="0.25">
      <c r="D113" s="36" t="s">
        <v>1898</v>
      </c>
      <c r="E113" s="5" t="s">
        <v>379</v>
      </c>
      <c r="F113" s="5" t="s">
        <v>379</v>
      </c>
      <c r="G113" s="5" t="s">
        <v>379</v>
      </c>
      <c r="H113" s="5" t="s">
        <v>379</v>
      </c>
      <c r="I113" s="5" t="s">
        <v>379</v>
      </c>
      <c r="K113" s="8">
        <v>2031</v>
      </c>
      <c r="L113" s="8" t="s">
        <v>732</v>
      </c>
      <c r="M113" s="8">
        <v>1</v>
      </c>
      <c r="N113" s="8" t="s">
        <v>1376</v>
      </c>
      <c r="O113" s="8" t="s">
        <v>1261</v>
      </c>
      <c r="P113" s="22" t="s">
        <v>1090</v>
      </c>
      <c r="Q113" s="8">
        <v>5</v>
      </c>
    </row>
    <row r="114" spans="2:18" ht="15" customHeight="1" x14ac:dyDescent="0.25">
      <c r="D114" s="36" t="s">
        <v>1648</v>
      </c>
      <c r="E114" s="5" t="s">
        <v>179</v>
      </c>
      <c r="F114" s="5" t="s">
        <v>179</v>
      </c>
      <c r="G114" s="5" t="s">
        <v>179</v>
      </c>
      <c r="H114" s="5" t="s">
        <v>179</v>
      </c>
      <c r="I114" s="5" t="s">
        <v>179</v>
      </c>
      <c r="K114" s="8">
        <v>2032</v>
      </c>
      <c r="L114" s="8" t="s">
        <v>732</v>
      </c>
      <c r="M114" s="8">
        <v>1</v>
      </c>
      <c r="N114" s="8" t="s">
        <v>1376</v>
      </c>
      <c r="O114" s="8" t="s">
        <v>1261</v>
      </c>
      <c r="P114" s="8" t="s">
        <v>1947</v>
      </c>
      <c r="Q114" s="8">
        <v>5</v>
      </c>
    </row>
    <row r="115" spans="2:18" ht="15" customHeight="1" x14ac:dyDescent="0.25">
      <c r="D115" s="36" t="s">
        <v>1649</v>
      </c>
      <c r="E115" s="5" t="s">
        <v>179</v>
      </c>
      <c r="F115" s="5" t="s">
        <v>179</v>
      </c>
      <c r="G115" s="5" t="s">
        <v>179</v>
      </c>
      <c r="H115" s="5" t="s">
        <v>179</v>
      </c>
      <c r="I115" s="5" t="s">
        <v>179</v>
      </c>
      <c r="K115" s="8">
        <v>2033</v>
      </c>
      <c r="L115" s="8" t="s">
        <v>732</v>
      </c>
      <c r="M115" s="8">
        <v>1</v>
      </c>
      <c r="N115" s="8" t="s">
        <v>1376</v>
      </c>
      <c r="O115" s="8" t="s">
        <v>1261</v>
      </c>
      <c r="P115" s="8" t="s">
        <v>1739</v>
      </c>
      <c r="Q115" s="8">
        <v>5</v>
      </c>
    </row>
    <row r="116" spans="2:18" ht="15" customHeight="1" x14ac:dyDescent="0.25">
      <c r="D116" s="36" t="s">
        <v>104</v>
      </c>
      <c r="E116" s="5" t="s">
        <v>379</v>
      </c>
      <c r="F116" s="5" t="s">
        <v>379</v>
      </c>
      <c r="G116" s="5" t="s">
        <v>379</v>
      </c>
      <c r="H116" s="5" t="s">
        <v>379</v>
      </c>
      <c r="I116" s="5" t="s">
        <v>379</v>
      </c>
      <c r="K116" s="8">
        <v>2034</v>
      </c>
      <c r="L116" s="9" t="s">
        <v>1637</v>
      </c>
      <c r="M116" s="8">
        <v>1</v>
      </c>
      <c r="N116" s="8" t="s">
        <v>1376</v>
      </c>
      <c r="O116" s="8" t="s">
        <v>1261</v>
      </c>
      <c r="P116" s="9" t="s">
        <v>1944</v>
      </c>
      <c r="Q116" s="8">
        <v>1</v>
      </c>
      <c r="R116" s="10" t="s">
        <v>505</v>
      </c>
    </row>
    <row r="117" spans="2:18" ht="15" customHeight="1" x14ac:dyDescent="0.25">
      <c r="D117" s="36" t="s">
        <v>105</v>
      </c>
      <c r="E117" s="5" t="s">
        <v>379</v>
      </c>
      <c r="F117" s="5" t="s">
        <v>379</v>
      </c>
      <c r="G117" s="5" t="s">
        <v>379</v>
      </c>
      <c r="H117" s="5" t="s">
        <v>379</v>
      </c>
      <c r="I117" s="5" t="s">
        <v>379</v>
      </c>
      <c r="K117" s="8">
        <v>2035</v>
      </c>
      <c r="L117" s="9" t="s">
        <v>1637</v>
      </c>
      <c r="M117" s="8">
        <v>1</v>
      </c>
      <c r="N117" s="8" t="s">
        <v>1376</v>
      </c>
      <c r="O117" s="8" t="s">
        <v>1261</v>
      </c>
      <c r="P117" s="9" t="s">
        <v>1944</v>
      </c>
      <c r="Q117" s="8">
        <v>1</v>
      </c>
      <c r="R117" s="10" t="s">
        <v>106</v>
      </c>
    </row>
    <row r="118" spans="2:18" ht="15" customHeight="1" x14ac:dyDescent="0.25">
      <c r="D118" s="36" t="s">
        <v>1312</v>
      </c>
      <c r="E118" s="5" t="s">
        <v>379</v>
      </c>
      <c r="F118" s="5" t="s">
        <v>379</v>
      </c>
      <c r="G118" s="5" t="s">
        <v>379</v>
      </c>
      <c r="H118" s="5" t="s">
        <v>379</v>
      </c>
      <c r="I118" s="5" t="s">
        <v>379</v>
      </c>
      <c r="K118" s="8">
        <v>2036</v>
      </c>
      <c r="L118" s="9" t="s">
        <v>1637</v>
      </c>
      <c r="M118" s="8">
        <v>1</v>
      </c>
      <c r="N118" s="8" t="s">
        <v>1376</v>
      </c>
      <c r="O118" s="8" t="s">
        <v>1261</v>
      </c>
      <c r="P118" s="9" t="s">
        <v>367</v>
      </c>
      <c r="Q118" s="8">
        <v>0</v>
      </c>
      <c r="R118" s="10" t="s">
        <v>1969</v>
      </c>
    </row>
    <row r="119" spans="2:18" ht="15" customHeight="1" x14ac:dyDescent="0.25">
      <c r="C119" s="14" t="s">
        <v>1698</v>
      </c>
      <c r="D119" s="36"/>
      <c r="E119" s="5" t="s">
        <v>379</v>
      </c>
      <c r="F119" s="5" t="s">
        <v>379</v>
      </c>
      <c r="G119" s="5" t="s">
        <v>379</v>
      </c>
      <c r="H119" s="5" t="s">
        <v>379</v>
      </c>
      <c r="I119" s="5" t="s">
        <v>379</v>
      </c>
      <c r="K119" s="8">
        <v>2046</v>
      </c>
      <c r="L119" s="8" t="s">
        <v>1637</v>
      </c>
      <c r="N119" s="8" t="s">
        <v>1637</v>
      </c>
      <c r="O119" s="8" t="s">
        <v>1637</v>
      </c>
      <c r="P119" s="8" t="s">
        <v>1637</v>
      </c>
      <c r="Q119" s="8" t="s">
        <v>1637</v>
      </c>
    </row>
    <row r="120" spans="2:18" ht="15" customHeight="1" x14ac:dyDescent="0.25">
      <c r="D120" s="36" t="s">
        <v>358</v>
      </c>
      <c r="E120" s="5" t="s">
        <v>379</v>
      </c>
      <c r="F120" s="5" t="s">
        <v>379</v>
      </c>
      <c r="G120" s="5" t="s">
        <v>379</v>
      </c>
      <c r="H120" s="5" t="s">
        <v>379</v>
      </c>
      <c r="I120" s="5" t="s">
        <v>379</v>
      </c>
      <c r="K120" s="8">
        <v>2050</v>
      </c>
      <c r="L120" s="8" t="s">
        <v>732</v>
      </c>
      <c r="M120" s="8">
        <v>2</v>
      </c>
      <c r="N120" s="8" t="s">
        <v>70</v>
      </c>
      <c r="O120" s="8" t="s">
        <v>1261</v>
      </c>
      <c r="P120" s="8" t="s">
        <v>347</v>
      </c>
      <c r="Q120" s="8">
        <v>5</v>
      </c>
    </row>
    <row r="121" spans="2:18" ht="15" customHeight="1" x14ac:dyDescent="0.25">
      <c r="B121" s="14" t="s">
        <v>1302</v>
      </c>
      <c r="D121" s="36"/>
      <c r="E121" s="5" t="s">
        <v>379</v>
      </c>
      <c r="F121" s="5" t="s">
        <v>379</v>
      </c>
      <c r="G121" s="5" t="s">
        <v>379</v>
      </c>
      <c r="H121" s="5" t="s">
        <v>379</v>
      </c>
      <c r="I121" s="5" t="s">
        <v>379</v>
      </c>
      <c r="K121" s="8">
        <v>2126</v>
      </c>
      <c r="L121" s="8" t="s">
        <v>1637</v>
      </c>
      <c r="N121" s="8" t="s">
        <v>1637</v>
      </c>
      <c r="O121" s="8" t="s">
        <v>1637</v>
      </c>
      <c r="P121" s="8" t="s">
        <v>1637</v>
      </c>
      <c r="Q121" s="8" t="s">
        <v>1637</v>
      </c>
    </row>
    <row r="122" spans="2:18" ht="15" customHeight="1" x14ac:dyDescent="0.25">
      <c r="D122" s="36" t="s">
        <v>536</v>
      </c>
      <c r="E122" s="5" t="s">
        <v>379</v>
      </c>
      <c r="F122" s="5" t="s">
        <v>379</v>
      </c>
      <c r="G122" s="5" t="s">
        <v>379</v>
      </c>
      <c r="H122" s="5" t="s">
        <v>379</v>
      </c>
      <c r="I122" s="5" t="s">
        <v>379</v>
      </c>
      <c r="K122" s="8">
        <v>2126</v>
      </c>
      <c r="L122" s="8" t="s">
        <v>1637</v>
      </c>
      <c r="M122" s="8">
        <v>1</v>
      </c>
      <c r="N122" s="8" t="s">
        <v>1376</v>
      </c>
      <c r="O122" s="8" t="s">
        <v>1261</v>
      </c>
      <c r="P122" s="8" t="s">
        <v>807</v>
      </c>
      <c r="Q122" s="8">
        <v>1</v>
      </c>
      <c r="R122" s="10" t="s">
        <v>100</v>
      </c>
    </row>
    <row r="123" spans="2:18" ht="15" customHeight="1" x14ac:dyDescent="0.25">
      <c r="C123" s="14" t="s">
        <v>797</v>
      </c>
      <c r="D123" s="36"/>
      <c r="E123" s="5" t="s">
        <v>379</v>
      </c>
      <c r="F123" s="5" t="s">
        <v>379</v>
      </c>
      <c r="G123" s="5" t="s">
        <v>379</v>
      </c>
      <c r="H123" s="5" t="s">
        <v>379</v>
      </c>
      <c r="I123" s="5" t="s">
        <v>379</v>
      </c>
      <c r="K123" s="8">
        <v>2130</v>
      </c>
      <c r="L123" s="8" t="s">
        <v>1637</v>
      </c>
      <c r="N123" s="8" t="s">
        <v>1637</v>
      </c>
      <c r="O123" s="8" t="s">
        <v>1637</v>
      </c>
      <c r="P123" s="8" t="s">
        <v>1637</v>
      </c>
      <c r="Q123" s="8" t="s">
        <v>1637</v>
      </c>
    </row>
    <row r="124" spans="2:18" ht="15" customHeight="1" x14ac:dyDescent="0.25">
      <c r="D124" s="36" t="s">
        <v>796</v>
      </c>
      <c r="E124" s="5" t="s">
        <v>379</v>
      </c>
      <c r="F124" s="5" t="s">
        <v>379</v>
      </c>
      <c r="G124" s="5" t="s">
        <v>379</v>
      </c>
      <c r="H124" s="5" t="s">
        <v>379</v>
      </c>
      <c r="I124" s="5" t="s">
        <v>379</v>
      </c>
      <c r="K124" s="8">
        <v>2130</v>
      </c>
      <c r="L124" s="9" t="s">
        <v>1637</v>
      </c>
      <c r="M124" s="8">
        <v>1</v>
      </c>
      <c r="N124" s="8" t="s">
        <v>1376</v>
      </c>
      <c r="O124" s="8" t="s">
        <v>1261</v>
      </c>
      <c r="P124" s="22" t="s">
        <v>2165</v>
      </c>
      <c r="Q124" s="8">
        <v>0</v>
      </c>
      <c r="R124" s="78" t="s">
        <v>2164</v>
      </c>
    </row>
    <row r="125" spans="2:18" ht="15" customHeight="1" x14ac:dyDescent="0.25">
      <c r="D125" s="36" t="s">
        <v>561</v>
      </c>
      <c r="E125" s="5" t="s">
        <v>379</v>
      </c>
      <c r="F125" s="5" t="s">
        <v>379</v>
      </c>
      <c r="G125" s="5" t="s">
        <v>379</v>
      </c>
      <c r="H125" s="5" t="s">
        <v>379</v>
      </c>
      <c r="I125" s="5" t="s">
        <v>379</v>
      </c>
      <c r="K125" s="8">
        <v>2131</v>
      </c>
      <c r="L125" s="9" t="s">
        <v>1637</v>
      </c>
      <c r="M125" s="8">
        <v>1</v>
      </c>
      <c r="N125" s="8" t="s">
        <v>1376</v>
      </c>
      <c r="O125" s="8" t="s">
        <v>1261</v>
      </c>
      <c r="P125" s="8" t="s">
        <v>1941</v>
      </c>
      <c r="Q125" s="8">
        <v>0</v>
      </c>
      <c r="R125" s="10" t="s">
        <v>250</v>
      </c>
    </row>
    <row r="126" spans="2:18" ht="15" customHeight="1" x14ac:dyDescent="0.25">
      <c r="D126" s="36" t="s">
        <v>798</v>
      </c>
      <c r="E126" s="5" t="s">
        <v>379</v>
      </c>
      <c r="F126" s="5" t="s">
        <v>379</v>
      </c>
      <c r="G126" s="5" t="s">
        <v>379</v>
      </c>
      <c r="H126" s="5" t="s">
        <v>379</v>
      </c>
      <c r="I126" s="5" t="s">
        <v>379</v>
      </c>
      <c r="K126" s="8">
        <v>2132</v>
      </c>
      <c r="L126" s="8" t="s">
        <v>1091</v>
      </c>
      <c r="M126" s="8">
        <v>2</v>
      </c>
      <c r="N126" s="8" t="s">
        <v>59</v>
      </c>
      <c r="O126" s="8" t="s">
        <v>1261</v>
      </c>
      <c r="P126" s="8" t="s">
        <v>1331</v>
      </c>
      <c r="Q126" s="8">
        <v>0</v>
      </c>
      <c r="R126" s="10" t="s">
        <v>2059</v>
      </c>
    </row>
    <row r="127" spans="2:18" ht="15" customHeight="1" x14ac:dyDescent="0.25">
      <c r="C127" s="14" t="s">
        <v>2162</v>
      </c>
      <c r="D127" s="36"/>
      <c r="E127" s="5"/>
      <c r="F127" s="5"/>
      <c r="G127" s="5" t="s">
        <v>379</v>
      </c>
      <c r="I127" s="5" t="s">
        <v>379</v>
      </c>
      <c r="K127" s="8">
        <v>2134</v>
      </c>
      <c r="L127" s="8" t="s">
        <v>1637</v>
      </c>
      <c r="N127" s="8" t="s">
        <v>1637</v>
      </c>
      <c r="O127" s="8" t="s">
        <v>1637</v>
      </c>
      <c r="P127" s="8" t="s">
        <v>1637</v>
      </c>
      <c r="Q127" s="8" t="s">
        <v>1637</v>
      </c>
      <c r="R127" s="10" t="s">
        <v>2169</v>
      </c>
    </row>
    <row r="128" spans="2:18" ht="15" customHeight="1" x14ac:dyDescent="0.25">
      <c r="D128" s="36" t="s">
        <v>796</v>
      </c>
      <c r="E128" s="5"/>
      <c r="F128" s="5"/>
      <c r="G128" s="5" t="s">
        <v>379</v>
      </c>
      <c r="I128" s="5" t="s">
        <v>379</v>
      </c>
      <c r="K128" s="8">
        <v>2134</v>
      </c>
      <c r="L128" s="9" t="s">
        <v>1637</v>
      </c>
      <c r="M128" s="8">
        <v>1</v>
      </c>
      <c r="N128" s="8" t="s">
        <v>1376</v>
      </c>
      <c r="O128" s="8" t="s">
        <v>1261</v>
      </c>
      <c r="P128" s="22" t="s">
        <v>2165</v>
      </c>
      <c r="Q128" s="8">
        <v>0</v>
      </c>
      <c r="R128" s="78" t="s">
        <v>2164</v>
      </c>
    </row>
    <row r="129" spans="2:18" ht="15" customHeight="1" x14ac:dyDescent="0.25">
      <c r="D129" s="36" t="s">
        <v>561</v>
      </c>
      <c r="E129" s="5"/>
      <c r="F129" s="5"/>
      <c r="G129" s="5" t="s">
        <v>379</v>
      </c>
      <c r="I129" s="5" t="s">
        <v>379</v>
      </c>
      <c r="K129" s="8">
        <v>2135</v>
      </c>
      <c r="L129" s="9" t="s">
        <v>1637</v>
      </c>
      <c r="M129" s="8">
        <v>1</v>
      </c>
      <c r="N129" s="8" t="s">
        <v>1376</v>
      </c>
      <c r="O129" s="8" t="s">
        <v>1261</v>
      </c>
      <c r="P129" s="8" t="s">
        <v>1941</v>
      </c>
      <c r="Q129" s="8">
        <v>0</v>
      </c>
      <c r="R129" s="10" t="s">
        <v>250</v>
      </c>
    </row>
    <row r="130" spans="2:18" ht="15" customHeight="1" x14ac:dyDescent="0.25">
      <c r="D130" s="36" t="s">
        <v>798</v>
      </c>
      <c r="E130" s="5"/>
      <c r="F130" s="5"/>
      <c r="G130" s="5" t="s">
        <v>379</v>
      </c>
      <c r="I130" s="5" t="s">
        <v>379</v>
      </c>
      <c r="K130" s="8">
        <v>2136</v>
      </c>
      <c r="L130" s="8" t="s">
        <v>1091</v>
      </c>
      <c r="M130" s="8">
        <v>2</v>
      </c>
      <c r="N130" s="8" t="s">
        <v>59</v>
      </c>
      <c r="O130" s="8" t="s">
        <v>1261</v>
      </c>
      <c r="P130" s="8" t="s">
        <v>1331</v>
      </c>
      <c r="Q130" s="8">
        <v>0</v>
      </c>
      <c r="R130" s="10" t="s">
        <v>2059</v>
      </c>
    </row>
    <row r="131" spans="2:18" ht="15" customHeight="1" x14ac:dyDescent="0.25">
      <c r="C131" s="14" t="s">
        <v>2163</v>
      </c>
      <c r="D131" s="36"/>
      <c r="E131" s="5"/>
      <c r="F131" s="5"/>
      <c r="G131" s="5" t="s">
        <v>379</v>
      </c>
      <c r="I131" s="5" t="s">
        <v>379</v>
      </c>
      <c r="K131" s="8">
        <v>2138</v>
      </c>
      <c r="L131" s="8" t="s">
        <v>1637</v>
      </c>
      <c r="N131" s="8" t="s">
        <v>1637</v>
      </c>
      <c r="O131" s="8" t="s">
        <v>1637</v>
      </c>
      <c r="P131" s="8" t="s">
        <v>1637</v>
      </c>
      <c r="Q131" s="8" t="s">
        <v>1637</v>
      </c>
      <c r="R131" s="10" t="s">
        <v>2169</v>
      </c>
    </row>
    <row r="132" spans="2:18" ht="15" customHeight="1" x14ac:dyDescent="0.25">
      <c r="D132" s="36" t="s">
        <v>796</v>
      </c>
      <c r="E132" s="5"/>
      <c r="F132" s="5"/>
      <c r="G132" s="5" t="s">
        <v>379</v>
      </c>
      <c r="I132" s="5" t="s">
        <v>379</v>
      </c>
      <c r="K132" s="8">
        <v>2138</v>
      </c>
      <c r="L132" s="9" t="s">
        <v>1637</v>
      </c>
      <c r="M132" s="8">
        <v>1</v>
      </c>
      <c r="N132" s="8" t="s">
        <v>1376</v>
      </c>
      <c r="O132" s="8" t="s">
        <v>1261</v>
      </c>
      <c r="P132" s="22" t="s">
        <v>2165</v>
      </c>
      <c r="Q132" s="8">
        <v>0</v>
      </c>
      <c r="R132" s="78" t="s">
        <v>2164</v>
      </c>
    </row>
    <row r="133" spans="2:18" ht="15" customHeight="1" x14ac:dyDescent="0.25">
      <c r="D133" s="36" t="s">
        <v>561</v>
      </c>
      <c r="E133" s="5"/>
      <c r="F133" s="5"/>
      <c r="G133" s="5" t="s">
        <v>379</v>
      </c>
      <c r="I133" s="5" t="s">
        <v>379</v>
      </c>
      <c r="K133" s="8">
        <v>2139</v>
      </c>
      <c r="L133" s="9" t="s">
        <v>1637</v>
      </c>
      <c r="M133" s="8">
        <v>1</v>
      </c>
      <c r="N133" s="8" t="s">
        <v>1376</v>
      </c>
      <c r="O133" s="8" t="s">
        <v>1261</v>
      </c>
      <c r="P133" s="8" t="s">
        <v>1941</v>
      </c>
      <c r="Q133" s="8">
        <v>0</v>
      </c>
      <c r="R133" s="10" t="s">
        <v>250</v>
      </c>
    </row>
    <row r="134" spans="2:18" ht="15" customHeight="1" x14ac:dyDescent="0.25">
      <c r="D134" s="36" t="s">
        <v>798</v>
      </c>
      <c r="E134" s="5"/>
      <c r="F134" s="5"/>
      <c r="G134" s="5" t="s">
        <v>379</v>
      </c>
      <c r="I134" s="5" t="s">
        <v>379</v>
      </c>
      <c r="K134" s="8">
        <v>2140</v>
      </c>
      <c r="L134" s="8" t="s">
        <v>1091</v>
      </c>
      <c r="M134" s="8">
        <v>2</v>
      </c>
      <c r="N134" s="8" t="s">
        <v>59</v>
      </c>
      <c r="O134" s="8" t="s">
        <v>1261</v>
      </c>
      <c r="P134" s="8" t="s">
        <v>1331</v>
      </c>
      <c r="Q134" s="8">
        <v>0</v>
      </c>
      <c r="R134" s="10" t="s">
        <v>2059</v>
      </c>
    </row>
    <row r="135" spans="2:18" ht="15" customHeight="1" x14ac:dyDescent="0.25">
      <c r="B135" s="14" t="s">
        <v>2190</v>
      </c>
      <c r="D135" s="36"/>
      <c r="E135" s="5"/>
      <c r="F135" s="5"/>
      <c r="H135" s="5" t="s">
        <v>379</v>
      </c>
      <c r="I135" s="5" t="s">
        <v>379</v>
      </c>
      <c r="K135" s="8">
        <v>2244</v>
      </c>
    </row>
    <row r="136" spans="2:18" ht="15" customHeight="1" x14ac:dyDescent="0.25">
      <c r="C136" s="14" t="s">
        <v>2191</v>
      </c>
      <c r="D136" s="36"/>
      <c r="E136" s="5"/>
      <c r="F136" s="5"/>
      <c r="H136" s="5" t="s">
        <v>379</v>
      </c>
      <c r="I136" s="5" t="s">
        <v>379</v>
      </c>
      <c r="K136" s="8">
        <v>2244</v>
      </c>
    </row>
    <row r="137" spans="2:18" ht="15" customHeight="1" x14ac:dyDescent="0.25">
      <c r="D137" s="36" t="s">
        <v>1001</v>
      </c>
      <c r="E137" s="5"/>
      <c r="F137" s="5"/>
      <c r="H137" s="5" t="s">
        <v>379</v>
      </c>
      <c r="I137" s="5" t="s">
        <v>379</v>
      </c>
      <c r="K137" s="8">
        <v>2264</v>
      </c>
      <c r="L137" s="8" t="s">
        <v>1637</v>
      </c>
      <c r="M137" s="8">
        <v>20</v>
      </c>
      <c r="N137" s="8" t="s">
        <v>323</v>
      </c>
      <c r="O137" s="8" t="s">
        <v>1261</v>
      </c>
      <c r="Q137" s="8" t="s">
        <v>2194</v>
      </c>
    </row>
    <row r="138" spans="2:18" ht="15" customHeight="1" x14ac:dyDescent="0.25">
      <c r="D138" s="36" t="s">
        <v>796</v>
      </c>
      <c r="E138" s="5"/>
      <c r="F138" s="5"/>
      <c r="H138" s="5" t="s">
        <v>379</v>
      </c>
      <c r="I138" s="5" t="s">
        <v>379</v>
      </c>
      <c r="K138" s="8">
        <v>2265</v>
      </c>
      <c r="L138" s="8" t="s">
        <v>1637</v>
      </c>
      <c r="M138" s="8">
        <v>1</v>
      </c>
      <c r="N138" s="8" t="s">
        <v>1376</v>
      </c>
      <c r="O138" s="8" t="s">
        <v>1261</v>
      </c>
      <c r="P138" s="8" t="s">
        <v>2195</v>
      </c>
      <c r="Q138" s="8">
        <v>0</v>
      </c>
      <c r="R138" s="10" t="s">
        <v>2164</v>
      </c>
    </row>
    <row r="139" spans="2:18" ht="15" customHeight="1" x14ac:dyDescent="0.25">
      <c r="D139" s="36" t="s">
        <v>2192</v>
      </c>
      <c r="E139" s="5"/>
      <c r="F139" s="5"/>
      <c r="H139" s="5" t="s">
        <v>379</v>
      </c>
      <c r="I139" s="5" t="s">
        <v>379</v>
      </c>
      <c r="K139" s="8">
        <v>2267</v>
      </c>
      <c r="L139" s="8" t="s">
        <v>1637</v>
      </c>
      <c r="M139" s="8">
        <v>2</v>
      </c>
      <c r="N139" s="8" t="s">
        <v>70</v>
      </c>
      <c r="O139" s="8" t="s">
        <v>1261</v>
      </c>
      <c r="P139" s="8" t="s">
        <v>2197</v>
      </c>
      <c r="Q139" s="8">
        <v>0</v>
      </c>
    </row>
    <row r="140" spans="2:18" ht="15" customHeight="1" x14ac:dyDescent="0.25">
      <c r="C140" s="14" t="s">
        <v>2193</v>
      </c>
      <c r="D140" s="36"/>
      <c r="E140" s="5"/>
      <c r="F140" s="5"/>
      <c r="H140" s="5" t="s">
        <v>379</v>
      </c>
      <c r="I140" s="5" t="s">
        <v>379</v>
      </c>
      <c r="K140" s="8">
        <v>2267</v>
      </c>
      <c r="L140" s="8" t="s">
        <v>1637</v>
      </c>
    </row>
    <row r="141" spans="2:18" ht="15" customHeight="1" x14ac:dyDescent="0.25">
      <c r="D141" s="36" t="s">
        <v>1001</v>
      </c>
      <c r="E141" s="5"/>
      <c r="F141" s="5"/>
      <c r="H141" s="5" t="s">
        <v>379</v>
      </c>
      <c r="I141" s="5" t="s">
        <v>379</v>
      </c>
      <c r="K141" s="8">
        <v>2287</v>
      </c>
      <c r="L141" s="8" t="s">
        <v>1637</v>
      </c>
      <c r="M141" s="8">
        <v>20</v>
      </c>
      <c r="N141" s="8" t="s">
        <v>323</v>
      </c>
      <c r="O141" s="8" t="s">
        <v>1261</v>
      </c>
      <c r="Q141" s="8" t="s">
        <v>2196</v>
      </c>
    </row>
    <row r="142" spans="2:18" ht="15" customHeight="1" x14ac:dyDescent="0.25">
      <c r="D142" s="36" t="s">
        <v>796</v>
      </c>
      <c r="E142" s="5"/>
      <c r="F142" s="5"/>
      <c r="H142" s="5" t="s">
        <v>379</v>
      </c>
      <c r="I142" s="5" t="s">
        <v>379</v>
      </c>
      <c r="K142" s="8">
        <v>2288</v>
      </c>
      <c r="L142" s="8" t="s">
        <v>1637</v>
      </c>
      <c r="M142" s="8">
        <v>1</v>
      </c>
      <c r="N142" s="8" t="s">
        <v>1376</v>
      </c>
      <c r="O142" s="8" t="s">
        <v>1261</v>
      </c>
      <c r="P142" s="8" t="s">
        <v>2195</v>
      </c>
      <c r="Q142" s="8">
        <v>0</v>
      </c>
      <c r="R142" s="10" t="s">
        <v>2164</v>
      </c>
    </row>
    <row r="143" spans="2:18" ht="15" customHeight="1" x14ac:dyDescent="0.25">
      <c r="D143" s="36" t="s">
        <v>2192</v>
      </c>
      <c r="E143" s="5"/>
      <c r="F143" s="5"/>
      <c r="H143" s="5" t="s">
        <v>379</v>
      </c>
      <c r="I143" s="5" t="s">
        <v>379</v>
      </c>
      <c r="K143" s="8">
        <v>2290</v>
      </c>
      <c r="L143" s="8" t="s">
        <v>1637</v>
      </c>
      <c r="M143" s="8">
        <v>2</v>
      </c>
      <c r="N143" s="8" t="s">
        <v>70</v>
      </c>
      <c r="O143" s="8" t="s">
        <v>1261</v>
      </c>
      <c r="P143" s="8" t="s">
        <v>2197</v>
      </c>
      <c r="Q143" s="8">
        <v>0</v>
      </c>
    </row>
    <row r="144" spans="2:18" ht="15" customHeight="1" x14ac:dyDescent="0.25">
      <c r="B144" s="14" t="s">
        <v>2212</v>
      </c>
      <c r="D144" s="36"/>
      <c r="E144" s="5"/>
      <c r="F144" s="5"/>
      <c r="G144" s="5" t="s">
        <v>379</v>
      </c>
      <c r="I144" s="5" t="s">
        <v>379</v>
      </c>
      <c r="K144" s="8">
        <v>2420</v>
      </c>
      <c r="L144" s="8" t="s">
        <v>1637</v>
      </c>
    </row>
    <row r="145" spans="2:18" ht="15" customHeight="1" x14ac:dyDescent="0.25">
      <c r="C145" s="14" t="s">
        <v>2213</v>
      </c>
      <c r="D145" s="36"/>
      <c r="E145" s="5"/>
      <c r="F145" s="5"/>
      <c r="G145" s="5" t="s">
        <v>379</v>
      </c>
      <c r="I145" s="5" t="s">
        <v>379</v>
      </c>
      <c r="K145" s="8">
        <v>2420</v>
      </c>
      <c r="L145" s="8" t="s">
        <v>1637</v>
      </c>
    </row>
    <row r="146" spans="2:18" ht="15" customHeight="1" x14ac:dyDescent="0.25">
      <c r="D146" s="2" t="s">
        <v>2214</v>
      </c>
      <c r="E146" s="5"/>
      <c r="F146" s="5"/>
      <c r="G146" s="5" t="s">
        <v>379</v>
      </c>
      <c r="I146" s="5" t="s">
        <v>379</v>
      </c>
      <c r="K146" s="8">
        <v>2420</v>
      </c>
      <c r="L146" s="8" t="s">
        <v>1637</v>
      </c>
      <c r="M146" s="8">
        <v>1</v>
      </c>
      <c r="N146" s="8" t="s">
        <v>918</v>
      </c>
      <c r="O146" s="8" t="s">
        <v>179</v>
      </c>
      <c r="Q146" s="8">
        <v>0</v>
      </c>
      <c r="R146" s="10" t="s">
        <v>2220</v>
      </c>
    </row>
    <row r="147" spans="2:18" ht="15" customHeight="1" x14ac:dyDescent="0.25">
      <c r="D147" s="2" t="s">
        <v>2215</v>
      </c>
      <c r="E147" s="5"/>
      <c r="F147" s="5"/>
      <c r="G147" s="5" t="s">
        <v>379</v>
      </c>
      <c r="I147" s="5" t="s">
        <v>379</v>
      </c>
      <c r="K147" s="8">
        <v>2421</v>
      </c>
      <c r="L147" s="8" t="s">
        <v>1637</v>
      </c>
      <c r="M147" s="8">
        <v>1</v>
      </c>
      <c r="N147" s="8" t="s">
        <v>918</v>
      </c>
      <c r="O147" s="8" t="s">
        <v>179</v>
      </c>
      <c r="Q147" s="8">
        <v>0</v>
      </c>
      <c r="R147" s="10" t="s">
        <v>1691</v>
      </c>
    </row>
    <row r="148" spans="2:18" ht="15" customHeight="1" x14ac:dyDescent="0.25">
      <c r="D148" s="2" t="s">
        <v>2216</v>
      </c>
      <c r="E148" s="5"/>
      <c r="F148" s="5"/>
      <c r="G148" s="5" t="s">
        <v>379</v>
      </c>
      <c r="I148" s="5" t="s">
        <v>379</v>
      </c>
      <c r="K148" s="8">
        <v>2422</v>
      </c>
      <c r="L148" s="8" t="s">
        <v>1637</v>
      </c>
      <c r="M148" s="8">
        <v>1</v>
      </c>
      <c r="N148" s="8" t="s">
        <v>918</v>
      </c>
      <c r="O148" s="8" t="s">
        <v>179</v>
      </c>
      <c r="Q148" s="8">
        <v>0</v>
      </c>
    </row>
    <row r="149" spans="2:18" ht="15" customHeight="1" x14ac:dyDescent="0.25">
      <c r="D149" s="2" t="s">
        <v>2217</v>
      </c>
      <c r="E149" s="5"/>
      <c r="F149" s="5"/>
      <c r="G149" s="5" t="s">
        <v>379</v>
      </c>
      <c r="I149" s="5" t="s">
        <v>379</v>
      </c>
      <c r="K149" s="8">
        <v>2423</v>
      </c>
      <c r="L149" s="8" t="s">
        <v>1637</v>
      </c>
      <c r="M149" s="8">
        <v>1</v>
      </c>
      <c r="N149" s="8" t="s">
        <v>918</v>
      </c>
      <c r="O149" s="8" t="s">
        <v>179</v>
      </c>
      <c r="Q149" s="8">
        <v>0</v>
      </c>
    </row>
    <row r="150" spans="2:18" ht="15" customHeight="1" x14ac:dyDescent="0.25">
      <c r="D150" s="2" t="s">
        <v>2218</v>
      </c>
      <c r="E150" s="5"/>
      <c r="F150" s="5"/>
      <c r="G150" s="5" t="s">
        <v>379</v>
      </c>
      <c r="I150" s="5" t="s">
        <v>379</v>
      </c>
      <c r="K150" s="8">
        <v>2424</v>
      </c>
      <c r="L150" s="8" t="s">
        <v>1637</v>
      </c>
      <c r="M150" s="8">
        <v>1</v>
      </c>
      <c r="N150" s="8" t="s">
        <v>918</v>
      </c>
      <c r="O150" s="8" t="s">
        <v>179</v>
      </c>
      <c r="Q150" s="8">
        <v>0</v>
      </c>
    </row>
    <row r="151" spans="2:18" ht="15" customHeight="1" x14ac:dyDescent="0.25">
      <c r="D151" s="2" t="s">
        <v>2219</v>
      </c>
      <c r="E151" s="5"/>
      <c r="F151" s="5"/>
      <c r="G151" s="5" t="s">
        <v>379</v>
      </c>
      <c r="I151" s="5" t="s">
        <v>379</v>
      </c>
      <c r="K151" s="8">
        <v>2425</v>
      </c>
      <c r="L151" s="8" t="s">
        <v>1637</v>
      </c>
      <c r="M151" s="8">
        <v>1</v>
      </c>
      <c r="N151" s="8" t="s">
        <v>918</v>
      </c>
      <c r="O151" s="8" t="s">
        <v>179</v>
      </c>
      <c r="Q151" s="8">
        <v>0</v>
      </c>
    </row>
    <row r="152" spans="2:18" ht="15" customHeight="1" x14ac:dyDescent="0.25">
      <c r="C152" s="14" t="s">
        <v>1327</v>
      </c>
      <c r="D152" s="36"/>
      <c r="E152" s="5"/>
      <c r="F152" s="5"/>
      <c r="G152" s="5" t="s">
        <v>379</v>
      </c>
      <c r="I152" s="5" t="s">
        <v>379</v>
      </c>
      <c r="L152" s="8" t="s">
        <v>1637</v>
      </c>
      <c r="M152" s="8">
        <v>1</v>
      </c>
      <c r="N152" s="8" t="s">
        <v>918</v>
      </c>
      <c r="O152" s="8" t="s">
        <v>179</v>
      </c>
    </row>
    <row r="153" spans="2:18" ht="15" customHeight="1" x14ac:dyDescent="0.25">
      <c r="D153" s="36" t="s">
        <v>2221</v>
      </c>
      <c r="E153" s="5"/>
      <c r="F153" s="5"/>
      <c r="G153" s="5" t="s">
        <v>379</v>
      </c>
      <c r="I153" s="5" t="s">
        <v>379</v>
      </c>
      <c r="K153" s="8">
        <v>2440</v>
      </c>
      <c r="L153" s="8" t="s">
        <v>1637</v>
      </c>
      <c r="M153" s="8">
        <v>1</v>
      </c>
      <c r="N153" s="8" t="s">
        <v>918</v>
      </c>
      <c r="O153" s="8" t="s">
        <v>179</v>
      </c>
      <c r="Q153" s="8">
        <v>0</v>
      </c>
    </row>
    <row r="154" spans="2:18" ht="15" customHeight="1" x14ac:dyDescent="0.25">
      <c r="D154" s="36" t="s">
        <v>1289</v>
      </c>
      <c r="E154" s="5"/>
      <c r="F154" s="5"/>
      <c r="G154" s="5" t="s">
        <v>379</v>
      </c>
      <c r="I154" s="5" t="s">
        <v>379</v>
      </c>
      <c r="K154" s="8">
        <v>2441</v>
      </c>
      <c r="L154" s="8" t="s">
        <v>1637</v>
      </c>
      <c r="M154" s="8">
        <v>1</v>
      </c>
      <c r="N154" s="8" t="s">
        <v>918</v>
      </c>
      <c r="O154" s="8" t="s">
        <v>179</v>
      </c>
      <c r="Q154" s="8">
        <v>0</v>
      </c>
    </row>
    <row r="155" spans="2:18" ht="15" customHeight="1" x14ac:dyDescent="0.25">
      <c r="C155" s="14" t="s">
        <v>654</v>
      </c>
      <c r="D155" s="36"/>
      <c r="E155" s="5"/>
      <c r="F155" s="5"/>
      <c r="G155" s="5" t="s">
        <v>379</v>
      </c>
      <c r="I155" s="5" t="s">
        <v>379</v>
      </c>
    </row>
    <row r="156" spans="2:18" ht="15" customHeight="1" x14ac:dyDescent="0.25">
      <c r="D156" s="36" t="s">
        <v>2222</v>
      </c>
      <c r="E156" s="5"/>
      <c r="F156" s="5"/>
      <c r="G156" s="5" t="s">
        <v>379</v>
      </c>
      <c r="I156" s="5" t="s">
        <v>379</v>
      </c>
      <c r="K156" s="8">
        <v>2442</v>
      </c>
      <c r="L156" s="8" t="s">
        <v>1637</v>
      </c>
      <c r="M156" s="8">
        <v>1</v>
      </c>
      <c r="N156" s="8" t="s">
        <v>918</v>
      </c>
      <c r="O156" s="8" t="s">
        <v>179</v>
      </c>
    </row>
    <row r="157" spans="2:18" ht="15" customHeight="1" x14ac:dyDescent="0.25">
      <c r="D157" s="36" t="s">
        <v>129</v>
      </c>
      <c r="E157" s="5"/>
      <c r="F157" s="5"/>
      <c r="G157" s="5" t="s">
        <v>379</v>
      </c>
      <c r="I157" s="5" t="s">
        <v>379</v>
      </c>
      <c r="K157" s="8">
        <v>2443</v>
      </c>
      <c r="L157" s="8" t="s">
        <v>1637</v>
      </c>
      <c r="M157" s="8">
        <v>1</v>
      </c>
      <c r="N157" s="8" t="s">
        <v>918</v>
      </c>
      <c r="O157" s="8" t="s">
        <v>179</v>
      </c>
    </row>
    <row r="158" spans="2:18" ht="15" customHeight="1" x14ac:dyDescent="0.25">
      <c r="D158" s="36"/>
      <c r="E158" s="5"/>
      <c r="F158" s="5"/>
    </row>
    <row r="159" spans="2:18" ht="15" customHeight="1" x14ac:dyDescent="0.25">
      <c r="B159" s="14" t="s">
        <v>1551</v>
      </c>
      <c r="D159" s="36"/>
      <c r="E159" s="36"/>
      <c r="F159" s="36"/>
      <c r="K159" s="8">
        <v>2550</v>
      </c>
      <c r="L159" s="9"/>
    </row>
    <row r="160" spans="2:18" ht="15" customHeight="1" x14ac:dyDescent="0.25">
      <c r="C160" s="14" t="s">
        <v>2040</v>
      </c>
      <c r="D160" s="36"/>
      <c r="E160" s="36"/>
      <c r="F160" s="36"/>
      <c r="K160" s="8">
        <v>2550</v>
      </c>
      <c r="L160" s="9"/>
    </row>
    <row r="161" spans="1:18" ht="15" customHeight="1" x14ac:dyDescent="0.25">
      <c r="D161" s="36" t="s">
        <v>2041</v>
      </c>
      <c r="E161" s="36"/>
      <c r="F161" s="36"/>
      <c r="G161" s="5" t="s">
        <v>379</v>
      </c>
      <c r="I161" s="5" t="s">
        <v>379</v>
      </c>
      <c r="K161" s="8">
        <v>2550</v>
      </c>
      <c r="L161" s="9" t="s">
        <v>1637</v>
      </c>
      <c r="M161" s="8">
        <v>1</v>
      </c>
      <c r="N161" s="8" t="s">
        <v>918</v>
      </c>
      <c r="O161" s="8" t="s">
        <v>179</v>
      </c>
      <c r="P161" s="8" t="s">
        <v>483</v>
      </c>
      <c r="Q161" s="8" t="s">
        <v>1005</v>
      </c>
    </row>
    <row r="162" spans="1:18" ht="15" customHeight="1" x14ac:dyDescent="0.25">
      <c r="D162" s="36" t="s">
        <v>158</v>
      </c>
      <c r="E162" s="36"/>
      <c r="F162" s="36"/>
      <c r="G162" s="5" t="s">
        <v>379</v>
      </c>
      <c r="I162" s="5" t="s">
        <v>379</v>
      </c>
      <c r="K162" s="8">
        <v>2551</v>
      </c>
      <c r="L162" s="9" t="s">
        <v>1637</v>
      </c>
      <c r="M162" s="8">
        <v>1</v>
      </c>
      <c r="N162" s="8" t="s">
        <v>918</v>
      </c>
      <c r="O162" s="8" t="s">
        <v>179</v>
      </c>
      <c r="P162" s="8" t="s">
        <v>483</v>
      </c>
      <c r="Q162" s="8" t="s">
        <v>1005</v>
      </c>
    </row>
    <row r="163" spans="1:18" ht="15" customHeight="1" x14ac:dyDescent="0.25">
      <c r="C163" s="14" t="s">
        <v>1552</v>
      </c>
      <c r="D163" s="36"/>
      <c r="E163" s="36"/>
      <c r="F163" s="36"/>
      <c r="K163" s="8">
        <v>2566</v>
      </c>
      <c r="L163" s="9"/>
    </row>
    <row r="164" spans="1:18" ht="15" customHeight="1" x14ac:dyDescent="0.25">
      <c r="D164" s="36" t="s">
        <v>1611</v>
      </c>
      <c r="E164" s="36"/>
      <c r="F164" s="36"/>
      <c r="G164" s="5" t="s">
        <v>379</v>
      </c>
      <c r="I164" s="5" t="s">
        <v>379</v>
      </c>
      <c r="K164" s="8">
        <v>2566</v>
      </c>
      <c r="L164" s="9" t="s">
        <v>1637</v>
      </c>
      <c r="M164" s="8">
        <v>1</v>
      </c>
      <c r="N164" s="8" t="s">
        <v>918</v>
      </c>
      <c r="O164" s="8" t="s">
        <v>179</v>
      </c>
      <c r="P164" s="8" t="s">
        <v>483</v>
      </c>
      <c r="Q164" s="8" t="s">
        <v>1005</v>
      </c>
    </row>
    <row r="165" spans="1:18" ht="15" customHeight="1" x14ac:dyDescent="0.25">
      <c r="D165" s="36" t="s">
        <v>159</v>
      </c>
      <c r="E165" s="36"/>
      <c r="F165" s="36"/>
      <c r="G165" s="5" t="s">
        <v>379</v>
      </c>
      <c r="I165" s="5" t="s">
        <v>379</v>
      </c>
      <c r="K165" s="8">
        <v>2567</v>
      </c>
      <c r="L165" s="9" t="s">
        <v>1637</v>
      </c>
      <c r="M165" s="8">
        <v>1</v>
      </c>
      <c r="N165" s="8" t="s">
        <v>918</v>
      </c>
      <c r="O165" s="8" t="s">
        <v>179</v>
      </c>
      <c r="P165" s="8" t="s">
        <v>483</v>
      </c>
      <c r="Q165" s="8" t="s">
        <v>1005</v>
      </c>
    </row>
    <row r="166" spans="1:18" ht="15" customHeight="1" x14ac:dyDescent="0.25">
      <c r="A166" s="14" t="s">
        <v>1433</v>
      </c>
      <c r="D166" s="36"/>
      <c r="E166" s="5" t="s">
        <v>379</v>
      </c>
      <c r="F166" s="5" t="s">
        <v>379</v>
      </c>
      <c r="G166" s="5" t="s">
        <v>379</v>
      </c>
      <c r="H166" s="5" t="s">
        <v>379</v>
      </c>
      <c r="I166" s="5" t="s">
        <v>379</v>
      </c>
      <c r="K166" s="8">
        <v>2700</v>
      </c>
      <c r="L166" s="8" t="s">
        <v>1637</v>
      </c>
      <c r="N166" s="8" t="s">
        <v>1637</v>
      </c>
      <c r="O166" s="8" t="s">
        <v>1637</v>
      </c>
      <c r="P166" s="8" t="s">
        <v>1637</v>
      </c>
      <c r="Q166" s="8" t="s">
        <v>1637</v>
      </c>
    </row>
    <row r="167" spans="1:18" ht="15" customHeight="1" x14ac:dyDescent="0.25">
      <c r="B167" s="126" t="s">
        <v>2061</v>
      </c>
      <c r="C167" s="126"/>
      <c r="D167" s="127"/>
      <c r="E167" s="128" t="s">
        <v>379</v>
      </c>
      <c r="F167" s="128" t="s">
        <v>379</v>
      </c>
      <c r="G167" s="128" t="s">
        <v>379</v>
      </c>
      <c r="H167" s="128" t="s">
        <v>379</v>
      </c>
      <c r="I167" s="128" t="s">
        <v>379</v>
      </c>
      <c r="J167" s="129"/>
      <c r="K167" s="130">
        <v>2700</v>
      </c>
      <c r="L167" s="130" t="s">
        <v>1637</v>
      </c>
      <c r="M167" s="130"/>
      <c r="N167" s="130" t="s">
        <v>1637</v>
      </c>
      <c r="O167" s="130" t="s">
        <v>1637</v>
      </c>
      <c r="P167" s="130" t="s">
        <v>1637</v>
      </c>
      <c r="Q167" s="130" t="s">
        <v>1637</v>
      </c>
      <c r="R167" s="131"/>
    </row>
    <row r="168" spans="1:18" ht="15" customHeight="1" x14ac:dyDescent="0.25">
      <c r="B168" s="126"/>
      <c r="C168" s="126" t="s">
        <v>2062</v>
      </c>
      <c r="D168" s="127"/>
      <c r="E168" s="128" t="s">
        <v>379</v>
      </c>
      <c r="F168" s="128" t="s">
        <v>379</v>
      </c>
      <c r="G168" s="128" t="s">
        <v>379</v>
      </c>
      <c r="H168" s="128" t="s">
        <v>379</v>
      </c>
      <c r="I168" s="128" t="s">
        <v>379</v>
      </c>
      <c r="J168" s="129"/>
      <c r="K168" s="130">
        <v>2700</v>
      </c>
      <c r="L168" s="130" t="s">
        <v>1637</v>
      </c>
      <c r="M168" s="130"/>
      <c r="N168" s="130" t="s">
        <v>1637</v>
      </c>
      <c r="O168" s="130" t="s">
        <v>1637</v>
      </c>
      <c r="P168" s="130" t="s">
        <v>1637</v>
      </c>
      <c r="Q168" s="130" t="s">
        <v>1637</v>
      </c>
      <c r="R168" s="131"/>
    </row>
    <row r="169" spans="1:18" ht="15" customHeight="1" x14ac:dyDescent="0.25">
      <c r="B169" s="126"/>
      <c r="C169" s="126"/>
      <c r="D169" s="127" t="s">
        <v>1687</v>
      </c>
      <c r="E169" s="128" t="s">
        <v>379</v>
      </c>
      <c r="F169" s="128" t="s">
        <v>379</v>
      </c>
      <c r="G169" s="128" t="s">
        <v>379</v>
      </c>
      <c r="H169" s="128" t="s">
        <v>379</v>
      </c>
      <c r="I169" s="128" t="s">
        <v>379</v>
      </c>
      <c r="J169" s="129"/>
      <c r="K169" s="130">
        <v>2700</v>
      </c>
      <c r="L169" s="130" t="s">
        <v>2055</v>
      </c>
      <c r="M169" s="130">
        <v>2</v>
      </c>
      <c r="N169" s="130" t="s">
        <v>70</v>
      </c>
      <c r="O169" s="130" t="s">
        <v>179</v>
      </c>
      <c r="P169" s="130" t="s">
        <v>1637</v>
      </c>
      <c r="Q169" s="130">
        <v>0</v>
      </c>
      <c r="R169" s="131"/>
    </row>
    <row r="170" spans="1:18" ht="15" customHeight="1" x14ac:dyDescent="0.25">
      <c r="B170" s="126"/>
      <c r="C170" s="126"/>
      <c r="D170" s="127" t="s">
        <v>1688</v>
      </c>
      <c r="E170" s="128" t="s">
        <v>379</v>
      </c>
      <c r="F170" s="128" t="s">
        <v>379</v>
      </c>
      <c r="G170" s="128" t="s">
        <v>379</v>
      </c>
      <c r="H170" s="128" t="s">
        <v>379</v>
      </c>
      <c r="I170" s="128" t="s">
        <v>379</v>
      </c>
      <c r="J170" s="129"/>
      <c r="K170" s="130">
        <v>2702</v>
      </c>
      <c r="L170" s="130" t="s">
        <v>2055</v>
      </c>
      <c r="M170" s="130">
        <v>2</v>
      </c>
      <c r="N170" s="130" t="s">
        <v>70</v>
      </c>
      <c r="O170" s="130" t="s">
        <v>179</v>
      </c>
      <c r="P170" s="130" t="s">
        <v>1637</v>
      </c>
      <c r="Q170" s="130">
        <v>0</v>
      </c>
      <c r="R170" s="131"/>
    </row>
    <row r="171" spans="1:18" ht="15" customHeight="1" x14ac:dyDescent="0.25">
      <c r="B171" s="126"/>
      <c r="C171" s="126"/>
      <c r="D171" s="127" t="s">
        <v>886</v>
      </c>
      <c r="E171" s="128" t="s">
        <v>379</v>
      </c>
      <c r="F171" s="128" t="s">
        <v>379</v>
      </c>
      <c r="G171" s="128" t="s">
        <v>379</v>
      </c>
      <c r="H171" s="128" t="s">
        <v>379</v>
      </c>
      <c r="I171" s="128" t="s">
        <v>379</v>
      </c>
      <c r="J171" s="129"/>
      <c r="K171" s="130">
        <v>2704</v>
      </c>
      <c r="L171" s="130" t="s">
        <v>2055</v>
      </c>
      <c r="M171" s="130">
        <v>2</v>
      </c>
      <c r="N171" s="130" t="s">
        <v>70</v>
      </c>
      <c r="O171" s="130" t="s">
        <v>179</v>
      </c>
      <c r="P171" s="130" t="s">
        <v>1637</v>
      </c>
      <c r="Q171" s="130">
        <v>0</v>
      </c>
      <c r="R171" s="131"/>
    </row>
    <row r="172" spans="1:18" ht="15" customHeight="1" x14ac:dyDescent="0.25">
      <c r="B172" s="126"/>
      <c r="C172" s="126"/>
      <c r="D172" s="127" t="s">
        <v>2048</v>
      </c>
      <c r="E172" s="128" t="s">
        <v>379</v>
      </c>
      <c r="F172" s="128" t="s">
        <v>379</v>
      </c>
      <c r="G172" s="128" t="s">
        <v>379</v>
      </c>
      <c r="H172" s="128" t="s">
        <v>379</v>
      </c>
      <c r="I172" s="128" t="s">
        <v>379</v>
      </c>
      <c r="J172" s="129"/>
      <c r="K172" s="130">
        <v>2706</v>
      </c>
      <c r="L172" s="130" t="s">
        <v>2055</v>
      </c>
      <c r="M172" s="130">
        <v>2</v>
      </c>
      <c r="N172" s="130" t="s">
        <v>70</v>
      </c>
      <c r="O172" s="130" t="s">
        <v>179</v>
      </c>
      <c r="P172" s="130" t="s">
        <v>1637</v>
      </c>
      <c r="Q172" s="130">
        <v>0</v>
      </c>
      <c r="R172" s="131"/>
    </row>
    <row r="173" spans="1:18" ht="15" customHeight="1" x14ac:dyDescent="0.25">
      <c r="B173" s="126"/>
      <c r="C173" s="126"/>
      <c r="D173" s="127" t="s">
        <v>1561</v>
      </c>
      <c r="E173" s="128" t="s">
        <v>379</v>
      </c>
      <c r="F173" s="128" t="s">
        <v>379</v>
      </c>
      <c r="G173" s="128" t="s">
        <v>379</v>
      </c>
      <c r="H173" s="128" t="s">
        <v>379</v>
      </c>
      <c r="I173" s="128" t="s">
        <v>379</v>
      </c>
      <c r="J173" s="129"/>
      <c r="K173" s="130">
        <v>2708</v>
      </c>
      <c r="L173" s="130" t="s">
        <v>2057</v>
      </c>
      <c r="M173" s="130">
        <v>2</v>
      </c>
      <c r="N173" s="130" t="s">
        <v>70</v>
      </c>
      <c r="O173" s="130" t="s">
        <v>179</v>
      </c>
      <c r="P173" s="130" t="s">
        <v>1637</v>
      </c>
      <c r="Q173" s="130">
        <v>0</v>
      </c>
      <c r="R173" s="131"/>
    </row>
    <row r="174" spans="1:18" ht="15" customHeight="1" x14ac:dyDescent="0.25">
      <c r="B174" s="126"/>
      <c r="C174" s="126"/>
      <c r="D174" s="127" t="s">
        <v>1350</v>
      </c>
      <c r="E174" s="128" t="s">
        <v>379</v>
      </c>
      <c r="F174" s="128" t="s">
        <v>379</v>
      </c>
      <c r="G174" s="128" t="s">
        <v>379</v>
      </c>
      <c r="H174" s="128" t="s">
        <v>379</v>
      </c>
      <c r="I174" s="128" t="s">
        <v>379</v>
      </c>
      <c r="J174" s="129"/>
      <c r="K174" s="130">
        <v>2710</v>
      </c>
      <c r="L174" s="130" t="s">
        <v>2057</v>
      </c>
      <c r="M174" s="130">
        <v>2</v>
      </c>
      <c r="N174" s="130" t="s">
        <v>70</v>
      </c>
      <c r="O174" s="130" t="s">
        <v>179</v>
      </c>
      <c r="P174" s="130" t="s">
        <v>1637</v>
      </c>
      <c r="Q174" s="130">
        <v>0</v>
      </c>
      <c r="R174" s="131"/>
    </row>
    <row r="175" spans="1:18" ht="15" customHeight="1" x14ac:dyDescent="0.25">
      <c r="B175" s="126"/>
      <c r="C175" s="126"/>
      <c r="D175" s="127" t="s">
        <v>2002</v>
      </c>
      <c r="E175" s="128" t="s">
        <v>379</v>
      </c>
      <c r="F175" s="128" t="s">
        <v>379</v>
      </c>
      <c r="G175" s="128" t="s">
        <v>379</v>
      </c>
      <c r="H175" s="128" t="s">
        <v>379</v>
      </c>
      <c r="I175" s="128" t="s">
        <v>379</v>
      </c>
      <c r="J175" s="129"/>
      <c r="K175" s="130">
        <v>2712</v>
      </c>
      <c r="L175" s="130" t="s">
        <v>2057</v>
      </c>
      <c r="M175" s="130">
        <v>2</v>
      </c>
      <c r="N175" s="130" t="s">
        <v>70</v>
      </c>
      <c r="O175" s="130" t="s">
        <v>179</v>
      </c>
      <c r="P175" s="130" t="s">
        <v>1637</v>
      </c>
      <c r="Q175" s="130">
        <v>0</v>
      </c>
      <c r="R175" s="131"/>
    </row>
    <row r="176" spans="1:18" ht="15" customHeight="1" x14ac:dyDescent="0.25">
      <c r="B176" s="126"/>
      <c r="C176" s="126"/>
      <c r="D176" s="127" t="s">
        <v>2046</v>
      </c>
      <c r="E176" s="128" t="s">
        <v>379</v>
      </c>
      <c r="F176" s="128" t="s">
        <v>379</v>
      </c>
      <c r="G176" s="128" t="s">
        <v>379</v>
      </c>
      <c r="H176" s="128" t="s">
        <v>379</v>
      </c>
      <c r="I176" s="128" t="s">
        <v>379</v>
      </c>
      <c r="J176" s="129"/>
      <c r="K176" s="130">
        <v>2714</v>
      </c>
      <c r="L176" s="130" t="s">
        <v>2057</v>
      </c>
      <c r="M176" s="130">
        <v>2</v>
      </c>
      <c r="N176" s="130" t="s">
        <v>70</v>
      </c>
      <c r="O176" s="130" t="s">
        <v>179</v>
      </c>
      <c r="P176" s="130" t="s">
        <v>1637</v>
      </c>
      <c r="Q176" s="130">
        <v>0</v>
      </c>
      <c r="R176" s="131"/>
    </row>
    <row r="177" spans="1:18" ht="15" customHeight="1" x14ac:dyDescent="0.25">
      <c r="B177" s="126"/>
      <c r="C177" s="126"/>
      <c r="D177" s="127" t="s">
        <v>1958</v>
      </c>
      <c r="E177" s="128" t="s">
        <v>379</v>
      </c>
      <c r="F177" s="128" t="s">
        <v>379</v>
      </c>
      <c r="G177" s="128" t="s">
        <v>379</v>
      </c>
      <c r="H177" s="128" t="s">
        <v>379</v>
      </c>
      <c r="I177" s="128" t="s">
        <v>379</v>
      </c>
      <c r="J177" s="129"/>
      <c r="K177" s="130">
        <v>2716</v>
      </c>
      <c r="L177" s="130" t="s">
        <v>2056</v>
      </c>
      <c r="M177" s="130">
        <v>2</v>
      </c>
      <c r="N177" s="130" t="s">
        <v>70</v>
      </c>
      <c r="O177" s="130" t="s">
        <v>179</v>
      </c>
      <c r="P177" s="130" t="s">
        <v>1637</v>
      </c>
      <c r="Q177" s="130">
        <v>0</v>
      </c>
      <c r="R177" s="131"/>
    </row>
    <row r="178" spans="1:18" ht="15" customHeight="1" x14ac:dyDescent="0.25">
      <c r="B178" s="126"/>
      <c r="C178" s="126"/>
      <c r="D178" s="127" t="s">
        <v>1733</v>
      </c>
      <c r="E178" s="128" t="s">
        <v>379</v>
      </c>
      <c r="F178" s="128" t="s">
        <v>379</v>
      </c>
      <c r="G178" s="128" t="s">
        <v>379</v>
      </c>
      <c r="H178" s="128" t="s">
        <v>379</v>
      </c>
      <c r="I178" s="128" t="s">
        <v>379</v>
      </c>
      <c r="J178" s="129"/>
      <c r="K178" s="130">
        <v>2718</v>
      </c>
      <c r="L178" s="130" t="s">
        <v>2056</v>
      </c>
      <c r="M178" s="130">
        <v>2</v>
      </c>
      <c r="N178" s="130" t="s">
        <v>70</v>
      </c>
      <c r="O178" s="130" t="s">
        <v>179</v>
      </c>
      <c r="P178" s="130" t="s">
        <v>1637</v>
      </c>
      <c r="Q178" s="130">
        <v>0</v>
      </c>
      <c r="R178" s="131"/>
    </row>
    <row r="179" spans="1:18" ht="15" customHeight="1" x14ac:dyDescent="0.25">
      <c r="B179" s="126"/>
      <c r="C179" s="126"/>
      <c r="D179" s="127" t="s">
        <v>1304</v>
      </c>
      <c r="E179" s="128" t="s">
        <v>379</v>
      </c>
      <c r="F179" s="128" t="s">
        <v>379</v>
      </c>
      <c r="G179" s="128" t="s">
        <v>379</v>
      </c>
      <c r="H179" s="128" t="s">
        <v>379</v>
      </c>
      <c r="I179" s="128" t="s">
        <v>379</v>
      </c>
      <c r="J179" s="129"/>
      <c r="K179" s="130">
        <v>2720</v>
      </c>
      <c r="L179" s="130" t="s">
        <v>2056</v>
      </c>
      <c r="M179" s="130">
        <v>2</v>
      </c>
      <c r="N179" s="130" t="s">
        <v>70</v>
      </c>
      <c r="O179" s="130" t="s">
        <v>179</v>
      </c>
      <c r="P179" s="130" t="s">
        <v>1637</v>
      </c>
      <c r="Q179" s="130">
        <v>0</v>
      </c>
      <c r="R179" s="131"/>
    </row>
    <row r="180" spans="1:18" ht="15" customHeight="1" x14ac:dyDescent="0.25">
      <c r="B180" s="126"/>
      <c r="C180" s="126"/>
      <c r="D180" s="127" t="s">
        <v>2047</v>
      </c>
      <c r="E180" s="128" t="s">
        <v>379</v>
      </c>
      <c r="F180" s="128" t="s">
        <v>379</v>
      </c>
      <c r="G180" s="128" t="s">
        <v>379</v>
      </c>
      <c r="H180" s="128" t="s">
        <v>379</v>
      </c>
      <c r="I180" s="128" t="s">
        <v>379</v>
      </c>
      <c r="J180" s="129"/>
      <c r="K180" s="130">
        <v>2722</v>
      </c>
      <c r="L180" s="130" t="s">
        <v>2056</v>
      </c>
      <c r="M180" s="130">
        <v>2</v>
      </c>
      <c r="N180" s="130" t="s">
        <v>70</v>
      </c>
      <c r="O180" s="130" t="s">
        <v>179</v>
      </c>
      <c r="P180" s="130" t="s">
        <v>1637</v>
      </c>
      <c r="Q180" s="130">
        <v>0</v>
      </c>
      <c r="R180" s="131"/>
    </row>
    <row r="181" spans="1:18" ht="15" customHeight="1" x14ac:dyDescent="0.25">
      <c r="B181" s="126" t="s">
        <v>2191</v>
      </c>
      <c r="C181" s="126"/>
      <c r="D181" s="127"/>
      <c r="E181" s="128"/>
      <c r="F181" s="128"/>
      <c r="G181" s="128"/>
      <c r="H181" s="128" t="s">
        <v>379</v>
      </c>
      <c r="I181" s="128" t="s">
        <v>379</v>
      </c>
      <c r="J181" s="129"/>
      <c r="K181" s="130">
        <v>2854</v>
      </c>
      <c r="L181" s="130" t="s">
        <v>1637</v>
      </c>
      <c r="M181" s="130"/>
      <c r="N181" s="130"/>
      <c r="O181" s="130"/>
      <c r="P181" s="130"/>
      <c r="Q181" s="130"/>
      <c r="R181" s="131"/>
    </row>
    <row r="182" spans="1:18" ht="15" customHeight="1" x14ac:dyDescent="0.25">
      <c r="B182" s="126"/>
      <c r="C182" s="126"/>
      <c r="D182" s="127" t="s">
        <v>2198</v>
      </c>
      <c r="E182" s="128"/>
      <c r="F182" s="128"/>
      <c r="G182" s="128"/>
      <c r="H182" s="128" t="s">
        <v>379</v>
      </c>
      <c r="I182" s="128" t="s">
        <v>379</v>
      </c>
      <c r="J182" s="129"/>
      <c r="K182" s="130">
        <v>2854</v>
      </c>
      <c r="L182" s="130" t="s">
        <v>1637</v>
      </c>
      <c r="M182" s="130">
        <v>2</v>
      </c>
      <c r="N182" s="130" t="s">
        <v>70</v>
      </c>
      <c r="O182" s="130" t="s">
        <v>179</v>
      </c>
      <c r="P182" s="130" t="s">
        <v>1637</v>
      </c>
      <c r="Q182" s="130">
        <v>0</v>
      </c>
      <c r="R182" s="131"/>
    </row>
    <row r="183" spans="1:18" ht="15" customHeight="1" x14ac:dyDescent="0.25">
      <c r="B183" s="126" t="s">
        <v>2193</v>
      </c>
      <c r="C183" s="126"/>
      <c r="D183" s="127"/>
      <c r="E183" s="128"/>
      <c r="F183" s="128"/>
      <c r="G183" s="128"/>
      <c r="H183" s="128" t="s">
        <v>379</v>
      </c>
      <c r="I183" s="128" t="s">
        <v>379</v>
      </c>
      <c r="J183" s="129"/>
      <c r="K183" s="130">
        <v>2856</v>
      </c>
      <c r="L183" s="130" t="s">
        <v>1637</v>
      </c>
      <c r="M183" s="130"/>
      <c r="N183" s="130"/>
      <c r="O183" s="130"/>
      <c r="P183" s="130"/>
      <c r="Q183" s="130"/>
      <c r="R183" s="131"/>
    </row>
    <row r="184" spans="1:18" ht="15" customHeight="1" x14ac:dyDescent="0.25">
      <c r="B184" s="126"/>
      <c r="C184" s="126"/>
      <c r="D184" s="127" t="s">
        <v>2199</v>
      </c>
      <c r="E184" s="128"/>
      <c r="F184" s="128"/>
      <c r="G184" s="128"/>
      <c r="H184" s="128" t="s">
        <v>379</v>
      </c>
      <c r="I184" s="128" t="s">
        <v>379</v>
      </c>
      <c r="J184" s="129"/>
      <c r="K184" s="130">
        <v>2856</v>
      </c>
      <c r="L184" s="130" t="s">
        <v>1637</v>
      </c>
      <c r="M184" s="130">
        <v>2</v>
      </c>
      <c r="N184" s="130" t="s">
        <v>70</v>
      </c>
      <c r="O184" s="130" t="s">
        <v>179</v>
      </c>
      <c r="P184" s="130" t="s">
        <v>1637</v>
      </c>
      <c r="Q184" s="130">
        <v>0</v>
      </c>
      <c r="R184" s="131"/>
    </row>
    <row r="185" spans="1:18" ht="15" customHeight="1" x14ac:dyDescent="0.25">
      <c r="A185" s="14" t="s">
        <v>1433</v>
      </c>
      <c r="B185" s="126"/>
      <c r="C185" s="126"/>
      <c r="D185" s="127"/>
      <c r="E185" s="128" t="s">
        <v>379</v>
      </c>
      <c r="F185" s="128" t="s">
        <v>379</v>
      </c>
      <c r="G185" s="128" t="s">
        <v>379</v>
      </c>
      <c r="H185" s="128" t="s">
        <v>379</v>
      </c>
      <c r="I185" s="128" t="s">
        <v>379</v>
      </c>
      <c r="J185" s="129"/>
      <c r="K185" s="130">
        <v>3000</v>
      </c>
      <c r="L185" s="130" t="s">
        <v>1637</v>
      </c>
      <c r="M185" s="130"/>
      <c r="N185" s="130" t="s">
        <v>1637</v>
      </c>
      <c r="O185" s="130" t="s">
        <v>1637</v>
      </c>
      <c r="P185" s="130" t="s">
        <v>1637</v>
      </c>
      <c r="Q185" s="130" t="s">
        <v>1637</v>
      </c>
      <c r="R185" s="131"/>
    </row>
    <row r="186" spans="1:18" ht="15" customHeight="1" x14ac:dyDescent="0.25">
      <c r="B186" s="126" t="s">
        <v>653</v>
      </c>
      <c r="C186" s="126"/>
      <c r="D186" s="127"/>
      <c r="E186" s="128" t="s">
        <v>379</v>
      </c>
      <c r="F186" s="128" t="s">
        <v>379</v>
      </c>
      <c r="G186" s="128" t="s">
        <v>379</v>
      </c>
      <c r="H186" s="128" t="s">
        <v>379</v>
      </c>
      <c r="I186" s="128" t="s">
        <v>379</v>
      </c>
      <c r="J186" s="129"/>
      <c r="K186" s="130">
        <v>3000</v>
      </c>
      <c r="L186" s="130" t="s">
        <v>1637</v>
      </c>
      <c r="M186" s="130"/>
      <c r="N186" s="130" t="s">
        <v>1637</v>
      </c>
      <c r="O186" s="130" t="s">
        <v>1637</v>
      </c>
      <c r="P186" s="130" t="s">
        <v>1637</v>
      </c>
      <c r="Q186" s="130" t="s">
        <v>1637</v>
      </c>
      <c r="R186" s="131"/>
    </row>
    <row r="187" spans="1:18" ht="15" customHeight="1" x14ac:dyDescent="0.25">
      <c r="B187" s="126"/>
      <c r="C187" s="126" t="s">
        <v>1418</v>
      </c>
      <c r="D187" s="127"/>
      <c r="E187" s="128" t="s">
        <v>379</v>
      </c>
      <c r="F187" s="128" t="s">
        <v>379</v>
      </c>
      <c r="G187" s="128" t="s">
        <v>379</v>
      </c>
      <c r="H187" s="128" t="s">
        <v>379</v>
      </c>
      <c r="I187" s="128" t="s">
        <v>379</v>
      </c>
      <c r="J187" s="129"/>
      <c r="K187" s="130">
        <v>3000</v>
      </c>
      <c r="L187" s="130" t="s">
        <v>1637</v>
      </c>
      <c r="M187" s="130"/>
      <c r="N187" s="130" t="s">
        <v>1637</v>
      </c>
      <c r="O187" s="130" t="s">
        <v>1637</v>
      </c>
      <c r="P187" s="130" t="s">
        <v>1637</v>
      </c>
      <c r="Q187" s="130" t="s">
        <v>1637</v>
      </c>
      <c r="R187" s="131"/>
    </row>
    <row r="188" spans="1:18" ht="15" customHeight="1" x14ac:dyDescent="0.25">
      <c r="B188" s="126"/>
      <c r="C188" s="126"/>
      <c r="D188" s="127" t="s">
        <v>273</v>
      </c>
      <c r="E188" s="128" t="s">
        <v>379</v>
      </c>
      <c r="F188" s="128" t="s">
        <v>379</v>
      </c>
      <c r="G188" s="128" t="s">
        <v>379</v>
      </c>
      <c r="H188" s="128" t="s">
        <v>379</v>
      </c>
      <c r="I188" s="128" t="s">
        <v>379</v>
      </c>
      <c r="J188" s="129"/>
      <c r="K188" s="130">
        <v>3000</v>
      </c>
      <c r="L188" s="130" t="s">
        <v>732</v>
      </c>
      <c r="M188" s="130">
        <v>2</v>
      </c>
      <c r="N188" s="130" t="s">
        <v>70</v>
      </c>
      <c r="O188" s="130" t="s">
        <v>179</v>
      </c>
      <c r="P188" s="130"/>
      <c r="Q188" s="130"/>
      <c r="R188" s="131"/>
    </row>
    <row r="189" spans="1:18" ht="15" customHeight="1" x14ac:dyDescent="0.25">
      <c r="B189" s="126"/>
      <c r="C189" s="126"/>
      <c r="D189" s="127" t="s">
        <v>275</v>
      </c>
      <c r="E189" s="128" t="s">
        <v>379</v>
      </c>
      <c r="F189" s="128" t="s">
        <v>379</v>
      </c>
      <c r="G189" s="128" t="s">
        <v>379</v>
      </c>
      <c r="H189" s="128" t="s">
        <v>379</v>
      </c>
      <c r="I189" s="128" t="s">
        <v>379</v>
      </c>
      <c r="J189" s="129"/>
      <c r="K189" s="130">
        <v>3002</v>
      </c>
      <c r="L189" s="130" t="s">
        <v>732</v>
      </c>
      <c r="M189" s="130">
        <v>2</v>
      </c>
      <c r="N189" s="130" t="s">
        <v>70</v>
      </c>
      <c r="O189" s="130" t="s">
        <v>179</v>
      </c>
      <c r="P189" s="130"/>
      <c r="Q189" s="130"/>
      <c r="R189" s="131"/>
    </row>
    <row r="190" spans="1:18" ht="15" customHeight="1" x14ac:dyDescent="0.25">
      <c r="B190" s="126"/>
      <c r="C190" s="126"/>
      <c r="D190" s="127" t="s">
        <v>276</v>
      </c>
      <c r="E190" s="128" t="s">
        <v>379</v>
      </c>
      <c r="F190" s="128" t="s">
        <v>379</v>
      </c>
      <c r="G190" s="128" t="s">
        <v>379</v>
      </c>
      <c r="H190" s="128" t="s">
        <v>379</v>
      </c>
      <c r="I190" s="128" t="s">
        <v>379</v>
      </c>
      <c r="J190" s="129"/>
      <c r="K190" s="130">
        <v>3004</v>
      </c>
      <c r="L190" s="130" t="s">
        <v>732</v>
      </c>
      <c r="M190" s="130">
        <v>2</v>
      </c>
      <c r="N190" s="130" t="s">
        <v>70</v>
      </c>
      <c r="O190" s="130" t="s">
        <v>179</v>
      </c>
      <c r="P190" s="130"/>
      <c r="Q190" s="130"/>
      <c r="R190" s="131"/>
    </row>
    <row r="191" spans="1:18" ht="15" customHeight="1" x14ac:dyDescent="0.25">
      <c r="B191" s="126"/>
      <c r="C191" s="126"/>
      <c r="D191" s="127" t="s">
        <v>75</v>
      </c>
      <c r="E191" s="128" t="s">
        <v>379</v>
      </c>
      <c r="F191" s="128" t="s">
        <v>379</v>
      </c>
      <c r="G191" s="128" t="s">
        <v>379</v>
      </c>
      <c r="H191" s="128" t="s">
        <v>379</v>
      </c>
      <c r="I191" s="128" t="s">
        <v>379</v>
      </c>
      <c r="J191" s="129"/>
      <c r="K191" s="130">
        <v>3006</v>
      </c>
      <c r="L191" s="130" t="s">
        <v>732</v>
      </c>
      <c r="M191" s="130">
        <v>2</v>
      </c>
      <c r="N191" s="130" t="s">
        <v>70</v>
      </c>
      <c r="O191" s="130" t="s">
        <v>179</v>
      </c>
      <c r="P191" s="130"/>
      <c r="Q191" s="130"/>
      <c r="R191" s="131" t="s">
        <v>0</v>
      </c>
    </row>
    <row r="192" spans="1:18" ht="15" customHeight="1" x14ac:dyDescent="0.25">
      <c r="B192" s="126"/>
      <c r="C192" s="126"/>
      <c r="D192" s="127" t="s">
        <v>284</v>
      </c>
      <c r="E192" s="128" t="s">
        <v>379</v>
      </c>
      <c r="F192" s="128" t="s">
        <v>379</v>
      </c>
      <c r="G192" s="128" t="s">
        <v>379</v>
      </c>
      <c r="H192" s="128" t="s">
        <v>379</v>
      </c>
      <c r="I192" s="128" t="s">
        <v>379</v>
      </c>
      <c r="J192" s="129"/>
      <c r="K192" s="130">
        <v>3008</v>
      </c>
      <c r="L192" s="130" t="s">
        <v>732</v>
      </c>
      <c r="M192" s="130">
        <v>2</v>
      </c>
      <c r="N192" s="130" t="s">
        <v>70</v>
      </c>
      <c r="O192" s="130" t="s">
        <v>179</v>
      </c>
      <c r="P192" s="130"/>
      <c r="Q192" s="130"/>
      <c r="R192" s="131" t="s">
        <v>1</v>
      </c>
    </row>
    <row r="193" spans="2:18" ht="15" customHeight="1" x14ac:dyDescent="0.25">
      <c r="B193" s="126"/>
      <c r="C193" s="126"/>
      <c r="D193" s="127" t="s">
        <v>274</v>
      </c>
      <c r="E193" s="128" t="s">
        <v>379</v>
      </c>
      <c r="F193" s="128" t="s">
        <v>379</v>
      </c>
      <c r="G193" s="128" t="s">
        <v>379</v>
      </c>
      <c r="H193" s="128" t="s">
        <v>379</v>
      </c>
      <c r="I193" s="128" t="s">
        <v>379</v>
      </c>
      <c r="J193" s="129"/>
      <c r="K193" s="130">
        <v>3010</v>
      </c>
      <c r="L193" s="130" t="s">
        <v>732</v>
      </c>
      <c r="M193" s="130">
        <v>2</v>
      </c>
      <c r="N193" s="130" t="s">
        <v>70</v>
      </c>
      <c r="O193" s="130" t="s">
        <v>179</v>
      </c>
      <c r="P193" s="130"/>
      <c r="Q193" s="130"/>
      <c r="R193" s="131"/>
    </row>
    <row r="194" spans="2:18" ht="15" customHeight="1" x14ac:dyDescent="0.25">
      <c r="B194" s="126"/>
      <c r="C194" s="126" t="s">
        <v>1087</v>
      </c>
      <c r="D194" s="127"/>
      <c r="E194" s="128" t="s">
        <v>379</v>
      </c>
      <c r="F194" s="128" t="s">
        <v>379</v>
      </c>
      <c r="G194" s="128" t="s">
        <v>379</v>
      </c>
      <c r="H194" s="128" t="s">
        <v>379</v>
      </c>
      <c r="I194" s="128" t="s">
        <v>379</v>
      </c>
      <c r="J194" s="129"/>
      <c r="K194" s="130">
        <v>3012</v>
      </c>
      <c r="L194" s="130" t="s">
        <v>1637</v>
      </c>
      <c r="M194" s="130"/>
      <c r="N194" s="130" t="s">
        <v>1637</v>
      </c>
      <c r="O194" s="130" t="s">
        <v>1637</v>
      </c>
      <c r="P194" s="130" t="s">
        <v>1637</v>
      </c>
      <c r="Q194" s="130" t="s">
        <v>1637</v>
      </c>
      <c r="R194" s="131"/>
    </row>
    <row r="195" spans="2:18" ht="15" customHeight="1" x14ac:dyDescent="0.25">
      <c r="B195" s="126"/>
      <c r="C195" s="126"/>
      <c r="D195" s="127" t="s">
        <v>569</v>
      </c>
      <c r="E195" s="128" t="s">
        <v>379</v>
      </c>
      <c r="F195" s="128" t="s">
        <v>379</v>
      </c>
      <c r="G195" s="128" t="s">
        <v>379</v>
      </c>
      <c r="H195" s="128" t="s">
        <v>379</v>
      </c>
      <c r="I195" s="128" t="s">
        <v>379</v>
      </c>
      <c r="J195" s="129"/>
      <c r="K195" s="130">
        <v>3012</v>
      </c>
      <c r="L195" s="130" t="s">
        <v>888</v>
      </c>
      <c r="M195" s="130">
        <v>2</v>
      </c>
      <c r="N195" s="130" t="s">
        <v>70</v>
      </c>
      <c r="O195" s="130" t="s">
        <v>179</v>
      </c>
      <c r="P195" s="130"/>
      <c r="Q195" s="130"/>
      <c r="R195" s="131"/>
    </row>
    <row r="196" spans="2:18" ht="15" customHeight="1" x14ac:dyDescent="0.25">
      <c r="B196" s="126"/>
      <c r="C196" s="126"/>
      <c r="D196" s="127" t="s">
        <v>800</v>
      </c>
      <c r="E196" s="128" t="s">
        <v>379</v>
      </c>
      <c r="F196" s="128" t="s">
        <v>379</v>
      </c>
      <c r="G196" s="128" t="s">
        <v>379</v>
      </c>
      <c r="H196" s="128" t="s">
        <v>379</v>
      </c>
      <c r="I196" s="128" t="s">
        <v>379</v>
      </c>
      <c r="J196" s="129"/>
      <c r="K196" s="130">
        <v>3014</v>
      </c>
      <c r="L196" s="130" t="s">
        <v>888</v>
      </c>
      <c r="M196" s="130">
        <v>2</v>
      </c>
      <c r="N196" s="130" t="s">
        <v>70</v>
      </c>
      <c r="O196" s="130" t="s">
        <v>179</v>
      </c>
      <c r="P196" s="130"/>
      <c r="Q196" s="130"/>
      <c r="R196" s="131"/>
    </row>
    <row r="197" spans="2:18" ht="15" customHeight="1" x14ac:dyDescent="0.25">
      <c r="B197" s="126"/>
      <c r="C197" s="126"/>
      <c r="D197" s="127" t="s">
        <v>801</v>
      </c>
      <c r="E197" s="128" t="s">
        <v>379</v>
      </c>
      <c r="F197" s="128" t="s">
        <v>379</v>
      </c>
      <c r="G197" s="128" t="s">
        <v>379</v>
      </c>
      <c r="H197" s="128" t="s">
        <v>379</v>
      </c>
      <c r="I197" s="128" t="s">
        <v>379</v>
      </c>
      <c r="J197" s="129"/>
      <c r="K197" s="130">
        <v>3016</v>
      </c>
      <c r="L197" s="130" t="s">
        <v>888</v>
      </c>
      <c r="M197" s="130">
        <v>2</v>
      </c>
      <c r="N197" s="130" t="s">
        <v>70</v>
      </c>
      <c r="O197" s="130" t="s">
        <v>179</v>
      </c>
      <c r="P197" s="130"/>
      <c r="Q197" s="130"/>
      <c r="R197" s="131"/>
    </row>
    <row r="198" spans="2:18" ht="15" customHeight="1" x14ac:dyDescent="0.25">
      <c r="B198" s="126"/>
      <c r="C198" s="126"/>
      <c r="D198" s="127" t="s">
        <v>802</v>
      </c>
      <c r="E198" s="128" t="s">
        <v>379</v>
      </c>
      <c r="F198" s="128" t="s">
        <v>379</v>
      </c>
      <c r="G198" s="128" t="s">
        <v>379</v>
      </c>
      <c r="H198" s="128" t="s">
        <v>379</v>
      </c>
      <c r="I198" s="128" t="s">
        <v>379</v>
      </c>
      <c r="J198" s="129"/>
      <c r="K198" s="130">
        <v>3018</v>
      </c>
      <c r="L198" s="130" t="s">
        <v>888</v>
      </c>
      <c r="M198" s="130">
        <v>2</v>
      </c>
      <c r="N198" s="130" t="s">
        <v>70</v>
      </c>
      <c r="O198" s="130" t="s">
        <v>179</v>
      </c>
      <c r="P198" s="130"/>
      <c r="Q198" s="130"/>
      <c r="R198" s="131"/>
    </row>
    <row r="199" spans="2:18" ht="15" customHeight="1" x14ac:dyDescent="0.25">
      <c r="B199" s="126"/>
      <c r="C199" s="126" t="s">
        <v>1419</v>
      </c>
      <c r="D199" s="127"/>
      <c r="E199" s="128" t="s">
        <v>379</v>
      </c>
      <c r="F199" s="128" t="s">
        <v>379</v>
      </c>
      <c r="G199" s="128" t="s">
        <v>379</v>
      </c>
      <c r="H199" s="128" t="s">
        <v>379</v>
      </c>
      <c r="I199" s="128" t="s">
        <v>379</v>
      </c>
      <c r="J199" s="129"/>
      <c r="K199" s="130">
        <v>3020</v>
      </c>
      <c r="L199" s="130" t="s">
        <v>1637</v>
      </c>
      <c r="M199" s="130"/>
      <c r="N199" s="130" t="s">
        <v>1637</v>
      </c>
      <c r="O199" s="130" t="s">
        <v>1637</v>
      </c>
      <c r="P199" s="130" t="s">
        <v>1637</v>
      </c>
      <c r="Q199" s="130" t="s">
        <v>1637</v>
      </c>
      <c r="R199" s="131"/>
    </row>
    <row r="200" spans="2:18" ht="15" customHeight="1" x14ac:dyDescent="0.25">
      <c r="B200" s="126"/>
      <c r="C200" s="126"/>
      <c r="D200" s="127" t="s">
        <v>562</v>
      </c>
      <c r="E200" s="128" t="s">
        <v>379</v>
      </c>
      <c r="F200" s="128" t="s">
        <v>379</v>
      </c>
      <c r="G200" s="128" t="s">
        <v>379</v>
      </c>
      <c r="H200" s="128" t="s">
        <v>379</v>
      </c>
      <c r="I200" s="128" t="s">
        <v>379</v>
      </c>
      <c r="J200" s="129"/>
      <c r="K200" s="130">
        <v>3020</v>
      </c>
      <c r="L200" s="130" t="s">
        <v>887</v>
      </c>
      <c r="M200" s="130">
        <v>2</v>
      </c>
      <c r="N200" s="130" t="s">
        <v>70</v>
      </c>
      <c r="O200" s="130" t="s">
        <v>179</v>
      </c>
      <c r="P200" s="130"/>
      <c r="Q200" s="130"/>
      <c r="R200" s="131"/>
    </row>
    <row r="201" spans="2:18" ht="15" customHeight="1" x14ac:dyDescent="0.25">
      <c r="B201" s="126"/>
      <c r="C201" s="126"/>
      <c r="D201" s="127" t="s">
        <v>4</v>
      </c>
      <c r="E201" s="128" t="s">
        <v>379</v>
      </c>
      <c r="F201" s="128" t="s">
        <v>379</v>
      </c>
      <c r="G201" s="128" t="s">
        <v>379</v>
      </c>
      <c r="H201" s="128" t="s">
        <v>379</v>
      </c>
      <c r="I201" s="128" t="s">
        <v>379</v>
      </c>
      <c r="J201" s="129"/>
      <c r="K201" s="130">
        <v>3022</v>
      </c>
      <c r="L201" s="130" t="s">
        <v>887</v>
      </c>
      <c r="M201" s="130">
        <v>2</v>
      </c>
      <c r="N201" s="130" t="s">
        <v>70</v>
      </c>
      <c r="O201" s="130" t="s">
        <v>179</v>
      </c>
      <c r="P201" s="130"/>
      <c r="Q201" s="130"/>
      <c r="R201" s="131"/>
    </row>
    <row r="202" spans="2:18" ht="15" customHeight="1" x14ac:dyDescent="0.25">
      <c r="B202" s="126"/>
      <c r="C202" s="126"/>
      <c r="D202" s="127" t="s">
        <v>226</v>
      </c>
      <c r="E202" s="128" t="s">
        <v>379</v>
      </c>
      <c r="F202" s="128" t="s">
        <v>379</v>
      </c>
      <c r="G202" s="128" t="s">
        <v>379</v>
      </c>
      <c r="H202" s="128" t="s">
        <v>379</v>
      </c>
      <c r="I202" s="128" t="s">
        <v>379</v>
      </c>
      <c r="J202" s="129"/>
      <c r="K202" s="130">
        <v>3024</v>
      </c>
      <c r="L202" s="130" t="s">
        <v>887</v>
      </c>
      <c r="M202" s="130">
        <v>2</v>
      </c>
      <c r="N202" s="130" t="s">
        <v>70</v>
      </c>
      <c r="O202" s="130" t="s">
        <v>179</v>
      </c>
      <c r="P202" s="130"/>
      <c r="Q202" s="130"/>
      <c r="R202" s="131"/>
    </row>
    <row r="203" spans="2:18" ht="15" customHeight="1" x14ac:dyDescent="0.25">
      <c r="B203" s="126"/>
      <c r="C203" s="126"/>
      <c r="D203" s="127" t="s">
        <v>228</v>
      </c>
      <c r="E203" s="128" t="s">
        <v>379</v>
      </c>
      <c r="F203" s="128" t="s">
        <v>379</v>
      </c>
      <c r="G203" s="128" t="s">
        <v>379</v>
      </c>
      <c r="H203" s="128" t="s">
        <v>379</v>
      </c>
      <c r="I203" s="128" t="s">
        <v>379</v>
      </c>
      <c r="J203" s="129"/>
      <c r="K203" s="130">
        <v>3026</v>
      </c>
      <c r="L203" s="130" t="s">
        <v>887</v>
      </c>
      <c r="M203" s="130">
        <v>2</v>
      </c>
      <c r="N203" s="130" t="s">
        <v>70</v>
      </c>
      <c r="O203" s="130" t="s">
        <v>179</v>
      </c>
      <c r="P203" s="130"/>
      <c r="Q203" s="130"/>
      <c r="R203" s="131"/>
    </row>
    <row r="204" spans="2:18" ht="15" customHeight="1" x14ac:dyDescent="0.25">
      <c r="B204" s="126"/>
      <c r="C204" s="126"/>
      <c r="D204" s="127" t="s">
        <v>123</v>
      </c>
      <c r="E204" s="128" t="s">
        <v>379</v>
      </c>
      <c r="F204" s="128" t="s">
        <v>379</v>
      </c>
      <c r="G204" s="128" t="s">
        <v>379</v>
      </c>
      <c r="H204" s="128" t="s">
        <v>379</v>
      </c>
      <c r="I204" s="128" t="s">
        <v>379</v>
      </c>
      <c r="J204" s="129"/>
      <c r="K204" s="130">
        <v>3028</v>
      </c>
      <c r="L204" s="130" t="s">
        <v>887</v>
      </c>
      <c r="M204" s="130">
        <v>2</v>
      </c>
      <c r="N204" s="130" t="s">
        <v>70</v>
      </c>
      <c r="O204" s="130" t="s">
        <v>179</v>
      </c>
      <c r="P204" s="130"/>
      <c r="Q204" s="130"/>
      <c r="R204" s="131" t="s">
        <v>2</v>
      </c>
    </row>
    <row r="205" spans="2:18" ht="15" customHeight="1" x14ac:dyDescent="0.25">
      <c r="B205" s="126"/>
      <c r="C205" s="126"/>
      <c r="D205" s="127" t="s">
        <v>225</v>
      </c>
      <c r="E205" s="128" t="s">
        <v>379</v>
      </c>
      <c r="F205" s="128" t="s">
        <v>379</v>
      </c>
      <c r="G205" s="128" t="s">
        <v>379</v>
      </c>
      <c r="H205" s="128" t="s">
        <v>379</v>
      </c>
      <c r="I205" s="128" t="s">
        <v>379</v>
      </c>
      <c r="J205" s="129"/>
      <c r="K205" s="130">
        <v>3030</v>
      </c>
      <c r="L205" s="130" t="s">
        <v>887</v>
      </c>
      <c r="M205" s="130">
        <v>2</v>
      </c>
      <c r="N205" s="130" t="s">
        <v>70</v>
      </c>
      <c r="O205" s="130" t="s">
        <v>179</v>
      </c>
      <c r="P205" s="130"/>
      <c r="Q205" s="130"/>
      <c r="R205" s="131" t="s">
        <v>77</v>
      </c>
    </row>
    <row r="206" spans="2:18" ht="15" customHeight="1" x14ac:dyDescent="0.25">
      <c r="B206" s="126"/>
      <c r="C206" s="126"/>
      <c r="D206" s="127" t="s">
        <v>227</v>
      </c>
      <c r="E206" s="128" t="s">
        <v>379</v>
      </c>
      <c r="F206" s="128" t="s">
        <v>379</v>
      </c>
      <c r="G206" s="128" t="s">
        <v>379</v>
      </c>
      <c r="H206" s="128" t="s">
        <v>379</v>
      </c>
      <c r="I206" s="128" t="s">
        <v>379</v>
      </c>
      <c r="J206" s="129"/>
      <c r="K206" s="130">
        <v>3032</v>
      </c>
      <c r="L206" s="130" t="s">
        <v>887</v>
      </c>
      <c r="M206" s="130">
        <v>2</v>
      </c>
      <c r="N206" s="130" t="s">
        <v>70</v>
      </c>
      <c r="O206" s="130" t="s">
        <v>179</v>
      </c>
      <c r="P206" s="130"/>
      <c r="Q206" s="130"/>
      <c r="R206" s="131" t="s">
        <v>3</v>
      </c>
    </row>
    <row r="207" spans="2:18" ht="15" customHeight="1" x14ac:dyDescent="0.25">
      <c r="B207" s="126"/>
      <c r="C207" s="126"/>
      <c r="D207" s="127" t="s">
        <v>229</v>
      </c>
      <c r="E207" s="128" t="s">
        <v>379</v>
      </c>
      <c r="F207" s="128" t="s">
        <v>379</v>
      </c>
      <c r="G207" s="128" t="s">
        <v>379</v>
      </c>
      <c r="H207" s="128" t="s">
        <v>379</v>
      </c>
      <c r="I207" s="128" t="s">
        <v>379</v>
      </c>
      <c r="J207" s="129"/>
      <c r="K207" s="130">
        <v>3036</v>
      </c>
      <c r="L207" s="130" t="s">
        <v>887</v>
      </c>
      <c r="M207" s="130">
        <v>2</v>
      </c>
      <c r="N207" s="130" t="s">
        <v>70</v>
      </c>
      <c r="O207" s="130" t="s">
        <v>179</v>
      </c>
      <c r="P207" s="130"/>
      <c r="Q207" s="130"/>
      <c r="R207" s="131" t="s">
        <v>78</v>
      </c>
    </row>
    <row r="208" spans="2:18" ht="15" customHeight="1" x14ac:dyDescent="0.25">
      <c r="B208" s="126"/>
      <c r="C208" s="126" t="s">
        <v>1086</v>
      </c>
      <c r="D208" s="127"/>
      <c r="E208" s="128" t="s">
        <v>379</v>
      </c>
      <c r="F208" s="128" t="s">
        <v>379</v>
      </c>
      <c r="G208" s="128" t="s">
        <v>379</v>
      </c>
      <c r="H208" s="128" t="s">
        <v>379</v>
      </c>
      <c r="I208" s="128" t="s">
        <v>379</v>
      </c>
      <c r="J208" s="129"/>
      <c r="K208" s="130">
        <v>3038</v>
      </c>
      <c r="L208" s="130" t="s">
        <v>1637</v>
      </c>
      <c r="M208" s="130"/>
      <c r="N208" s="130" t="s">
        <v>1637</v>
      </c>
      <c r="O208" s="130" t="s">
        <v>1637</v>
      </c>
      <c r="P208" s="130" t="s">
        <v>1637</v>
      </c>
      <c r="Q208" s="130" t="s">
        <v>1637</v>
      </c>
      <c r="R208" s="131"/>
    </row>
    <row r="209" spans="2:18" ht="15" customHeight="1" x14ac:dyDescent="0.25">
      <c r="B209" s="126"/>
      <c r="C209" s="126"/>
      <c r="D209" s="127" t="s">
        <v>230</v>
      </c>
      <c r="E209" s="128" t="s">
        <v>379</v>
      </c>
      <c r="F209" s="128" t="s">
        <v>379</v>
      </c>
      <c r="G209" s="128" t="s">
        <v>379</v>
      </c>
      <c r="H209" s="128" t="s">
        <v>379</v>
      </c>
      <c r="I209" s="128" t="s">
        <v>379</v>
      </c>
      <c r="J209" s="129"/>
      <c r="K209" s="130">
        <v>3038</v>
      </c>
      <c r="L209" s="130" t="s">
        <v>888</v>
      </c>
      <c r="M209" s="130">
        <v>2</v>
      </c>
      <c r="N209" s="130" t="s">
        <v>70</v>
      </c>
      <c r="O209" s="130" t="s">
        <v>179</v>
      </c>
      <c r="P209" s="130"/>
      <c r="Q209" s="130"/>
      <c r="R209" s="131"/>
    </row>
    <row r="210" spans="2:18" ht="15" customHeight="1" x14ac:dyDescent="0.25">
      <c r="B210" s="126"/>
      <c r="C210" s="126"/>
      <c r="D210" s="127" t="s">
        <v>232</v>
      </c>
      <c r="E210" s="128" t="s">
        <v>379</v>
      </c>
      <c r="F210" s="128" t="s">
        <v>379</v>
      </c>
      <c r="G210" s="128" t="s">
        <v>379</v>
      </c>
      <c r="H210" s="128" t="s">
        <v>379</v>
      </c>
      <c r="I210" s="128" t="s">
        <v>379</v>
      </c>
      <c r="J210" s="129"/>
      <c r="K210" s="130">
        <v>3040</v>
      </c>
      <c r="L210" s="130" t="s">
        <v>888</v>
      </c>
      <c r="M210" s="130">
        <v>2</v>
      </c>
      <c r="N210" s="130" t="s">
        <v>70</v>
      </c>
      <c r="O210" s="130" t="s">
        <v>179</v>
      </c>
      <c r="P210" s="130"/>
      <c r="Q210" s="130"/>
      <c r="R210" s="131"/>
    </row>
    <row r="211" spans="2:18" ht="15" customHeight="1" x14ac:dyDescent="0.25">
      <c r="B211" s="126"/>
      <c r="C211" s="126"/>
      <c r="D211" s="127" t="s">
        <v>234</v>
      </c>
      <c r="E211" s="128" t="s">
        <v>379</v>
      </c>
      <c r="F211" s="128" t="s">
        <v>379</v>
      </c>
      <c r="G211" s="128" t="s">
        <v>379</v>
      </c>
      <c r="H211" s="128" t="s">
        <v>379</v>
      </c>
      <c r="I211" s="128" t="s">
        <v>379</v>
      </c>
      <c r="J211" s="129"/>
      <c r="K211" s="130">
        <v>3042</v>
      </c>
      <c r="L211" s="130" t="s">
        <v>888</v>
      </c>
      <c r="M211" s="130">
        <v>2</v>
      </c>
      <c r="N211" s="130" t="s">
        <v>70</v>
      </c>
      <c r="O211" s="130" t="s">
        <v>179</v>
      </c>
      <c r="P211" s="130"/>
      <c r="Q211" s="130"/>
      <c r="R211" s="131"/>
    </row>
    <row r="212" spans="2:18" ht="15" customHeight="1" x14ac:dyDescent="0.25">
      <c r="B212" s="126"/>
      <c r="C212" s="126"/>
      <c r="D212" s="127" t="s">
        <v>329</v>
      </c>
      <c r="E212" s="128" t="s">
        <v>379</v>
      </c>
      <c r="F212" s="128" t="s">
        <v>379</v>
      </c>
      <c r="G212" s="128" t="s">
        <v>379</v>
      </c>
      <c r="H212" s="128" t="s">
        <v>379</v>
      </c>
      <c r="I212" s="128" t="s">
        <v>379</v>
      </c>
      <c r="J212" s="129"/>
      <c r="K212" s="130">
        <v>3044</v>
      </c>
      <c r="L212" s="130" t="s">
        <v>888</v>
      </c>
      <c r="M212" s="130">
        <v>2</v>
      </c>
      <c r="N212" s="130" t="s">
        <v>70</v>
      </c>
      <c r="O212" s="130" t="s">
        <v>179</v>
      </c>
      <c r="P212" s="130"/>
      <c r="Q212" s="130"/>
      <c r="R212" s="131"/>
    </row>
    <row r="213" spans="2:18" ht="15" customHeight="1" x14ac:dyDescent="0.25">
      <c r="B213" s="126"/>
      <c r="C213" s="126"/>
      <c r="D213" s="127" t="s">
        <v>231</v>
      </c>
      <c r="E213" s="128" t="s">
        <v>379</v>
      </c>
      <c r="F213" s="128" t="s">
        <v>379</v>
      </c>
      <c r="G213" s="128" t="s">
        <v>379</v>
      </c>
      <c r="H213" s="128" t="s">
        <v>379</v>
      </c>
      <c r="I213" s="128" t="s">
        <v>379</v>
      </c>
      <c r="J213" s="129"/>
      <c r="K213" s="130">
        <v>3046</v>
      </c>
      <c r="L213" s="130" t="s">
        <v>888</v>
      </c>
      <c r="M213" s="130">
        <v>2</v>
      </c>
      <c r="N213" s="130" t="s">
        <v>70</v>
      </c>
      <c r="O213" s="130" t="s">
        <v>179</v>
      </c>
      <c r="P213" s="130"/>
      <c r="Q213" s="130"/>
      <c r="R213" s="131"/>
    </row>
    <row r="214" spans="2:18" ht="15" customHeight="1" x14ac:dyDescent="0.25">
      <c r="B214" s="126"/>
      <c r="C214" s="126"/>
      <c r="D214" s="127" t="s">
        <v>233</v>
      </c>
      <c r="E214" s="128" t="s">
        <v>379</v>
      </c>
      <c r="F214" s="128" t="s">
        <v>379</v>
      </c>
      <c r="G214" s="128" t="s">
        <v>379</v>
      </c>
      <c r="H214" s="128" t="s">
        <v>379</v>
      </c>
      <c r="I214" s="128" t="s">
        <v>379</v>
      </c>
      <c r="J214" s="129"/>
      <c r="K214" s="130">
        <v>3048</v>
      </c>
      <c r="L214" s="130" t="s">
        <v>888</v>
      </c>
      <c r="M214" s="130">
        <v>2</v>
      </c>
      <c r="N214" s="130" t="s">
        <v>70</v>
      </c>
      <c r="O214" s="130" t="s">
        <v>179</v>
      </c>
      <c r="P214" s="130"/>
      <c r="Q214" s="130"/>
      <c r="R214" s="131"/>
    </row>
    <row r="215" spans="2:18" ht="15" customHeight="1" x14ac:dyDescent="0.25">
      <c r="B215" s="126"/>
      <c r="C215" s="126"/>
      <c r="D215" s="127" t="s">
        <v>235</v>
      </c>
      <c r="E215" s="128" t="s">
        <v>379</v>
      </c>
      <c r="F215" s="128" t="s">
        <v>379</v>
      </c>
      <c r="G215" s="128" t="s">
        <v>379</v>
      </c>
      <c r="H215" s="128" t="s">
        <v>379</v>
      </c>
      <c r="I215" s="128" t="s">
        <v>379</v>
      </c>
      <c r="J215" s="129"/>
      <c r="K215" s="130">
        <v>3050</v>
      </c>
      <c r="L215" s="130" t="s">
        <v>888</v>
      </c>
      <c r="M215" s="130">
        <v>2</v>
      </c>
      <c r="N215" s="130" t="s">
        <v>70</v>
      </c>
      <c r="O215" s="130" t="s">
        <v>179</v>
      </c>
      <c r="P215" s="130"/>
      <c r="Q215" s="130"/>
      <c r="R215" s="131"/>
    </row>
    <row r="216" spans="2:18" ht="15" customHeight="1" x14ac:dyDescent="0.25">
      <c r="B216" s="126"/>
      <c r="C216" s="126"/>
      <c r="D216" s="127" t="s">
        <v>498</v>
      </c>
      <c r="E216" s="128" t="s">
        <v>379</v>
      </c>
      <c r="F216" s="128" t="s">
        <v>379</v>
      </c>
      <c r="G216" s="128" t="s">
        <v>379</v>
      </c>
      <c r="H216" s="128" t="s">
        <v>379</v>
      </c>
      <c r="I216" s="128" t="s">
        <v>379</v>
      </c>
      <c r="J216" s="129"/>
      <c r="K216" s="130">
        <v>3052</v>
      </c>
      <c r="L216" s="130" t="s">
        <v>888</v>
      </c>
      <c r="M216" s="130">
        <v>2</v>
      </c>
      <c r="N216" s="130" t="s">
        <v>70</v>
      </c>
      <c r="O216" s="130" t="s">
        <v>179</v>
      </c>
      <c r="P216" s="130"/>
      <c r="Q216" s="130"/>
      <c r="R216" s="131"/>
    </row>
    <row r="217" spans="2:18" ht="15" customHeight="1" x14ac:dyDescent="0.25">
      <c r="B217" s="126"/>
      <c r="C217" s="126" t="s">
        <v>1420</v>
      </c>
      <c r="D217" s="127"/>
      <c r="E217" s="128" t="s">
        <v>379</v>
      </c>
      <c r="F217" s="128" t="s">
        <v>379</v>
      </c>
      <c r="G217" s="128" t="s">
        <v>379</v>
      </c>
      <c r="H217" s="128" t="s">
        <v>379</v>
      </c>
      <c r="I217" s="128" t="s">
        <v>379</v>
      </c>
      <c r="J217" s="129"/>
      <c r="K217" s="130">
        <v>3054</v>
      </c>
      <c r="L217" s="130" t="s">
        <v>1637</v>
      </c>
      <c r="M217" s="130"/>
      <c r="N217" s="130" t="s">
        <v>1637</v>
      </c>
      <c r="O217" s="130" t="s">
        <v>1637</v>
      </c>
      <c r="P217" s="130" t="s">
        <v>1637</v>
      </c>
      <c r="Q217" s="130" t="s">
        <v>1637</v>
      </c>
      <c r="R217" s="131"/>
    </row>
    <row r="218" spans="2:18" ht="15" customHeight="1" x14ac:dyDescent="0.25">
      <c r="B218" s="126"/>
      <c r="C218" s="126"/>
      <c r="D218" s="127" t="s">
        <v>1357</v>
      </c>
      <c r="E218" s="128" t="s">
        <v>379</v>
      </c>
      <c r="F218" s="128" t="s">
        <v>379</v>
      </c>
      <c r="G218" s="128" t="s">
        <v>379</v>
      </c>
      <c r="H218" s="128" t="s">
        <v>379</v>
      </c>
      <c r="I218" s="128" t="s">
        <v>379</v>
      </c>
      <c r="J218" s="129"/>
      <c r="K218" s="130">
        <v>3054</v>
      </c>
      <c r="L218" s="130" t="s">
        <v>266</v>
      </c>
      <c r="M218" s="130">
        <v>2</v>
      </c>
      <c r="N218" s="130" t="s">
        <v>70</v>
      </c>
      <c r="O218" s="130" t="s">
        <v>179</v>
      </c>
      <c r="P218" s="130"/>
      <c r="Q218" s="130"/>
      <c r="R218" s="131"/>
    </row>
    <row r="219" spans="2:18" ht="15" customHeight="1" x14ac:dyDescent="0.25">
      <c r="B219" s="126"/>
      <c r="C219" s="126"/>
      <c r="D219" s="127" t="s">
        <v>1358</v>
      </c>
      <c r="E219" s="128" t="s">
        <v>379</v>
      </c>
      <c r="F219" s="128" t="s">
        <v>379</v>
      </c>
      <c r="G219" s="128" t="s">
        <v>379</v>
      </c>
      <c r="H219" s="128" t="s">
        <v>379</v>
      </c>
      <c r="I219" s="128" t="s">
        <v>379</v>
      </c>
      <c r="J219" s="129"/>
      <c r="K219" s="130">
        <v>3056</v>
      </c>
      <c r="L219" s="130" t="s">
        <v>266</v>
      </c>
      <c r="M219" s="130">
        <v>2</v>
      </c>
      <c r="N219" s="130" t="s">
        <v>70</v>
      </c>
      <c r="O219" s="130" t="s">
        <v>179</v>
      </c>
      <c r="P219" s="130"/>
      <c r="Q219" s="130"/>
      <c r="R219" s="131"/>
    </row>
    <row r="220" spans="2:18" ht="15" customHeight="1" x14ac:dyDescent="0.25">
      <c r="B220" s="126"/>
      <c r="C220" s="126"/>
      <c r="D220" s="127" t="s">
        <v>1359</v>
      </c>
      <c r="E220" s="128" t="s">
        <v>379</v>
      </c>
      <c r="F220" s="128" t="s">
        <v>379</v>
      </c>
      <c r="G220" s="128" t="s">
        <v>379</v>
      </c>
      <c r="H220" s="128" t="s">
        <v>379</v>
      </c>
      <c r="I220" s="128" t="s">
        <v>379</v>
      </c>
      <c r="J220" s="129"/>
      <c r="K220" s="130">
        <v>3058</v>
      </c>
      <c r="L220" s="130" t="s">
        <v>266</v>
      </c>
      <c r="M220" s="130">
        <v>2</v>
      </c>
      <c r="N220" s="130" t="s">
        <v>70</v>
      </c>
      <c r="O220" s="130" t="s">
        <v>179</v>
      </c>
      <c r="P220" s="130"/>
      <c r="Q220" s="130"/>
      <c r="R220" s="131"/>
    </row>
    <row r="221" spans="2:18" ht="15" customHeight="1" x14ac:dyDescent="0.25">
      <c r="B221" s="126"/>
      <c r="C221" s="126"/>
      <c r="D221" s="127" t="s">
        <v>114</v>
      </c>
      <c r="E221" s="128" t="s">
        <v>379</v>
      </c>
      <c r="F221" s="128" t="s">
        <v>379</v>
      </c>
      <c r="G221" s="128" t="s">
        <v>379</v>
      </c>
      <c r="H221" s="128" t="s">
        <v>379</v>
      </c>
      <c r="I221" s="128" t="s">
        <v>379</v>
      </c>
      <c r="J221" s="129"/>
      <c r="K221" s="130">
        <v>3060</v>
      </c>
      <c r="L221" s="130" t="s">
        <v>266</v>
      </c>
      <c r="M221" s="130">
        <v>2</v>
      </c>
      <c r="N221" s="130" t="s">
        <v>70</v>
      </c>
      <c r="O221" s="130" t="s">
        <v>179</v>
      </c>
      <c r="P221" s="130"/>
      <c r="Q221" s="130"/>
      <c r="R221" s="131"/>
    </row>
    <row r="222" spans="2:18" ht="15" customHeight="1" x14ac:dyDescent="0.25">
      <c r="B222" s="126"/>
      <c r="C222" s="126"/>
      <c r="D222" s="127" t="s">
        <v>325</v>
      </c>
      <c r="E222" s="128" t="s">
        <v>379</v>
      </c>
      <c r="F222" s="128" t="s">
        <v>379</v>
      </c>
      <c r="G222" s="128" t="s">
        <v>379</v>
      </c>
      <c r="H222" s="128" t="s">
        <v>379</v>
      </c>
      <c r="I222" s="128" t="s">
        <v>379</v>
      </c>
      <c r="J222" s="129"/>
      <c r="K222" s="130">
        <v>3062</v>
      </c>
      <c r="L222" s="130" t="s">
        <v>1403</v>
      </c>
      <c r="M222" s="130">
        <v>2</v>
      </c>
      <c r="N222" s="130" t="s">
        <v>70</v>
      </c>
      <c r="O222" s="130" t="s">
        <v>179</v>
      </c>
      <c r="P222" s="130"/>
      <c r="Q222" s="130"/>
      <c r="R222" s="131"/>
    </row>
    <row r="223" spans="2:18" ht="15" customHeight="1" x14ac:dyDescent="0.25">
      <c r="B223" s="126"/>
      <c r="C223" s="126"/>
      <c r="D223" s="127" t="s">
        <v>209</v>
      </c>
      <c r="E223" s="128" t="s">
        <v>379</v>
      </c>
      <c r="F223" s="128" t="s">
        <v>379</v>
      </c>
      <c r="G223" s="128" t="s">
        <v>379</v>
      </c>
      <c r="H223" s="128" t="s">
        <v>379</v>
      </c>
      <c r="I223" s="128" t="s">
        <v>379</v>
      </c>
      <c r="J223" s="129"/>
      <c r="K223" s="130">
        <v>3064</v>
      </c>
      <c r="L223" s="130" t="s">
        <v>1403</v>
      </c>
      <c r="M223" s="130">
        <v>2</v>
      </c>
      <c r="N223" s="130" t="s">
        <v>70</v>
      </c>
      <c r="O223" s="130" t="s">
        <v>179</v>
      </c>
      <c r="P223" s="130"/>
      <c r="Q223" s="130"/>
      <c r="R223" s="131"/>
    </row>
    <row r="224" spans="2:18" ht="15" customHeight="1" x14ac:dyDescent="0.25">
      <c r="B224" s="126"/>
      <c r="C224" s="126"/>
      <c r="D224" s="127" t="s">
        <v>210</v>
      </c>
      <c r="E224" s="128" t="s">
        <v>379</v>
      </c>
      <c r="F224" s="128" t="s">
        <v>379</v>
      </c>
      <c r="G224" s="128" t="s">
        <v>379</v>
      </c>
      <c r="H224" s="128" t="s">
        <v>379</v>
      </c>
      <c r="I224" s="128" t="s">
        <v>379</v>
      </c>
      <c r="J224" s="129"/>
      <c r="K224" s="130">
        <v>3066</v>
      </c>
      <c r="L224" s="130" t="s">
        <v>1403</v>
      </c>
      <c r="M224" s="130">
        <v>2</v>
      </c>
      <c r="N224" s="130" t="s">
        <v>70</v>
      </c>
      <c r="O224" s="130" t="s">
        <v>179</v>
      </c>
      <c r="P224" s="130"/>
      <c r="Q224" s="130"/>
      <c r="R224" s="131"/>
    </row>
    <row r="225" spans="2:18" ht="15" customHeight="1" x14ac:dyDescent="0.25">
      <c r="B225" s="126"/>
      <c r="C225" s="126"/>
      <c r="D225" s="127" t="s">
        <v>115</v>
      </c>
      <c r="E225" s="128" t="s">
        <v>379</v>
      </c>
      <c r="F225" s="128" t="s">
        <v>379</v>
      </c>
      <c r="G225" s="128" t="s">
        <v>379</v>
      </c>
      <c r="H225" s="128" t="s">
        <v>379</v>
      </c>
      <c r="I225" s="128" t="s">
        <v>379</v>
      </c>
      <c r="J225" s="129"/>
      <c r="K225" s="130">
        <v>3068</v>
      </c>
      <c r="L225" s="130" t="s">
        <v>1403</v>
      </c>
      <c r="M225" s="130">
        <v>2</v>
      </c>
      <c r="N225" s="130" t="s">
        <v>70</v>
      </c>
      <c r="O225" s="130" t="s">
        <v>179</v>
      </c>
      <c r="P225" s="130"/>
      <c r="Q225" s="130"/>
      <c r="R225" s="131"/>
    </row>
    <row r="226" spans="2:18" ht="15" customHeight="1" x14ac:dyDescent="0.25">
      <c r="B226" s="126"/>
      <c r="C226" s="126"/>
      <c r="D226" s="127" t="s">
        <v>376</v>
      </c>
      <c r="E226" s="128" t="s">
        <v>379</v>
      </c>
      <c r="F226" s="128" t="s">
        <v>379</v>
      </c>
      <c r="G226" s="128" t="s">
        <v>379</v>
      </c>
      <c r="H226" s="128" t="s">
        <v>379</v>
      </c>
      <c r="I226" s="128" t="s">
        <v>379</v>
      </c>
      <c r="J226" s="129"/>
      <c r="K226" s="130">
        <v>3070</v>
      </c>
      <c r="L226" s="130" t="s">
        <v>1127</v>
      </c>
      <c r="M226" s="130">
        <v>2</v>
      </c>
      <c r="N226" s="130" t="s">
        <v>70</v>
      </c>
      <c r="O226" s="130" t="s">
        <v>179</v>
      </c>
      <c r="P226" s="130"/>
      <c r="Q226" s="130"/>
      <c r="R226" s="131"/>
    </row>
    <row r="227" spans="2:18" ht="15" customHeight="1" x14ac:dyDescent="0.25">
      <c r="B227" s="126"/>
      <c r="C227" s="126"/>
      <c r="D227" s="127" t="s">
        <v>252</v>
      </c>
      <c r="E227" s="128" t="s">
        <v>379</v>
      </c>
      <c r="F227" s="128" t="s">
        <v>379</v>
      </c>
      <c r="G227" s="128" t="s">
        <v>379</v>
      </c>
      <c r="H227" s="128" t="s">
        <v>379</v>
      </c>
      <c r="I227" s="128" t="s">
        <v>379</v>
      </c>
      <c r="J227" s="129"/>
      <c r="K227" s="130">
        <v>3072</v>
      </c>
      <c r="L227" s="130" t="s">
        <v>1127</v>
      </c>
      <c r="M227" s="130">
        <v>2</v>
      </c>
      <c r="N227" s="130" t="s">
        <v>70</v>
      </c>
      <c r="O227" s="130" t="s">
        <v>179</v>
      </c>
      <c r="P227" s="130"/>
      <c r="Q227" s="130"/>
      <c r="R227" s="131"/>
    </row>
    <row r="228" spans="2:18" ht="15" customHeight="1" x14ac:dyDescent="0.25">
      <c r="B228" s="126"/>
      <c r="C228" s="126"/>
      <c r="D228" s="127" t="s">
        <v>253</v>
      </c>
      <c r="E228" s="128" t="s">
        <v>379</v>
      </c>
      <c r="F228" s="128" t="s">
        <v>379</v>
      </c>
      <c r="G228" s="128" t="s">
        <v>379</v>
      </c>
      <c r="H228" s="128" t="s">
        <v>379</v>
      </c>
      <c r="I228" s="128" t="s">
        <v>379</v>
      </c>
      <c r="J228" s="129"/>
      <c r="K228" s="130">
        <v>3074</v>
      </c>
      <c r="L228" s="130" t="s">
        <v>1127</v>
      </c>
      <c r="M228" s="130">
        <v>2</v>
      </c>
      <c r="N228" s="130" t="s">
        <v>70</v>
      </c>
      <c r="O228" s="130" t="s">
        <v>179</v>
      </c>
      <c r="P228" s="130"/>
      <c r="Q228" s="130"/>
      <c r="R228" s="131"/>
    </row>
    <row r="229" spans="2:18" ht="15" customHeight="1" x14ac:dyDescent="0.25">
      <c r="B229" s="126"/>
      <c r="C229" s="126"/>
      <c r="D229" s="127" t="s">
        <v>116</v>
      </c>
      <c r="E229" s="128" t="s">
        <v>379</v>
      </c>
      <c r="F229" s="128" t="s">
        <v>379</v>
      </c>
      <c r="G229" s="128" t="s">
        <v>379</v>
      </c>
      <c r="H229" s="128" t="s">
        <v>379</v>
      </c>
      <c r="I229" s="128" t="s">
        <v>379</v>
      </c>
      <c r="J229" s="129"/>
      <c r="K229" s="130">
        <v>3076</v>
      </c>
      <c r="L229" s="130" t="s">
        <v>1127</v>
      </c>
      <c r="M229" s="130">
        <v>2</v>
      </c>
      <c r="N229" s="130" t="s">
        <v>70</v>
      </c>
      <c r="O229" s="130" t="s">
        <v>179</v>
      </c>
      <c r="P229" s="130"/>
      <c r="Q229" s="130"/>
      <c r="R229" s="131"/>
    </row>
    <row r="230" spans="2:18" ht="15" customHeight="1" x14ac:dyDescent="0.25">
      <c r="B230" s="126"/>
      <c r="C230" s="126" t="s">
        <v>1421</v>
      </c>
      <c r="D230" s="127"/>
      <c r="E230" s="128" t="s">
        <v>379</v>
      </c>
      <c r="F230" s="128" t="s">
        <v>379</v>
      </c>
      <c r="G230" s="128" t="s">
        <v>379</v>
      </c>
      <c r="H230" s="128" t="s">
        <v>379</v>
      </c>
      <c r="I230" s="128" t="s">
        <v>379</v>
      </c>
      <c r="J230" s="129"/>
      <c r="K230" s="130">
        <v>3078</v>
      </c>
      <c r="L230" s="130" t="s">
        <v>1637</v>
      </c>
      <c r="M230" s="130"/>
      <c r="N230" s="130" t="s">
        <v>1637</v>
      </c>
      <c r="O230" s="130" t="s">
        <v>1637</v>
      </c>
      <c r="P230" s="130" t="s">
        <v>1637</v>
      </c>
      <c r="Q230" s="130" t="s">
        <v>1637</v>
      </c>
      <c r="R230" s="131"/>
    </row>
    <row r="231" spans="2:18" ht="15" customHeight="1" x14ac:dyDescent="0.25">
      <c r="B231" s="126"/>
      <c r="C231" s="126"/>
      <c r="D231" s="127" t="s">
        <v>585</v>
      </c>
      <c r="E231" s="128" t="s">
        <v>379</v>
      </c>
      <c r="F231" s="128" t="s">
        <v>379</v>
      </c>
      <c r="G231" s="128" t="s">
        <v>379</v>
      </c>
      <c r="H231" s="128" t="s">
        <v>379</v>
      </c>
      <c r="I231" s="128" t="s">
        <v>379</v>
      </c>
      <c r="J231" s="129"/>
      <c r="K231" s="130">
        <v>3078</v>
      </c>
      <c r="L231" s="132" t="s">
        <v>1637</v>
      </c>
      <c r="M231" s="130">
        <v>2</v>
      </c>
      <c r="N231" s="130" t="s">
        <v>135</v>
      </c>
      <c r="O231" s="130" t="s">
        <v>179</v>
      </c>
      <c r="P231" s="132" t="s">
        <v>1946</v>
      </c>
      <c r="Q231" s="130"/>
      <c r="R231" s="131"/>
    </row>
    <row r="232" spans="2:18" ht="15" customHeight="1" x14ac:dyDescent="0.25">
      <c r="B232" s="126"/>
      <c r="C232" s="126"/>
      <c r="D232" s="127" t="s">
        <v>457</v>
      </c>
      <c r="E232" s="128" t="s">
        <v>379</v>
      </c>
      <c r="F232" s="128" t="s">
        <v>379</v>
      </c>
      <c r="G232" s="128" t="s">
        <v>379</v>
      </c>
      <c r="H232" s="128" t="s">
        <v>379</v>
      </c>
      <c r="I232" s="128" t="s">
        <v>379</v>
      </c>
      <c r="J232" s="129"/>
      <c r="K232" s="130">
        <v>3080</v>
      </c>
      <c r="L232" s="132" t="s">
        <v>1637</v>
      </c>
      <c r="M232" s="130">
        <v>2</v>
      </c>
      <c r="N232" s="130" t="s">
        <v>135</v>
      </c>
      <c r="O232" s="130" t="s">
        <v>179</v>
      </c>
      <c r="P232" s="132" t="s">
        <v>1946</v>
      </c>
      <c r="Q232" s="130"/>
      <c r="R232" s="131"/>
    </row>
    <row r="233" spans="2:18" ht="15" customHeight="1" x14ac:dyDescent="0.25">
      <c r="B233" s="126"/>
      <c r="C233" s="126"/>
      <c r="D233" s="127" t="s">
        <v>458</v>
      </c>
      <c r="E233" s="128" t="s">
        <v>379</v>
      </c>
      <c r="F233" s="128" t="s">
        <v>379</v>
      </c>
      <c r="G233" s="128" t="s">
        <v>379</v>
      </c>
      <c r="H233" s="128" t="s">
        <v>379</v>
      </c>
      <c r="I233" s="128" t="s">
        <v>379</v>
      </c>
      <c r="J233" s="129"/>
      <c r="K233" s="130">
        <v>3082</v>
      </c>
      <c r="L233" s="132" t="s">
        <v>1637</v>
      </c>
      <c r="M233" s="130">
        <v>2</v>
      </c>
      <c r="N233" s="130" t="s">
        <v>135</v>
      </c>
      <c r="O233" s="130" t="s">
        <v>179</v>
      </c>
      <c r="P233" s="132" t="s">
        <v>1946</v>
      </c>
      <c r="Q233" s="130"/>
      <c r="R233" s="131"/>
    </row>
    <row r="234" spans="2:18" ht="15" customHeight="1" x14ac:dyDescent="0.25">
      <c r="B234" s="126"/>
      <c r="C234" s="126"/>
      <c r="D234" s="127" t="s">
        <v>1299</v>
      </c>
      <c r="E234" s="128" t="s">
        <v>379</v>
      </c>
      <c r="F234" s="128" t="s">
        <v>379</v>
      </c>
      <c r="G234" s="128" t="s">
        <v>379</v>
      </c>
      <c r="H234" s="128" t="s">
        <v>379</v>
      </c>
      <c r="I234" s="128" t="s">
        <v>379</v>
      </c>
      <c r="J234" s="129"/>
      <c r="K234" s="130">
        <v>3084</v>
      </c>
      <c r="L234" s="132" t="s">
        <v>1637</v>
      </c>
      <c r="M234" s="130">
        <v>2</v>
      </c>
      <c r="N234" s="130" t="s">
        <v>135</v>
      </c>
      <c r="O234" s="130" t="s">
        <v>179</v>
      </c>
      <c r="P234" s="132" t="s">
        <v>1946</v>
      </c>
      <c r="Q234" s="130"/>
      <c r="R234" s="131"/>
    </row>
    <row r="235" spans="2:18" ht="15" customHeight="1" x14ac:dyDescent="0.25">
      <c r="B235" s="126"/>
      <c r="C235" s="126"/>
      <c r="D235" s="127" t="s">
        <v>427</v>
      </c>
      <c r="E235" s="128" t="s">
        <v>379</v>
      </c>
      <c r="F235" s="128" t="s">
        <v>379</v>
      </c>
      <c r="G235" s="128" t="s">
        <v>379</v>
      </c>
      <c r="H235" s="128" t="s">
        <v>379</v>
      </c>
      <c r="I235" s="128" t="s">
        <v>379</v>
      </c>
      <c r="J235" s="129"/>
      <c r="K235" s="130">
        <v>3086</v>
      </c>
      <c r="L235" s="132" t="s">
        <v>1637</v>
      </c>
      <c r="M235" s="130">
        <v>2</v>
      </c>
      <c r="N235" s="130" t="s">
        <v>135</v>
      </c>
      <c r="O235" s="130" t="s">
        <v>179</v>
      </c>
      <c r="P235" s="132" t="s">
        <v>1946</v>
      </c>
      <c r="Q235" s="130"/>
      <c r="R235" s="131"/>
    </row>
    <row r="236" spans="2:18" ht="15" customHeight="1" x14ac:dyDescent="0.25">
      <c r="B236" s="126"/>
      <c r="C236" s="126"/>
      <c r="D236" s="127" t="s">
        <v>428</v>
      </c>
      <c r="E236" s="128" t="s">
        <v>379</v>
      </c>
      <c r="F236" s="128" t="s">
        <v>379</v>
      </c>
      <c r="G236" s="128" t="s">
        <v>379</v>
      </c>
      <c r="H236" s="128" t="s">
        <v>379</v>
      </c>
      <c r="I236" s="128" t="s">
        <v>379</v>
      </c>
      <c r="J236" s="129"/>
      <c r="K236" s="130">
        <v>3088</v>
      </c>
      <c r="L236" s="132" t="s">
        <v>1637</v>
      </c>
      <c r="M236" s="130">
        <v>2</v>
      </c>
      <c r="N236" s="130" t="s">
        <v>135</v>
      </c>
      <c r="O236" s="130" t="s">
        <v>179</v>
      </c>
      <c r="P236" s="132" t="s">
        <v>1946</v>
      </c>
      <c r="Q236" s="130"/>
      <c r="R236" s="131"/>
    </row>
    <row r="237" spans="2:18" ht="15" customHeight="1" x14ac:dyDescent="0.25">
      <c r="B237" s="126"/>
      <c r="C237" s="126"/>
      <c r="D237" s="127" t="s">
        <v>429</v>
      </c>
      <c r="E237" s="128" t="s">
        <v>379</v>
      </c>
      <c r="F237" s="128" t="s">
        <v>379</v>
      </c>
      <c r="G237" s="128" t="s">
        <v>379</v>
      </c>
      <c r="H237" s="128" t="s">
        <v>379</v>
      </c>
      <c r="I237" s="128" t="s">
        <v>379</v>
      </c>
      <c r="J237" s="129"/>
      <c r="K237" s="130">
        <v>3090</v>
      </c>
      <c r="L237" s="132" t="s">
        <v>1637</v>
      </c>
      <c r="M237" s="130">
        <v>2</v>
      </c>
      <c r="N237" s="130" t="s">
        <v>135</v>
      </c>
      <c r="O237" s="130" t="s">
        <v>179</v>
      </c>
      <c r="P237" s="132" t="s">
        <v>1946</v>
      </c>
      <c r="Q237" s="130"/>
      <c r="R237" s="131"/>
    </row>
    <row r="238" spans="2:18" ht="15" customHeight="1" x14ac:dyDescent="0.25">
      <c r="B238" s="126"/>
      <c r="C238" s="126"/>
      <c r="D238" s="127" t="s">
        <v>430</v>
      </c>
      <c r="E238" s="128" t="s">
        <v>379</v>
      </c>
      <c r="F238" s="128" t="s">
        <v>379</v>
      </c>
      <c r="G238" s="128" t="s">
        <v>379</v>
      </c>
      <c r="H238" s="128" t="s">
        <v>379</v>
      </c>
      <c r="I238" s="128" t="s">
        <v>379</v>
      </c>
      <c r="J238" s="129"/>
      <c r="K238" s="130">
        <v>3092</v>
      </c>
      <c r="L238" s="132" t="s">
        <v>1637</v>
      </c>
      <c r="M238" s="130">
        <v>2</v>
      </c>
      <c r="N238" s="130" t="s">
        <v>135</v>
      </c>
      <c r="O238" s="130" t="s">
        <v>179</v>
      </c>
      <c r="P238" s="132" t="s">
        <v>1946</v>
      </c>
      <c r="Q238" s="130"/>
      <c r="R238" s="131"/>
    </row>
    <row r="239" spans="2:18" ht="15" customHeight="1" x14ac:dyDescent="0.25">
      <c r="B239" s="126"/>
      <c r="C239" s="126" t="s">
        <v>1021</v>
      </c>
      <c r="D239" s="127"/>
      <c r="E239" s="128" t="s">
        <v>379</v>
      </c>
      <c r="F239" s="128" t="s">
        <v>379</v>
      </c>
      <c r="G239" s="128" t="s">
        <v>379</v>
      </c>
      <c r="H239" s="128" t="s">
        <v>379</v>
      </c>
      <c r="I239" s="128" t="s">
        <v>379</v>
      </c>
      <c r="J239" s="129"/>
      <c r="K239" s="130">
        <v>3110</v>
      </c>
      <c r="L239" s="133" t="s">
        <v>1637</v>
      </c>
      <c r="M239" s="130"/>
      <c r="N239" s="130" t="s">
        <v>1637</v>
      </c>
      <c r="O239" s="130" t="s">
        <v>1637</v>
      </c>
      <c r="P239" s="130" t="s">
        <v>1637</v>
      </c>
      <c r="Q239" s="130" t="s">
        <v>1637</v>
      </c>
      <c r="R239" s="131"/>
    </row>
    <row r="240" spans="2:18" ht="15" customHeight="1" x14ac:dyDescent="0.25">
      <c r="B240" s="126"/>
      <c r="C240" s="126"/>
      <c r="D240" s="127" t="s">
        <v>1021</v>
      </c>
      <c r="E240" s="128" t="s">
        <v>379</v>
      </c>
      <c r="F240" s="128" t="s">
        <v>379</v>
      </c>
      <c r="G240" s="128" t="s">
        <v>379</v>
      </c>
      <c r="H240" s="128" t="s">
        <v>379</v>
      </c>
      <c r="I240" s="128" t="s">
        <v>379</v>
      </c>
      <c r="J240" s="129"/>
      <c r="K240" s="130">
        <v>3110</v>
      </c>
      <c r="L240" s="130" t="s">
        <v>492</v>
      </c>
      <c r="M240" s="130">
        <v>2</v>
      </c>
      <c r="N240" s="130" t="s">
        <v>70</v>
      </c>
      <c r="O240" s="130" t="s">
        <v>179</v>
      </c>
      <c r="P240" s="132" t="s">
        <v>1366</v>
      </c>
      <c r="Q240" s="130"/>
      <c r="R240" s="131"/>
    </row>
    <row r="241" spans="2:18" ht="15" customHeight="1" x14ac:dyDescent="0.25">
      <c r="B241" s="126"/>
      <c r="C241" s="126" t="s">
        <v>2150</v>
      </c>
      <c r="D241" s="127"/>
      <c r="E241" s="128" t="s">
        <v>379</v>
      </c>
      <c r="F241" s="128" t="s">
        <v>379</v>
      </c>
      <c r="G241" s="128" t="s">
        <v>379</v>
      </c>
      <c r="H241" s="128" t="s">
        <v>379</v>
      </c>
      <c r="I241" s="128" t="s">
        <v>379</v>
      </c>
      <c r="J241" s="129"/>
      <c r="K241" s="130"/>
      <c r="L241" s="133" t="s">
        <v>1637</v>
      </c>
      <c r="M241" s="130"/>
      <c r="N241" s="130"/>
      <c r="O241" s="130"/>
      <c r="P241" s="132"/>
      <c r="Q241" s="130"/>
      <c r="R241" s="131"/>
    </row>
    <row r="242" spans="2:18" ht="15" customHeight="1" x14ac:dyDescent="0.25">
      <c r="B242" s="126"/>
      <c r="C242" s="126"/>
      <c r="D242" s="129" t="s">
        <v>1299</v>
      </c>
      <c r="E242" s="128" t="s">
        <v>379</v>
      </c>
      <c r="F242" s="128" t="s">
        <v>379</v>
      </c>
      <c r="G242" s="128" t="s">
        <v>379</v>
      </c>
      <c r="H242" s="128" t="s">
        <v>379</v>
      </c>
      <c r="I242" s="128" t="s">
        <v>379</v>
      </c>
      <c r="J242" s="129"/>
      <c r="K242" s="130">
        <v>3192</v>
      </c>
      <c r="L242" s="133" t="s">
        <v>1637</v>
      </c>
      <c r="M242" s="130">
        <v>2</v>
      </c>
      <c r="N242" s="130" t="s">
        <v>70</v>
      </c>
      <c r="O242" s="130" t="s">
        <v>179</v>
      </c>
      <c r="P242" s="130" t="s">
        <v>2152</v>
      </c>
      <c r="Q242" s="130" t="s">
        <v>1637</v>
      </c>
      <c r="R242" s="131" t="s">
        <v>2154</v>
      </c>
    </row>
    <row r="243" spans="2:18" ht="15" customHeight="1" x14ac:dyDescent="0.25">
      <c r="B243" s="126"/>
      <c r="C243" s="126"/>
      <c r="D243" s="129" t="s">
        <v>1299</v>
      </c>
      <c r="E243" s="128" t="s">
        <v>379</v>
      </c>
      <c r="F243" s="128" t="s">
        <v>379</v>
      </c>
      <c r="G243" s="128" t="s">
        <v>379</v>
      </c>
      <c r="H243" s="128" t="s">
        <v>379</v>
      </c>
      <c r="I243" s="128" t="s">
        <v>379</v>
      </c>
      <c r="J243" s="129"/>
      <c r="K243" s="130">
        <v>3194</v>
      </c>
      <c r="L243" s="133" t="s">
        <v>1637</v>
      </c>
      <c r="M243" s="130">
        <v>2</v>
      </c>
      <c r="N243" s="130" t="s">
        <v>70</v>
      </c>
      <c r="O243" s="130" t="s">
        <v>179</v>
      </c>
      <c r="P243" s="130" t="s">
        <v>2152</v>
      </c>
      <c r="Q243" s="130" t="s">
        <v>1637</v>
      </c>
      <c r="R243" s="131" t="s">
        <v>2153</v>
      </c>
    </row>
    <row r="244" spans="2:18" ht="15" customHeight="1" x14ac:dyDescent="0.25">
      <c r="B244" s="126"/>
      <c r="C244" s="126"/>
      <c r="D244" s="129" t="s">
        <v>1299</v>
      </c>
      <c r="E244" s="128" t="s">
        <v>379</v>
      </c>
      <c r="F244" s="128" t="s">
        <v>379</v>
      </c>
      <c r="G244" s="128" t="s">
        <v>379</v>
      </c>
      <c r="H244" s="128" t="s">
        <v>379</v>
      </c>
      <c r="I244" s="128" t="s">
        <v>379</v>
      </c>
      <c r="J244" s="129"/>
      <c r="K244" s="130">
        <v>3196</v>
      </c>
      <c r="L244" s="133" t="s">
        <v>1637</v>
      </c>
      <c r="M244" s="130">
        <v>1</v>
      </c>
      <c r="N244" s="130" t="s">
        <v>2151</v>
      </c>
      <c r="O244" s="130" t="s">
        <v>179</v>
      </c>
      <c r="P244" s="130" t="s">
        <v>2152</v>
      </c>
      <c r="Q244" s="130" t="s">
        <v>1637</v>
      </c>
      <c r="R244" s="131" t="s">
        <v>2155</v>
      </c>
    </row>
    <row r="245" spans="2:18" ht="15" customHeight="1" x14ac:dyDescent="0.25">
      <c r="B245" s="126"/>
      <c r="C245" s="126"/>
      <c r="D245" s="129" t="s">
        <v>1299</v>
      </c>
      <c r="E245" s="128" t="s">
        <v>379</v>
      </c>
      <c r="F245" s="128" t="s">
        <v>379</v>
      </c>
      <c r="G245" s="128" t="s">
        <v>379</v>
      </c>
      <c r="H245" s="128" t="s">
        <v>379</v>
      </c>
      <c r="I245" s="128" t="s">
        <v>379</v>
      </c>
      <c r="J245" s="129"/>
      <c r="K245" s="130">
        <v>3197</v>
      </c>
      <c r="L245" s="130"/>
      <c r="M245" s="130">
        <v>1</v>
      </c>
      <c r="N245" s="130" t="s">
        <v>2151</v>
      </c>
      <c r="O245" s="130" t="s">
        <v>179</v>
      </c>
      <c r="P245" s="130" t="s">
        <v>2152</v>
      </c>
      <c r="Q245" s="130" t="s">
        <v>1637</v>
      </c>
      <c r="R245" s="131" t="s">
        <v>2156</v>
      </c>
    </row>
    <row r="246" spans="2:18" ht="15" customHeight="1" x14ac:dyDescent="0.25">
      <c r="B246" s="126" t="s">
        <v>1416</v>
      </c>
      <c r="C246" s="126"/>
      <c r="D246" s="127"/>
      <c r="E246" s="128" t="s">
        <v>379</v>
      </c>
      <c r="F246" s="128" t="s">
        <v>379</v>
      </c>
      <c r="G246" s="128" t="s">
        <v>379</v>
      </c>
      <c r="H246" s="128" t="s">
        <v>379</v>
      </c>
      <c r="I246" s="128" t="s">
        <v>379</v>
      </c>
      <c r="J246" s="129"/>
      <c r="K246" s="130">
        <v>3200</v>
      </c>
      <c r="L246" s="130" t="s">
        <v>1637</v>
      </c>
      <c r="M246" s="130"/>
      <c r="N246" s="130" t="s">
        <v>1637</v>
      </c>
      <c r="O246" s="130" t="s">
        <v>1637</v>
      </c>
      <c r="P246" s="130" t="s">
        <v>1637</v>
      </c>
      <c r="Q246" s="130" t="s">
        <v>1637</v>
      </c>
      <c r="R246" s="131"/>
    </row>
    <row r="247" spans="2:18" ht="15" customHeight="1" x14ac:dyDescent="0.25">
      <c r="B247" s="126"/>
      <c r="C247" s="126" t="s">
        <v>38</v>
      </c>
      <c r="D247" s="127"/>
      <c r="E247" s="128" t="s">
        <v>379</v>
      </c>
      <c r="F247" s="128" t="s">
        <v>379</v>
      </c>
      <c r="G247" s="128" t="s">
        <v>379</v>
      </c>
      <c r="H247" s="128" t="s">
        <v>379</v>
      </c>
      <c r="I247" s="128" t="s">
        <v>379</v>
      </c>
      <c r="J247" s="129"/>
      <c r="K247" s="130">
        <v>3200</v>
      </c>
      <c r="L247" s="130" t="s">
        <v>1637</v>
      </c>
      <c r="M247" s="130"/>
      <c r="N247" s="130" t="s">
        <v>1637</v>
      </c>
      <c r="O247" s="130" t="s">
        <v>1637</v>
      </c>
      <c r="P247" s="130" t="s">
        <v>1637</v>
      </c>
      <c r="Q247" s="130" t="s">
        <v>1637</v>
      </c>
      <c r="R247" s="131"/>
    </row>
    <row r="248" spans="2:18" ht="15" customHeight="1" x14ac:dyDescent="0.25">
      <c r="B248" s="126"/>
      <c r="C248" s="126"/>
      <c r="D248" s="127" t="s">
        <v>1137</v>
      </c>
      <c r="E248" s="128" t="s">
        <v>379</v>
      </c>
      <c r="F248" s="128" t="s">
        <v>379</v>
      </c>
      <c r="G248" s="128" t="s">
        <v>379</v>
      </c>
      <c r="H248" s="128" t="s">
        <v>379</v>
      </c>
      <c r="I248" s="128" t="s">
        <v>379</v>
      </c>
      <c r="J248" s="129"/>
      <c r="K248" s="130">
        <v>3200</v>
      </c>
      <c r="L248" s="132" t="s">
        <v>1637</v>
      </c>
      <c r="M248" s="130">
        <v>4</v>
      </c>
      <c r="N248" s="130" t="s">
        <v>1904</v>
      </c>
      <c r="O248" s="130" t="s">
        <v>179</v>
      </c>
      <c r="P248" s="132" t="s">
        <v>1637</v>
      </c>
      <c r="Q248" s="130" t="s">
        <v>699</v>
      </c>
      <c r="R248" s="131"/>
    </row>
    <row r="249" spans="2:18" ht="15" customHeight="1" x14ac:dyDescent="0.25">
      <c r="B249" s="126"/>
      <c r="C249" s="126"/>
      <c r="D249" s="127" t="s">
        <v>1687</v>
      </c>
      <c r="E249" s="128" t="s">
        <v>379</v>
      </c>
      <c r="F249" s="128" t="s">
        <v>379</v>
      </c>
      <c r="G249" s="128" t="s">
        <v>379</v>
      </c>
      <c r="H249" s="128" t="s">
        <v>379</v>
      </c>
      <c r="I249" s="128" t="s">
        <v>379</v>
      </c>
      <c r="J249" s="129"/>
      <c r="K249" s="130">
        <v>3204</v>
      </c>
      <c r="L249" s="130" t="s">
        <v>245</v>
      </c>
      <c r="M249" s="130">
        <v>4</v>
      </c>
      <c r="N249" s="130" t="s">
        <v>693</v>
      </c>
      <c r="O249" s="130" t="s">
        <v>179</v>
      </c>
      <c r="P249" s="132" t="s">
        <v>1637</v>
      </c>
      <c r="Q249" s="130">
        <v>0</v>
      </c>
      <c r="R249" s="131"/>
    </row>
    <row r="250" spans="2:18" ht="15" customHeight="1" x14ac:dyDescent="0.25">
      <c r="B250" s="126"/>
      <c r="C250" s="126"/>
      <c r="D250" s="127" t="s">
        <v>1688</v>
      </c>
      <c r="E250" s="128" t="s">
        <v>379</v>
      </c>
      <c r="F250" s="128" t="s">
        <v>379</v>
      </c>
      <c r="G250" s="128" t="s">
        <v>379</v>
      </c>
      <c r="H250" s="128" t="s">
        <v>379</v>
      </c>
      <c r="I250" s="128" t="s">
        <v>379</v>
      </c>
      <c r="J250" s="129"/>
      <c r="K250" s="130">
        <v>3208</v>
      </c>
      <c r="L250" s="130" t="s">
        <v>245</v>
      </c>
      <c r="M250" s="130">
        <v>4</v>
      </c>
      <c r="N250" s="130" t="s">
        <v>693</v>
      </c>
      <c r="O250" s="130" t="s">
        <v>179</v>
      </c>
      <c r="P250" s="132" t="s">
        <v>1637</v>
      </c>
      <c r="Q250" s="130">
        <v>0</v>
      </c>
      <c r="R250" s="131"/>
    </row>
    <row r="251" spans="2:18" ht="15" customHeight="1" x14ac:dyDescent="0.25">
      <c r="B251" s="126"/>
      <c r="C251" s="126"/>
      <c r="D251" s="127" t="s">
        <v>886</v>
      </c>
      <c r="E251" s="128" t="s">
        <v>379</v>
      </c>
      <c r="F251" s="128" t="s">
        <v>379</v>
      </c>
      <c r="G251" s="128" t="s">
        <v>379</v>
      </c>
      <c r="H251" s="128" t="s">
        <v>379</v>
      </c>
      <c r="I251" s="128" t="s">
        <v>379</v>
      </c>
      <c r="J251" s="129"/>
      <c r="K251" s="130">
        <v>3212</v>
      </c>
      <c r="L251" s="130" t="s">
        <v>245</v>
      </c>
      <c r="M251" s="130">
        <v>4</v>
      </c>
      <c r="N251" s="130" t="s">
        <v>693</v>
      </c>
      <c r="O251" s="130" t="s">
        <v>179</v>
      </c>
      <c r="P251" s="132" t="s">
        <v>1637</v>
      </c>
      <c r="Q251" s="130">
        <v>0</v>
      </c>
      <c r="R251" s="131"/>
    </row>
    <row r="252" spans="2:18" ht="15" customHeight="1" x14ac:dyDescent="0.25">
      <c r="B252" s="126"/>
      <c r="C252" s="126"/>
      <c r="D252" s="129" t="s">
        <v>2048</v>
      </c>
      <c r="E252" s="128" t="s">
        <v>379</v>
      </c>
      <c r="F252" s="128" t="s">
        <v>379</v>
      </c>
      <c r="G252" s="128" t="s">
        <v>379</v>
      </c>
      <c r="H252" s="128" t="s">
        <v>379</v>
      </c>
      <c r="I252" s="128" t="s">
        <v>379</v>
      </c>
      <c r="J252" s="129"/>
      <c r="K252" s="130">
        <v>3216</v>
      </c>
      <c r="L252" s="130" t="s">
        <v>245</v>
      </c>
      <c r="M252" s="130">
        <v>4</v>
      </c>
      <c r="N252" s="130" t="s">
        <v>693</v>
      </c>
      <c r="O252" s="130" t="s">
        <v>179</v>
      </c>
      <c r="P252" s="132" t="s">
        <v>1637</v>
      </c>
      <c r="Q252" s="130">
        <v>0</v>
      </c>
      <c r="R252" s="131"/>
    </row>
    <row r="253" spans="2:18" ht="15" customHeight="1" x14ac:dyDescent="0.25">
      <c r="B253" s="126"/>
      <c r="C253" s="126"/>
      <c r="D253" s="127" t="s">
        <v>1561</v>
      </c>
      <c r="E253" s="128" t="s">
        <v>379</v>
      </c>
      <c r="F253" s="128" t="s">
        <v>379</v>
      </c>
      <c r="G253" s="128" t="s">
        <v>379</v>
      </c>
      <c r="H253" s="128" t="s">
        <v>379</v>
      </c>
      <c r="I253" s="128" t="s">
        <v>379</v>
      </c>
      <c r="J253" s="129"/>
      <c r="K253" s="130">
        <v>3220</v>
      </c>
      <c r="L253" s="130" t="s">
        <v>246</v>
      </c>
      <c r="M253" s="130">
        <v>4</v>
      </c>
      <c r="N253" s="130" t="s">
        <v>693</v>
      </c>
      <c r="O253" s="130" t="s">
        <v>179</v>
      </c>
      <c r="P253" s="132" t="s">
        <v>1637</v>
      </c>
      <c r="Q253" s="130">
        <v>0</v>
      </c>
      <c r="R253" s="131"/>
    </row>
    <row r="254" spans="2:18" ht="15" customHeight="1" x14ac:dyDescent="0.25">
      <c r="B254" s="126"/>
      <c r="C254" s="126"/>
      <c r="D254" s="127" t="s">
        <v>1350</v>
      </c>
      <c r="E254" s="128" t="s">
        <v>379</v>
      </c>
      <c r="F254" s="128" t="s">
        <v>379</v>
      </c>
      <c r="G254" s="128" t="s">
        <v>379</v>
      </c>
      <c r="H254" s="128" t="s">
        <v>379</v>
      </c>
      <c r="I254" s="128" t="s">
        <v>379</v>
      </c>
      <c r="J254" s="129"/>
      <c r="K254" s="130">
        <v>3224</v>
      </c>
      <c r="L254" s="130" t="s">
        <v>246</v>
      </c>
      <c r="M254" s="130">
        <v>4</v>
      </c>
      <c r="N254" s="130" t="s">
        <v>693</v>
      </c>
      <c r="O254" s="130" t="s">
        <v>179</v>
      </c>
      <c r="P254" s="132" t="s">
        <v>1637</v>
      </c>
      <c r="Q254" s="130">
        <v>0</v>
      </c>
      <c r="R254" s="131"/>
    </row>
    <row r="255" spans="2:18" ht="15" customHeight="1" x14ac:dyDescent="0.25">
      <c r="B255" s="126"/>
      <c r="C255" s="126"/>
      <c r="D255" s="127" t="s">
        <v>2002</v>
      </c>
      <c r="E255" s="128" t="s">
        <v>379</v>
      </c>
      <c r="F255" s="128" t="s">
        <v>379</v>
      </c>
      <c r="G255" s="128" t="s">
        <v>379</v>
      </c>
      <c r="H255" s="128" t="s">
        <v>379</v>
      </c>
      <c r="I255" s="128" t="s">
        <v>379</v>
      </c>
      <c r="J255" s="129"/>
      <c r="K255" s="130">
        <v>3228</v>
      </c>
      <c r="L255" s="130" t="s">
        <v>246</v>
      </c>
      <c r="M255" s="130">
        <v>4</v>
      </c>
      <c r="N255" s="130" t="s">
        <v>693</v>
      </c>
      <c r="O255" s="130" t="s">
        <v>179</v>
      </c>
      <c r="P255" s="132" t="s">
        <v>1637</v>
      </c>
      <c r="Q255" s="130">
        <v>0</v>
      </c>
      <c r="R255" s="131"/>
    </row>
    <row r="256" spans="2:18" ht="15" customHeight="1" x14ac:dyDescent="0.25">
      <c r="B256" s="126"/>
      <c r="C256" s="126"/>
      <c r="D256" s="129" t="s">
        <v>2046</v>
      </c>
      <c r="E256" s="128" t="s">
        <v>379</v>
      </c>
      <c r="F256" s="128" t="s">
        <v>379</v>
      </c>
      <c r="G256" s="128" t="s">
        <v>379</v>
      </c>
      <c r="H256" s="128" t="s">
        <v>379</v>
      </c>
      <c r="I256" s="128" t="s">
        <v>379</v>
      </c>
      <c r="J256" s="129"/>
      <c r="K256" s="130">
        <v>3232</v>
      </c>
      <c r="L256" s="130" t="s">
        <v>246</v>
      </c>
      <c r="M256" s="130">
        <v>4</v>
      </c>
      <c r="N256" s="130" t="s">
        <v>693</v>
      </c>
      <c r="O256" s="130" t="s">
        <v>179</v>
      </c>
      <c r="P256" s="132" t="s">
        <v>1637</v>
      </c>
      <c r="Q256" s="130">
        <v>0</v>
      </c>
      <c r="R256" s="131"/>
    </row>
    <row r="257" spans="1:18" ht="15" customHeight="1" x14ac:dyDescent="0.25">
      <c r="B257" s="126"/>
      <c r="C257" s="126"/>
      <c r="D257" s="127" t="s">
        <v>1958</v>
      </c>
      <c r="E257" s="128" t="s">
        <v>379</v>
      </c>
      <c r="F257" s="128" t="s">
        <v>379</v>
      </c>
      <c r="G257" s="128" t="s">
        <v>379</v>
      </c>
      <c r="H257" s="128" t="s">
        <v>379</v>
      </c>
      <c r="I257" s="128" t="s">
        <v>379</v>
      </c>
      <c r="J257" s="129"/>
      <c r="K257" s="130">
        <v>3236</v>
      </c>
      <c r="L257" s="130" t="s">
        <v>247</v>
      </c>
      <c r="M257" s="130">
        <v>4</v>
      </c>
      <c r="N257" s="130" t="s">
        <v>693</v>
      </c>
      <c r="O257" s="130" t="s">
        <v>179</v>
      </c>
      <c r="P257" s="132" t="s">
        <v>1637</v>
      </c>
      <c r="Q257" s="130">
        <v>0</v>
      </c>
      <c r="R257" s="131"/>
    </row>
    <row r="258" spans="1:18" ht="15" customHeight="1" x14ac:dyDescent="0.25">
      <c r="B258" s="126"/>
      <c r="C258" s="126"/>
      <c r="D258" s="127" t="s">
        <v>1733</v>
      </c>
      <c r="E258" s="128" t="s">
        <v>379</v>
      </c>
      <c r="F258" s="128" t="s">
        <v>379</v>
      </c>
      <c r="G258" s="128" t="s">
        <v>379</v>
      </c>
      <c r="H258" s="128" t="s">
        <v>379</v>
      </c>
      <c r="I258" s="128" t="s">
        <v>379</v>
      </c>
      <c r="J258" s="129"/>
      <c r="K258" s="130">
        <v>3240</v>
      </c>
      <c r="L258" s="130" t="s">
        <v>247</v>
      </c>
      <c r="M258" s="130">
        <v>4</v>
      </c>
      <c r="N258" s="130" t="s">
        <v>693</v>
      </c>
      <c r="O258" s="130" t="s">
        <v>179</v>
      </c>
      <c r="P258" s="132" t="s">
        <v>1637</v>
      </c>
      <c r="Q258" s="130">
        <v>0</v>
      </c>
      <c r="R258" s="131"/>
    </row>
    <row r="259" spans="1:18" ht="15" customHeight="1" x14ac:dyDescent="0.25">
      <c r="B259" s="126"/>
      <c r="C259" s="126"/>
      <c r="D259" s="127" t="s">
        <v>1304</v>
      </c>
      <c r="E259" s="128" t="s">
        <v>379</v>
      </c>
      <c r="F259" s="128" t="s">
        <v>379</v>
      </c>
      <c r="G259" s="128" t="s">
        <v>379</v>
      </c>
      <c r="H259" s="128" t="s">
        <v>379</v>
      </c>
      <c r="I259" s="128" t="s">
        <v>379</v>
      </c>
      <c r="J259" s="129"/>
      <c r="K259" s="130">
        <v>3244</v>
      </c>
      <c r="L259" s="130" t="s">
        <v>247</v>
      </c>
      <c r="M259" s="130">
        <v>4</v>
      </c>
      <c r="N259" s="130" t="s">
        <v>693</v>
      </c>
      <c r="O259" s="130" t="s">
        <v>179</v>
      </c>
      <c r="P259" s="132" t="s">
        <v>1637</v>
      </c>
      <c r="Q259" s="130">
        <v>0</v>
      </c>
      <c r="R259" s="131"/>
    </row>
    <row r="260" spans="1:18" customFormat="1" ht="15" customHeight="1" x14ac:dyDescent="0.25">
      <c r="A260" s="14"/>
      <c r="B260" s="126"/>
      <c r="C260" s="126"/>
      <c r="D260" s="129" t="s">
        <v>2047</v>
      </c>
      <c r="E260" s="128" t="s">
        <v>379</v>
      </c>
      <c r="F260" s="128" t="s">
        <v>379</v>
      </c>
      <c r="G260" s="128" t="s">
        <v>379</v>
      </c>
      <c r="H260" s="128" t="s">
        <v>379</v>
      </c>
      <c r="I260" s="128" t="s">
        <v>379</v>
      </c>
      <c r="J260" s="129"/>
      <c r="K260" s="130">
        <v>3248</v>
      </c>
      <c r="L260" s="130" t="s">
        <v>247</v>
      </c>
      <c r="M260" s="130">
        <v>4</v>
      </c>
      <c r="N260" s="130" t="s">
        <v>693</v>
      </c>
      <c r="O260" s="130" t="s">
        <v>179</v>
      </c>
      <c r="P260" s="132" t="s">
        <v>1637</v>
      </c>
      <c r="Q260" s="130">
        <v>0</v>
      </c>
      <c r="R260" s="131"/>
    </row>
    <row r="261" spans="1:18" ht="15" customHeight="1" x14ac:dyDescent="0.25">
      <c r="B261" s="14" t="s">
        <v>1417</v>
      </c>
      <c r="D261" s="36"/>
      <c r="E261" s="5" t="s">
        <v>379</v>
      </c>
      <c r="F261" s="5" t="s">
        <v>379</v>
      </c>
      <c r="G261" s="5" t="s">
        <v>379</v>
      </c>
      <c r="H261" s="5" t="s">
        <v>379</v>
      </c>
      <c r="I261" s="5" t="s">
        <v>379</v>
      </c>
      <c r="K261" s="8">
        <v>3701</v>
      </c>
      <c r="L261" s="8" t="s">
        <v>1637</v>
      </c>
      <c r="N261" s="8" t="s">
        <v>1637</v>
      </c>
      <c r="O261" s="8" t="s">
        <v>1637</v>
      </c>
      <c r="P261" s="8" t="s">
        <v>1637</v>
      </c>
      <c r="Q261" s="8" t="s">
        <v>1637</v>
      </c>
    </row>
    <row r="262" spans="1:18" ht="15" customHeight="1" x14ac:dyDescent="0.25">
      <c r="C262" s="14" t="s">
        <v>338</v>
      </c>
      <c r="D262" s="36"/>
      <c r="E262" s="5" t="s">
        <v>379</v>
      </c>
      <c r="F262" s="5" t="s">
        <v>379</v>
      </c>
      <c r="G262" s="5" t="s">
        <v>379</v>
      </c>
      <c r="H262" s="5" t="s">
        <v>379</v>
      </c>
      <c r="I262" s="5" t="s">
        <v>379</v>
      </c>
      <c r="K262" s="8">
        <v>3701</v>
      </c>
      <c r="L262" s="8" t="s">
        <v>1637</v>
      </c>
      <c r="N262" s="8" t="s">
        <v>1637</v>
      </c>
      <c r="O262" s="8" t="s">
        <v>1637</v>
      </c>
      <c r="P262" s="8" t="s">
        <v>1637</v>
      </c>
      <c r="Q262" s="8" t="s">
        <v>1637</v>
      </c>
      <c r="R262" s="10" t="s">
        <v>1420</v>
      </c>
    </row>
    <row r="263" spans="1:18" ht="15" customHeight="1" x14ac:dyDescent="0.25">
      <c r="D263" s="36" t="s">
        <v>339</v>
      </c>
      <c r="E263" s="5" t="s">
        <v>379</v>
      </c>
      <c r="F263" s="5" t="s">
        <v>379</v>
      </c>
      <c r="G263" s="5" t="s">
        <v>379</v>
      </c>
      <c r="H263" s="5" t="s">
        <v>379</v>
      </c>
      <c r="I263" s="5" t="s">
        <v>379</v>
      </c>
      <c r="K263" s="8">
        <v>3701</v>
      </c>
      <c r="L263" s="9" t="s">
        <v>1637</v>
      </c>
      <c r="M263" s="8">
        <v>1</v>
      </c>
      <c r="N263" s="8" t="s">
        <v>1376</v>
      </c>
      <c r="O263" s="8" t="s">
        <v>1261</v>
      </c>
      <c r="P263" s="22" t="s">
        <v>79</v>
      </c>
      <c r="Q263" s="8">
        <v>2</v>
      </c>
      <c r="R263" s="10" t="s">
        <v>1751</v>
      </c>
    </row>
    <row r="264" spans="1:18" ht="15" customHeight="1" x14ac:dyDescent="0.25">
      <c r="D264" s="36" t="s">
        <v>340</v>
      </c>
      <c r="E264" s="5" t="s">
        <v>379</v>
      </c>
      <c r="F264" s="5" t="s">
        <v>379</v>
      </c>
      <c r="G264" s="5" t="s">
        <v>379</v>
      </c>
      <c r="H264" s="5" t="s">
        <v>379</v>
      </c>
      <c r="I264" s="5" t="s">
        <v>379</v>
      </c>
      <c r="K264" s="8">
        <v>3702</v>
      </c>
      <c r="L264" s="8" t="s">
        <v>191</v>
      </c>
      <c r="M264" s="8">
        <v>1</v>
      </c>
      <c r="N264" s="8" t="s">
        <v>1376</v>
      </c>
      <c r="O264" s="8" t="s">
        <v>1261</v>
      </c>
      <c r="P264" s="9" t="s">
        <v>809</v>
      </c>
      <c r="Q264" s="8">
        <v>15</v>
      </c>
    </row>
    <row r="265" spans="1:18" ht="15" customHeight="1" x14ac:dyDescent="0.25">
      <c r="D265" s="36" t="s">
        <v>341</v>
      </c>
      <c r="E265" s="5" t="s">
        <v>379</v>
      </c>
      <c r="F265" s="5" t="s">
        <v>379</v>
      </c>
      <c r="G265" s="5" t="s">
        <v>379</v>
      </c>
      <c r="H265" s="5" t="s">
        <v>379</v>
      </c>
      <c r="I265" s="5" t="s">
        <v>379</v>
      </c>
      <c r="K265" s="8">
        <v>3703</v>
      </c>
      <c r="L265" s="8" t="s">
        <v>191</v>
      </c>
      <c r="M265" s="8">
        <v>1</v>
      </c>
      <c r="N265" s="8" t="s">
        <v>1376</v>
      </c>
      <c r="O265" s="8" t="s">
        <v>1261</v>
      </c>
      <c r="P265" s="8" t="s">
        <v>809</v>
      </c>
      <c r="Q265" s="8">
        <v>15</v>
      </c>
      <c r="R265" s="10" t="s">
        <v>364</v>
      </c>
    </row>
    <row r="266" spans="1:18" ht="15" customHeight="1" x14ac:dyDescent="0.25">
      <c r="D266" s="36" t="s">
        <v>1641</v>
      </c>
      <c r="E266" s="5" t="s">
        <v>379</v>
      </c>
      <c r="F266" s="5" t="s">
        <v>379</v>
      </c>
      <c r="G266" s="5" t="s">
        <v>379</v>
      </c>
      <c r="H266" s="5" t="s">
        <v>379</v>
      </c>
      <c r="I266" s="5" t="s">
        <v>379</v>
      </c>
      <c r="K266" s="8">
        <v>3704</v>
      </c>
      <c r="L266" s="8" t="s">
        <v>12</v>
      </c>
      <c r="M266" s="8">
        <v>1</v>
      </c>
      <c r="N266" s="8" t="s">
        <v>1376</v>
      </c>
      <c r="O266" s="8" t="s">
        <v>179</v>
      </c>
      <c r="P266" s="9" t="s">
        <v>1378</v>
      </c>
      <c r="Q266" s="8">
        <v>0</v>
      </c>
    </row>
    <row r="267" spans="1:18" ht="15" customHeight="1" x14ac:dyDescent="0.25">
      <c r="D267" s="36" t="s">
        <v>1642</v>
      </c>
      <c r="E267" s="5" t="s">
        <v>379</v>
      </c>
      <c r="F267" s="5" t="s">
        <v>379</v>
      </c>
      <c r="G267" s="5" t="s">
        <v>379</v>
      </c>
      <c r="H267" s="5" t="s">
        <v>379</v>
      </c>
      <c r="I267" s="5" t="s">
        <v>379</v>
      </c>
      <c r="K267" s="8">
        <v>3705</v>
      </c>
      <c r="L267" s="8" t="s">
        <v>12</v>
      </c>
      <c r="M267" s="8">
        <v>1</v>
      </c>
      <c r="N267" s="8" t="s">
        <v>1376</v>
      </c>
      <c r="O267" s="8" t="s">
        <v>179</v>
      </c>
      <c r="P267" s="9" t="s">
        <v>1378</v>
      </c>
      <c r="Q267" s="8">
        <v>0</v>
      </c>
    </row>
    <row r="268" spans="1:18" ht="15" customHeight="1" x14ac:dyDescent="0.25">
      <c r="D268" s="36" t="s">
        <v>1103</v>
      </c>
      <c r="E268" s="5" t="s">
        <v>379</v>
      </c>
      <c r="F268" s="5" t="s">
        <v>379</v>
      </c>
      <c r="G268" s="5" t="s">
        <v>379</v>
      </c>
      <c r="H268" s="5" t="s">
        <v>379</v>
      </c>
      <c r="I268" s="5" t="s">
        <v>379</v>
      </c>
      <c r="K268" s="8">
        <v>3706</v>
      </c>
      <c r="L268" s="9" t="s">
        <v>1637</v>
      </c>
      <c r="M268" s="8">
        <v>4</v>
      </c>
      <c r="N268" s="8" t="s">
        <v>1904</v>
      </c>
      <c r="O268" s="8" t="s">
        <v>179</v>
      </c>
      <c r="P268" s="8" t="s">
        <v>1637</v>
      </c>
      <c r="Q268" s="8" t="s">
        <v>699</v>
      </c>
    </row>
    <row r="269" spans="1:18" ht="15" customHeight="1" x14ac:dyDescent="0.25">
      <c r="C269" s="14" t="s">
        <v>1279</v>
      </c>
      <c r="D269" s="36"/>
      <c r="E269" s="5" t="s">
        <v>379</v>
      </c>
      <c r="F269" s="5" t="s">
        <v>379</v>
      </c>
      <c r="G269" s="5" t="s">
        <v>379</v>
      </c>
      <c r="H269" s="5" t="s">
        <v>379</v>
      </c>
      <c r="I269" s="5" t="s">
        <v>379</v>
      </c>
      <c r="K269" s="8">
        <v>3711</v>
      </c>
      <c r="L269" s="8" t="s">
        <v>1637</v>
      </c>
      <c r="N269" s="8" t="s">
        <v>1637</v>
      </c>
      <c r="O269" s="8" t="s">
        <v>1637</v>
      </c>
      <c r="P269" s="8" t="s">
        <v>1637</v>
      </c>
      <c r="Q269" s="8" t="s">
        <v>1637</v>
      </c>
      <c r="R269" s="10" t="s">
        <v>1418</v>
      </c>
    </row>
    <row r="270" spans="1:18" ht="15" customHeight="1" x14ac:dyDescent="0.25">
      <c r="D270" s="36" t="s">
        <v>342</v>
      </c>
      <c r="E270" s="5" t="s">
        <v>379</v>
      </c>
      <c r="F270" s="5" t="s">
        <v>379</v>
      </c>
      <c r="G270" s="5" t="s">
        <v>379</v>
      </c>
      <c r="H270" s="5" t="s">
        <v>379</v>
      </c>
      <c r="I270" s="5" t="s">
        <v>379</v>
      </c>
      <c r="K270" s="8">
        <v>3711</v>
      </c>
      <c r="L270" s="9" t="s">
        <v>1637</v>
      </c>
      <c r="M270" s="8">
        <v>1</v>
      </c>
      <c r="N270" s="8" t="s">
        <v>1376</v>
      </c>
      <c r="O270" s="8" t="s">
        <v>1261</v>
      </c>
      <c r="P270" s="22" t="s">
        <v>79</v>
      </c>
      <c r="Q270" s="8">
        <v>2</v>
      </c>
      <c r="R270" s="10" t="s">
        <v>1751</v>
      </c>
    </row>
    <row r="271" spans="1:18" ht="15" customHeight="1" x14ac:dyDescent="0.25">
      <c r="D271" s="36" t="s">
        <v>343</v>
      </c>
      <c r="E271" s="5" t="s">
        <v>379</v>
      </c>
      <c r="F271" s="5" t="s">
        <v>379</v>
      </c>
      <c r="G271" s="5" t="s">
        <v>379</v>
      </c>
      <c r="H271" s="5" t="s">
        <v>379</v>
      </c>
      <c r="I271" s="5" t="s">
        <v>379</v>
      </c>
      <c r="K271" s="8">
        <v>3712</v>
      </c>
      <c r="L271" s="8" t="s">
        <v>191</v>
      </c>
      <c r="M271" s="8">
        <v>1</v>
      </c>
      <c r="N271" s="8" t="s">
        <v>1376</v>
      </c>
      <c r="O271" s="8" t="s">
        <v>1261</v>
      </c>
      <c r="P271" s="9" t="s">
        <v>809</v>
      </c>
      <c r="Q271" s="8">
        <v>15</v>
      </c>
    </row>
    <row r="272" spans="1:18" ht="15" customHeight="1" x14ac:dyDescent="0.25">
      <c r="D272" s="36" t="s">
        <v>344</v>
      </c>
      <c r="E272" s="5" t="s">
        <v>379</v>
      </c>
      <c r="F272" s="5" t="s">
        <v>379</v>
      </c>
      <c r="G272" s="5" t="s">
        <v>379</v>
      </c>
      <c r="H272" s="5" t="s">
        <v>379</v>
      </c>
      <c r="I272" s="5" t="s">
        <v>379</v>
      </c>
      <c r="K272" s="8">
        <v>3713</v>
      </c>
      <c r="L272" s="8" t="s">
        <v>191</v>
      </c>
      <c r="M272" s="8">
        <v>1</v>
      </c>
      <c r="N272" s="8" t="s">
        <v>1376</v>
      </c>
      <c r="O272" s="8" t="s">
        <v>1261</v>
      </c>
      <c r="P272" s="8" t="s">
        <v>809</v>
      </c>
      <c r="Q272" s="8">
        <v>15</v>
      </c>
      <c r="R272" s="10" t="s">
        <v>364</v>
      </c>
    </row>
    <row r="273" spans="3:18" ht="15" customHeight="1" x14ac:dyDescent="0.25">
      <c r="D273" s="36" t="s">
        <v>1104</v>
      </c>
      <c r="E273" s="5" t="s">
        <v>379</v>
      </c>
      <c r="F273" s="5" t="s">
        <v>379</v>
      </c>
      <c r="G273" s="5" t="s">
        <v>379</v>
      </c>
      <c r="H273" s="5" t="s">
        <v>379</v>
      </c>
      <c r="I273" s="5" t="s">
        <v>379</v>
      </c>
      <c r="K273" s="8">
        <v>3714</v>
      </c>
      <c r="L273" s="8" t="s">
        <v>12</v>
      </c>
      <c r="M273" s="8">
        <v>1</v>
      </c>
      <c r="N273" s="8" t="s">
        <v>1376</v>
      </c>
      <c r="O273" s="8" t="s">
        <v>179</v>
      </c>
      <c r="P273" s="9" t="s">
        <v>1378</v>
      </c>
      <c r="Q273" s="8">
        <v>0</v>
      </c>
    </row>
    <row r="274" spans="3:18" ht="15" customHeight="1" x14ac:dyDescent="0.25">
      <c r="D274" s="36" t="s">
        <v>1105</v>
      </c>
      <c r="E274" s="5" t="s">
        <v>379</v>
      </c>
      <c r="F274" s="5" t="s">
        <v>379</v>
      </c>
      <c r="G274" s="5" t="s">
        <v>379</v>
      </c>
      <c r="H274" s="5" t="s">
        <v>379</v>
      </c>
      <c r="I274" s="5" t="s">
        <v>379</v>
      </c>
      <c r="K274" s="8">
        <v>3715</v>
      </c>
      <c r="L274" s="8" t="s">
        <v>12</v>
      </c>
      <c r="M274" s="8">
        <v>1</v>
      </c>
      <c r="N274" s="8" t="s">
        <v>1376</v>
      </c>
      <c r="O274" s="8" t="s">
        <v>179</v>
      </c>
      <c r="P274" s="9" t="s">
        <v>1378</v>
      </c>
      <c r="Q274" s="8">
        <v>0</v>
      </c>
    </row>
    <row r="275" spans="3:18" ht="15" customHeight="1" x14ac:dyDescent="0.25">
      <c r="D275" s="36" t="s">
        <v>1106</v>
      </c>
      <c r="E275" s="5" t="s">
        <v>379</v>
      </c>
      <c r="F275" s="5" t="s">
        <v>379</v>
      </c>
      <c r="G275" s="5" t="s">
        <v>379</v>
      </c>
      <c r="H275" s="5" t="s">
        <v>379</v>
      </c>
      <c r="I275" s="5" t="s">
        <v>379</v>
      </c>
      <c r="K275" s="8">
        <v>3716</v>
      </c>
      <c r="L275" s="9" t="s">
        <v>1637</v>
      </c>
      <c r="M275" s="8">
        <v>4</v>
      </c>
      <c r="N275" s="8" t="s">
        <v>1904</v>
      </c>
      <c r="O275" s="8" t="s">
        <v>179</v>
      </c>
      <c r="P275" s="8" t="s">
        <v>1637</v>
      </c>
      <c r="Q275" s="8" t="s">
        <v>699</v>
      </c>
    </row>
    <row r="276" spans="3:18" ht="15" customHeight="1" x14ac:dyDescent="0.25">
      <c r="C276" s="95" t="s">
        <v>2022</v>
      </c>
      <c r="D276" s="92"/>
      <c r="E276" s="5" t="s">
        <v>379</v>
      </c>
      <c r="F276" s="5" t="s">
        <v>379</v>
      </c>
      <c r="G276" s="5" t="s">
        <v>379</v>
      </c>
      <c r="H276" s="5" t="s">
        <v>379</v>
      </c>
      <c r="I276" s="5" t="s">
        <v>379</v>
      </c>
      <c r="K276" s="8">
        <v>3761</v>
      </c>
      <c r="L276" s="8" t="s">
        <v>1637</v>
      </c>
      <c r="N276" s="8" t="s">
        <v>1637</v>
      </c>
      <c r="O276" s="8" t="s">
        <v>1637</v>
      </c>
      <c r="P276" s="8" t="s">
        <v>1637</v>
      </c>
      <c r="Q276" s="8" t="s">
        <v>1637</v>
      </c>
      <c r="R276" s="10" t="s">
        <v>114</v>
      </c>
    </row>
    <row r="277" spans="3:18" ht="15" customHeight="1" x14ac:dyDescent="0.25">
      <c r="D277" s="2" t="s">
        <v>237</v>
      </c>
      <c r="E277" s="5" t="s">
        <v>379</v>
      </c>
      <c r="F277" s="5" t="s">
        <v>379</v>
      </c>
      <c r="G277" s="5" t="s">
        <v>379</v>
      </c>
      <c r="H277" s="5" t="s">
        <v>379</v>
      </c>
      <c r="I277" s="5" t="s">
        <v>379</v>
      </c>
      <c r="K277" s="8">
        <v>3761</v>
      </c>
      <c r="L277" s="9" t="s">
        <v>1637</v>
      </c>
      <c r="M277" s="8">
        <v>1</v>
      </c>
      <c r="N277" s="8" t="s">
        <v>1376</v>
      </c>
      <c r="O277" s="8" t="s">
        <v>179</v>
      </c>
      <c r="P277" s="11" t="s">
        <v>1415</v>
      </c>
      <c r="Q277" s="8">
        <v>1</v>
      </c>
      <c r="R277" s="10" t="s">
        <v>39</v>
      </c>
    </row>
    <row r="278" spans="3:18" ht="15" customHeight="1" x14ac:dyDescent="0.25">
      <c r="D278" s="2" t="s">
        <v>238</v>
      </c>
      <c r="E278" s="5" t="s">
        <v>379</v>
      </c>
      <c r="F278" s="5" t="s">
        <v>379</v>
      </c>
      <c r="G278" s="5" t="s">
        <v>379</v>
      </c>
      <c r="H278" s="5" t="s">
        <v>379</v>
      </c>
      <c r="I278" s="5" t="s">
        <v>379</v>
      </c>
      <c r="K278" s="8">
        <v>3762</v>
      </c>
      <c r="L278" s="9" t="s">
        <v>1637</v>
      </c>
      <c r="M278" s="8">
        <v>1</v>
      </c>
      <c r="N278" s="8" t="s">
        <v>1376</v>
      </c>
      <c r="O278" s="8" t="s">
        <v>179</v>
      </c>
      <c r="P278" s="8" t="s">
        <v>1947</v>
      </c>
      <c r="Q278" s="8" t="s">
        <v>425</v>
      </c>
      <c r="R278" s="10" t="s">
        <v>114</v>
      </c>
    </row>
    <row r="279" spans="3:18" ht="15" customHeight="1" x14ac:dyDescent="0.25">
      <c r="D279" s="93" t="s">
        <v>1636</v>
      </c>
      <c r="E279" s="5" t="s">
        <v>379</v>
      </c>
      <c r="F279" s="5" t="s">
        <v>379</v>
      </c>
      <c r="G279" s="5" t="s">
        <v>379</v>
      </c>
      <c r="H279" s="5" t="s">
        <v>379</v>
      </c>
      <c r="I279" s="5" t="s">
        <v>379</v>
      </c>
      <c r="K279" s="8">
        <v>3763</v>
      </c>
      <c r="L279" s="9" t="s">
        <v>1637</v>
      </c>
      <c r="M279" s="8">
        <v>1</v>
      </c>
      <c r="N279" s="8" t="s">
        <v>1376</v>
      </c>
      <c r="O279" s="8" t="s">
        <v>179</v>
      </c>
      <c r="P279" s="9" t="s">
        <v>1379</v>
      </c>
      <c r="Q279" s="8">
        <v>12</v>
      </c>
    </row>
    <row r="280" spans="3:18" ht="15" customHeight="1" x14ac:dyDescent="0.25">
      <c r="D280" s="36" t="s">
        <v>239</v>
      </c>
      <c r="E280" s="5" t="s">
        <v>379</v>
      </c>
      <c r="F280" s="5" t="s">
        <v>379</v>
      </c>
      <c r="G280" s="5" t="s">
        <v>379</v>
      </c>
      <c r="H280" s="5" t="s">
        <v>379</v>
      </c>
      <c r="I280" s="5" t="s">
        <v>379</v>
      </c>
      <c r="K280" s="8">
        <v>3764</v>
      </c>
      <c r="L280" s="8" t="s">
        <v>266</v>
      </c>
      <c r="M280" s="8">
        <v>2</v>
      </c>
      <c r="N280" s="8" t="s">
        <v>70</v>
      </c>
      <c r="O280" s="8" t="s">
        <v>179</v>
      </c>
      <c r="P280" s="9" t="s">
        <v>1637</v>
      </c>
      <c r="Q280" s="8">
        <v>0</v>
      </c>
    </row>
    <row r="281" spans="3:18" ht="15" customHeight="1" x14ac:dyDescent="0.25">
      <c r="D281" s="36" t="s">
        <v>240</v>
      </c>
      <c r="E281" s="5" t="s">
        <v>379</v>
      </c>
      <c r="F281" s="5" t="s">
        <v>379</v>
      </c>
      <c r="G281" s="5" t="s">
        <v>379</v>
      </c>
      <c r="H281" s="5" t="s">
        <v>379</v>
      </c>
      <c r="I281" s="5" t="s">
        <v>379</v>
      </c>
      <c r="K281" s="8">
        <v>3766</v>
      </c>
      <c r="L281" s="8" t="s">
        <v>266</v>
      </c>
      <c r="M281" s="8">
        <v>2</v>
      </c>
      <c r="N281" s="8" t="s">
        <v>70</v>
      </c>
      <c r="O281" s="8" t="s">
        <v>179</v>
      </c>
      <c r="P281" s="9" t="s">
        <v>1637</v>
      </c>
      <c r="Q281" s="8">
        <v>0</v>
      </c>
    </row>
    <row r="282" spans="3:18" ht="15" customHeight="1" x14ac:dyDescent="0.25">
      <c r="D282" s="36" t="s">
        <v>241</v>
      </c>
      <c r="E282" s="5" t="s">
        <v>379</v>
      </c>
      <c r="F282" s="5" t="s">
        <v>379</v>
      </c>
      <c r="G282" s="5" t="s">
        <v>379</v>
      </c>
      <c r="H282" s="5" t="s">
        <v>379</v>
      </c>
      <c r="I282" s="5" t="s">
        <v>379</v>
      </c>
      <c r="K282" s="8">
        <v>3768</v>
      </c>
      <c r="L282" s="8" t="s">
        <v>266</v>
      </c>
      <c r="M282" s="8">
        <v>2</v>
      </c>
      <c r="N282" s="8" t="s">
        <v>70</v>
      </c>
      <c r="O282" s="8" t="s">
        <v>179</v>
      </c>
      <c r="P282" s="9" t="s">
        <v>1637</v>
      </c>
      <c r="Q282" s="8">
        <v>0</v>
      </c>
    </row>
    <row r="283" spans="3:18" ht="15" customHeight="1" x14ac:dyDescent="0.25">
      <c r="D283" s="36" t="s">
        <v>242</v>
      </c>
      <c r="E283" s="5" t="s">
        <v>379</v>
      </c>
      <c r="F283" s="5" t="s">
        <v>379</v>
      </c>
      <c r="G283" s="5" t="s">
        <v>379</v>
      </c>
      <c r="H283" s="5" t="s">
        <v>379</v>
      </c>
      <c r="I283" s="5" t="s">
        <v>379</v>
      </c>
      <c r="K283" s="8">
        <v>3770</v>
      </c>
      <c r="L283" s="8" t="s">
        <v>266</v>
      </c>
      <c r="M283" s="8">
        <v>2</v>
      </c>
      <c r="N283" s="8" t="s">
        <v>70</v>
      </c>
      <c r="O283" s="8" t="s">
        <v>179</v>
      </c>
      <c r="P283" s="9" t="s">
        <v>1637</v>
      </c>
      <c r="Q283" s="8">
        <v>0</v>
      </c>
    </row>
    <row r="284" spans="3:18" ht="15" customHeight="1" x14ac:dyDescent="0.25">
      <c r="D284" s="36" t="s">
        <v>243</v>
      </c>
      <c r="E284" s="5" t="s">
        <v>379</v>
      </c>
      <c r="F284" s="5" t="s">
        <v>379</v>
      </c>
      <c r="G284" s="5" t="s">
        <v>379</v>
      </c>
      <c r="H284" s="5" t="s">
        <v>379</v>
      </c>
      <c r="I284" s="5" t="s">
        <v>379</v>
      </c>
      <c r="K284" s="8">
        <v>3772</v>
      </c>
      <c r="L284" s="9" t="s">
        <v>1637</v>
      </c>
      <c r="M284" s="8">
        <v>4</v>
      </c>
      <c r="N284" s="8" t="s">
        <v>1904</v>
      </c>
      <c r="O284" s="8" t="s">
        <v>179</v>
      </c>
      <c r="P284" s="8" t="s">
        <v>1637</v>
      </c>
      <c r="Q284" s="8" t="s">
        <v>699</v>
      </c>
    </row>
    <row r="285" spans="3:18" ht="15" customHeight="1" x14ac:dyDescent="0.25">
      <c r="C285" s="14" t="s">
        <v>2023</v>
      </c>
      <c r="D285" s="36"/>
      <c r="E285" s="5" t="s">
        <v>379</v>
      </c>
      <c r="F285" s="5" t="s">
        <v>379</v>
      </c>
      <c r="G285" s="5" t="s">
        <v>379</v>
      </c>
      <c r="H285" s="5" t="s">
        <v>379</v>
      </c>
      <c r="I285" s="5" t="s">
        <v>379</v>
      </c>
      <c r="K285" s="8">
        <v>3777</v>
      </c>
      <c r="L285" s="8" t="s">
        <v>1637</v>
      </c>
      <c r="M285" s="9"/>
      <c r="N285" s="8" t="s">
        <v>1637</v>
      </c>
      <c r="O285" s="8" t="s">
        <v>1637</v>
      </c>
      <c r="P285" s="8" t="s">
        <v>1637</v>
      </c>
      <c r="Q285" s="8" t="s">
        <v>1637</v>
      </c>
      <c r="R285" s="10" t="s">
        <v>115</v>
      </c>
    </row>
    <row r="286" spans="3:18" ht="15" customHeight="1" x14ac:dyDescent="0.25">
      <c r="D286" s="2" t="s">
        <v>237</v>
      </c>
      <c r="E286" s="5" t="s">
        <v>379</v>
      </c>
      <c r="F286" s="5" t="s">
        <v>379</v>
      </c>
      <c r="G286" s="5" t="s">
        <v>379</v>
      </c>
      <c r="H286" s="5" t="s">
        <v>379</v>
      </c>
      <c r="I286" s="5" t="s">
        <v>379</v>
      </c>
      <c r="K286" s="8">
        <v>3777</v>
      </c>
      <c r="L286" s="9" t="s">
        <v>1637</v>
      </c>
      <c r="M286" s="8">
        <v>1</v>
      </c>
      <c r="N286" s="8" t="s">
        <v>1376</v>
      </c>
      <c r="O286" s="8" t="s">
        <v>179</v>
      </c>
      <c r="P286" s="11" t="s">
        <v>1415</v>
      </c>
      <c r="Q286" s="8">
        <v>1</v>
      </c>
      <c r="R286" s="10" t="s">
        <v>39</v>
      </c>
    </row>
    <row r="287" spans="3:18" ht="15" customHeight="1" x14ac:dyDescent="0.25">
      <c r="D287" s="2" t="s">
        <v>238</v>
      </c>
      <c r="E287" s="5" t="s">
        <v>379</v>
      </c>
      <c r="F287" s="5" t="s">
        <v>379</v>
      </c>
      <c r="G287" s="5" t="s">
        <v>379</v>
      </c>
      <c r="H287" s="5" t="s">
        <v>379</v>
      </c>
      <c r="I287" s="5" t="s">
        <v>379</v>
      </c>
      <c r="K287" s="8">
        <v>3778</v>
      </c>
      <c r="L287" s="9" t="s">
        <v>1637</v>
      </c>
      <c r="M287" s="8">
        <v>1</v>
      </c>
      <c r="N287" s="8" t="s">
        <v>1376</v>
      </c>
      <c r="O287" s="8" t="s">
        <v>179</v>
      </c>
      <c r="P287" s="8" t="s">
        <v>1947</v>
      </c>
      <c r="Q287" s="8" t="s">
        <v>426</v>
      </c>
      <c r="R287" s="10" t="s">
        <v>115</v>
      </c>
    </row>
    <row r="288" spans="3:18" ht="15" customHeight="1" x14ac:dyDescent="0.25">
      <c r="D288" s="93" t="s">
        <v>1636</v>
      </c>
      <c r="E288" s="5" t="s">
        <v>379</v>
      </c>
      <c r="F288" s="5" t="s">
        <v>379</v>
      </c>
      <c r="G288" s="5" t="s">
        <v>379</v>
      </c>
      <c r="H288" s="5" t="s">
        <v>379</v>
      </c>
      <c r="I288" s="5" t="s">
        <v>379</v>
      </c>
      <c r="K288" s="8">
        <v>3779</v>
      </c>
      <c r="L288" s="9" t="s">
        <v>1637</v>
      </c>
      <c r="M288" s="8">
        <v>1</v>
      </c>
      <c r="N288" s="8" t="s">
        <v>1376</v>
      </c>
      <c r="O288" s="8" t="s">
        <v>179</v>
      </c>
      <c r="P288" s="9" t="s">
        <v>1379</v>
      </c>
      <c r="Q288" s="8">
        <v>15</v>
      </c>
    </row>
    <row r="289" spans="3:18" ht="15" customHeight="1" x14ac:dyDescent="0.25">
      <c r="D289" s="36" t="s">
        <v>239</v>
      </c>
      <c r="E289" s="5" t="s">
        <v>379</v>
      </c>
      <c r="F289" s="5" t="s">
        <v>379</v>
      </c>
      <c r="G289" s="5" t="s">
        <v>379</v>
      </c>
      <c r="H289" s="5" t="s">
        <v>379</v>
      </c>
      <c r="I289" s="5" t="s">
        <v>379</v>
      </c>
      <c r="K289" s="8">
        <v>3780</v>
      </c>
      <c r="L289" s="8" t="s">
        <v>1403</v>
      </c>
      <c r="M289" s="8">
        <v>2</v>
      </c>
      <c r="N289" s="8" t="s">
        <v>70</v>
      </c>
      <c r="O289" s="8" t="s">
        <v>179</v>
      </c>
      <c r="P289" s="9" t="s">
        <v>1637</v>
      </c>
      <c r="Q289" s="8">
        <v>0</v>
      </c>
    </row>
    <row r="290" spans="3:18" ht="15" customHeight="1" x14ac:dyDescent="0.25">
      <c r="D290" s="36" t="s">
        <v>240</v>
      </c>
      <c r="E290" s="5" t="s">
        <v>379</v>
      </c>
      <c r="F290" s="5" t="s">
        <v>379</v>
      </c>
      <c r="G290" s="5" t="s">
        <v>379</v>
      </c>
      <c r="H290" s="5" t="s">
        <v>379</v>
      </c>
      <c r="I290" s="5" t="s">
        <v>379</v>
      </c>
      <c r="K290" s="8">
        <v>3782</v>
      </c>
      <c r="L290" s="8" t="s">
        <v>1403</v>
      </c>
      <c r="M290" s="8">
        <v>2</v>
      </c>
      <c r="N290" s="8" t="s">
        <v>70</v>
      </c>
      <c r="O290" s="8" t="s">
        <v>179</v>
      </c>
      <c r="P290" s="9" t="s">
        <v>1637</v>
      </c>
      <c r="Q290" s="8">
        <v>0</v>
      </c>
    </row>
    <row r="291" spans="3:18" ht="15" customHeight="1" x14ac:dyDescent="0.25">
      <c r="D291" s="36" t="s">
        <v>241</v>
      </c>
      <c r="E291" s="5" t="s">
        <v>379</v>
      </c>
      <c r="F291" s="5" t="s">
        <v>379</v>
      </c>
      <c r="G291" s="5" t="s">
        <v>379</v>
      </c>
      <c r="H291" s="5" t="s">
        <v>379</v>
      </c>
      <c r="I291" s="5" t="s">
        <v>379</v>
      </c>
      <c r="K291" s="8">
        <v>3784</v>
      </c>
      <c r="L291" s="8" t="s">
        <v>1403</v>
      </c>
      <c r="M291" s="8">
        <v>2</v>
      </c>
      <c r="N291" s="8" t="s">
        <v>70</v>
      </c>
      <c r="O291" s="8" t="s">
        <v>179</v>
      </c>
      <c r="P291" s="9" t="s">
        <v>1637</v>
      </c>
      <c r="Q291" s="8">
        <v>0</v>
      </c>
    </row>
    <row r="292" spans="3:18" ht="15" customHeight="1" x14ac:dyDescent="0.25">
      <c r="D292" s="36" t="s">
        <v>242</v>
      </c>
      <c r="E292" s="5" t="s">
        <v>379</v>
      </c>
      <c r="F292" s="5" t="s">
        <v>379</v>
      </c>
      <c r="G292" s="5" t="s">
        <v>379</v>
      </c>
      <c r="H292" s="5" t="s">
        <v>379</v>
      </c>
      <c r="I292" s="5" t="s">
        <v>379</v>
      </c>
      <c r="K292" s="8">
        <v>3786</v>
      </c>
      <c r="L292" s="8" t="s">
        <v>1403</v>
      </c>
      <c r="M292" s="8">
        <v>2</v>
      </c>
      <c r="N292" s="8" t="s">
        <v>70</v>
      </c>
      <c r="O292" s="8" t="s">
        <v>179</v>
      </c>
      <c r="P292" s="9" t="s">
        <v>1637</v>
      </c>
      <c r="Q292" s="8">
        <v>0</v>
      </c>
    </row>
    <row r="293" spans="3:18" ht="15" customHeight="1" x14ac:dyDescent="0.25">
      <c r="D293" s="36" t="s">
        <v>243</v>
      </c>
      <c r="E293" s="5" t="s">
        <v>379</v>
      </c>
      <c r="F293" s="5" t="s">
        <v>379</v>
      </c>
      <c r="G293" s="5" t="s">
        <v>379</v>
      </c>
      <c r="H293" s="5" t="s">
        <v>379</v>
      </c>
      <c r="I293" s="5" t="s">
        <v>379</v>
      </c>
      <c r="K293" s="8">
        <v>3788</v>
      </c>
      <c r="L293" s="9" t="s">
        <v>1637</v>
      </c>
      <c r="M293" s="8">
        <v>4</v>
      </c>
      <c r="N293" s="8" t="s">
        <v>1904</v>
      </c>
      <c r="O293" s="8" t="s">
        <v>179</v>
      </c>
      <c r="P293" s="8" t="s">
        <v>1637</v>
      </c>
      <c r="Q293" s="8" t="s">
        <v>699</v>
      </c>
    </row>
    <row r="294" spans="3:18" ht="15" customHeight="1" x14ac:dyDescent="0.25">
      <c r="C294" s="14" t="s">
        <v>2024</v>
      </c>
      <c r="D294" s="36"/>
      <c r="E294" s="5" t="s">
        <v>379</v>
      </c>
      <c r="F294" s="5" t="s">
        <v>379</v>
      </c>
      <c r="G294" s="5" t="s">
        <v>379</v>
      </c>
      <c r="H294" s="5" t="s">
        <v>379</v>
      </c>
      <c r="I294" s="5" t="s">
        <v>379</v>
      </c>
      <c r="K294" s="8">
        <v>3793</v>
      </c>
      <c r="L294" s="8" t="s">
        <v>1637</v>
      </c>
      <c r="M294" s="9"/>
      <c r="N294" s="8" t="s">
        <v>1637</v>
      </c>
      <c r="O294" s="8" t="s">
        <v>1637</v>
      </c>
      <c r="P294" s="8" t="s">
        <v>1637</v>
      </c>
      <c r="Q294" s="8" t="s">
        <v>1637</v>
      </c>
      <c r="R294" s="10" t="s">
        <v>116</v>
      </c>
    </row>
    <row r="295" spans="3:18" ht="15" customHeight="1" x14ac:dyDescent="0.25">
      <c r="D295" s="2" t="s">
        <v>237</v>
      </c>
      <c r="E295" s="5" t="s">
        <v>379</v>
      </c>
      <c r="F295" s="5" t="s">
        <v>379</v>
      </c>
      <c r="G295" s="5" t="s">
        <v>379</v>
      </c>
      <c r="H295" s="5" t="s">
        <v>379</v>
      </c>
      <c r="I295" s="5" t="s">
        <v>379</v>
      </c>
      <c r="K295" s="8">
        <v>3793</v>
      </c>
      <c r="L295" s="9" t="s">
        <v>1637</v>
      </c>
      <c r="M295" s="8">
        <v>1</v>
      </c>
      <c r="N295" s="8" t="s">
        <v>1376</v>
      </c>
      <c r="O295" s="8" t="s">
        <v>179</v>
      </c>
      <c r="P295" s="11" t="s">
        <v>1415</v>
      </c>
      <c r="Q295" s="8">
        <v>1</v>
      </c>
      <c r="R295" s="10" t="s">
        <v>39</v>
      </c>
    </row>
    <row r="296" spans="3:18" ht="15" customHeight="1" x14ac:dyDescent="0.25">
      <c r="D296" s="2" t="s">
        <v>238</v>
      </c>
      <c r="E296" s="5" t="s">
        <v>379</v>
      </c>
      <c r="F296" s="5" t="s">
        <v>379</v>
      </c>
      <c r="G296" s="5" t="s">
        <v>379</v>
      </c>
      <c r="H296" s="5" t="s">
        <v>379</v>
      </c>
      <c r="I296" s="5" t="s">
        <v>379</v>
      </c>
      <c r="K296" s="8">
        <v>3794</v>
      </c>
      <c r="L296" s="9" t="s">
        <v>1637</v>
      </c>
      <c r="M296" s="8">
        <v>1</v>
      </c>
      <c r="N296" s="8" t="s">
        <v>1376</v>
      </c>
      <c r="O296" s="8" t="s">
        <v>179</v>
      </c>
      <c r="P296" s="8" t="s">
        <v>1947</v>
      </c>
      <c r="Q296" s="8" t="s">
        <v>1072</v>
      </c>
      <c r="R296" s="10" t="s">
        <v>116</v>
      </c>
    </row>
    <row r="297" spans="3:18" ht="15" customHeight="1" x14ac:dyDescent="0.25">
      <c r="D297" s="93" t="s">
        <v>1636</v>
      </c>
      <c r="E297" s="5" t="s">
        <v>379</v>
      </c>
      <c r="F297" s="5" t="s">
        <v>379</v>
      </c>
      <c r="G297" s="5" t="s">
        <v>379</v>
      </c>
      <c r="H297" s="5" t="s">
        <v>379</v>
      </c>
      <c r="I297" s="5" t="s">
        <v>379</v>
      </c>
      <c r="K297" s="8">
        <v>3795</v>
      </c>
      <c r="L297" s="9" t="s">
        <v>1637</v>
      </c>
      <c r="M297" s="8">
        <v>1</v>
      </c>
      <c r="N297" s="8" t="s">
        <v>1376</v>
      </c>
      <c r="O297" s="8" t="s">
        <v>179</v>
      </c>
      <c r="P297" s="9" t="s">
        <v>1379</v>
      </c>
      <c r="Q297" s="8">
        <v>18</v>
      </c>
    </row>
    <row r="298" spans="3:18" ht="15" customHeight="1" x14ac:dyDescent="0.25">
      <c r="D298" s="36" t="s">
        <v>239</v>
      </c>
      <c r="E298" s="5" t="s">
        <v>379</v>
      </c>
      <c r="F298" s="5" t="s">
        <v>379</v>
      </c>
      <c r="G298" s="5" t="s">
        <v>379</v>
      </c>
      <c r="H298" s="5" t="s">
        <v>379</v>
      </c>
      <c r="I298" s="5" t="s">
        <v>379</v>
      </c>
      <c r="K298" s="8">
        <v>3796</v>
      </c>
      <c r="L298" s="8" t="s">
        <v>1127</v>
      </c>
      <c r="M298" s="8">
        <v>2</v>
      </c>
      <c r="N298" s="8" t="s">
        <v>70</v>
      </c>
      <c r="O298" s="8" t="s">
        <v>179</v>
      </c>
      <c r="P298" s="9" t="s">
        <v>1637</v>
      </c>
      <c r="Q298" s="8">
        <v>0</v>
      </c>
    </row>
    <row r="299" spans="3:18" ht="15" customHeight="1" x14ac:dyDescent="0.25">
      <c r="D299" s="36" t="s">
        <v>240</v>
      </c>
      <c r="E299" s="5" t="s">
        <v>379</v>
      </c>
      <c r="F299" s="5" t="s">
        <v>379</v>
      </c>
      <c r="G299" s="5" t="s">
        <v>379</v>
      </c>
      <c r="H299" s="5" t="s">
        <v>379</v>
      </c>
      <c r="I299" s="5" t="s">
        <v>379</v>
      </c>
      <c r="K299" s="8">
        <v>3798</v>
      </c>
      <c r="L299" s="8" t="s">
        <v>1127</v>
      </c>
      <c r="M299" s="8">
        <v>2</v>
      </c>
      <c r="N299" s="8" t="s">
        <v>70</v>
      </c>
      <c r="O299" s="8" t="s">
        <v>179</v>
      </c>
      <c r="P299" s="9" t="s">
        <v>1637</v>
      </c>
      <c r="Q299" s="8">
        <v>0</v>
      </c>
    </row>
    <row r="300" spans="3:18" ht="15" customHeight="1" x14ac:dyDescent="0.25">
      <c r="D300" s="36" t="s">
        <v>241</v>
      </c>
      <c r="E300" s="5" t="s">
        <v>379</v>
      </c>
      <c r="F300" s="5" t="s">
        <v>379</v>
      </c>
      <c r="G300" s="5" t="s">
        <v>379</v>
      </c>
      <c r="H300" s="5" t="s">
        <v>379</v>
      </c>
      <c r="I300" s="5" t="s">
        <v>379</v>
      </c>
      <c r="K300" s="8">
        <v>3800</v>
      </c>
      <c r="L300" s="8" t="s">
        <v>1127</v>
      </c>
      <c r="M300" s="8">
        <v>2</v>
      </c>
      <c r="N300" s="8" t="s">
        <v>70</v>
      </c>
      <c r="O300" s="8" t="s">
        <v>179</v>
      </c>
      <c r="P300" s="9" t="s">
        <v>1637</v>
      </c>
      <c r="Q300" s="8">
        <v>0</v>
      </c>
    </row>
    <row r="301" spans="3:18" ht="15" customHeight="1" x14ac:dyDescent="0.25">
      <c r="D301" s="36" t="s">
        <v>242</v>
      </c>
      <c r="E301" s="5" t="s">
        <v>379</v>
      </c>
      <c r="F301" s="5" t="s">
        <v>379</v>
      </c>
      <c r="G301" s="5" t="s">
        <v>379</v>
      </c>
      <c r="H301" s="5" t="s">
        <v>379</v>
      </c>
      <c r="I301" s="5" t="s">
        <v>379</v>
      </c>
      <c r="K301" s="8">
        <v>3802</v>
      </c>
      <c r="L301" s="8" t="s">
        <v>1127</v>
      </c>
      <c r="M301" s="8">
        <v>2</v>
      </c>
      <c r="N301" s="8" t="s">
        <v>70</v>
      </c>
      <c r="O301" s="8" t="s">
        <v>179</v>
      </c>
      <c r="P301" s="9" t="s">
        <v>1637</v>
      </c>
      <c r="Q301" s="8">
        <v>0</v>
      </c>
    </row>
    <row r="302" spans="3:18" ht="15" customHeight="1" x14ac:dyDescent="0.25">
      <c r="D302" s="36" t="s">
        <v>243</v>
      </c>
      <c r="E302" s="5" t="s">
        <v>379</v>
      </c>
      <c r="F302" s="5" t="s">
        <v>379</v>
      </c>
      <c r="G302" s="5" t="s">
        <v>379</v>
      </c>
      <c r="H302" s="5" t="s">
        <v>379</v>
      </c>
      <c r="I302" s="5" t="s">
        <v>379</v>
      </c>
      <c r="K302" s="8">
        <v>3804</v>
      </c>
      <c r="L302" s="9" t="s">
        <v>1637</v>
      </c>
      <c r="M302" s="8">
        <v>4</v>
      </c>
      <c r="N302" s="8" t="s">
        <v>1904</v>
      </c>
      <c r="O302" s="8" t="s">
        <v>179</v>
      </c>
      <c r="P302" s="8" t="s">
        <v>1637</v>
      </c>
      <c r="Q302" s="8" t="s">
        <v>699</v>
      </c>
    </row>
    <row r="303" spans="3:18" ht="15" customHeight="1" x14ac:dyDescent="0.25">
      <c r="C303" s="14" t="s">
        <v>1635</v>
      </c>
      <c r="D303" s="36"/>
      <c r="E303" s="5" t="s">
        <v>379</v>
      </c>
      <c r="F303" s="5" t="s">
        <v>379</v>
      </c>
      <c r="G303" s="5" t="s">
        <v>379</v>
      </c>
      <c r="H303" s="5" t="s">
        <v>379</v>
      </c>
      <c r="I303" s="5" t="s">
        <v>379</v>
      </c>
      <c r="K303" s="8">
        <v>3873</v>
      </c>
      <c r="L303" s="8" t="s">
        <v>1637</v>
      </c>
      <c r="M303" s="9"/>
      <c r="N303" s="8" t="s">
        <v>1637</v>
      </c>
      <c r="O303" s="8" t="s">
        <v>1637</v>
      </c>
      <c r="P303" s="8" t="s">
        <v>1637</v>
      </c>
      <c r="Q303" s="8" t="s">
        <v>1637</v>
      </c>
      <c r="R303" s="10" t="s">
        <v>510</v>
      </c>
    </row>
    <row r="304" spans="3:18" ht="15" customHeight="1" x14ac:dyDescent="0.25">
      <c r="D304" s="2" t="s">
        <v>237</v>
      </c>
      <c r="E304" s="5" t="s">
        <v>379</v>
      </c>
      <c r="F304" s="5" t="s">
        <v>379</v>
      </c>
      <c r="G304" s="5" t="s">
        <v>379</v>
      </c>
      <c r="H304" s="5" t="s">
        <v>379</v>
      </c>
      <c r="I304" s="5" t="s">
        <v>379</v>
      </c>
      <c r="K304" s="8">
        <v>3873</v>
      </c>
      <c r="L304" s="9" t="s">
        <v>1637</v>
      </c>
      <c r="M304" s="8">
        <v>1</v>
      </c>
      <c r="N304" s="8" t="s">
        <v>1376</v>
      </c>
      <c r="O304" s="8" t="s">
        <v>179</v>
      </c>
      <c r="P304" s="11" t="s">
        <v>1415</v>
      </c>
      <c r="Q304" s="8">
        <v>2</v>
      </c>
      <c r="R304" s="10" t="s">
        <v>509</v>
      </c>
    </row>
    <row r="305" spans="1:18" ht="15" customHeight="1" x14ac:dyDescent="0.25">
      <c r="D305" s="2" t="s">
        <v>238</v>
      </c>
      <c r="E305" s="5" t="s">
        <v>379</v>
      </c>
      <c r="F305" s="5" t="s">
        <v>379</v>
      </c>
      <c r="G305" s="5" t="s">
        <v>379</v>
      </c>
      <c r="H305" s="5" t="s">
        <v>379</v>
      </c>
      <c r="I305" s="5" t="s">
        <v>379</v>
      </c>
      <c r="K305" s="8">
        <v>3874</v>
      </c>
      <c r="L305" s="9" t="s">
        <v>1637</v>
      </c>
      <c r="M305" s="8">
        <v>1</v>
      </c>
      <c r="N305" s="8" t="s">
        <v>1376</v>
      </c>
      <c r="O305" s="8" t="s">
        <v>179</v>
      </c>
      <c r="P305" s="8" t="s">
        <v>1947</v>
      </c>
      <c r="Q305" s="8" t="s">
        <v>1082</v>
      </c>
      <c r="R305" s="10" t="s">
        <v>510</v>
      </c>
    </row>
    <row r="306" spans="1:18" ht="15" customHeight="1" x14ac:dyDescent="0.25">
      <c r="D306" s="93" t="s">
        <v>1636</v>
      </c>
      <c r="E306" s="5" t="s">
        <v>379</v>
      </c>
      <c r="F306" s="5" t="s">
        <v>379</v>
      </c>
      <c r="G306" s="5" t="s">
        <v>379</v>
      </c>
      <c r="H306" s="5" t="s">
        <v>379</v>
      </c>
      <c r="I306" s="5" t="s">
        <v>379</v>
      </c>
      <c r="K306" s="8">
        <v>3875</v>
      </c>
      <c r="L306" s="9" t="s">
        <v>1637</v>
      </c>
      <c r="M306" s="8">
        <v>1</v>
      </c>
      <c r="N306" s="8" t="s">
        <v>1376</v>
      </c>
      <c r="O306" s="8" t="s">
        <v>179</v>
      </c>
      <c r="P306" s="9" t="s">
        <v>1379</v>
      </c>
      <c r="Q306" s="8">
        <v>6</v>
      </c>
    </row>
    <row r="307" spans="1:18" ht="15" customHeight="1" x14ac:dyDescent="0.25">
      <c r="D307" s="36" t="s">
        <v>239</v>
      </c>
      <c r="E307" s="5" t="s">
        <v>379</v>
      </c>
      <c r="F307" s="5" t="s">
        <v>379</v>
      </c>
      <c r="G307" s="5" t="s">
        <v>379</v>
      </c>
      <c r="H307" s="5" t="s">
        <v>379</v>
      </c>
      <c r="I307" s="5" t="s">
        <v>379</v>
      </c>
      <c r="K307" s="8">
        <v>3876</v>
      </c>
      <c r="L307" s="8" t="s">
        <v>732</v>
      </c>
      <c r="M307" s="8">
        <v>2</v>
      </c>
      <c r="N307" s="8" t="s">
        <v>70</v>
      </c>
      <c r="O307" s="8" t="s">
        <v>179</v>
      </c>
      <c r="P307" s="9" t="s">
        <v>1637</v>
      </c>
      <c r="Q307" s="8">
        <v>0</v>
      </c>
    </row>
    <row r="308" spans="1:18" ht="15" customHeight="1" x14ac:dyDescent="0.25">
      <c r="D308" s="36" t="s">
        <v>240</v>
      </c>
      <c r="E308" s="5" t="s">
        <v>379</v>
      </c>
      <c r="F308" s="5" t="s">
        <v>379</v>
      </c>
      <c r="G308" s="5" t="s">
        <v>379</v>
      </c>
      <c r="H308" s="5" t="s">
        <v>379</v>
      </c>
      <c r="I308" s="5" t="s">
        <v>379</v>
      </c>
      <c r="K308" s="8">
        <v>3878</v>
      </c>
      <c r="L308" s="8" t="s">
        <v>732</v>
      </c>
      <c r="M308" s="8">
        <v>2</v>
      </c>
      <c r="N308" s="8" t="s">
        <v>70</v>
      </c>
      <c r="O308" s="8" t="s">
        <v>179</v>
      </c>
      <c r="P308" s="9" t="s">
        <v>1637</v>
      </c>
      <c r="Q308" s="8">
        <v>0</v>
      </c>
    </row>
    <row r="309" spans="1:18" ht="15" customHeight="1" x14ac:dyDescent="0.25">
      <c r="D309" s="36" t="s">
        <v>241</v>
      </c>
      <c r="E309" s="5" t="s">
        <v>379</v>
      </c>
      <c r="F309" s="5" t="s">
        <v>379</v>
      </c>
      <c r="G309" s="5" t="s">
        <v>379</v>
      </c>
      <c r="H309" s="5" t="s">
        <v>379</v>
      </c>
      <c r="I309" s="5" t="s">
        <v>379</v>
      </c>
      <c r="K309" s="8">
        <v>3880</v>
      </c>
      <c r="L309" s="8" t="s">
        <v>732</v>
      </c>
      <c r="M309" s="8">
        <v>2</v>
      </c>
      <c r="N309" s="8" t="s">
        <v>70</v>
      </c>
      <c r="O309" s="8" t="s">
        <v>179</v>
      </c>
      <c r="P309" s="9" t="s">
        <v>1637</v>
      </c>
      <c r="Q309" s="8">
        <v>0</v>
      </c>
    </row>
    <row r="310" spans="1:18" ht="15" customHeight="1" x14ac:dyDescent="0.25">
      <c r="D310" s="36" t="s">
        <v>242</v>
      </c>
      <c r="E310" s="5" t="s">
        <v>379</v>
      </c>
      <c r="F310" s="5" t="s">
        <v>379</v>
      </c>
      <c r="G310" s="5" t="s">
        <v>379</v>
      </c>
      <c r="H310" s="5" t="s">
        <v>379</v>
      </c>
      <c r="I310" s="5" t="s">
        <v>379</v>
      </c>
      <c r="K310" s="8">
        <v>3882</v>
      </c>
      <c r="L310" s="8" t="s">
        <v>732</v>
      </c>
      <c r="M310" s="8">
        <v>2</v>
      </c>
      <c r="N310" s="8" t="s">
        <v>70</v>
      </c>
      <c r="O310" s="8" t="s">
        <v>179</v>
      </c>
      <c r="P310" s="9" t="s">
        <v>1637</v>
      </c>
      <c r="Q310" s="8">
        <v>0</v>
      </c>
    </row>
    <row r="311" spans="1:18" ht="15" customHeight="1" x14ac:dyDescent="0.25">
      <c r="D311" s="36" t="s">
        <v>243</v>
      </c>
      <c r="E311" s="5" t="s">
        <v>379</v>
      </c>
      <c r="F311" s="5" t="s">
        <v>379</v>
      </c>
      <c r="G311" s="5" t="s">
        <v>379</v>
      </c>
      <c r="H311" s="5" t="s">
        <v>379</v>
      </c>
      <c r="I311" s="5" t="s">
        <v>379</v>
      </c>
      <c r="K311" s="8">
        <v>3884</v>
      </c>
      <c r="L311" s="9" t="s">
        <v>1637</v>
      </c>
      <c r="M311" s="8">
        <v>4</v>
      </c>
      <c r="N311" s="8" t="s">
        <v>1904</v>
      </c>
      <c r="O311" s="8" t="s">
        <v>179</v>
      </c>
      <c r="P311" s="8" t="s">
        <v>1637</v>
      </c>
      <c r="Q311" s="8" t="s">
        <v>699</v>
      </c>
    </row>
    <row r="312" spans="1:18" ht="15" customHeight="1" x14ac:dyDescent="0.25">
      <c r="A312" s="88" t="s">
        <v>40</v>
      </c>
      <c r="B312" s="88"/>
      <c r="C312" s="88"/>
      <c r="D312" s="36"/>
      <c r="E312" s="5" t="s">
        <v>379</v>
      </c>
      <c r="F312" s="5" t="s">
        <v>379</v>
      </c>
      <c r="G312" s="5" t="s">
        <v>379</v>
      </c>
      <c r="H312" s="5" t="s">
        <v>379</v>
      </c>
      <c r="I312" s="5" t="s">
        <v>379</v>
      </c>
      <c r="K312" s="8">
        <v>5000</v>
      </c>
      <c r="L312" s="8" t="s">
        <v>1637</v>
      </c>
      <c r="N312" s="8" t="s">
        <v>1637</v>
      </c>
      <c r="O312" s="8" t="s">
        <v>1637</v>
      </c>
      <c r="P312" s="8" t="s">
        <v>1637</v>
      </c>
      <c r="Q312" s="8" t="s">
        <v>1637</v>
      </c>
    </row>
    <row r="313" spans="1:18" ht="15" customHeight="1" x14ac:dyDescent="0.25">
      <c r="B313" s="14" t="s">
        <v>571</v>
      </c>
      <c r="D313" s="36"/>
      <c r="E313" s="5" t="s">
        <v>379</v>
      </c>
      <c r="F313" s="5" t="s">
        <v>379</v>
      </c>
      <c r="G313" s="5" t="s">
        <v>379</v>
      </c>
      <c r="H313" s="5" t="s">
        <v>379</v>
      </c>
      <c r="I313" s="5" t="s">
        <v>379</v>
      </c>
      <c r="K313" s="8">
        <v>5000</v>
      </c>
      <c r="L313" s="8" t="s">
        <v>1637</v>
      </c>
      <c r="N313" s="8" t="s">
        <v>1637</v>
      </c>
      <c r="O313" s="8" t="s">
        <v>1637</v>
      </c>
      <c r="P313" s="8" t="s">
        <v>1637</v>
      </c>
      <c r="Q313" s="8" t="s">
        <v>1637</v>
      </c>
    </row>
    <row r="314" spans="1:18" ht="15" customHeight="1" x14ac:dyDescent="0.25">
      <c r="C314" s="14" t="s">
        <v>19</v>
      </c>
      <c r="D314" s="36"/>
      <c r="E314" s="5" t="s">
        <v>379</v>
      </c>
      <c r="F314" s="5" t="s">
        <v>379</v>
      </c>
      <c r="G314" s="5" t="s">
        <v>379</v>
      </c>
      <c r="H314" s="5" t="s">
        <v>379</v>
      </c>
      <c r="I314" s="5" t="s">
        <v>379</v>
      </c>
      <c r="K314" s="8">
        <v>5000</v>
      </c>
      <c r="L314" s="8" t="s">
        <v>1637</v>
      </c>
      <c r="N314" s="8" t="s">
        <v>1637</v>
      </c>
      <c r="O314" s="8" t="s">
        <v>1637</v>
      </c>
      <c r="P314" s="8" t="s">
        <v>1637</v>
      </c>
      <c r="Q314" s="8" t="s">
        <v>1637</v>
      </c>
    </row>
    <row r="315" spans="1:18" ht="15" customHeight="1" x14ac:dyDescent="0.25">
      <c r="D315" s="36" t="s">
        <v>1955</v>
      </c>
      <c r="E315" s="5" t="s">
        <v>379</v>
      </c>
      <c r="F315" s="5" t="s">
        <v>379</v>
      </c>
      <c r="G315" s="5" t="s">
        <v>379</v>
      </c>
      <c r="H315" s="5" t="s">
        <v>379</v>
      </c>
      <c r="I315" s="5" t="s">
        <v>379</v>
      </c>
      <c r="K315" s="8">
        <v>5000</v>
      </c>
      <c r="L315" s="9" t="s">
        <v>1637</v>
      </c>
      <c r="M315" s="8">
        <v>1</v>
      </c>
      <c r="N315" s="8" t="s">
        <v>1376</v>
      </c>
      <c r="O315" s="8" t="s">
        <v>726</v>
      </c>
      <c r="P315" s="8" t="s">
        <v>1949</v>
      </c>
      <c r="Q315" s="8">
        <v>0</v>
      </c>
    </row>
    <row r="316" spans="1:18" ht="15" customHeight="1" x14ac:dyDescent="0.25">
      <c r="D316" s="36" t="s">
        <v>1216</v>
      </c>
      <c r="E316" s="5" t="s">
        <v>379</v>
      </c>
      <c r="F316" s="5" t="s">
        <v>379</v>
      </c>
      <c r="G316" s="5" t="s">
        <v>379</v>
      </c>
      <c r="H316" s="5" t="s">
        <v>379</v>
      </c>
      <c r="I316" s="5" t="s">
        <v>379</v>
      </c>
      <c r="K316" s="8">
        <v>5001</v>
      </c>
      <c r="L316" s="9" t="s">
        <v>1637</v>
      </c>
      <c r="M316" s="8">
        <v>1</v>
      </c>
      <c r="N316" s="8" t="s">
        <v>1376</v>
      </c>
      <c r="O316" s="8" t="s">
        <v>726</v>
      </c>
      <c r="P316" s="8" t="s">
        <v>1637</v>
      </c>
      <c r="Q316" s="8">
        <v>0</v>
      </c>
    </row>
    <row r="317" spans="1:18" ht="15" customHeight="1" x14ac:dyDescent="0.25">
      <c r="D317" s="36" t="s">
        <v>1080</v>
      </c>
      <c r="E317" s="5" t="s">
        <v>379</v>
      </c>
      <c r="F317" s="5" t="s">
        <v>379</v>
      </c>
      <c r="G317" s="5" t="s">
        <v>379</v>
      </c>
      <c r="H317" s="5" t="s">
        <v>379</v>
      </c>
      <c r="I317" s="5" t="s">
        <v>379</v>
      </c>
      <c r="K317" s="8">
        <v>5002</v>
      </c>
      <c r="L317" s="9" t="s">
        <v>1637</v>
      </c>
      <c r="M317" s="8">
        <v>1</v>
      </c>
      <c r="N317" s="8" t="s">
        <v>1376</v>
      </c>
      <c r="O317" s="8" t="s">
        <v>726</v>
      </c>
      <c r="P317" s="8" t="s">
        <v>1637</v>
      </c>
      <c r="Q317" s="8">
        <v>0</v>
      </c>
    </row>
    <row r="318" spans="1:18" ht="15" customHeight="1" x14ac:dyDescent="0.25">
      <c r="D318" s="36" t="s">
        <v>1476</v>
      </c>
      <c r="E318" s="5" t="s">
        <v>379</v>
      </c>
      <c r="F318" s="5" t="s">
        <v>379</v>
      </c>
      <c r="G318" s="5" t="s">
        <v>379</v>
      </c>
      <c r="H318" s="5" t="s">
        <v>379</v>
      </c>
      <c r="I318" s="5" t="s">
        <v>379</v>
      </c>
      <c r="K318" s="8">
        <v>5003</v>
      </c>
      <c r="L318" s="9" t="s">
        <v>1637</v>
      </c>
      <c r="M318" s="8">
        <v>1</v>
      </c>
      <c r="N318" s="8" t="s">
        <v>1376</v>
      </c>
      <c r="O318" s="8" t="s">
        <v>726</v>
      </c>
      <c r="P318" s="8" t="s">
        <v>1637</v>
      </c>
      <c r="Q318" s="8">
        <v>0</v>
      </c>
    </row>
    <row r="319" spans="1:18" ht="15" customHeight="1" x14ac:dyDescent="0.25">
      <c r="D319" s="36" t="s">
        <v>1477</v>
      </c>
      <c r="E319" s="5" t="s">
        <v>379</v>
      </c>
      <c r="F319" s="5" t="s">
        <v>379</v>
      </c>
      <c r="G319" s="5" t="s">
        <v>379</v>
      </c>
      <c r="H319" s="5" t="s">
        <v>379</v>
      </c>
      <c r="I319" s="5" t="s">
        <v>379</v>
      </c>
      <c r="K319" s="8">
        <v>5004</v>
      </c>
      <c r="L319" s="9" t="s">
        <v>1637</v>
      </c>
      <c r="M319" s="8">
        <v>1</v>
      </c>
      <c r="N319" s="8" t="s">
        <v>1376</v>
      </c>
      <c r="O319" s="8" t="s">
        <v>726</v>
      </c>
      <c r="P319" s="8" t="s">
        <v>1637</v>
      </c>
      <c r="Q319" s="8">
        <v>0</v>
      </c>
    </row>
    <row r="320" spans="1:18" ht="15" customHeight="1" x14ac:dyDescent="0.25">
      <c r="D320" s="36" t="s">
        <v>1478</v>
      </c>
      <c r="E320" s="5" t="s">
        <v>379</v>
      </c>
      <c r="F320" s="5" t="s">
        <v>379</v>
      </c>
      <c r="G320" s="5" t="s">
        <v>379</v>
      </c>
      <c r="H320" s="5" t="s">
        <v>379</v>
      </c>
      <c r="I320" s="5" t="s">
        <v>379</v>
      </c>
      <c r="K320" s="8">
        <v>5005</v>
      </c>
      <c r="L320" s="9" t="s">
        <v>1637</v>
      </c>
      <c r="M320" s="8">
        <v>1</v>
      </c>
      <c r="N320" s="8" t="s">
        <v>1376</v>
      </c>
      <c r="O320" s="8" t="s">
        <v>726</v>
      </c>
      <c r="P320" s="8" t="s">
        <v>1637</v>
      </c>
      <c r="Q320" s="8">
        <v>0</v>
      </c>
    </row>
    <row r="321" spans="4:17" ht="15" customHeight="1" x14ac:dyDescent="0.25">
      <c r="D321" s="36" t="s">
        <v>1479</v>
      </c>
      <c r="E321" s="5" t="s">
        <v>379</v>
      </c>
      <c r="F321" s="5" t="s">
        <v>379</v>
      </c>
      <c r="G321" s="5" t="s">
        <v>379</v>
      </c>
      <c r="H321" s="5" t="s">
        <v>379</v>
      </c>
      <c r="I321" s="5" t="s">
        <v>379</v>
      </c>
      <c r="K321" s="8">
        <v>5006</v>
      </c>
      <c r="L321" s="9" t="s">
        <v>1637</v>
      </c>
      <c r="M321" s="8">
        <v>1</v>
      </c>
      <c r="N321" s="8" t="s">
        <v>1376</v>
      </c>
      <c r="O321" s="8" t="s">
        <v>726</v>
      </c>
      <c r="P321" s="8" t="s">
        <v>1637</v>
      </c>
      <c r="Q321" s="8">
        <v>0</v>
      </c>
    </row>
    <row r="322" spans="4:17" ht="15" customHeight="1" x14ac:dyDescent="0.25">
      <c r="D322" s="36" t="s">
        <v>1480</v>
      </c>
      <c r="E322" s="5" t="s">
        <v>379</v>
      </c>
      <c r="F322" s="5" t="s">
        <v>379</v>
      </c>
      <c r="G322" s="5" t="s">
        <v>379</v>
      </c>
      <c r="H322" s="5" t="s">
        <v>379</v>
      </c>
      <c r="I322" s="5" t="s">
        <v>379</v>
      </c>
      <c r="K322" s="8">
        <v>5007</v>
      </c>
      <c r="L322" s="9" t="s">
        <v>1637</v>
      </c>
      <c r="M322" s="8">
        <v>1</v>
      </c>
      <c r="N322" s="8" t="s">
        <v>1376</v>
      </c>
      <c r="O322" s="8" t="s">
        <v>726</v>
      </c>
      <c r="P322" s="8" t="s">
        <v>1637</v>
      </c>
      <c r="Q322" s="8">
        <v>0</v>
      </c>
    </row>
    <row r="323" spans="4:17" ht="15" customHeight="1" x14ac:dyDescent="0.25">
      <c r="D323" s="36" t="s">
        <v>1305</v>
      </c>
      <c r="E323" s="5" t="s">
        <v>379</v>
      </c>
      <c r="F323" s="5" t="s">
        <v>379</v>
      </c>
      <c r="G323" s="5" t="s">
        <v>379</v>
      </c>
      <c r="H323" s="5" t="s">
        <v>379</v>
      </c>
      <c r="I323" s="5" t="s">
        <v>379</v>
      </c>
      <c r="K323" s="8">
        <v>5008</v>
      </c>
      <c r="L323" s="9" t="s">
        <v>1637</v>
      </c>
      <c r="M323" s="8">
        <v>1</v>
      </c>
      <c r="N323" s="8" t="s">
        <v>1376</v>
      </c>
      <c r="O323" s="8" t="s">
        <v>726</v>
      </c>
      <c r="P323" s="8" t="s">
        <v>1637</v>
      </c>
      <c r="Q323" s="8">
        <v>0</v>
      </c>
    </row>
    <row r="324" spans="4:17" ht="15" customHeight="1" x14ac:dyDescent="0.25">
      <c r="D324" s="36" t="s">
        <v>1306</v>
      </c>
      <c r="E324" s="5" t="s">
        <v>379</v>
      </c>
      <c r="F324" s="5" t="s">
        <v>379</v>
      </c>
      <c r="G324" s="5" t="s">
        <v>379</v>
      </c>
      <c r="H324" s="5" t="s">
        <v>379</v>
      </c>
      <c r="I324" s="5" t="s">
        <v>379</v>
      </c>
      <c r="K324" s="8">
        <v>5009</v>
      </c>
      <c r="L324" s="9" t="s">
        <v>1637</v>
      </c>
      <c r="M324" s="8">
        <v>1</v>
      </c>
      <c r="N324" s="8" t="s">
        <v>1376</v>
      </c>
      <c r="O324" s="8" t="s">
        <v>726</v>
      </c>
      <c r="P324" s="8" t="s">
        <v>1637</v>
      </c>
      <c r="Q324" s="8">
        <v>0</v>
      </c>
    </row>
    <row r="325" spans="4:17" ht="15" customHeight="1" x14ac:dyDescent="0.25">
      <c r="D325" s="36" t="s">
        <v>1307</v>
      </c>
      <c r="E325" s="5" t="s">
        <v>379</v>
      </c>
      <c r="F325" s="5" t="s">
        <v>379</v>
      </c>
      <c r="G325" s="5" t="s">
        <v>379</v>
      </c>
      <c r="H325" s="5" t="s">
        <v>379</v>
      </c>
      <c r="I325" s="5" t="s">
        <v>379</v>
      </c>
      <c r="K325" s="8">
        <v>5010</v>
      </c>
      <c r="L325" s="9" t="s">
        <v>1637</v>
      </c>
      <c r="M325" s="8">
        <v>1</v>
      </c>
      <c r="N325" s="8" t="s">
        <v>1376</v>
      </c>
      <c r="O325" s="8" t="s">
        <v>726</v>
      </c>
      <c r="P325" s="8" t="s">
        <v>1637</v>
      </c>
      <c r="Q325" s="8">
        <v>0</v>
      </c>
    </row>
    <row r="326" spans="4:17" ht="15" customHeight="1" x14ac:dyDescent="0.25">
      <c r="D326" s="36" t="s">
        <v>1979</v>
      </c>
      <c r="E326" s="5" t="s">
        <v>379</v>
      </c>
      <c r="F326" s="5" t="s">
        <v>379</v>
      </c>
      <c r="G326" s="5" t="s">
        <v>379</v>
      </c>
      <c r="H326" s="5" t="s">
        <v>379</v>
      </c>
      <c r="I326" s="5" t="s">
        <v>379</v>
      </c>
      <c r="K326" s="8">
        <v>5011</v>
      </c>
      <c r="L326" s="9" t="s">
        <v>1637</v>
      </c>
      <c r="M326" s="8">
        <v>1</v>
      </c>
      <c r="N326" s="8" t="s">
        <v>1376</v>
      </c>
      <c r="O326" s="8" t="s">
        <v>726</v>
      </c>
      <c r="P326" s="8" t="s">
        <v>1637</v>
      </c>
      <c r="Q326" s="8">
        <v>0</v>
      </c>
    </row>
    <row r="327" spans="4:17" ht="15" customHeight="1" x14ac:dyDescent="0.25">
      <c r="D327" s="36" t="s">
        <v>1980</v>
      </c>
      <c r="E327" s="5" t="s">
        <v>379</v>
      </c>
      <c r="F327" s="5" t="s">
        <v>379</v>
      </c>
      <c r="G327" s="5" t="s">
        <v>379</v>
      </c>
      <c r="H327" s="5" t="s">
        <v>379</v>
      </c>
      <c r="I327" s="5" t="s">
        <v>379</v>
      </c>
      <c r="K327" s="8">
        <v>5012</v>
      </c>
      <c r="L327" s="9" t="s">
        <v>1637</v>
      </c>
      <c r="M327" s="8">
        <v>1</v>
      </c>
      <c r="N327" s="8" t="s">
        <v>1376</v>
      </c>
      <c r="O327" s="8" t="s">
        <v>726</v>
      </c>
      <c r="P327" s="8" t="s">
        <v>1637</v>
      </c>
      <c r="Q327" s="8">
        <v>0</v>
      </c>
    </row>
    <row r="328" spans="4:17" ht="15" customHeight="1" x14ac:dyDescent="0.25">
      <c r="D328" s="36" t="s">
        <v>1981</v>
      </c>
      <c r="E328" s="5" t="s">
        <v>379</v>
      </c>
      <c r="F328" s="5" t="s">
        <v>379</v>
      </c>
      <c r="G328" s="5" t="s">
        <v>379</v>
      </c>
      <c r="H328" s="5" t="s">
        <v>379</v>
      </c>
      <c r="I328" s="5" t="s">
        <v>379</v>
      </c>
      <c r="K328" s="8">
        <v>5013</v>
      </c>
      <c r="L328" s="9" t="s">
        <v>1637</v>
      </c>
      <c r="M328" s="8">
        <v>1</v>
      </c>
      <c r="N328" s="8" t="s">
        <v>1376</v>
      </c>
      <c r="O328" s="8" t="s">
        <v>726</v>
      </c>
      <c r="P328" s="8" t="s">
        <v>1637</v>
      </c>
      <c r="Q328" s="8">
        <v>0</v>
      </c>
    </row>
    <row r="329" spans="4:17" ht="15" customHeight="1" x14ac:dyDescent="0.25">
      <c r="D329" s="36" t="s">
        <v>1982</v>
      </c>
      <c r="E329" s="5" t="s">
        <v>379</v>
      </c>
      <c r="F329" s="5" t="s">
        <v>379</v>
      </c>
      <c r="G329" s="5" t="s">
        <v>379</v>
      </c>
      <c r="H329" s="5" t="s">
        <v>379</v>
      </c>
      <c r="I329" s="5" t="s">
        <v>379</v>
      </c>
      <c r="K329" s="8">
        <v>5014</v>
      </c>
      <c r="L329" s="9" t="s">
        <v>1637</v>
      </c>
      <c r="M329" s="8">
        <v>1</v>
      </c>
      <c r="N329" s="8" t="s">
        <v>1376</v>
      </c>
      <c r="O329" s="8" t="s">
        <v>726</v>
      </c>
      <c r="P329" s="8" t="s">
        <v>1637</v>
      </c>
      <c r="Q329" s="8">
        <v>0</v>
      </c>
    </row>
    <row r="330" spans="4:17" ht="15" customHeight="1" x14ac:dyDescent="0.25">
      <c r="D330" s="36" t="s">
        <v>1983</v>
      </c>
      <c r="E330" s="5" t="s">
        <v>379</v>
      </c>
      <c r="F330" s="5" t="s">
        <v>379</v>
      </c>
      <c r="G330" s="5" t="s">
        <v>379</v>
      </c>
      <c r="H330" s="5" t="s">
        <v>379</v>
      </c>
      <c r="I330" s="5" t="s">
        <v>379</v>
      </c>
      <c r="K330" s="8">
        <v>5015</v>
      </c>
      <c r="L330" s="9" t="s">
        <v>1637</v>
      </c>
      <c r="M330" s="8">
        <v>1</v>
      </c>
      <c r="N330" s="8" t="s">
        <v>1376</v>
      </c>
      <c r="O330" s="8" t="s">
        <v>726</v>
      </c>
      <c r="P330" s="8" t="s">
        <v>1637</v>
      </c>
      <c r="Q330" s="8">
        <v>0</v>
      </c>
    </row>
    <row r="331" spans="4:17" ht="15" customHeight="1" x14ac:dyDescent="0.25">
      <c r="D331" s="36" t="s">
        <v>1984</v>
      </c>
      <c r="E331" s="5" t="s">
        <v>379</v>
      </c>
      <c r="F331" s="5" t="s">
        <v>379</v>
      </c>
      <c r="G331" s="5" t="s">
        <v>379</v>
      </c>
      <c r="H331" s="5" t="s">
        <v>379</v>
      </c>
      <c r="I331" s="5" t="s">
        <v>379</v>
      </c>
      <c r="K331" s="8">
        <v>5016</v>
      </c>
      <c r="L331" s="9" t="s">
        <v>1637</v>
      </c>
      <c r="M331" s="8">
        <v>1</v>
      </c>
      <c r="N331" s="8" t="s">
        <v>1376</v>
      </c>
      <c r="O331" s="8" t="s">
        <v>726</v>
      </c>
      <c r="P331" s="8" t="s">
        <v>1637</v>
      </c>
      <c r="Q331" s="8">
        <v>0</v>
      </c>
    </row>
    <row r="332" spans="4:17" ht="15" customHeight="1" x14ac:dyDescent="0.25">
      <c r="D332" s="36" t="s">
        <v>1740</v>
      </c>
      <c r="E332" s="5" t="s">
        <v>379</v>
      </c>
      <c r="F332" s="5" t="s">
        <v>379</v>
      </c>
      <c r="G332" s="5" t="s">
        <v>379</v>
      </c>
      <c r="H332" s="5" t="s">
        <v>379</v>
      </c>
      <c r="I332" s="5" t="s">
        <v>379</v>
      </c>
      <c r="K332" s="8">
        <v>5017</v>
      </c>
      <c r="L332" s="9" t="s">
        <v>1637</v>
      </c>
      <c r="M332" s="8">
        <v>1</v>
      </c>
      <c r="N332" s="8" t="s">
        <v>1376</v>
      </c>
      <c r="O332" s="8" t="s">
        <v>726</v>
      </c>
      <c r="P332" s="8" t="s">
        <v>1637</v>
      </c>
      <c r="Q332" s="8">
        <v>0</v>
      </c>
    </row>
    <row r="333" spans="4:17" ht="15" customHeight="1" x14ac:dyDescent="0.25">
      <c r="D333" s="36" t="s">
        <v>1965</v>
      </c>
      <c r="E333" s="5" t="s">
        <v>379</v>
      </c>
      <c r="F333" s="5" t="s">
        <v>379</v>
      </c>
      <c r="G333" s="5" t="s">
        <v>379</v>
      </c>
      <c r="H333" s="5" t="s">
        <v>379</v>
      </c>
      <c r="I333" s="5" t="s">
        <v>379</v>
      </c>
      <c r="K333" s="8">
        <v>5018</v>
      </c>
      <c r="L333" s="9" t="s">
        <v>1637</v>
      </c>
      <c r="M333" s="8">
        <v>1</v>
      </c>
      <c r="N333" s="8" t="s">
        <v>1376</v>
      </c>
      <c r="O333" s="8" t="s">
        <v>726</v>
      </c>
      <c r="P333" s="8" t="s">
        <v>1637</v>
      </c>
      <c r="Q333" s="8">
        <v>0</v>
      </c>
    </row>
    <row r="334" spans="4:17" ht="15" customHeight="1" x14ac:dyDescent="0.25">
      <c r="D334" s="36" t="s">
        <v>1309</v>
      </c>
      <c r="E334" s="5" t="s">
        <v>379</v>
      </c>
      <c r="F334" s="5" t="s">
        <v>379</v>
      </c>
      <c r="G334" s="5" t="s">
        <v>379</v>
      </c>
      <c r="H334" s="5" t="s">
        <v>379</v>
      </c>
      <c r="I334" s="5" t="s">
        <v>379</v>
      </c>
      <c r="K334" s="8">
        <v>5019</v>
      </c>
      <c r="L334" s="9" t="s">
        <v>1637</v>
      </c>
      <c r="M334" s="8">
        <v>1</v>
      </c>
      <c r="N334" s="8" t="s">
        <v>1376</v>
      </c>
      <c r="O334" s="8" t="s">
        <v>726</v>
      </c>
      <c r="P334" s="8" t="s">
        <v>1637</v>
      </c>
      <c r="Q334" s="8">
        <v>0</v>
      </c>
    </row>
    <row r="335" spans="4:17" ht="15" customHeight="1" x14ac:dyDescent="0.25">
      <c r="D335" s="36" t="s">
        <v>1990</v>
      </c>
      <c r="E335" s="5" t="s">
        <v>379</v>
      </c>
      <c r="F335" s="5" t="s">
        <v>379</v>
      </c>
      <c r="G335" s="5" t="s">
        <v>379</v>
      </c>
      <c r="H335" s="5" t="s">
        <v>379</v>
      </c>
      <c r="I335" s="5" t="s">
        <v>379</v>
      </c>
      <c r="K335" s="8">
        <v>5020</v>
      </c>
      <c r="L335" s="9" t="s">
        <v>1637</v>
      </c>
      <c r="M335" s="8">
        <v>1</v>
      </c>
      <c r="N335" s="8" t="s">
        <v>1376</v>
      </c>
      <c r="O335" s="8" t="s">
        <v>726</v>
      </c>
      <c r="P335" s="8" t="s">
        <v>1637</v>
      </c>
      <c r="Q335" s="8">
        <v>0</v>
      </c>
    </row>
    <row r="336" spans="4:17" ht="15" customHeight="1" x14ac:dyDescent="0.25">
      <c r="D336" s="36" t="s">
        <v>1991</v>
      </c>
      <c r="E336" s="5" t="s">
        <v>379</v>
      </c>
      <c r="F336" s="5" t="s">
        <v>379</v>
      </c>
      <c r="G336" s="5" t="s">
        <v>379</v>
      </c>
      <c r="H336" s="5" t="s">
        <v>379</v>
      </c>
      <c r="I336" s="5" t="s">
        <v>379</v>
      </c>
      <c r="K336" s="8">
        <v>5021</v>
      </c>
      <c r="L336" s="9" t="s">
        <v>1637</v>
      </c>
      <c r="M336" s="8">
        <v>1</v>
      </c>
      <c r="N336" s="8" t="s">
        <v>1376</v>
      </c>
      <c r="O336" s="8" t="s">
        <v>726</v>
      </c>
      <c r="P336" s="8" t="s">
        <v>1637</v>
      </c>
      <c r="Q336" s="8">
        <v>0</v>
      </c>
    </row>
    <row r="337" spans="4:17" ht="15" customHeight="1" x14ac:dyDescent="0.25">
      <c r="D337" s="36" t="s">
        <v>1992</v>
      </c>
      <c r="E337" s="5" t="s">
        <v>379</v>
      </c>
      <c r="F337" s="5" t="s">
        <v>379</v>
      </c>
      <c r="G337" s="5" t="s">
        <v>379</v>
      </c>
      <c r="H337" s="5" t="s">
        <v>379</v>
      </c>
      <c r="I337" s="5" t="s">
        <v>379</v>
      </c>
      <c r="K337" s="8">
        <v>5022</v>
      </c>
      <c r="L337" s="9" t="s">
        <v>1637</v>
      </c>
      <c r="M337" s="8">
        <v>1</v>
      </c>
      <c r="N337" s="8" t="s">
        <v>1376</v>
      </c>
      <c r="O337" s="8" t="s">
        <v>726</v>
      </c>
      <c r="P337" s="8" t="s">
        <v>1637</v>
      </c>
      <c r="Q337" s="8">
        <v>0</v>
      </c>
    </row>
    <row r="338" spans="4:17" ht="15" customHeight="1" x14ac:dyDescent="0.25">
      <c r="D338" s="36" t="s">
        <v>1993</v>
      </c>
      <c r="E338" s="5" t="s">
        <v>379</v>
      </c>
      <c r="F338" s="5" t="s">
        <v>379</v>
      </c>
      <c r="G338" s="5" t="s">
        <v>379</v>
      </c>
      <c r="H338" s="5" t="s">
        <v>379</v>
      </c>
      <c r="I338" s="5" t="s">
        <v>379</v>
      </c>
      <c r="K338" s="8">
        <v>5023</v>
      </c>
      <c r="L338" s="9" t="s">
        <v>1637</v>
      </c>
      <c r="M338" s="8">
        <v>1</v>
      </c>
      <c r="N338" s="8" t="s">
        <v>1376</v>
      </c>
      <c r="O338" s="8" t="s">
        <v>726</v>
      </c>
      <c r="P338" s="8" t="s">
        <v>1637</v>
      </c>
      <c r="Q338" s="8">
        <v>0</v>
      </c>
    </row>
    <row r="339" spans="4:17" ht="15" customHeight="1" x14ac:dyDescent="0.25">
      <c r="D339" s="36" t="s">
        <v>1994</v>
      </c>
      <c r="E339" s="5" t="s">
        <v>379</v>
      </c>
      <c r="F339" s="5" t="s">
        <v>379</v>
      </c>
      <c r="G339" s="5" t="s">
        <v>379</v>
      </c>
      <c r="H339" s="5" t="s">
        <v>379</v>
      </c>
      <c r="I339" s="5" t="s">
        <v>379</v>
      </c>
      <c r="K339" s="8">
        <v>5024</v>
      </c>
      <c r="L339" s="9" t="s">
        <v>1637</v>
      </c>
      <c r="M339" s="8">
        <v>1</v>
      </c>
      <c r="N339" s="8" t="s">
        <v>1376</v>
      </c>
      <c r="O339" s="8" t="s">
        <v>726</v>
      </c>
      <c r="P339" s="8" t="s">
        <v>1637</v>
      </c>
      <c r="Q339" s="8">
        <v>0</v>
      </c>
    </row>
    <row r="340" spans="4:17" ht="15" customHeight="1" x14ac:dyDescent="0.25">
      <c r="D340" s="36" t="s">
        <v>1995</v>
      </c>
      <c r="E340" s="5" t="s">
        <v>379</v>
      </c>
      <c r="F340" s="5" t="s">
        <v>379</v>
      </c>
      <c r="G340" s="5" t="s">
        <v>379</v>
      </c>
      <c r="H340" s="5" t="s">
        <v>379</v>
      </c>
      <c r="I340" s="5" t="s">
        <v>379</v>
      </c>
      <c r="K340" s="8">
        <v>5025</v>
      </c>
      <c r="L340" s="9" t="s">
        <v>1637</v>
      </c>
      <c r="M340" s="8">
        <v>1</v>
      </c>
      <c r="N340" s="8" t="s">
        <v>1376</v>
      </c>
      <c r="O340" s="8" t="s">
        <v>726</v>
      </c>
      <c r="P340" s="8" t="s">
        <v>1637</v>
      </c>
      <c r="Q340" s="8">
        <v>0</v>
      </c>
    </row>
    <row r="341" spans="4:17" ht="15" customHeight="1" x14ac:dyDescent="0.25">
      <c r="D341" s="36" t="s">
        <v>1996</v>
      </c>
      <c r="E341" s="5" t="s">
        <v>379</v>
      </c>
      <c r="F341" s="5" t="s">
        <v>379</v>
      </c>
      <c r="G341" s="5" t="s">
        <v>379</v>
      </c>
      <c r="H341" s="5" t="s">
        <v>379</v>
      </c>
      <c r="I341" s="5" t="s">
        <v>379</v>
      </c>
      <c r="K341" s="8">
        <v>5026</v>
      </c>
      <c r="L341" s="9" t="s">
        <v>1637</v>
      </c>
      <c r="M341" s="8">
        <v>1</v>
      </c>
      <c r="N341" s="8" t="s">
        <v>1376</v>
      </c>
      <c r="O341" s="8" t="s">
        <v>726</v>
      </c>
      <c r="P341" s="8" t="s">
        <v>1637</v>
      </c>
      <c r="Q341" s="8">
        <v>0</v>
      </c>
    </row>
    <row r="342" spans="4:17" ht="15" customHeight="1" x14ac:dyDescent="0.25">
      <c r="D342" s="36" t="s">
        <v>656</v>
      </c>
      <c r="E342" s="5" t="s">
        <v>379</v>
      </c>
      <c r="F342" s="5" t="s">
        <v>379</v>
      </c>
      <c r="G342" s="5" t="s">
        <v>379</v>
      </c>
      <c r="H342" s="5" t="s">
        <v>379</v>
      </c>
      <c r="I342" s="5" t="s">
        <v>379</v>
      </c>
      <c r="K342" s="8">
        <v>5027</v>
      </c>
      <c r="L342" s="9" t="s">
        <v>1637</v>
      </c>
      <c r="M342" s="8">
        <v>1</v>
      </c>
      <c r="N342" s="8" t="s">
        <v>1376</v>
      </c>
      <c r="O342" s="8" t="s">
        <v>726</v>
      </c>
      <c r="P342" s="8" t="s">
        <v>1637</v>
      </c>
      <c r="Q342" s="8">
        <v>0</v>
      </c>
    </row>
    <row r="343" spans="4:17" ht="15" customHeight="1" x14ac:dyDescent="0.25">
      <c r="D343" s="36" t="s">
        <v>657</v>
      </c>
      <c r="E343" s="5" t="s">
        <v>379</v>
      </c>
      <c r="F343" s="5" t="s">
        <v>379</v>
      </c>
      <c r="G343" s="5" t="s">
        <v>379</v>
      </c>
      <c r="H343" s="5" t="s">
        <v>379</v>
      </c>
      <c r="I343" s="5" t="s">
        <v>379</v>
      </c>
      <c r="K343" s="8">
        <v>5028</v>
      </c>
      <c r="L343" s="9" t="s">
        <v>1637</v>
      </c>
      <c r="M343" s="8">
        <v>1</v>
      </c>
      <c r="N343" s="8" t="s">
        <v>1376</v>
      </c>
      <c r="O343" s="8" t="s">
        <v>726</v>
      </c>
      <c r="P343" s="8" t="s">
        <v>1637</v>
      </c>
      <c r="Q343" s="8">
        <v>0</v>
      </c>
    </row>
    <row r="344" spans="4:17" ht="15" customHeight="1" x14ac:dyDescent="0.25">
      <c r="D344" s="36" t="s">
        <v>658</v>
      </c>
      <c r="E344" s="5" t="s">
        <v>379</v>
      </c>
      <c r="F344" s="5" t="s">
        <v>379</v>
      </c>
      <c r="G344" s="5" t="s">
        <v>379</v>
      </c>
      <c r="H344" s="5" t="s">
        <v>379</v>
      </c>
      <c r="I344" s="5" t="s">
        <v>379</v>
      </c>
      <c r="K344" s="8">
        <v>5029</v>
      </c>
      <c r="L344" s="9" t="s">
        <v>1637</v>
      </c>
      <c r="M344" s="8">
        <v>1</v>
      </c>
      <c r="N344" s="8" t="s">
        <v>1376</v>
      </c>
      <c r="O344" s="8" t="s">
        <v>726</v>
      </c>
      <c r="P344" s="8" t="s">
        <v>1637</v>
      </c>
      <c r="Q344" s="8">
        <v>0</v>
      </c>
    </row>
    <row r="345" spans="4:17" ht="15" customHeight="1" x14ac:dyDescent="0.25">
      <c r="D345" s="36" t="s">
        <v>659</v>
      </c>
      <c r="E345" s="5" t="s">
        <v>379</v>
      </c>
      <c r="F345" s="5" t="s">
        <v>379</v>
      </c>
      <c r="G345" s="5" t="s">
        <v>379</v>
      </c>
      <c r="H345" s="5" t="s">
        <v>379</v>
      </c>
      <c r="I345" s="5" t="s">
        <v>379</v>
      </c>
      <c r="K345" s="8">
        <v>5030</v>
      </c>
      <c r="L345" s="9" t="s">
        <v>1637</v>
      </c>
      <c r="M345" s="8">
        <v>1</v>
      </c>
      <c r="N345" s="8" t="s">
        <v>1376</v>
      </c>
      <c r="O345" s="8" t="s">
        <v>726</v>
      </c>
      <c r="P345" s="8" t="s">
        <v>1637</v>
      </c>
      <c r="Q345" s="8">
        <v>0</v>
      </c>
    </row>
    <row r="346" spans="4:17" ht="15" customHeight="1" x14ac:dyDescent="0.25">
      <c r="D346" s="36" t="s">
        <v>92</v>
      </c>
      <c r="E346" s="5" t="s">
        <v>379</v>
      </c>
      <c r="F346" s="5" t="s">
        <v>379</v>
      </c>
      <c r="G346" s="5" t="s">
        <v>379</v>
      </c>
      <c r="H346" s="5" t="s">
        <v>379</v>
      </c>
      <c r="I346" s="5" t="s">
        <v>379</v>
      </c>
      <c r="K346" s="8">
        <v>5031</v>
      </c>
      <c r="L346" s="9" t="s">
        <v>1637</v>
      </c>
      <c r="M346" s="8">
        <v>1</v>
      </c>
      <c r="N346" s="8" t="s">
        <v>1376</v>
      </c>
      <c r="O346" s="8" t="s">
        <v>726</v>
      </c>
      <c r="P346" s="8" t="s">
        <v>1637</v>
      </c>
      <c r="Q346" s="8">
        <v>0</v>
      </c>
    </row>
    <row r="347" spans="4:17" ht="15" customHeight="1" x14ac:dyDescent="0.25">
      <c r="D347" s="36" t="s">
        <v>93</v>
      </c>
      <c r="E347" s="5" t="s">
        <v>379</v>
      </c>
      <c r="F347" s="5" t="s">
        <v>379</v>
      </c>
      <c r="G347" s="5" t="s">
        <v>379</v>
      </c>
      <c r="H347" s="5" t="s">
        <v>379</v>
      </c>
      <c r="I347" s="5" t="s">
        <v>379</v>
      </c>
      <c r="K347" s="8">
        <v>5032</v>
      </c>
      <c r="L347" s="9" t="s">
        <v>1637</v>
      </c>
      <c r="M347" s="8">
        <v>1</v>
      </c>
      <c r="N347" s="8" t="s">
        <v>1376</v>
      </c>
      <c r="O347" s="8" t="s">
        <v>726</v>
      </c>
      <c r="P347" s="8" t="s">
        <v>1637</v>
      </c>
      <c r="Q347" s="8">
        <v>0</v>
      </c>
    </row>
    <row r="348" spans="4:17" ht="15" customHeight="1" x14ac:dyDescent="0.25">
      <c r="D348" s="36" t="s">
        <v>94</v>
      </c>
      <c r="E348" s="5" t="s">
        <v>379</v>
      </c>
      <c r="F348" s="5" t="s">
        <v>379</v>
      </c>
      <c r="G348" s="5" t="s">
        <v>379</v>
      </c>
      <c r="H348" s="5" t="s">
        <v>379</v>
      </c>
      <c r="I348" s="5" t="s">
        <v>379</v>
      </c>
      <c r="K348" s="8">
        <v>5033</v>
      </c>
      <c r="L348" s="9" t="s">
        <v>1637</v>
      </c>
      <c r="M348" s="8">
        <v>1</v>
      </c>
      <c r="N348" s="8" t="s">
        <v>1376</v>
      </c>
      <c r="O348" s="8" t="s">
        <v>726</v>
      </c>
      <c r="P348" s="8" t="s">
        <v>1637</v>
      </c>
      <c r="Q348" s="8">
        <v>0</v>
      </c>
    </row>
    <row r="349" spans="4:17" ht="15" customHeight="1" x14ac:dyDescent="0.25">
      <c r="D349" s="36" t="s">
        <v>95</v>
      </c>
      <c r="E349" s="5" t="s">
        <v>379</v>
      </c>
      <c r="F349" s="5" t="s">
        <v>379</v>
      </c>
      <c r="G349" s="5" t="s">
        <v>379</v>
      </c>
      <c r="H349" s="5" t="s">
        <v>379</v>
      </c>
      <c r="I349" s="5" t="s">
        <v>379</v>
      </c>
      <c r="K349" s="8">
        <v>5034</v>
      </c>
      <c r="L349" s="9" t="s">
        <v>1637</v>
      </c>
      <c r="M349" s="8">
        <v>1</v>
      </c>
      <c r="N349" s="8" t="s">
        <v>1376</v>
      </c>
      <c r="O349" s="8" t="s">
        <v>726</v>
      </c>
      <c r="P349" s="8" t="s">
        <v>1637</v>
      </c>
      <c r="Q349" s="8">
        <v>0</v>
      </c>
    </row>
    <row r="350" spans="4:17" ht="15" customHeight="1" x14ac:dyDescent="0.25">
      <c r="D350" s="36" t="s">
        <v>96</v>
      </c>
      <c r="E350" s="5" t="s">
        <v>379</v>
      </c>
      <c r="F350" s="5" t="s">
        <v>379</v>
      </c>
      <c r="G350" s="5" t="s">
        <v>379</v>
      </c>
      <c r="H350" s="5" t="s">
        <v>379</v>
      </c>
      <c r="I350" s="5" t="s">
        <v>379</v>
      </c>
      <c r="K350" s="8">
        <v>5035</v>
      </c>
      <c r="L350" s="9" t="s">
        <v>1637</v>
      </c>
      <c r="M350" s="8">
        <v>1</v>
      </c>
      <c r="N350" s="8" t="s">
        <v>1376</v>
      </c>
      <c r="O350" s="8" t="s">
        <v>726</v>
      </c>
      <c r="P350" s="8" t="s">
        <v>1637</v>
      </c>
      <c r="Q350" s="8">
        <v>0</v>
      </c>
    </row>
    <row r="351" spans="4:17" ht="15" customHeight="1" x14ac:dyDescent="0.25">
      <c r="D351" s="36" t="s">
        <v>97</v>
      </c>
      <c r="E351" s="5" t="s">
        <v>379</v>
      </c>
      <c r="F351" s="5" t="s">
        <v>379</v>
      </c>
      <c r="G351" s="5" t="s">
        <v>379</v>
      </c>
      <c r="H351" s="5" t="s">
        <v>379</v>
      </c>
      <c r="I351" s="5" t="s">
        <v>379</v>
      </c>
      <c r="K351" s="8">
        <v>5036</v>
      </c>
      <c r="L351" s="9" t="s">
        <v>1637</v>
      </c>
      <c r="M351" s="8">
        <v>1</v>
      </c>
      <c r="N351" s="8" t="s">
        <v>1376</v>
      </c>
      <c r="O351" s="8" t="s">
        <v>726</v>
      </c>
      <c r="P351" s="8" t="s">
        <v>1637</v>
      </c>
      <c r="Q351" s="8">
        <v>0</v>
      </c>
    </row>
    <row r="352" spans="4:17" ht="15" customHeight="1" x14ac:dyDescent="0.25">
      <c r="D352" s="36" t="s">
        <v>476</v>
      </c>
      <c r="E352" s="5" t="s">
        <v>379</v>
      </c>
      <c r="F352" s="5" t="s">
        <v>379</v>
      </c>
      <c r="G352" s="5" t="s">
        <v>379</v>
      </c>
      <c r="H352" s="5" t="s">
        <v>379</v>
      </c>
      <c r="I352" s="5" t="s">
        <v>379</v>
      </c>
      <c r="K352" s="8">
        <v>5037</v>
      </c>
      <c r="L352" s="9" t="s">
        <v>1637</v>
      </c>
      <c r="M352" s="8">
        <v>1</v>
      </c>
      <c r="N352" s="8" t="s">
        <v>1376</v>
      </c>
      <c r="O352" s="8" t="s">
        <v>726</v>
      </c>
      <c r="P352" s="8" t="s">
        <v>1637</v>
      </c>
      <c r="Q352" s="8">
        <v>0</v>
      </c>
    </row>
    <row r="353" spans="4:17" ht="15" customHeight="1" x14ac:dyDescent="0.25">
      <c r="D353" s="36" t="s">
        <v>477</v>
      </c>
      <c r="E353" s="5" t="s">
        <v>379</v>
      </c>
      <c r="F353" s="5" t="s">
        <v>379</v>
      </c>
      <c r="G353" s="5" t="s">
        <v>379</v>
      </c>
      <c r="H353" s="5" t="s">
        <v>379</v>
      </c>
      <c r="I353" s="5" t="s">
        <v>379</v>
      </c>
      <c r="K353" s="8">
        <v>5038</v>
      </c>
      <c r="L353" s="9" t="s">
        <v>1637</v>
      </c>
      <c r="M353" s="8">
        <v>1</v>
      </c>
      <c r="N353" s="8" t="s">
        <v>1376</v>
      </c>
      <c r="O353" s="8" t="s">
        <v>726</v>
      </c>
      <c r="P353" s="8" t="s">
        <v>1637</v>
      </c>
      <c r="Q353" s="8">
        <v>0</v>
      </c>
    </row>
    <row r="354" spans="4:17" ht="15" customHeight="1" x14ac:dyDescent="0.25">
      <c r="D354" s="36" t="s">
        <v>478</v>
      </c>
      <c r="E354" s="5" t="s">
        <v>379</v>
      </c>
      <c r="F354" s="5" t="s">
        <v>379</v>
      </c>
      <c r="G354" s="5" t="s">
        <v>379</v>
      </c>
      <c r="H354" s="5" t="s">
        <v>379</v>
      </c>
      <c r="I354" s="5" t="s">
        <v>379</v>
      </c>
      <c r="K354" s="8">
        <v>5039</v>
      </c>
      <c r="L354" s="9" t="s">
        <v>1637</v>
      </c>
      <c r="M354" s="8">
        <v>1</v>
      </c>
      <c r="N354" s="8" t="s">
        <v>1376</v>
      </c>
      <c r="O354" s="8" t="s">
        <v>726</v>
      </c>
      <c r="P354" s="8" t="s">
        <v>1637</v>
      </c>
      <c r="Q354" s="8">
        <v>0</v>
      </c>
    </row>
    <row r="355" spans="4:17" ht="15" customHeight="1" x14ac:dyDescent="0.25">
      <c r="D355" s="36" t="s">
        <v>669</v>
      </c>
      <c r="E355" s="5" t="s">
        <v>379</v>
      </c>
      <c r="F355" s="5" t="s">
        <v>379</v>
      </c>
      <c r="G355" s="5" t="s">
        <v>379</v>
      </c>
      <c r="H355" s="5" t="s">
        <v>379</v>
      </c>
      <c r="I355" s="5" t="s">
        <v>379</v>
      </c>
      <c r="K355" s="8">
        <v>5040</v>
      </c>
      <c r="L355" s="9" t="s">
        <v>1637</v>
      </c>
      <c r="M355" s="8">
        <v>1</v>
      </c>
      <c r="N355" s="8" t="s">
        <v>1376</v>
      </c>
      <c r="O355" s="8" t="s">
        <v>726</v>
      </c>
      <c r="P355" s="8" t="s">
        <v>1637</v>
      </c>
      <c r="Q355" s="8">
        <v>0</v>
      </c>
    </row>
    <row r="356" spans="4:17" ht="15" customHeight="1" x14ac:dyDescent="0.25">
      <c r="D356" s="36" t="s">
        <v>670</v>
      </c>
      <c r="E356" s="5" t="s">
        <v>379</v>
      </c>
      <c r="F356" s="5" t="s">
        <v>379</v>
      </c>
      <c r="G356" s="5" t="s">
        <v>379</v>
      </c>
      <c r="H356" s="5" t="s">
        <v>379</v>
      </c>
      <c r="I356" s="5" t="s">
        <v>379</v>
      </c>
      <c r="K356" s="8">
        <v>5041</v>
      </c>
      <c r="L356" s="9" t="s">
        <v>1637</v>
      </c>
      <c r="M356" s="8">
        <v>1</v>
      </c>
      <c r="N356" s="8" t="s">
        <v>1376</v>
      </c>
      <c r="O356" s="8" t="s">
        <v>726</v>
      </c>
      <c r="P356" s="8" t="s">
        <v>1637</v>
      </c>
      <c r="Q356" s="8">
        <v>0</v>
      </c>
    </row>
    <row r="357" spans="4:17" ht="15" customHeight="1" x14ac:dyDescent="0.25">
      <c r="D357" s="36" t="s">
        <v>671</v>
      </c>
      <c r="E357" s="5" t="s">
        <v>379</v>
      </c>
      <c r="F357" s="5" t="s">
        <v>379</v>
      </c>
      <c r="G357" s="5" t="s">
        <v>379</v>
      </c>
      <c r="H357" s="5" t="s">
        <v>379</v>
      </c>
      <c r="I357" s="5" t="s">
        <v>379</v>
      </c>
      <c r="K357" s="8">
        <v>5042</v>
      </c>
      <c r="L357" s="9" t="s">
        <v>1637</v>
      </c>
      <c r="M357" s="8">
        <v>1</v>
      </c>
      <c r="N357" s="8" t="s">
        <v>1376</v>
      </c>
      <c r="O357" s="8" t="s">
        <v>726</v>
      </c>
      <c r="P357" s="8" t="s">
        <v>1637</v>
      </c>
      <c r="Q357" s="8">
        <v>0</v>
      </c>
    </row>
    <row r="358" spans="4:17" ht="15" customHeight="1" x14ac:dyDescent="0.25">
      <c r="D358" s="36" t="s">
        <v>672</v>
      </c>
      <c r="E358" s="5" t="s">
        <v>379</v>
      </c>
      <c r="F358" s="5" t="s">
        <v>379</v>
      </c>
      <c r="G358" s="5" t="s">
        <v>379</v>
      </c>
      <c r="H358" s="5" t="s">
        <v>379</v>
      </c>
      <c r="I358" s="5" t="s">
        <v>379</v>
      </c>
      <c r="K358" s="8">
        <v>5043</v>
      </c>
      <c r="L358" s="9" t="s">
        <v>1637</v>
      </c>
      <c r="M358" s="8">
        <v>1</v>
      </c>
      <c r="N358" s="8" t="s">
        <v>1376</v>
      </c>
      <c r="O358" s="8" t="s">
        <v>726</v>
      </c>
      <c r="P358" s="8" t="s">
        <v>1637</v>
      </c>
      <c r="Q358" s="8">
        <v>0</v>
      </c>
    </row>
    <row r="359" spans="4:17" ht="15" customHeight="1" x14ac:dyDescent="0.25">
      <c r="D359" s="36" t="s">
        <v>673</v>
      </c>
      <c r="E359" s="5" t="s">
        <v>379</v>
      </c>
      <c r="F359" s="5" t="s">
        <v>379</v>
      </c>
      <c r="G359" s="5" t="s">
        <v>379</v>
      </c>
      <c r="H359" s="5" t="s">
        <v>379</v>
      </c>
      <c r="I359" s="5" t="s">
        <v>379</v>
      </c>
      <c r="K359" s="8">
        <v>5044</v>
      </c>
      <c r="L359" s="9" t="s">
        <v>1637</v>
      </c>
      <c r="M359" s="8">
        <v>1</v>
      </c>
      <c r="N359" s="8" t="s">
        <v>1376</v>
      </c>
      <c r="O359" s="8" t="s">
        <v>726</v>
      </c>
      <c r="P359" s="8" t="s">
        <v>1637</v>
      </c>
      <c r="Q359" s="8">
        <v>0</v>
      </c>
    </row>
    <row r="360" spans="4:17" ht="15" customHeight="1" x14ac:dyDescent="0.25">
      <c r="D360" s="36" t="s">
        <v>1067</v>
      </c>
      <c r="E360" s="5" t="s">
        <v>379</v>
      </c>
      <c r="F360" s="5" t="s">
        <v>379</v>
      </c>
      <c r="G360" s="5" t="s">
        <v>379</v>
      </c>
      <c r="H360" s="5" t="s">
        <v>379</v>
      </c>
      <c r="I360" s="5" t="s">
        <v>379</v>
      </c>
      <c r="K360" s="8">
        <v>5045</v>
      </c>
      <c r="L360" s="9" t="s">
        <v>1637</v>
      </c>
      <c r="M360" s="8">
        <v>1</v>
      </c>
      <c r="N360" s="8" t="s">
        <v>1376</v>
      </c>
      <c r="O360" s="8" t="s">
        <v>726</v>
      </c>
      <c r="P360" s="8" t="s">
        <v>1637</v>
      </c>
      <c r="Q360" s="8">
        <v>0</v>
      </c>
    </row>
    <row r="361" spans="4:17" ht="15" customHeight="1" x14ac:dyDescent="0.25">
      <c r="D361" s="36" t="s">
        <v>1068</v>
      </c>
      <c r="E361" s="5" t="s">
        <v>379</v>
      </c>
      <c r="F361" s="5" t="s">
        <v>379</v>
      </c>
      <c r="G361" s="5" t="s">
        <v>379</v>
      </c>
      <c r="H361" s="5" t="s">
        <v>379</v>
      </c>
      <c r="I361" s="5" t="s">
        <v>379</v>
      </c>
      <c r="K361" s="8">
        <v>5046</v>
      </c>
      <c r="L361" s="9" t="s">
        <v>1637</v>
      </c>
      <c r="M361" s="8">
        <v>1</v>
      </c>
      <c r="N361" s="8" t="s">
        <v>1376</v>
      </c>
      <c r="O361" s="8" t="s">
        <v>726</v>
      </c>
      <c r="P361" s="8" t="s">
        <v>1637</v>
      </c>
      <c r="Q361" s="8">
        <v>0</v>
      </c>
    </row>
    <row r="362" spans="4:17" ht="15" customHeight="1" x14ac:dyDescent="0.25">
      <c r="D362" s="36" t="s">
        <v>1069</v>
      </c>
      <c r="E362" s="5" t="s">
        <v>379</v>
      </c>
      <c r="F362" s="5" t="s">
        <v>379</v>
      </c>
      <c r="G362" s="5" t="s">
        <v>379</v>
      </c>
      <c r="H362" s="5" t="s">
        <v>379</v>
      </c>
      <c r="I362" s="5" t="s">
        <v>379</v>
      </c>
      <c r="K362" s="8">
        <v>5047</v>
      </c>
      <c r="L362" s="9" t="s">
        <v>1637</v>
      </c>
      <c r="M362" s="8">
        <v>1</v>
      </c>
      <c r="N362" s="8" t="s">
        <v>1376</v>
      </c>
      <c r="O362" s="8" t="s">
        <v>726</v>
      </c>
      <c r="P362" s="8" t="s">
        <v>1637</v>
      </c>
      <c r="Q362" s="8">
        <v>0</v>
      </c>
    </row>
    <row r="363" spans="4:17" ht="15" customHeight="1" x14ac:dyDescent="0.25">
      <c r="D363" s="36" t="s">
        <v>1070</v>
      </c>
      <c r="E363" s="5" t="s">
        <v>379</v>
      </c>
      <c r="F363" s="5" t="s">
        <v>379</v>
      </c>
      <c r="G363" s="5" t="s">
        <v>379</v>
      </c>
      <c r="H363" s="5" t="s">
        <v>379</v>
      </c>
      <c r="I363" s="5" t="s">
        <v>379</v>
      </c>
      <c r="K363" s="8">
        <v>5048</v>
      </c>
      <c r="L363" s="9" t="s">
        <v>1637</v>
      </c>
      <c r="M363" s="8">
        <v>1</v>
      </c>
      <c r="N363" s="8" t="s">
        <v>1376</v>
      </c>
      <c r="O363" s="8" t="s">
        <v>726</v>
      </c>
      <c r="P363" s="8" t="s">
        <v>1637</v>
      </c>
      <c r="Q363" s="8">
        <v>0</v>
      </c>
    </row>
    <row r="364" spans="4:17" ht="15" customHeight="1" x14ac:dyDescent="0.25">
      <c r="D364" s="36" t="s">
        <v>180</v>
      </c>
      <c r="E364" s="5" t="s">
        <v>379</v>
      </c>
      <c r="F364" s="5" t="s">
        <v>379</v>
      </c>
      <c r="G364" s="5" t="s">
        <v>379</v>
      </c>
      <c r="H364" s="5" t="s">
        <v>379</v>
      </c>
      <c r="I364" s="5" t="s">
        <v>379</v>
      </c>
      <c r="K364" s="8">
        <v>5049</v>
      </c>
      <c r="L364" s="9" t="s">
        <v>1637</v>
      </c>
      <c r="M364" s="8">
        <v>1</v>
      </c>
      <c r="N364" s="8" t="s">
        <v>1376</v>
      </c>
      <c r="O364" s="8" t="s">
        <v>726</v>
      </c>
      <c r="P364" s="8" t="s">
        <v>1637</v>
      </c>
      <c r="Q364" s="8">
        <v>0</v>
      </c>
    </row>
    <row r="365" spans="4:17" ht="15" customHeight="1" x14ac:dyDescent="0.25">
      <c r="D365" s="36" t="s">
        <v>1119</v>
      </c>
      <c r="E365" s="5" t="s">
        <v>379</v>
      </c>
      <c r="F365" s="5" t="s">
        <v>379</v>
      </c>
      <c r="G365" s="5" t="s">
        <v>379</v>
      </c>
      <c r="H365" s="5" t="s">
        <v>379</v>
      </c>
      <c r="I365" s="5" t="s">
        <v>379</v>
      </c>
      <c r="K365" s="8">
        <v>5050</v>
      </c>
      <c r="L365" s="9" t="s">
        <v>1637</v>
      </c>
      <c r="M365" s="8">
        <v>1</v>
      </c>
      <c r="N365" s="8" t="s">
        <v>1376</v>
      </c>
      <c r="O365" s="8" t="s">
        <v>726</v>
      </c>
      <c r="P365" s="8" t="s">
        <v>1637</v>
      </c>
      <c r="Q365" s="8">
        <v>0</v>
      </c>
    </row>
    <row r="366" spans="4:17" ht="15" customHeight="1" x14ac:dyDescent="0.25">
      <c r="D366" s="36" t="s">
        <v>1120</v>
      </c>
      <c r="E366" s="5" t="s">
        <v>379</v>
      </c>
      <c r="F366" s="5" t="s">
        <v>379</v>
      </c>
      <c r="G366" s="5" t="s">
        <v>379</v>
      </c>
      <c r="H366" s="5" t="s">
        <v>379</v>
      </c>
      <c r="I366" s="5" t="s">
        <v>379</v>
      </c>
      <c r="K366" s="8">
        <v>5051</v>
      </c>
      <c r="L366" s="9" t="s">
        <v>1637</v>
      </c>
      <c r="M366" s="8">
        <v>1</v>
      </c>
      <c r="N366" s="8" t="s">
        <v>1376</v>
      </c>
      <c r="O366" s="8" t="s">
        <v>726</v>
      </c>
      <c r="P366" s="8" t="s">
        <v>1637</v>
      </c>
      <c r="Q366" s="8">
        <v>0</v>
      </c>
    </row>
    <row r="367" spans="4:17" ht="15" customHeight="1" x14ac:dyDescent="0.25">
      <c r="D367" s="36" t="s">
        <v>1121</v>
      </c>
      <c r="E367" s="5" t="s">
        <v>379</v>
      </c>
      <c r="F367" s="5" t="s">
        <v>379</v>
      </c>
      <c r="G367" s="5" t="s">
        <v>379</v>
      </c>
      <c r="H367" s="5" t="s">
        <v>379</v>
      </c>
      <c r="I367" s="5" t="s">
        <v>379</v>
      </c>
      <c r="K367" s="8">
        <v>5052</v>
      </c>
      <c r="L367" s="9" t="s">
        <v>1637</v>
      </c>
      <c r="M367" s="8">
        <v>1</v>
      </c>
      <c r="N367" s="8" t="s">
        <v>1376</v>
      </c>
      <c r="O367" s="8" t="s">
        <v>726</v>
      </c>
      <c r="P367" s="8" t="s">
        <v>1637</v>
      </c>
      <c r="Q367" s="8">
        <v>0</v>
      </c>
    </row>
    <row r="368" spans="4:17" ht="15" customHeight="1" x14ac:dyDescent="0.25">
      <c r="D368" s="36" t="s">
        <v>1122</v>
      </c>
      <c r="E368" s="5" t="s">
        <v>379</v>
      </c>
      <c r="F368" s="5" t="s">
        <v>379</v>
      </c>
      <c r="G368" s="5" t="s">
        <v>379</v>
      </c>
      <c r="H368" s="5" t="s">
        <v>379</v>
      </c>
      <c r="I368" s="5" t="s">
        <v>379</v>
      </c>
      <c r="K368" s="8">
        <v>5053</v>
      </c>
      <c r="L368" s="9" t="s">
        <v>1637</v>
      </c>
      <c r="M368" s="8">
        <v>1</v>
      </c>
      <c r="N368" s="8" t="s">
        <v>1376</v>
      </c>
      <c r="O368" s="8" t="s">
        <v>726</v>
      </c>
      <c r="P368" s="8" t="s">
        <v>1637</v>
      </c>
      <c r="Q368" s="8">
        <v>0</v>
      </c>
    </row>
    <row r="369" spans="4:17" ht="15" customHeight="1" x14ac:dyDescent="0.25">
      <c r="D369" s="36" t="s">
        <v>1123</v>
      </c>
      <c r="E369" s="5" t="s">
        <v>379</v>
      </c>
      <c r="F369" s="5" t="s">
        <v>379</v>
      </c>
      <c r="G369" s="5" t="s">
        <v>379</v>
      </c>
      <c r="H369" s="5" t="s">
        <v>379</v>
      </c>
      <c r="I369" s="5" t="s">
        <v>379</v>
      </c>
      <c r="K369" s="8">
        <v>5054</v>
      </c>
      <c r="L369" s="9" t="s">
        <v>1637</v>
      </c>
      <c r="M369" s="8">
        <v>1</v>
      </c>
      <c r="N369" s="8" t="s">
        <v>1376</v>
      </c>
      <c r="O369" s="8" t="s">
        <v>726</v>
      </c>
      <c r="P369" s="8" t="s">
        <v>1637</v>
      </c>
      <c r="Q369" s="8">
        <v>0</v>
      </c>
    </row>
    <row r="370" spans="4:17" ht="15" customHeight="1" x14ac:dyDescent="0.25">
      <c r="D370" s="36" t="s">
        <v>1124</v>
      </c>
      <c r="E370" s="5" t="s">
        <v>379</v>
      </c>
      <c r="F370" s="5" t="s">
        <v>379</v>
      </c>
      <c r="G370" s="5" t="s">
        <v>379</v>
      </c>
      <c r="H370" s="5" t="s">
        <v>379</v>
      </c>
      <c r="I370" s="5" t="s">
        <v>379</v>
      </c>
      <c r="K370" s="8">
        <v>5055</v>
      </c>
      <c r="L370" s="9" t="s">
        <v>1637</v>
      </c>
      <c r="M370" s="8">
        <v>1</v>
      </c>
      <c r="N370" s="8" t="s">
        <v>1376</v>
      </c>
      <c r="O370" s="8" t="s">
        <v>726</v>
      </c>
      <c r="P370" s="8" t="s">
        <v>1637</v>
      </c>
      <c r="Q370" s="8">
        <v>0</v>
      </c>
    </row>
    <row r="371" spans="4:17" ht="15" customHeight="1" x14ac:dyDescent="0.25">
      <c r="D371" s="36" t="s">
        <v>1125</v>
      </c>
      <c r="E371" s="5" t="s">
        <v>379</v>
      </c>
      <c r="F371" s="5" t="s">
        <v>379</v>
      </c>
      <c r="G371" s="5" t="s">
        <v>379</v>
      </c>
      <c r="H371" s="5" t="s">
        <v>379</v>
      </c>
      <c r="I371" s="5" t="s">
        <v>379</v>
      </c>
      <c r="K371" s="8">
        <v>5056</v>
      </c>
      <c r="L371" s="9" t="s">
        <v>1637</v>
      </c>
      <c r="M371" s="8">
        <v>1</v>
      </c>
      <c r="N371" s="8" t="s">
        <v>1376</v>
      </c>
      <c r="O371" s="8" t="s">
        <v>726</v>
      </c>
      <c r="P371" s="8" t="s">
        <v>1637</v>
      </c>
      <c r="Q371" s="8">
        <v>0</v>
      </c>
    </row>
    <row r="372" spans="4:17" ht="15" customHeight="1" x14ac:dyDescent="0.25">
      <c r="D372" s="36" t="s">
        <v>1837</v>
      </c>
      <c r="E372" s="5" t="s">
        <v>379</v>
      </c>
      <c r="F372" s="5" t="s">
        <v>379</v>
      </c>
      <c r="G372" s="5" t="s">
        <v>379</v>
      </c>
      <c r="H372" s="5" t="s">
        <v>379</v>
      </c>
      <c r="I372" s="5" t="s">
        <v>379</v>
      </c>
      <c r="K372" s="8">
        <v>5057</v>
      </c>
      <c r="L372" s="9" t="s">
        <v>1637</v>
      </c>
      <c r="M372" s="8">
        <v>1</v>
      </c>
      <c r="N372" s="8" t="s">
        <v>1376</v>
      </c>
      <c r="O372" s="8" t="s">
        <v>726</v>
      </c>
      <c r="P372" s="8" t="s">
        <v>1637</v>
      </c>
      <c r="Q372" s="8">
        <v>0</v>
      </c>
    </row>
    <row r="373" spans="4:17" ht="15" customHeight="1" x14ac:dyDescent="0.25">
      <c r="D373" s="36" t="s">
        <v>1838</v>
      </c>
      <c r="E373" s="5" t="s">
        <v>379</v>
      </c>
      <c r="F373" s="5" t="s">
        <v>379</v>
      </c>
      <c r="G373" s="5" t="s">
        <v>379</v>
      </c>
      <c r="H373" s="5" t="s">
        <v>379</v>
      </c>
      <c r="I373" s="5" t="s">
        <v>379</v>
      </c>
      <c r="K373" s="8">
        <v>5058</v>
      </c>
      <c r="L373" s="9" t="s">
        <v>1637</v>
      </c>
      <c r="M373" s="8">
        <v>1</v>
      </c>
      <c r="N373" s="8" t="s">
        <v>1376</v>
      </c>
      <c r="O373" s="8" t="s">
        <v>726</v>
      </c>
      <c r="P373" s="8" t="s">
        <v>1637</v>
      </c>
      <c r="Q373" s="8">
        <v>0</v>
      </c>
    </row>
    <row r="374" spans="4:17" ht="15" customHeight="1" x14ac:dyDescent="0.25">
      <c r="D374" s="36" t="s">
        <v>1839</v>
      </c>
      <c r="E374" s="5" t="s">
        <v>379</v>
      </c>
      <c r="F374" s="5" t="s">
        <v>379</v>
      </c>
      <c r="G374" s="5" t="s">
        <v>379</v>
      </c>
      <c r="H374" s="5" t="s">
        <v>379</v>
      </c>
      <c r="I374" s="5" t="s">
        <v>379</v>
      </c>
      <c r="K374" s="8">
        <v>5059</v>
      </c>
      <c r="L374" s="9" t="s">
        <v>1637</v>
      </c>
      <c r="M374" s="8">
        <v>1</v>
      </c>
      <c r="N374" s="8" t="s">
        <v>1376</v>
      </c>
      <c r="O374" s="8" t="s">
        <v>726</v>
      </c>
      <c r="P374" s="8" t="s">
        <v>1637</v>
      </c>
      <c r="Q374" s="8">
        <v>0</v>
      </c>
    </row>
    <row r="375" spans="4:17" ht="15" customHeight="1" x14ac:dyDescent="0.25">
      <c r="D375" s="36" t="s">
        <v>1840</v>
      </c>
      <c r="E375" s="5" t="s">
        <v>379</v>
      </c>
      <c r="F375" s="5" t="s">
        <v>379</v>
      </c>
      <c r="G375" s="5" t="s">
        <v>379</v>
      </c>
      <c r="H375" s="5" t="s">
        <v>379</v>
      </c>
      <c r="I375" s="5" t="s">
        <v>379</v>
      </c>
      <c r="K375" s="8">
        <v>5060</v>
      </c>
      <c r="L375" s="9" t="s">
        <v>1637</v>
      </c>
      <c r="M375" s="8">
        <v>1</v>
      </c>
      <c r="N375" s="8" t="s">
        <v>1376</v>
      </c>
      <c r="O375" s="8" t="s">
        <v>726</v>
      </c>
      <c r="P375" s="8" t="s">
        <v>1637</v>
      </c>
      <c r="Q375" s="8">
        <v>0</v>
      </c>
    </row>
    <row r="376" spans="4:17" ht="15" customHeight="1" x14ac:dyDescent="0.25">
      <c r="D376" s="36" t="s">
        <v>1841</v>
      </c>
      <c r="E376" s="5" t="s">
        <v>379</v>
      </c>
      <c r="F376" s="5" t="s">
        <v>379</v>
      </c>
      <c r="G376" s="5" t="s">
        <v>379</v>
      </c>
      <c r="H376" s="5" t="s">
        <v>379</v>
      </c>
      <c r="I376" s="5" t="s">
        <v>379</v>
      </c>
      <c r="K376" s="8">
        <v>5061</v>
      </c>
      <c r="L376" s="9" t="s">
        <v>1637</v>
      </c>
      <c r="M376" s="8">
        <v>1</v>
      </c>
      <c r="N376" s="8" t="s">
        <v>1376</v>
      </c>
      <c r="O376" s="8" t="s">
        <v>726</v>
      </c>
      <c r="P376" s="8" t="s">
        <v>1637</v>
      </c>
      <c r="Q376" s="8">
        <v>0</v>
      </c>
    </row>
    <row r="377" spans="4:17" ht="15" customHeight="1" x14ac:dyDescent="0.25">
      <c r="D377" s="36" t="s">
        <v>1842</v>
      </c>
      <c r="E377" s="5" t="s">
        <v>379</v>
      </c>
      <c r="F377" s="5" t="s">
        <v>379</v>
      </c>
      <c r="G377" s="5" t="s">
        <v>379</v>
      </c>
      <c r="H377" s="5" t="s">
        <v>379</v>
      </c>
      <c r="I377" s="5" t="s">
        <v>379</v>
      </c>
      <c r="K377" s="8">
        <v>5062</v>
      </c>
      <c r="L377" s="9" t="s">
        <v>1637</v>
      </c>
      <c r="M377" s="8">
        <v>1</v>
      </c>
      <c r="N377" s="8" t="s">
        <v>1376</v>
      </c>
      <c r="O377" s="8" t="s">
        <v>726</v>
      </c>
      <c r="P377" s="8" t="s">
        <v>1637</v>
      </c>
      <c r="Q377" s="8">
        <v>0</v>
      </c>
    </row>
    <row r="378" spans="4:17" ht="15" customHeight="1" x14ac:dyDescent="0.25">
      <c r="D378" s="36" t="s">
        <v>1843</v>
      </c>
      <c r="E378" s="5" t="s">
        <v>379</v>
      </c>
      <c r="F378" s="5" t="s">
        <v>379</v>
      </c>
      <c r="G378" s="5" t="s">
        <v>379</v>
      </c>
      <c r="H378" s="5" t="s">
        <v>379</v>
      </c>
      <c r="I378" s="5" t="s">
        <v>379</v>
      </c>
      <c r="K378" s="8">
        <v>5063</v>
      </c>
      <c r="L378" s="9" t="s">
        <v>1637</v>
      </c>
      <c r="M378" s="8">
        <v>1</v>
      </c>
      <c r="N378" s="8" t="s">
        <v>1376</v>
      </c>
      <c r="O378" s="8" t="s">
        <v>726</v>
      </c>
      <c r="P378" s="8" t="s">
        <v>1637</v>
      </c>
      <c r="Q378" s="8">
        <v>0</v>
      </c>
    </row>
    <row r="379" spans="4:17" ht="15" customHeight="1" x14ac:dyDescent="0.25">
      <c r="D379" s="36" t="s">
        <v>1835</v>
      </c>
      <c r="E379" s="5" t="s">
        <v>379</v>
      </c>
      <c r="F379" s="5" t="s">
        <v>379</v>
      </c>
      <c r="G379" s="5" t="s">
        <v>379</v>
      </c>
      <c r="H379" s="5" t="s">
        <v>379</v>
      </c>
      <c r="I379" s="5" t="s">
        <v>379</v>
      </c>
      <c r="K379" s="8">
        <v>5064</v>
      </c>
      <c r="L379" s="9" t="s">
        <v>1637</v>
      </c>
      <c r="M379" s="8">
        <v>1</v>
      </c>
      <c r="N379" s="8" t="s">
        <v>1376</v>
      </c>
      <c r="O379" s="8" t="s">
        <v>726</v>
      </c>
      <c r="P379" s="8" t="s">
        <v>1637</v>
      </c>
      <c r="Q379" s="8">
        <v>0</v>
      </c>
    </row>
    <row r="380" spans="4:17" ht="15" customHeight="1" x14ac:dyDescent="0.25">
      <c r="D380" s="36" t="s">
        <v>1836</v>
      </c>
      <c r="E380" s="5" t="s">
        <v>379</v>
      </c>
      <c r="F380" s="5" t="s">
        <v>379</v>
      </c>
      <c r="G380" s="5" t="s">
        <v>379</v>
      </c>
      <c r="H380" s="5" t="s">
        <v>379</v>
      </c>
      <c r="I380" s="5" t="s">
        <v>379</v>
      </c>
      <c r="K380" s="8">
        <v>5065</v>
      </c>
      <c r="L380" s="9" t="s">
        <v>1637</v>
      </c>
      <c r="M380" s="8">
        <v>1</v>
      </c>
      <c r="N380" s="8" t="s">
        <v>1376</v>
      </c>
      <c r="O380" s="8" t="s">
        <v>726</v>
      </c>
      <c r="P380" s="8" t="s">
        <v>1637</v>
      </c>
      <c r="Q380" s="8">
        <v>0</v>
      </c>
    </row>
    <row r="381" spans="4:17" ht="15" customHeight="1" x14ac:dyDescent="0.25">
      <c r="D381" s="36" t="s">
        <v>2007</v>
      </c>
      <c r="E381" s="5" t="s">
        <v>379</v>
      </c>
      <c r="F381" s="5" t="s">
        <v>379</v>
      </c>
      <c r="G381" s="5" t="s">
        <v>379</v>
      </c>
      <c r="H381" s="5" t="s">
        <v>379</v>
      </c>
      <c r="I381" s="5" t="s">
        <v>379</v>
      </c>
      <c r="K381" s="8">
        <v>5066</v>
      </c>
      <c r="L381" s="9" t="s">
        <v>1637</v>
      </c>
      <c r="M381" s="8">
        <v>1</v>
      </c>
      <c r="N381" s="8" t="s">
        <v>1376</v>
      </c>
      <c r="O381" s="8" t="s">
        <v>726</v>
      </c>
      <c r="P381" s="8" t="s">
        <v>1637</v>
      </c>
      <c r="Q381" s="8">
        <v>0</v>
      </c>
    </row>
    <row r="382" spans="4:17" ht="15" customHeight="1" x14ac:dyDescent="0.25">
      <c r="D382" s="36" t="s">
        <v>1361</v>
      </c>
      <c r="E382" s="5" t="s">
        <v>379</v>
      </c>
      <c r="F382" s="5" t="s">
        <v>379</v>
      </c>
      <c r="G382" s="5" t="s">
        <v>379</v>
      </c>
      <c r="H382" s="5" t="s">
        <v>379</v>
      </c>
      <c r="I382" s="5" t="s">
        <v>379</v>
      </c>
      <c r="K382" s="8">
        <v>5067</v>
      </c>
      <c r="L382" s="9" t="s">
        <v>1637</v>
      </c>
      <c r="M382" s="8">
        <v>1</v>
      </c>
      <c r="N382" s="8" t="s">
        <v>1376</v>
      </c>
      <c r="O382" s="8" t="s">
        <v>726</v>
      </c>
      <c r="P382" s="8" t="s">
        <v>1637</v>
      </c>
      <c r="Q382" s="8">
        <v>0</v>
      </c>
    </row>
    <row r="383" spans="4:17" ht="15" customHeight="1" x14ac:dyDescent="0.25">
      <c r="D383" s="36" t="s">
        <v>1362</v>
      </c>
      <c r="E383" s="5" t="s">
        <v>379</v>
      </c>
      <c r="F383" s="5" t="s">
        <v>379</v>
      </c>
      <c r="G383" s="5" t="s">
        <v>379</v>
      </c>
      <c r="H383" s="5" t="s">
        <v>379</v>
      </c>
      <c r="I383" s="5" t="s">
        <v>379</v>
      </c>
      <c r="K383" s="8">
        <v>5068</v>
      </c>
      <c r="L383" s="9" t="s">
        <v>1637</v>
      </c>
      <c r="M383" s="8">
        <v>1</v>
      </c>
      <c r="N383" s="8" t="s">
        <v>1376</v>
      </c>
      <c r="O383" s="8" t="s">
        <v>726</v>
      </c>
      <c r="P383" s="8" t="s">
        <v>1637</v>
      </c>
      <c r="Q383" s="8">
        <v>0</v>
      </c>
    </row>
    <row r="384" spans="4:17" ht="15" customHeight="1" x14ac:dyDescent="0.25">
      <c r="D384" s="36" t="s">
        <v>869</v>
      </c>
      <c r="E384" s="5" t="s">
        <v>379</v>
      </c>
      <c r="F384" s="5" t="s">
        <v>379</v>
      </c>
      <c r="G384" s="5" t="s">
        <v>379</v>
      </c>
      <c r="H384" s="5" t="s">
        <v>379</v>
      </c>
      <c r="I384" s="5" t="s">
        <v>379</v>
      </c>
      <c r="K384" s="8">
        <v>5069</v>
      </c>
      <c r="L384" s="9" t="s">
        <v>1637</v>
      </c>
      <c r="M384" s="8">
        <v>1</v>
      </c>
      <c r="N384" s="8" t="s">
        <v>1376</v>
      </c>
      <c r="O384" s="8" t="s">
        <v>726</v>
      </c>
      <c r="P384" s="8" t="s">
        <v>1637</v>
      </c>
      <c r="Q384" s="8">
        <v>0</v>
      </c>
    </row>
    <row r="385" spans="4:17" ht="15" customHeight="1" x14ac:dyDescent="0.25">
      <c r="D385" s="36" t="s">
        <v>870</v>
      </c>
      <c r="E385" s="5" t="s">
        <v>379</v>
      </c>
      <c r="F385" s="5" t="s">
        <v>379</v>
      </c>
      <c r="G385" s="5" t="s">
        <v>379</v>
      </c>
      <c r="H385" s="5" t="s">
        <v>379</v>
      </c>
      <c r="I385" s="5" t="s">
        <v>379</v>
      </c>
      <c r="K385" s="8">
        <v>5070</v>
      </c>
      <c r="L385" s="9" t="s">
        <v>1637</v>
      </c>
      <c r="M385" s="8">
        <v>1</v>
      </c>
      <c r="N385" s="8" t="s">
        <v>1376</v>
      </c>
      <c r="O385" s="8" t="s">
        <v>726</v>
      </c>
      <c r="P385" s="8" t="s">
        <v>1637</v>
      </c>
      <c r="Q385" s="8">
        <v>0</v>
      </c>
    </row>
    <row r="386" spans="4:17" ht="15" customHeight="1" x14ac:dyDescent="0.25">
      <c r="D386" s="36" t="s">
        <v>871</v>
      </c>
      <c r="E386" s="5" t="s">
        <v>379</v>
      </c>
      <c r="F386" s="5" t="s">
        <v>379</v>
      </c>
      <c r="G386" s="5" t="s">
        <v>379</v>
      </c>
      <c r="H386" s="5" t="s">
        <v>379</v>
      </c>
      <c r="I386" s="5" t="s">
        <v>379</v>
      </c>
      <c r="K386" s="8">
        <v>5071</v>
      </c>
      <c r="L386" s="9" t="s">
        <v>1637</v>
      </c>
      <c r="M386" s="8">
        <v>1</v>
      </c>
      <c r="N386" s="8" t="s">
        <v>1376</v>
      </c>
      <c r="O386" s="8" t="s">
        <v>726</v>
      </c>
      <c r="P386" s="8" t="s">
        <v>1637</v>
      </c>
      <c r="Q386" s="8">
        <v>0</v>
      </c>
    </row>
    <row r="387" spans="4:17" ht="15" customHeight="1" x14ac:dyDescent="0.25">
      <c r="D387" s="36" t="s">
        <v>872</v>
      </c>
      <c r="E387" s="5" t="s">
        <v>379</v>
      </c>
      <c r="F387" s="5" t="s">
        <v>379</v>
      </c>
      <c r="G387" s="5" t="s">
        <v>379</v>
      </c>
      <c r="H387" s="5" t="s">
        <v>379</v>
      </c>
      <c r="I387" s="5" t="s">
        <v>379</v>
      </c>
      <c r="K387" s="8">
        <v>5072</v>
      </c>
      <c r="L387" s="9" t="s">
        <v>1637</v>
      </c>
      <c r="M387" s="8">
        <v>1</v>
      </c>
      <c r="N387" s="8" t="s">
        <v>1376</v>
      </c>
      <c r="O387" s="8" t="s">
        <v>726</v>
      </c>
      <c r="P387" s="8" t="s">
        <v>1637</v>
      </c>
      <c r="Q387" s="8">
        <v>0</v>
      </c>
    </row>
    <row r="388" spans="4:17" ht="15" customHeight="1" x14ac:dyDescent="0.25">
      <c r="D388" s="36" t="s">
        <v>873</v>
      </c>
      <c r="E388" s="5" t="s">
        <v>379</v>
      </c>
      <c r="F388" s="5" t="s">
        <v>379</v>
      </c>
      <c r="G388" s="5" t="s">
        <v>379</v>
      </c>
      <c r="H388" s="5" t="s">
        <v>379</v>
      </c>
      <c r="I388" s="5" t="s">
        <v>379</v>
      </c>
      <c r="K388" s="8">
        <v>5073</v>
      </c>
      <c r="L388" s="9" t="s">
        <v>1637</v>
      </c>
      <c r="M388" s="8">
        <v>1</v>
      </c>
      <c r="N388" s="8" t="s">
        <v>1376</v>
      </c>
      <c r="O388" s="8" t="s">
        <v>726</v>
      </c>
      <c r="P388" s="8" t="s">
        <v>1637</v>
      </c>
      <c r="Q388" s="8">
        <v>0</v>
      </c>
    </row>
    <row r="389" spans="4:17" ht="15" customHeight="1" x14ac:dyDescent="0.25">
      <c r="D389" s="36" t="s">
        <v>874</v>
      </c>
      <c r="E389" s="5" t="s">
        <v>379</v>
      </c>
      <c r="F389" s="5" t="s">
        <v>379</v>
      </c>
      <c r="G389" s="5" t="s">
        <v>379</v>
      </c>
      <c r="H389" s="5" t="s">
        <v>379</v>
      </c>
      <c r="I389" s="5" t="s">
        <v>379</v>
      </c>
      <c r="K389" s="8">
        <v>5074</v>
      </c>
      <c r="L389" s="9" t="s">
        <v>1637</v>
      </c>
      <c r="M389" s="8">
        <v>1</v>
      </c>
      <c r="N389" s="8" t="s">
        <v>1376</v>
      </c>
      <c r="O389" s="8" t="s">
        <v>726</v>
      </c>
      <c r="P389" s="8" t="s">
        <v>1637</v>
      </c>
      <c r="Q389" s="8">
        <v>0</v>
      </c>
    </row>
    <row r="390" spans="4:17" ht="15" customHeight="1" x14ac:dyDescent="0.25">
      <c r="D390" s="36" t="s">
        <v>875</v>
      </c>
      <c r="E390" s="5" t="s">
        <v>379</v>
      </c>
      <c r="F390" s="5" t="s">
        <v>379</v>
      </c>
      <c r="G390" s="5" t="s">
        <v>379</v>
      </c>
      <c r="H390" s="5" t="s">
        <v>379</v>
      </c>
      <c r="I390" s="5" t="s">
        <v>379</v>
      </c>
      <c r="K390" s="8">
        <v>5075</v>
      </c>
      <c r="L390" s="9" t="s">
        <v>1637</v>
      </c>
      <c r="M390" s="8">
        <v>1</v>
      </c>
      <c r="N390" s="8" t="s">
        <v>1376</v>
      </c>
      <c r="O390" s="8" t="s">
        <v>726</v>
      </c>
      <c r="P390" s="8" t="s">
        <v>1637</v>
      </c>
      <c r="Q390" s="8">
        <v>0</v>
      </c>
    </row>
    <row r="391" spans="4:17" ht="15" customHeight="1" x14ac:dyDescent="0.25">
      <c r="D391" s="36" t="s">
        <v>859</v>
      </c>
      <c r="E391" s="5" t="s">
        <v>379</v>
      </c>
      <c r="F391" s="5" t="s">
        <v>379</v>
      </c>
      <c r="G391" s="5" t="s">
        <v>379</v>
      </c>
      <c r="H391" s="5" t="s">
        <v>379</v>
      </c>
      <c r="I391" s="5" t="s">
        <v>379</v>
      </c>
      <c r="K391" s="8">
        <v>5076</v>
      </c>
      <c r="L391" s="9" t="s">
        <v>1637</v>
      </c>
      <c r="M391" s="8">
        <v>1</v>
      </c>
      <c r="N391" s="8" t="s">
        <v>1376</v>
      </c>
      <c r="O391" s="8" t="s">
        <v>726</v>
      </c>
      <c r="P391" s="8" t="s">
        <v>1637</v>
      </c>
      <c r="Q391" s="8">
        <v>0</v>
      </c>
    </row>
    <row r="392" spans="4:17" ht="15" customHeight="1" x14ac:dyDescent="0.25">
      <c r="D392" s="36" t="s">
        <v>860</v>
      </c>
      <c r="E392" s="5" t="s">
        <v>379</v>
      </c>
      <c r="F392" s="5" t="s">
        <v>379</v>
      </c>
      <c r="G392" s="5" t="s">
        <v>379</v>
      </c>
      <c r="H392" s="5" t="s">
        <v>379</v>
      </c>
      <c r="I392" s="5" t="s">
        <v>379</v>
      </c>
      <c r="K392" s="8">
        <v>5077</v>
      </c>
      <c r="L392" s="9" t="s">
        <v>1637</v>
      </c>
      <c r="M392" s="8">
        <v>1</v>
      </c>
      <c r="N392" s="8" t="s">
        <v>1376</v>
      </c>
      <c r="O392" s="8" t="s">
        <v>726</v>
      </c>
      <c r="P392" s="8" t="s">
        <v>1637</v>
      </c>
      <c r="Q392" s="8">
        <v>0</v>
      </c>
    </row>
    <row r="393" spans="4:17" ht="15" customHeight="1" x14ac:dyDescent="0.25">
      <c r="D393" s="36" t="s">
        <v>861</v>
      </c>
      <c r="E393" s="5" t="s">
        <v>379</v>
      </c>
      <c r="F393" s="5" t="s">
        <v>379</v>
      </c>
      <c r="G393" s="5" t="s">
        <v>379</v>
      </c>
      <c r="H393" s="5" t="s">
        <v>379</v>
      </c>
      <c r="I393" s="5" t="s">
        <v>379</v>
      </c>
      <c r="K393" s="8">
        <v>5078</v>
      </c>
      <c r="L393" s="9" t="s">
        <v>1637</v>
      </c>
      <c r="M393" s="8">
        <v>1</v>
      </c>
      <c r="N393" s="8" t="s">
        <v>1376</v>
      </c>
      <c r="O393" s="8" t="s">
        <v>726</v>
      </c>
      <c r="P393" s="8" t="s">
        <v>1637</v>
      </c>
      <c r="Q393" s="8">
        <v>0</v>
      </c>
    </row>
    <row r="394" spans="4:17" ht="15" customHeight="1" x14ac:dyDescent="0.25">
      <c r="D394" s="36" t="s">
        <v>862</v>
      </c>
      <c r="E394" s="5" t="s">
        <v>379</v>
      </c>
      <c r="F394" s="5" t="s">
        <v>379</v>
      </c>
      <c r="G394" s="5" t="s">
        <v>379</v>
      </c>
      <c r="H394" s="5" t="s">
        <v>379</v>
      </c>
      <c r="I394" s="5" t="s">
        <v>379</v>
      </c>
      <c r="K394" s="8">
        <v>5079</v>
      </c>
      <c r="L394" s="9" t="s">
        <v>1637</v>
      </c>
      <c r="M394" s="8">
        <v>1</v>
      </c>
      <c r="N394" s="8" t="s">
        <v>1376</v>
      </c>
      <c r="O394" s="8" t="s">
        <v>726</v>
      </c>
      <c r="P394" s="8" t="s">
        <v>1637</v>
      </c>
      <c r="Q394" s="8">
        <v>0</v>
      </c>
    </row>
    <row r="395" spans="4:17" ht="15" customHeight="1" x14ac:dyDescent="0.25">
      <c r="D395" s="36" t="s">
        <v>863</v>
      </c>
      <c r="E395" s="5" t="s">
        <v>379</v>
      </c>
      <c r="F395" s="5" t="s">
        <v>379</v>
      </c>
      <c r="G395" s="5" t="s">
        <v>379</v>
      </c>
      <c r="H395" s="5" t="s">
        <v>379</v>
      </c>
      <c r="I395" s="5" t="s">
        <v>379</v>
      </c>
      <c r="K395" s="8">
        <v>5080</v>
      </c>
      <c r="L395" s="9" t="s">
        <v>1637</v>
      </c>
      <c r="M395" s="8">
        <v>1</v>
      </c>
      <c r="N395" s="8" t="s">
        <v>1376</v>
      </c>
      <c r="O395" s="8" t="s">
        <v>726</v>
      </c>
      <c r="P395" s="8" t="s">
        <v>1637</v>
      </c>
      <c r="Q395" s="8">
        <v>0</v>
      </c>
    </row>
    <row r="396" spans="4:17" ht="15" customHeight="1" x14ac:dyDescent="0.25">
      <c r="D396" s="36" t="s">
        <v>864</v>
      </c>
      <c r="E396" s="5" t="s">
        <v>379</v>
      </c>
      <c r="F396" s="5" t="s">
        <v>379</v>
      </c>
      <c r="G396" s="5" t="s">
        <v>379</v>
      </c>
      <c r="H396" s="5" t="s">
        <v>379</v>
      </c>
      <c r="I396" s="5" t="s">
        <v>379</v>
      </c>
      <c r="K396" s="8">
        <v>5081</v>
      </c>
      <c r="L396" s="9" t="s">
        <v>1637</v>
      </c>
      <c r="M396" s="8">
        <v>1</v>
      </c>
      <c r="N396" s="8" t="s">
        <v>1376</v>
      </c>
      <c r="O396" s="8" t="s">
        <v>726</v>
      </c>
      <c r="P396" s="8" t="s">
        <v>1637</v>
      </c>
      <c r="Q396" s="8">
        <v>0</v>
      </c>
    </row>
    <row r="397" spans="4:17" ht="15" customHeight="1" x14ac:dyDescent="0.25">
      <c r="D397" s="36" t="s">
        <v>865</v>
      </c>
      <c r="E397" s="5" t="s">
        <v>379</v>
      </c>
      <c r="F397" s="5" t="s">
        <v>379</v>
      </c>
      <c r="G397" s="5" t="s">
        <v>379</v>
      </c>
      <c r="H397" s="5" t="s">
        <v>379</v>
      </c>
      <c r="I397" s="5" t="s">
        <v>379</v>
      </c>
      <c r="K397" s="8">
        <v>5082</v>
      </c>
      <c r="L397" s="9" t="s">
        <v>1637</v>
      </c>
      <c r="M397" s="8">
        <v>1</v>
      </c>
      <c r="N397" s="8" t="s">
        <v>1376</v>
      </c>
      <c r="O397" s="8" t="s">
        <v>726</v>
      </c>
      <c r="P397" s="8" t="s">
        <v>1637</v>
      </c>
      <c r="Q397" s="8">
        <v>0</v>
      </c>
    </row>
    <row r="398" spans="4:17" ht="15" customHeight="1" x14ac:dyDescent="0.25">
      <c r="D398" s="36" t="s">
        <v>202</v>
      </c>
      <c r="E398" s="5" t="s">
        <v>379</v>
      </c>
      <c r="F398" s="5" t="s">
        <v>379</v>
      </c>
      <c r="G398" s="5" t="s">
        <v>379</v>
      </c>
      <c r="H398" s="5" t="s">
        <v>379</v>
      </c>
      <c r="I398" s="5" t="s">
        <v>379</v>
      </c>
      <c r="K398" s="8">
        <v>5083</v>
      </c>
      <c r="L398" s="9" t="s">
        <v>1637</v>
      </c>
      <c r="M398" s="8">
        <v>1</v>
      </c>
      <c r="N398" s="8" t="s">
        <v>1376</v>
      </c>
      <c r="O398" s="8" t="s">
        <v>726</v>
      </c>
      <c r="P398" s="8" t="s">
        <v>1637</v>
      </c>
      <c r="Q398" s="8">
        <v>0</v>
      </c>
    </row>
    <row r="399" spans="4:17" ht="15" customHeight="1" x14ac:dyDescent="0.25">
      <c r="D399" s="36" t="s">
        <v>203</v>
      </c>
      <c r="E399" s="5" t="s">
        <v>379</v>
      </c>
      <c r="F399" s="5" t="s">
        <v>379</v>
      </c>
      <c r="G399" s="5" t="s">
        <v>379</v>
      </c>
      <c r="H399" s="5" t="s">
        <v>379</v>
      </c>
      <c r="I399" s="5" t="s">
        <v>379</v>
      </c>
      <c r="K399" s="8">
        <v>5084</v>
      </c>
      <c r="L399" s="9" t="s">
        <v>1637</v>
      </c>
      <c r="M399" s="8">
        <v>1</v>
      </c>
      <c r="N399" s="8" t="s">
        <v>1376</v>
      </c>
      <c r="O399" s="8" t="s">
        <v>726</v>
      </c>
      <c r="P399" s="8" t="s">
        <v>1637</v>
      </c>
      <c r="Q399" s="8">
        <v>0</v>
      </c>
    </row>
    <row r="400" spans="4:17" ht="15" customHeight="1" x14ac:dyDescent="0.25">
      <c r="D400" s="36" t="s">
        <v>204</v>
      </c>
      <c r="E400" s="5" t="s">
        <v>379</v>
      </c>
      <c r="F400" s="5" t="s">
        <v>379</v>
      </c>
      <c r="G400" s="5" t="s">
        <v>379</v>
      </c>
      <c r="H400" s="5" t="s">
        <v>379</v>
      </c>
      <c r="I400" s="5" t="s">
        <v>379</v>
      </c>
      <c r="K400" s="8">
        <v>5085</v>
      </c>
      <c r="L400" s="9" t="s">
        <v>1637</v>
      </c>
      <c r="M400" s="8">
        <v>1</v>
      </c>
      <c r="N400" s="8" t="s">
        <v>1376</v>
      </c>
      <c r="O400" s="8" t="s">
        <v>726</v>
      </c>
      <c r="P400" s="8" t="s">
        <v>1637</v>
      </c>
      <c r="Q400" s="8">
        <v>0</v>
      </c>
    </row>
    <row r="401" spans="4:17" ht="15" customHeight="1" x14ac:dyDescent="0.25">
      <c r="D401" s="36" t="s">
        <v>205</v>
      </c>
      <c r="E401" s="5" t="s">
        <v>379</v>
      </c>
      <c r="F401" s="5" t="s">
        <v>379</v>
      </c>
      <c r="G401" s="5" t="s">
        <v>379</v>
      </c>
      <c r="H401" s="5" t="s">
        <v>379</v>
      </c>
      <c r="I401" s="5" t="s">
        <v>379</v>
      </c>
      <c r="K401" s="8">
        <v>5086</v>
      </c>
      <c r="L401" s="9" t="s">
        <v>1637</v>
      </c>
      <c r="M401" s="8">
        <v>1</v>
      </c>
      <c r="N401" s="8" t="s">
        <v>1376</v>
      </c>
      <c r="O401" s="8" t="s">
        <v>726</v>
      </c>
      <c r="P401" s="8" t="s">
        <v>1637</v>
      </c>
      <c r="Q401" s="8">
        <v>0</v>
      </c>
    </row>
    <row r="402" spans="4:17" ht="15" customHeight="1" x14ac:dyDescent="0.25">
      <c r="D402" s="36" t="s">
        <v>206</v>
      </c>
      <c r="E402" s="5" t="s">
        <v>379</v>
      </c>
      <c r="F402" s="5" t="s">
        <v>379</v>
      </c>
      <c r="G402" s="5" t="s">
        <v>379</v>
      </c>
      <c r="H402" s="5" t="s">
        <v>379</v>
      </c>
      <c r="I402" s="5" t="s">
        <v>379</v>
      </c>
      <c r="K402" s="8">
        <v>5087</v>
      </c>
      <c r="L402" s="9" t="s">
        <v>1637</v>
      </c>
      <c r="M402" s="8">
        <v>1</v>
      </c>
      <c r="N402" s="8" t="s">
        <v>1376</v>
      </c>
      <c r="O402" s="8" t="s">
        <v>726</v>
      </c>
      <c r="P402" s="8" t="s">
        <v>1637</v>
      </c>
      <c r="Q402" s="8">
        <v>0</v>
      </c>
    </row>
    <row r="403" spans="4:17" ht="15" customHeight="1" x14ac:dyDescent="0.25">
      <c r="D403" s="36" t="s">
        <v>2019</v>
      </c>
      <c r="E403" s="5" t="s">
        <v>379</v>
      </c>
      <c r="F403" s="5" t="s">
        <v>379</v>
      </c>
      <c r="G403" s="5" t="s">
        <v>379</v>
      </c>
      <c r="H403" s="5" t="s">
        <v>379</v>
      </c>
      <c r="I403" s="5" t="s">
        <v>379</v>
      </c>
      <c r="K403" s="8">
        <v>5088</v>
      </c>
      <c r="L403" s="9" t="s">
        <v>1637</v>
      </c>
      <c r="M403" s="8">
        <v>1</v>
      </c>
      <c r="N403" s="8" t="s">
        <v>1376</v>
      </c>
      <c r="O403" s="8" t="s">
        <v>726</v>
      </c>
      <c r="P403" s="8" t="s">
        <v>1637</v>
      </c>
      <c r="Q403" s="8">
        <v>0</v>
      </c>
    </row>
    <row r="404" spans="4:17" ht="15" customHeight="1" x14ac:dyDescent="0.25">
      <c r="D404" s="36" t="s">
        <v>2020</v>
      </c>
      <c r="E404" s="5" t="s">
        <v>379</v>
      </c>
      <c r="F404" s="5" t="s">
        <v>379</v>
      </c>
      <c r="G404" s="5" t="s">
        <v>379</v>
      </c>
      <c r="H404" s="5" t="s">
        <v>379</v>
      </c>
      <c r="I404" s="5" t="s">
        <v>379</v>
      </c>
      <c r="K404" s="8">
        <v>5089</v>
      </c>
      <c r="L404" s="9" t="s">
        <v>1637</v>
      </c>
      <c r="M404" s="8">
        <v>1</v>
      </c>
      <c r="N404" s="8" t="s">
        <v>1376</v>
      </c>
      <c r="O404" s="8" t="s">
        <v>726</v>
      </c>
      <c r="P404" s="8" t="s">
        <v>1637</v>
      </c>
      <c r="Q404" s="8">
        <v>0</v>
      </c>
    </row>
    <row r="405" spans="4:17" ht="15" customHeight="1" x14ac:dyDescent="0.25">
      <c r="D405" s="36" t="s">
        <v>2021</v>
      </c>
      <c r="E405" s="5" t="s">
        <v>379</v>
      </c>
      <c r="F405" s="5" t="s">
        <v>379</v>
      </c>
      <c r="G405" s="5" t="s">
        <v>379</v>
      </c>
      <c r="H405" s="5" t="s">
        <v>379</v>
      </c>
      <c r="I405" s="5" t="s">
        <v>379</v>
      </c>
      <c r="K405" s="8">
        <v>5090</v>
      </c>
      <c r="L405" s="9" t="s">
        <v>1637</v>
      </c>
      <c r="M405" s="8">
        <v>1</v>
      </c>
      <c r="N405" s="8" t="s">
        <v>1376</v>
      </c>
      <c r="O405" s="8" t="s">
        <v>726</v>
      </c>
      <c r="P405" s="8" t="s">
        <v>1637</v>
      </c>
      <c r="Q405" s="8">
        <v>0</v>
      </c>
    </row>
    <row r="406" spans="4:17" ht="15" customHeight="1" x14ac:dyDescent="0.25">
      <c r="D406" s="36" t="s">
        <v>1489</v>
      </c>
      <c r="E406" s="5" t="s">
        <v>379</v>
      </c>
      <c r="F406" s="5" t="s">
        <v>379</v>
      </c>
      <c r="G406" s="5" t="s">
        <v>379</v>
      </c>
      <c r="H406" s="5" t="s">
        <v>379</v>
      </c>
      <c r="I406" s="5" t="s">
        <v>379</v>
      </c>
      <c r="K406" s="8">
        <v>5091</v>
      </c>
      <c r="L406" s="9" t="s">
        <v>1637</v>
      </c>
      <c r="M406" s="8">
        <v>1</v>
      </c>
      <c r="N406" s="8" t="s">
        <v>1376</v>
      </c>
      <c r="O406" s="8" t="s">
        <v>726</v>
      </c>
      <c r="P406" s="8" t="s">
        <v>1637</v>
      </c>
      <c r="Q406" s="8">
        <v>0</v>
      </c>
    </row>
    <row r="407" spans="4:17" ht="15" customHeight="1" x14ac:dyDescent="0.25">
      <c r="D407" s="36" t="s">
        <v>1490</v>
      </c>
      <c r="E407" s="5" t="s">
        <v>379</v>
      </c>
      <c r="F407" s="5" t="s">
        <v>379</v>
      </c>
      <c r="G407" s="5" t="s">
        <v>379</v>
      </c>
      <c r="H407" s="5" t="s">
        <v>379</v>
      </c>
      <c r="I407" s="5" t="s">
        <v>379</v>
      </c>
      <c r="K407" s="8">
        <v>5092</v>
      </c>
      <c r="L407" s="9" t="s">
        <v>1637</v>
      </c>
      <c r="M407" s="8">
        <v>1</v>
      </c>
      <c r="N407" s="8" t="s">
        <v>1376</v>
      </c>
      <c r="O407" s="8" t="s">
        <v>726</v>
      </c>
      <c r="P407" s="8" t="s">
        <v>1637</v>
      </c>
      <c r="Q407" s="8">
        <v>0</v>
      </c>
    </row>
    <row r="408" spans="4:17" ht="15" customHeight="1" x14ac:dyDescent="0.25">
      <c r="D408" s="36" t="s">
        <v>1491</v>
      </c>
      <c r="E408" s="5" t="s">
        <v>379</v>
      </c>
      <c r="F408" s="5" t="s">
        <v>379</v>
      </c>
      <c r="G408" s="5" t="s">
        <v>379</v>
      </c>
      <c r="H408" s="5" t="s">
        <v>379</v>
      </c>
      <c r="I408" s="5" t="s">
        <v>379</v>
      </c>
      <c r="K408" s="8">
        <v>5093</v>
      </c>
      <c r="L408" s="9" t="s">
        <v>1637</v>
      </c>
      <c r="M408" s="8">
        <v>1</v>
      </c>
      <c r="N408" s="8" t="s">
        <v>1376</v>
      </c>
      <c r="O408" s="8" t="s">
        <v>726</v>
      </c>
      <c r="P408" s="8" t="s">
        <v>1637</v>
      </c>
      <c r="Q408" s="8">
        <v>0</v>
      </c>
    </row>
    <row r="409" spans="4:17" ht="15" customHeight="1" x14ac:dyDescent="0.25">
      <c r="D409" s="36" t="s">
        <v>1492</v>
      </c>
      <c r="E409" s="5" t="s">
        <v>379</v>
      </c>
      <c r="F409" s="5" t="s">
        <v>379</v>
      </c>
      <c r="G409" s="5" t="s">
        <v>379</v>
      </c>
      <c r="H409" s="5" t="s">
        <v>379</v>
      </c>
      <c r="I409" s="5" t="s">
        <v>379</v>
      </c>
      <c r="K409" s="8">
        <v>5094</v>
      </c>
      <c r="L409" s="9" t="s">
        <v>1637</v>
      </c>
      <c r="M409" s="8">
        <v>1</v>
      </c>
      <c r="N409" s="8" t="s">
        <v>1376</v>
      </c>
      <c r="O409" s="8" t="s">
        <v>726</v>
      </c>
      <c r="P409" s="8" t="s">
        <v>1637</v>
      </c>
      <c r="Q409" s="8">
        <v>0</v>
      </c>
    </row>
    <row r="410" spans="4:17" ht="15" customHeight="1" x14ac:dyDescent="0.25">
      <c r="D410" s="36" t="s">
        <v>1493</v>
      </c>
      <c r="E410" s="5" t="s">
        <v>379</v>
      </c>
      <c r="F410" s="5" t="s">
        <v>379</v>
      </c>
      <c r="G410" s="5" t="s">
        <v>379</v>
      </c>
      <c r="H410" s="5" t="s">
        <v>379</v>
      </c>
      <c r="I410" s="5" t="s">
        <v>379</v>
      </c>
      <c r="K410" s="8">
        <v>5095</v>
      </c>
      <c r="L410" s="9" t="s">
        <v>1637</v>
      </c>
      <c r="M410" s="8">
        <v>1</v>
      </c>
      <c r="N410" s="8" t="s">
        <v>1376</v>
      </c>
      <c r="O410" s="8" t="s">
        <v>726</v>
      </c>
      <c r="P410" s="8" t="s">
        <v>1637</v>
      </c>
      <c r="Q410" s="8">
        <v>0</v>
      </c>
    </row>
    <row r="411" spans="4:17" ht="15" customHeight="1" x14ac:dyDescent="0.25">
      <c r="D411" s="36" t="s">
        <v>1494</v>
      </c>
      <c r="E411" s="5" t="s">
        <v>379</v>
      </c>
      <c r="F411" s="5" t="s">
        <v>379</v>
      </c>
      <c r="G411" s="5" t="s">
        <v>379</v>
      </c>
      <c r="H411" s="5" t="s">
        <v>379</v>
      </c>
      <c r="I411" s="5" t="s">
        <v>379</v>
      </c>
      <c r="K411" s="8">
        <v>5096</v>
      </c>
      <c r="L411" s="9" t="s">
        <v>1637</v>
      </c>
      <c r="M411" s="8">
        <v>1</v>
      </c>
      <c r="N411" s="8" t="s">
        <v>1376</v>
      </c>
      <c r="O411" s="8" t="s">
        <v>726</v>
      </c>
      <c r="P411" s="8" t="s">
        <v>1637</v>
      </c>
      <c r="Q411" s="8">
        <v>0</v>
      </c>
    </row>
    <row r="412" spans="4:17" ht="15" customHeight="1" x14ac:dyDescent="0.25">
      <c r="D412" s="36" t="s">
        <v>1495</v>
      </c>
      <c r="E412" s="5" t="s">
        <v>379</v>
      </c>
      <c r="F412" s="5" t="s">
        <v>379</v>
      </c>
      <c r="G412" s="5" t="s">
        <v>379</v>
      </c>
      <c r="H412" s="5" t="s">
        <v>379</v>
      </c>
      <c r="I412" s="5" t="s">
        <v>379</v>
      </c>
      <c r="K412" s="8">
        <v>5097</v>
      </c>
      <c r="L412" s="9" t="s">
        <v>1637</v>
      </c>
      <c r="M412" s="8">
        <v>1</v>
      </c>
      <c r="N412" s="8" t="s">
        <v>1376</v>
      </c>
      <c r="O412" s="8" t="s">
        <v>726</v>
      </c>
      <c r="P412" s="8" t="s">
        <v>1637</v>
      </c>
      <c r="Q412" s="8">
        <v>0</v>
      </c>
    </row>
    <row r="413" spans="4:17" ht="15" customHeight="1" x14ac:dyDescent="0.25">
      <c r="D413" s="36" t="s">
        <v>1496</v>
      </c>
      <c r="E413" s="5" t="s">
        <v>379</v>
      </c>
      <c r="F413" s="5" t="s">
        <v>379</v>
      </c>
      <c r="G413" s="5" t="s">
        <v>379</v>
      </c>
      <c r="H413" s="5" t="s">
        <v>379</v>
      </c>
      <c r="I413" s="5" t="s">
        <v>379</v>
      </c>
      <c r="K413" s="8">
        <v>5098</v>
      </c>
      <c r="L413" s="9" t="s">
        <v>1637</v>
      </c>
      <c r="M413" s="8">
        <v>1</v>
      </c>
      <c r="N413" s="8" t="s">
        <v>1376</v>
      </c>
      <c r="O413" s="8" t="s">
        <v>726</v>
      </c>
      <c r="P413" s="8" t="s">
        <v>1637</v>
      </c>
      <c r="Q413" s="8">
        <v>0</v>
      </c>
    </row>
    <row r="414" spans="4:17" ht="15" customHeight="1" x14ac:dyDescent="0.25">
      <c r="D414" s="36" t="s">
        <v>1497</v>
      </c>
      <c r="E414" s="5" t="s">
        <v>379</v>
      </c>
      <c r="F414" s="5" t="s">
        <v>379</v>
      </c>
      <c r="G414" s="5" t="s">
        <v>379</v>
      </c>
      <c r="H414" s="5" t="s">
        <v>379</v>
      </c>
      <c r="I414" s="5" t="s">
        <v>379</v>
      </c>
      <c r="K414" s="8">
        <v>5099</v>
      </c>
      <c r="L414" s="9" t="s">
        <v>1637</v>
      </c>
      <c r="M414" s="8">
        <v>1</v>
      </c>
      <c r="N414" s="8" t="s">
        <v>1376</v>
      </c>
      <c r="O414" s="8" t="s">
        <v>726</v>
      </c>
      <c r="P414" s="8" t="s">
        <v>1637</v>
      </c>
      <c r="Q414" s="8">
        <v>0</v>
      </c>
    </row>
    <row r="415" spans="4:17" ht="15" customHeight="1" x14ac:dyDescent="0.25">
      <c r="D415" s="36" t="s">
        <v>1498</v>
      </c>
      <c r="E415" s="5" t="s">
        <v>379</v>
      </c>
      <c r="F415" s="5" t="s">
        <v>379</v>
      </c>
      <c r="G415" s="5" t="s">
        <v>379</v>
      </c>
      <c r="H415" s="5" t="s">
        <v>379</v>
      </c>
      <c r="I415" s="5" t="s">
        <v>379</v>
      </c>
      <c r="K415" s="8">
        <v>5100</v>
      </c>
      <c r="L415" s="9" t="s">
        <v>1637</v>
      </c>
      <c r="M415" s="8">
        <v>1</v>
      </c>
      <c r="N415" s="8" t="s">
        <v>1376</v>
      </c>
      <c r="O415" s="8" t="s">
        <v>726</v>
      </c>
      <c r="P415" s="8" t="s">
        <v>1637</v>
      </c>
      <c r="Q415" s="8">
        <v>0</v>
      </c>
    </row>
    <row r="416" spans="4:17" ht="15" customHeight="1" x14ac:dyDescent="0.25">
      <c r="D416" s="36" t="s">
        <v>1499</v>
      </c>
      <c r="E416" s="5" t="s">
        <v>379</v>
      </c>
      <c r="F416" s="5" t="s">
        <v>379</v>
      </c>
      <c r="G416" s="5" t="s">
        <v>379</v>
      </c>
      <c r="H416" s="5" t="s">
        <v>379</v>
      </c>
      <c r="I416" s="5" t="s">
        <v>379</v>
      </c>
      <c r="K416" s="8">
        <v>5101</v>
      </c>
      <c r="L416" s="9" t="s">
        <v>1637</v>
      </c>
      <c r="M416" s="8">
        <v>1</v>
      </c>
      <c r="N416" s="8" t="s">
        <v>1376</v>
      </c>
      <c r="O416" s="8" t="s">
        <v>726</v>
      </c>
      <c r="P416" s="8" t="s">
        <v>1637</v>
      </c>
      <c r="Q416" s="8">
        <v>0</v>
      </c>
    </row>
    <row r="417" spans="4:17" ht="15" customHeight="1" x14ac:dyDescent="0.25">
      <c r="D417" s="36" t="s">
        <v>1500</v>
      </c>
      <c r="E417" s="5" t="s">
        <v>379</v>
      </c>
      <c r="F417" s="5" t="s">
        <v>379</v>
      </c>
      <c r="G417" s="5" t="s">
        <v>379</v>
      </c>
      <c r="H417" s="5" t="s">
        <v>379</v>
      </c>
      <c r="I417" s="5" t="s">
        <v>379</v>
      </c>
      <c r="K417" s="8">
        <v>5102</v>
      </c>
      <c r="L417" s="9" t="s">
        <v>1637</v>
      </c>
      <c r="M417" s="8">
        <v>1</v>
      </c>
      <c r="N417" s="8" t="s">
        <v>1376</v>
      </c>
      <c r="O417" s="8" t="s">
        <v>726</v>
      </c>
      <c r="P417" s="8" t="s">
        <v>1637</v>
      </c>
      <c r="Q417" s="8">
        <v>0</v>
      </c>
    </row>
    <row r="418" spans="4:17" ht="15" customHeight="1" x14ac:dyDescent="0.25">
      <c r="D418" s="36" t="s">
        <v>1501</v>
      </c>
      <c r="E418" s="5" t="s">
        <v>379</v>
      </c>
      <c r="F418" s="5" t="s">
        <v>379</v>
      </c>
      <c r="G418" s="5" t="s">
        <v>379</v>
      </c>
      <c r="H418" s="5" t="s">
        <v>379</v>
      </c>
      <c r="I418" s="5" t="s">
        <v>379</v>
      </c>
      <c r="K418" s="8">
        <v>5103</v>
      </c>
      <c r="L418" s="9" t="s">
        <v>1637</v>
      </c>
      <c r="M418" s="8">
        <v>1</v>
      </c>
      <c r="N418" s="8" t="s">
        <v>1376</v>
      </c>
      <c r="O418" s="8" t="s">
        <v>726</v>
      </c>
      <c r="P418" s="8" t="s">
        <v>1637</v>
      </c>
      <c r="Q418" s="8">
        <v>0</v>
      </c>
    </row>
    <row r="419" spans="4:17" ht="15" customHeight="1" x14ac:dyDescent="0.25">
      <c r="D419" s="36" t="s">
        <v>1502</v>
      </c>
      <c r="E419" s="5" t="s">
        <v>379</v>
      </c>
      <c r="F419" s="5" t="s">
        <v>379</v>
      </c>
      <c r="G419" s="5" t="s">
        <v>379</v>
      </c>
      <c r="H419" s="5" t="s">
        <v>379</v>
      </c>
      <c r="I419" s="5" t="s">
        <v>379</v>
      </c>
      <c r="K419" s="8">
        <v>5104</v>
      </c>
      <c r="L419" s="9" t="s">
        <v>1637</v>
      </c>
      <c r="M419" s="8">
        <v>1</v>
      </c>
      <c r="N419" s="8" t="s">
        <v>1376</v>
      </c>
      <c r="O419" s="8" t="s">
        <v>726</v>
      </c>
      <c r="P419" s="8" t="s">
        <v>1637</v>
      </c>
      <c r="Q419" s="8">
        <v>0</v>
      </c>
    </row>
    <row r="420" spans="4:17" ht="15" customHeight="1" x14ac:dyDescent="0.25">
      <c r="D420" s="36" t="s">
        <v>1503</v>
      </c>
      <c r="E420" s="5" t="s">
        <v>379</v>
      </c>
      <c r="F420" s="5" t="s">
        <v>379</v>
      </c>
      <c r="G420" s="5" t="s">
        <v>379</v>
      </c>
      <c r="H420" s="5" t="s">
        <v>379</v>
      </c>
      <c r="I420" s="5" t="s">
        <v>379</v>
      </c>
      <c r="K420" s="8">
        <v>5105</v>
      </c>
      <c r="L420" s="9" t="s">
        <v>1637</v>
      </c>
      <c r="M420" s="8">
        <v>1</v>
      </c>
      <c r="N420" s="8" t="s">
        <v>1376</v>
      </c>
      <c r="O420" s="8" t="s">
        <v>726</v>
      </c>
      <c r="P420" s="8" t="s">
        <v>1637</v>
      </c>
      <c r="Q420" s="8">
        <v>0</v>
      </c>
    </row>
    <row r="421" spans="4:17" ht="15" customHeight="1" x14ac:dyDescent="0.25">
      <c r="D421" s="36" t="s">
        <v>1504</v>
      </c>
      <c r="E421" s="5" t="s">
        <v>379</v>
      </c>
      <c r="F421" s="5" t="s">
        <v>379</v>
      </c>
      <c r="G421" s="5" t="s">
        <v>379</v>
      </c>
      <c r="H421" s="5" t="s">
        <v>379</v>
      </c>
      <c r="I421" s="5" t="s">
        <v>379</v>
      </c>
      <c r="K421" s="8">
        <v>5106</v>
      </c>
      <c r="L421" s="9" t="s">
        <v>1637</v>
      </c>
      <c r="M421" s="8">
        <v>1</v>
      </c>
      <c r="N421" s="8" t="s">
        <v>1376</v>
      </c>
      <c r="O421" s="8" t="s">
        <v>726</v>
      </c>
      <c r="P421" s="8" t="s">
        <v>1637</v>
      </c>
      <c r="Q421" s="8">
        <v>0</v>
      </c>
    </row>
    <row r="422" spans="4:17" ht="15" customHeight="1" x14ac:dyDescent="0.25">
      <c r="D422" s="36" t="s">
        <v>1505</v>
      </c>
      <c r="E422" s="5" t="s">
        <v>379</v>
      </c>
      <c r="F422" s="5" t="s">
        <v>379</v>
      </c>
      <c r="G422" s="5" t="s">
        <v>379</v>
      </c>
      <c r="H422" s="5" t="s">
        <v>379</v>
      </c>
      <c r="I422" s="5" t="s">
        <v>379</v>
      </c>
      <c r="K422" s="8">
        <v>5107</v>
      </c>
      <c r="L422" s="9" t="s">
        <v>1637</v>
      </c>
      <c r="M422" s="8">
        <v>1</v>
      </c>
      <c r="N422" s="8" t="s">
        <v>1376</v>
      </c>
      <c r="O422" s="8" t="s">
        <v>726</v>
      </c>
      <c r="P422" s="8" t="s">
        <v>1637</v>
      </c>
      <c r="Q422" s="8">
        <v>0</v>
      </c>
    </row>
    <row r="423" spans="4:17" ht="15" customHeight="1" x14ac:dyDescent="0.25">
      <c r="D423" s="36" t="s">
        <v>1988</v>
      </c>
      <c r="E423" s="5" t="s">
        <v>379</v>
      </c>
      <c r="F423" s="5" t="s">
        <v>379</v>
      </c>
      <c r="G423" s="5" t="s">
        <v>379</v>
      </c>
      <c r="H423" s="5" t="s">
        <v>379</v>
      </c>
      <c r="I423" s="5" t="s">
        <v>379</v>
      </c>
      <c r="K423" s="8">
        <v>5108</v>
      </c>
      <c r="L423" s="9" t="s">
        <v>1637</v>
      </c>
      <c r="M423" s="8">
        <v>1</v>
      </c>
      <c r="N423" s="8" t="s">
        <v>1376</v>
      </c>
      <c r="O423" s="8" t="s">
        <v>726</v>
      </c>
      <c r="P423" s="8" t="s">
        <v>1637</v>
      </c>
      <c r="Q423" s="8">
        <v>0</v>
      </c>
    </row>
    <row r="424" spans="4:17" ht="15" customHeight="1" x14ac:dyDescent="0.25">
      <c r="D424" s="36" t="s">
        <v>1989</v>
      </c>
      <c r="E424" s="5" t="s">
        <v>379</v>
      </c>
      <c r="F424" s="5" t="s">
        <v>379</v>
      </c>
      <c r="G424" s="5" t="s">
        <v>379</v>
      </c>
      <c r="H424" s="5" t="s">
        <v>379</v>
      </c>
      <c r="I424" s="5" t="s">
        <v>379</v>
      </c>
      <c r="K424" s="8">
        <v>5109</v>
      </c>
      <c r="L424" s="9" t="s">
        <v>1637</v>
      </c>
      <c r="M424" s="8">
        <v>1</v>
      </c>
      <c r="N424" s="8" t="s">
        <v>1376</v>
      </c>
      <c r="O424" s="8" t="s">
        <v>726</v>
      </c>
      <c r="P424" s="8" t="s">
        <v>1637</v>
      </c>
      <c r="Q424" s="8">
        <v>0</v>
      </c>
    </row>
    <row r="425" spans="4:17" ht="15" customHeight="1" x14ac:dyDescent="0.25">
      <c r="D425" s="36" t="s">
        <v>80</v>
      </c>
      <c r="E425" s="5" t="s">
        <v>379</v>
      </c>
      <c r="F425" s="5" t="s">
        <v>379</v>
      </c>
      <c r="G425" s="5" t="s">
        <v>379</v>
      </c>
      <c r="H425" s="5" t="s">
        <v>379</v>
      </c>
      <c r="I425" s="5" t="s">
        <v>379</v>
      </c>
      <c r="K425" s="8">
        <v>5110</v>
      </c>
      <c r="L425" s="9" t="s">
        <v>1637</v>
      </c>
      <c r="M425" s="8">
        <v>1</v>
      </c>
      <c r="N425" s="8" t="s">
        <v>1376</v>
      </c>
      <c r="O425" s="8" t="s">
        <v>726</v>
      </c>
      <c r="P425" s="8" t="s">
        <v>1637</v>
      </c>
      <c r="Q425" s="8">
        <v>0</v>
      </c>
    </row>
    <row r="426" spans="4:17" ht="15" customHeight="1" x14ac:dyDescent="0.25">
      <c r="D426" s="36" t="s">
        <v>99</v>
      </c>
      <c r="E426" s="5" t="s">
        <v>379</v>
      </c>
      <c r="F426" s="5" t="s">
        <v>379</v>
      </c>
      <c r="G426" s="5" t="s">
        <v>379</v>
      </c>
      <c r="H426" s="5" t="s">
        <v>379</v>
      </c>
      <c r="I426" s="5" t="s">
        <v>379</v>
      </c>
      <c r="K426" s="8">
        <v>5111</v>
      </c>
      <c r="L426" s="9" t="s">
        <v>1637</v>
      </c>
      <c r="M426" s="8">
        <v>1</v>
      </c>
      <c r="N426" s="8" t="s">
        <v>1376</v>
      </c>
      <c r="O426" s="8" t="s">
        <v>726</v>
      </c>
      <c r="P426" s="8" t="s">
        <v>1637</v>
      </c>
      <c r="Q426" s="8">
        <v>0</v>
      </c>
    </row>
    <row r="427" spans="4:17" ht="15" customHeight="1" x14ac:dyDescent="0.25">
      <c r="D427" s="36" t="s">
        <v>687</v>
      </c>
      <c r="E427" s="5" t="s">
        <v>379</v>
      </c>
      <c r="F427" s="5" t="s">
        <v>379</v>
      </c>
      <c r="G427" s="5" t="s">
        <v>379</v>
      </c>
      <c r="H427" s="5" t="s">
        <v>379</v>
      </c>
      <c r="I427" s="5" t="s">
        <v>379</v>
      </c>
      <c r="K427" s="8">
        <v>5112</v>
      </c>
      <c r="L427" s="9" t="s">
        <v>1637</v>
      </c>
      <c r="M427" s="8">
        <v>1</v>
      </c>
      <c r="N427" s="8" t="s">
        <v>1376</v>
      </c>
      <c r="O427" s="8" t="s">
        <v>726</v>
      </c>
      <c r="P427" s="8" t="s">
        <v>1637</v>
      </c>
      <c r="Q427" s="8">
        <v>0</v>
      </c>
    </row>
    <row r="428" spans="4:17" ht="15" customHeight="1" x14ac:dyDescent="0.25">
      <c r="D428" s="36" t="s">
        <v>688</v>
      </c>
      <c r="E428" s="5" t="s">
        <v>379</v>
      </c>
      <c r="F428" s="5" t="s">
        <v>379</v>
      </c>
      <c r="G428" s="5" t="s">
        <v>379</v>
      </c>
      <c r="H428" s="5" t="s">
        <v>379</v>
      </c>
      <c r="I428" s="5" t="s">
        <v>379</v>
      </c>
      <c r="K428" s="8">
        <v>5113</v>
      </c>
      <c r="L428" s="9" t="s">
        <v>1637</v>
      </c>
      <c r="M428" s="8">
        <v>1</v>
      </c>
      <c r="N428" s="8" t="s">
        <v>1376</v>
      </c>
      <c r="O428" s="8" t="s">
        <v>726</v>
      </c>
      <c r="P428" s="8" t="s">
        <v>1637</v>
      </c>
      <c r="Q428" s="8">
        <v>0</v>
      </c>
    </row>
    <row r="429" spans="4:17" ht="15" customHeight="1" x14ac:dyDescent="0.25">
      <c r="D429" s="36" t="s">
        <v>372</v>
      </c>
      <c r="E429" s="5" t="s">
        <v>379</v>
      </c>
      <c r="F429" s="5" t="s">
        <v>379</v>
      </c>
      <c r="G429" s="5" t="s">
        <v>379</v>
      </c>
      <c r="H429" s="5" t="s">
        <v>379</v>
      </c>
      <c r="I429" s="5" t="s">
        <v>379</v>
      </c>
      <c r="K429" s="8">
        <v>5114</v>
      </c>
      <c r="L429" s="9" t="s">
        <v>1637</v>
      </c>
      <c r="M429" s="8">
        <v>1</v>
      </c>
      <c r="N429" s="8" t="s">
        <v>1376</v>
      </c>
      <c r="O429" s="8" t="s">
        <v>726</v>
      </c>
      <c r="P429" s="8" t="s">
        <v>1637</v>
      </c>
      <c r="Q429" s="8">
        <v>0</v>
      </c>
    </row>
    <row r="430" spans="4:17" ht="15" customHeight="1" x14ac:dyDescent="0.25">
      <c r="D430" s="36" t="s">
        <v>373</v>
      </c>
      <c r="E430" s="5" t="s">
        <v>379</v>
      </c>
      <c r="F430" s="5" t="s">
        <v>379</v>
      </c>
      <c r="G430" s="5" t="s">
        <v>379</v>
      </c>
      <c r="H430" s="5" t="s">
        <v>379</v>
      </c>
      <c r="I430" s="5" t="s">
        <v>379</v>
      </c>
      <c r="K430" s="8">
        <v>5115</v>
      </c>
      <c r="L430" s="9" t="s">
        <v>1637</v>
      </c>
      <c r="M430" s="8">
        <v>1</v>
      </c>
      <c r="N430" s="8" t="s">
        <v>1376</v>
      </c>
      <c r="O430" s="8" t="s">
        <v>726</v>
      </c>
      <c r="P430" s="8" t="s">
        <v>1637</v>
      </c>
      <c r="Q430" s="8">
        <v>0</v>
      </c>
    </row>
    <row r="431" spans="4:17" ht="15" customHeight="1" x14ac:dyDescent="0.25">
      <c r="D431" s="36" t="s">
        <v>374</v>
      </c>
      <c r="E431" s="5" t="s">
        <v>379</v>
      </c>
      <c r="F431" s="5" t="s">
        <v>379</v>
      </c>
      <c r="G431" s="5" t="s">
        <v>379</v>
      </c>
      <c r="H431" s="5" t="s">
        <v>379</v>
      </c>
      <c r="I431" s="5" t="s">
        <v>379</v>
      </c>
      <c r="K431" s="8">
        <v>5116</v>
      </c>
      <c r="L431" s="9" t="s">
        <v>1637</v>
      </c>
      <c r="M431" s="8">
        <v>1</v>
      </c>
      <c r="N431" s="8" t="s">
        <v>1376</v>
      </c>
      <c r="O431" s="8" t="s">
        <v>726</v>
      </c>
      <c r="P431" s="8" t="s">
        <v>1637</v>
      </c>
      <c r="Q431" s="8">
        <v>0</v>
      </c>
    </row>
    <row r="432" spans="4:17" ht="15" customHeight="1" x14ac:dyDescent="0.25">
      <c r="D432" s="36" t="s">
        <v>375</v>
      </c>
      <c r="E432" s="5" t="s">
        <v>379</v>
      </c>
      <c r="F432" s="5" t="s">
        <v>379</v>
      </c>
      <c r="G432" s="5" t="s">
        <v>379</v>
      </c>
      <c r="H432" s="5" t="s">
        <v>379</v>
      </c>
      <c r="I432" s="5" t="s">
        <v>379</v>
      </c>
      <c r="K432" s="8">
        <v>5117</v>
      </c>
      <c r="L432" s="9" t="s">
        <v>1637</v>
      </c>
      <c r="M432" s="8">
        <v>1</v>
      </c>
      <c r="N432" s="8" t="s">
        <v>1376</v>
      </c>
      <c r="O432" s="8" t="s">
        <v>726</v>
      </c>
      <c r="P432" s="8" t="s">
        <v>1637</v>
      </c>
      <c r="Q432" s="8">
        <v>0</v>
      </c>
    </row>
    <row r="433" spans="3:18" ht="15" customHeight="1" x14ac:dyDescent="0.25">
      <c r="D433" s="36" t="s">
        <v>1010</v>
      </c>
      <c r="E433" s="5" t="s">
        <v>379</v>
      </c>
      <c r="F433" s="5" t="s">
        <v>379</v>
      </c>
      <c r="G433" s="5" t="s">
        <v>379</v>
      </c>
      <c r="H433" s="5" t="s">
        <v>379</v>
      </c>
      <c r="I433" s="5" t="s">
        <v>379</v>
      </c>
      <c r="K433" s="8">
        <v>5118</v>
      </c>
      <c r="L433" s="9" t="s">
        <v>1637</v>
      </c>
      <c r="M433" s="8">
        <v>1</v>
      </c>
      <c r="N433" s="8" t="s">
        <v>1376</v>
      </c>
      <c r="O433" s="8" t="s">
        <v>726</v>
      </c>
      <c r="P433" s="8" t="s">
        <v>1637</v>
      </c>
      <c r="Q433" s="8">
        <v>0</v>
      </c>
    </row>
    <row r="434" spans="3:18" ht="15" customHeight="1" x14ac:dyDescent="0.25">
      <c r="D434" s="36" t="s">
        <v>685</v>
      </c>
      <c r="E434" s="5" t="s">
        <v>379</v>
      </c>
      <c r="F434" s="5" t="s">
        <v>379</v>
      </c>
      <c r="G434" s="5" t="s">
        <v>379</v>
      </c>
      <c r="H434" s="5" t="s">
        <v>379</v>
      </c>
      <c r="I434" s="5" t="s">
        <v>379</v>
      </c>
      <c r="K434" s="8">
        <v>5119</v>
      </c>
      <c r="L434" s="9" t="s">
        <v>1637</v>
      </c>
      <c r="M434" s="8">
        <v>1</v>
      </c>
      <c r="N434" s="8" t="s">
        <v>1376</v>
      </c>
      <c r="O434" s="8" t="s">
        <v>726</v>
      </c>
      <c r="P434" s="8" t="s">
        <v>1637</v>
      </c>
      <c r="Q434" s="8">
        <v>0</v>
      </c>
    </row>
    <row r="435" spans="3:18" ht="15" customHeight="1" x14ac:dyDescent="0.25">
      <c r="D435" s="36" t="s">
        <v>686</v>
      </c>
      <c r="E435" s="5" t="s">
        <v>379</v>
      </c>
      <c r="F435" s="5" t="s">
        <v>379</v>
      </c>
      <c r="G435" s="5" t="s">
        <v>379</v>
      </c>
      <c r="H435" s="5" t="s">
        <v>379</v>
      </c>
      <c r="I435" s="5" t="s">
        <v>379</v>
      </c>
      <c r="K435" s="8">
        <v>5120</v>
      </c>
      <c r="L435" s="9" t="s">
        <v>1637</v>
      </c>
      <c r="M435" s="8">
        <v>1</v>
      </c>
      <c r="N435" s="8" t="s">
        <v>1376</v>
      </c>
      <c r="O435" s="8" t="s">
        <v>726</v>
      </c>
      <c r="P435" s="8" t="s">
        <v>1637</v>
      </c>
      <c r="Q435" s="8">
        <v>0</v>
      </c>
    </row>
    <row r="436" spans="3:18" ht="15" customHeight="1" x14ac:dyDescent="0.25">
      <c r="D436" s="36" t="s">
        <v>1720</v>
      </c>
      <c r="E436" s="5" t="s">
        <v>379</v>
      </c>
      <c r="F436" s="5" t="s">
        <v>379</v>
      </c>
      <c r="G436" s="5" t="s">
        <v>379</v>
      </c>
      <c r="H436" s="5" t="s">
        <v>379</v>
      </c>
      <c r="I436" s="5" t="s">
        <v>379</v>
      </c>
      <c r="K436" s="8">
        <v>5121</v>
      </c>
      <c r="L436" s="9" t="s">
        <v>1637</v>
      </c>
      <c r="M436" s="8">
        <v>1</v>
      </c>
      <c r="N436" s="8" t="s">
        <v>1376</v>
      </c>
      <c r="O436" s="8" t="s">
        <v>726</v>
      </c>
      <c r="P436" s="8" t="s">
        <v>1637</v>
      </c>
      <c r="Q436" s="8">
        <v>0</v>
      </c>
    </row>
    <row r="437" spans="3:18" ht="15" customHeight="1" x14ac:dyDescent="0.25">
      <c r="D437" s="36" t="s">
        <v>1243</v>
      </c>
      <c r="E437" s="5" t="s">
        <v>379</v>
      </c>
      <c r="F437" s="5" t="s">
        <v>379</v>
      </c>
      <c r="G437" s="5" t="s">
        <v>379</v>
      </c>
      <c r="H437" s="5" t="s">
        <v>379</v>
      </c>
      <c r="I437" s="5" t="s">
        <v>379</v>
      </c>
      <c r="K437" s="8">
        <v>5122</v>
      </c>
      <c r="L437" s="9" t="s">
        <v>1637</v>
      </c>
      <c r="M437" s="8">
        <v>1</v>
      </c>
      <c r="N437" s="8" t="s">
        <v>1376</v>
      </c>
      <c r="O437" s="8" t="s">
        <v>726</v>
      </c>
      <c r="P437" s="8" t="s">
        <v>1637</v>
      </c>
      <c r="Q437" s="8">
        <v>0</v>
      </c>
    </row>
    <row r="438" spans="3:18" ht="15" customHeight="1" x14ac:dyDescent="0.25">
      <c r="D438" s="36" t="s">
        <v>1244</v>
      </c>
      <c r="E438" s="5" t="s">
        <v>379</v>
      </c>
      <c r="F438" s="5" t="s">
        <v>379</v>
      </c>
      <c r="G438" s="5" t="s">
        <v>379</v>
      </c>
      <c r="H438" s="5" t="s">
        <v>379</v>
      </c>
      <c r="I438" s="5" t="s">
        <v>379</v>
      </c>
      <c r="K438" s="8">
        <v>5123</v>
      </c>
      <c r="L438" s="9" t="s">
        <v>1637</v>
      </c>
      <c r="M438" s="8">
        <v>1</v>
      </c>
      <c r="N438" s="8" t="s">
        <v>1376</v>
      </c>
      <c r="O438" s="8" t="s">
        <v>726</v>
      </c>
      <c r="P438" s="8" t="s">
        <v>1637</v>
      </c>
      <c r="Q438" s="8">
        <v>0</v>
      </c>
    </row>
    <row r="439" spans="3:18" ht="15" customHeight="1" x14ac:dyDescent="0.25">
      <c r="D439" s="36" t="s">
        <v>752</v>
      </c>
      <c r="E439" s="5" t="s">
        <v>379</v>
      </c>
      <c r="F439" s="5" t="s">
        <v>379</v>
      </c>
      <c r="G439" s="5" t="s">
        <v>379</v>
      </c>
      <c r="H439" s="5" t="s">
        <v>379</v>
      </c>
      <c r="I439" s="5" t="s">
        <v>379</v>
      </c>
      <c r="K439" s="8">
        <v>5124</v>
      </c>
      <c r="L439" s="9" t="s">
        <v>1637</v>
      </c>
      <c r="M439" s="8">
        <v>1</v>
      </c>
      <c r="N439" s="8" t="s">
        <v>1376</v>
      </c>
      <c r="O439" s="8" t="s">
        <v>726</v>
      </c>
      <c r="P439" s="8" t="s">
        <v>1637</v>
      </c>
      <c r="Q439" s="8">
        <v>0</v>
      </c>
    </row>
    <row r="440" spans="3:18" ht="15" customHeight="1" x14ac:dyDescent="0.25">
      <c r="C440" s="14" t="s">
        <v>20</v>
      </c>
      <c r="D440" s="36"/>
      <c r="E440" s="5" t="s">
        <v>179</v>
      </c>
      <c r="F440" s="5" t="s">
        <v>179</v>
      </c>
      <c r="G440" s="5" t="s">
        <v>179</v>
      </c>
      <c r="H440" s="5" t="s">
        <v>179</v>
      </c>
      <c r="I440" s="5" t="s">
        <v>179</v>
      </c>
      <c r="K440" s="8">
        <v>5125</v>
      </c>
      <c r="L440" s="9" t="s">
        <v>1637</v>
      </c>
    </row>
    <row r="441" spans="3:18" ht="15" customHeight="1" x14ac:dyDescent="0.25">
      <c r="D441" s="36" t="s">
        <v>359</v>
      </c>
      <c r="E441" s="5" t="s">
        <v>379</v>
      </c>
      <c r="F441" s="5" t="s">
        <v>379</v>
      </c>
      <c r="G441" s="5" t="s">
        <v>379</v>
      </c>
      <c r="H441" s="5" t="s">
        <v>379</v>
      </c>
      <c r="I441" s="5" t="s">
        <v>379</v>
      </c>
      <c r="K441" s="8">
        <v>5125</v>
      </c>
      <c r="L441" s="9" t="s">
        <v>1637</v>
      </c>
      <c r="M441" s="8">
        <v>1</v>
      </c>
      <c r="N441" s="8" t="s">
        <v>1376</v>
      </c>
      <c r="O441" s="8" t="s">
        <v>179</v>
      </c>
      <c r="P441" s="8" t="s">
        <v>1950</v>
      </c>
      <c r="Q441" s="8">
        <v>0</v>
      </c>
    </row>
    <row r="442" spans="3:18" ht="15" customHeight="1" x14ac:dyDescent="0.25">
      <c r="D442" s="36" t="s">
        <v>1956</v>
      </c>
      <c r="E442" s="5" t="s">
        <v>379</v>
      </c>
      <c r="F442" s="5" t="s">
        <v>379</v>
      </c>
      <c r="G442" s="5" t="s">
        <v>379</v>
      </c>
      <c r="H442" s="5" t="s">
        <v>379</v>
      </c>
      <c r="I442" s="5" t="s">
        <v>379</v>
      </c>
      <c r="K442" s="8">
        <v>5126</v>
      </c>
      <c r="L442" s="9" t="s">
        <v>1637</v>
      </c>
      <c r="M442" s="8">
        <v>1</v>
      </c>
      <c r="N442" s="8" t="s">
        <v>1376</v>
      </c>
      <c r="O442" s="8" t="s">
        <v>179</v>
      </c>
      <c r="P442" s="8" t="s">
        <v>1637</v>
      </c>
      <c r="Q442" s="8">
        <v>0</v>
      </c>
      <c r="R442" s="10" t="s">
        <v>534</v>
      </c>
    </row>
    <row r="443" spans="3:18" ht="15" customHeight="1" x14ac:dyDescent="0.25">
      <c r="D443" s="36" t="s">
        <v>992</v>
      </c>
      <c r="E443" s="5" t="s">
        <v>379</v>
      </c>
      <c r="F443" s="5" t="s">
        <v>379</v>
      </c>
      <c r="G443" s="5" t="s">
        <v>379</v>
      </c>
      <c r="H443" s="5" t="s">
        <v>379</v>
      </c>
      <c r="I443" s="5" t="s">
        <v>379</v>
      </c>
      <c r="K443" s="8">
        <v>5127</v>
      </c>
      <c r="L443" s="9" t="s">
        <v>1637</v>
      </c>
      <c r="M443" s="8">
        <v>1</v>
      </c>
      <c r="N443" s="8" t="s">
        <v>1376</v>
      </c>
      <c r="O443" s="8" t="s">
        <v>179</v>
      </c>
      <c r="P443" s="8" t="s">
        <v>1637</v>
      </c>
      <c r="Q443" s="8">
        <v>0</v>
      </c>
    </row>
    <row r="444" spans="3:18" ht="15" customHeight="1" x14ac:dyDescent="0.25">
      <c r="D444" s="36" t="s">
        <v>993</v>
      </c>
      <c r="E444" s="5" t="s">
        <v>379</v>
      </c>
      <c r="F444" s="5" t="s">
        <v>379</v>
      </c>
      <c r="G444" s="5" t="s">
        <v>379</v>
      </c>
      <c r="H444" s="5" t="s">
        <v>379</v>
      </c>
      <c r="I444" s="5" t="s">
        <v>379</v>
      </c>
      <c r="K444" s="8">
        <v>5128</v>
      </c>
      <c r="L444" s="9" t="s">
        <v>1637</v>
      </c>
      <c r="M444" s="8">
        <v>1</v>
      </c>
      <c r="N444" s="8" t="s">
        <v>1376</v>
      </c>
      <c r="O444" s="8" t="s">
        <v>179</v>
      </c>
      <c r="P444" s="8" t="s">
        <v>1637</v>
      </c>
      <c r="Q444" s="8">
        <v>0</v>
      </c>
    </row>
    <row r="445" spans="3:18" ht="15" customHeight="1" x14ac:dyDescent="0.25">
      <c r="D445" s="36" t="s">
        <v>994</v>
      </c>
      <c r="E445" s="5" t="s">
        <v>379</v>
      </c>
      <c r="F445" s="5" t="s">
        <v>379</v>
      </c>
      <c r="G445" s="5" t="s">
        <v>379</v>
      </c>
      <c r="H445" s="5" t="s">
        <v>379</v>
      </c>
      <c r="I445" s="5" t="s">
        <v>379</v>
      </c>
      <c r="K445" s="8">
        <v>5129</v>
      </c>
      <c r="L445" s="9" t="s">
        <v>1637</v>
      </c>
      <c r="M445" s="8">
        <v>1</v>
      </c>
      <c r="N445" s="8" t="s">
        <v>1376</v>
      </c>
      <c r="O445" s="8" t="s">
        <v>179</v>
      </c>
      <c r="P445" s="8" t="s">
        <v>1637</v>
      </c>
      <c r="Q445" s="8">
        <v>0</v>
      </c>
    </row>
    <row r="446" spans="3:18" ht="15" customHeight="1" x14ac:dyDescent="0.25">
      <c r="D446" s="36" t="s">
        <v>995</v>
      </c>
      <c r="E446" s="5" t="s">
        <v>379</v>
      </c>
      <c r="F446" s="5" t="s">
        <v>379</v>
      </c>
      <c r="G446" s="5" t="s">
        <v>379</v>
      </c>
      <c r="H446" s="5" t="s">
        <v>379</v>
      </c>
      <c r="I446" s="5" t="s">
        <v>379</v>
      </c>
      <c r="K446" s="8">
        <v>5130</v>
      </c>
      <c r="L446" s="9" t="s">
        <v>1637</v>
      </c>
      <c r="M446" s="8">
        <v>1</v>
      </c>
      <c r="N446" s="8" t="s">
        <v>1376</v>
      </c>
      <c r="O446" s="8" t="s">
        <v>179</v>
      </c>
      <c r="P446" s="8" t="s">
        <v>1637</v>
      </c>
      <c r="Q446" s="8">
        <v>0</v>
      </c>
    </row>
    <row r="447" spans="3:18" ht="15" customHeight="1" x14ac:dyDescent="0.25">
      <c r="D447" s="36" t="s">
        <v>996</v>
      </c>
      <c r="E447" s="5" t="s">
        <v>379</v>
      </c>
      <c r="F447" s="5" t="s">
        <v>379</v>
      </c>
      <c r="G447" s="5" t="s">
        <v>379</v>
      </c>
      <c r="H447" s="5" t="s">
        <v>379</v>
      </c>
      <c r="I447" s="5" t="s">
        <v>379</v>
      </c>
      <c r="K447" s="8">
        <v>5131</v>
      </c>
      <c r="L447" s="9" t="s">
        <v>1637</v>
      </c>
      <c r="M447" s="8">
        <v>1</v>
      </c>
      <c r="N447" s="8" t="s">
        <v>1376</v>
      </c>
      <c r="O447" s="8" t="s">
        <v>179</v>
      </c>
      <c r="P447" s="8" t="s">
        <v>1637</v>
      </c>
      <c r="Q447" s="8">
        <v>0</v>
      </c>
    </row>
    <row r="448" spans="3:18" ht="15" customHeight="1" x14ac:dyDescent="0.25">
      <c r="D448" s="36" t="s">
        <v>997</v>
      </c>
      <c r="E448" s="5" t="s">
        <v>379</v>
      </c>
      <c r="F448" s="5" t="s">
        <v>379</v>
      </c>
      <c r="G448" s="5" t="s">
        <v>379</v>
      </c>
      <c r="H448" s="5" t="s">
        <v>379</v>
      </c>
      <c r="I448" s="5" t="s">
        <v>379</v>
      </c>
      <c r="K448" s="8">
        <v>5132</v>
      </c>
      <c r="L448" s="9" t="s">
        <v>1637</v>
      </c>
      <c r="M448" s="8">
        <v>1</v>
      </c>
      <c r="N448" s="8" t="s">
        <v>1376</v>
      </c>
      <c r="O448" s="8" t="s">
        <v>179</v>
      </c>
      <c r="P448" s="8" t="s">
        <v>1637</v>
      </c>
      <c r="Q448" s="8">
        <v>0</v>
      </c>
    </row>
    <row r="449" spans="4:17" ht="15" customHeight="1" x14ac:dyDescent="0.25">
      <c r="D449" s="36" t="s">
        <v>998</v>
      </c>
      <c r="E449" s="5" t="s">
        <v>379</v>
      </c>
      <c r="F449" s="5" t="s">
        <v>379</v>
      </c>
      <c r="G449" s="5" t="s">
        <v>379</v>
      </c>
      <c r="H449" s="5" t="s">
        <v>379</v>
      </c>
      <c r="I449" s="5" t="s">
        <v>379</v>
      </c>
      <c r="K449" s="8">
        <v>5133</v>
      </c>
      <c r="L449" s="9" t="s">
        <v>1637</v>
      </c>
      <c r="M449" s="8">
        <v>1</v>
      </c>
      <c r="N449" s="8" t="s">
        <v>1376</v>
      </c>
      <c r="O449" s="8" t="s">
        <v>179</v>
      </c>
      <c r="P449" s="8" t="s">
        <v>1637</v>
      </c>
      <c r="Q449" s="8">
        <v>0</v>
      </c>
    </row>
    <row r="450" spans="4:17" ht="15" customHeight="1" x14ac:dyDescent="0.25">
      <c r="D450" s="36" t="s">
        <v>999</v>
      </c>
      <c r="E450" s="5" t="s">
        <v>379</v>
      </c>
      <c r="F450" s="5" t="s">
        <v>379</v>
      </c>
      <c r="G450" s="5" t="s">
        <v>379</v>
      </c>
      <c r="H450" s="5" t="s">
        <v>379</v>
      </c>
      <c r="I450" s="5" t="s">
        <v>379</v>
      </c>
      <c r="K450" s="8">
        <v>5134</v>
      </c>
      <c r="L450" s="9" t="s">
        <v>1637</v>
      </c>
      <c r="M450" s="8">
        <v>1</v>
      </c>
      <c r="N450" s="8" t="s">
        <v>1376</v>
      </c>
      <c r="O450" s="8" t="s">
        <v>179</v>
      </c>
      <c r="P450" s="8" t="s">
        <v>1637</v>
      </c>
      <c r="Q450" s="8">
        <v>0</v>
      </c>
    </row>
    <row r="451" spans="4:17" ht="15" customHeight="1" x14ac:dyDescent="0.25">
      <c r="D451" s="36" t="s">
        <v>1000</v>
      </c>
      <c r="E451" s="5" t="s">
        <v>379</v>
      </c>
      <c r="F451" s="5" t="s">
        <v>379</v>
      </c>
      <c r="G451" s="5" t="s">
        <v>379</v>
      </c>
      <c r="H451" s="5" t="s">
        <v>379</v>
      </c>
      <c r="I451" s="5" t="s">
        <v>379</v>
      </c>
      <c r="K451" s="8">
        <v>5135</v>
      </c>
      <c r="L451" s="9" t="s">
        <v>1637</v>
      </c>
      <c r="M451" s="8">
        <v>1</v>
      </c>
      <c r="N451" s="8" t="s">
        <v>1376</v>
      </c>
      <c r="O451" s="8" t="s">
        <v>179</v>
      </c>
      <c r="P451" s="8" t="s">
        <v>1637</v>
      </c>
      <c r="Q451" s="8">
        <v>0</v>
      </c>
    </row>
    <row r="452" spans="4:17" ht="15" customHeight="1" x14ac:dyDescent="0.25">
      <c r="D452" s="36" t="s">
        <v>1907</v>
      </c>
      <c r="E452" s="5" t="s">
        <v>379</v>
      </c>
      <c r="F452" s="5" t="s">
        <v>379</v>
      </c>
      <c r="G452" s="5" t="s">
        <v>379</v>
      </c>
      <c r="H452" s="5" t="s">
        <v>379</v>
      </c>
      <c r="I452" s="5" t="s">
        <v>379</v>
      </c>
      <c r="K452" s="8">
        <v>5136</v>
      </c>
      <c r="L452" s="9" t="s">
        <v>1637</v>
      </c>
      <c r="M452" s="8">
        <v>1</v>
      </c>
      <c r="N452" s="8" t="s">
        <v>1376</v>
      </c>
      <c r="O452" s="8" t="s">
        <v>179</v>
      </c>
      <c r="P452" s="8" t="s">
        <v>1637</v>
      </c>
      <c r="Q452" s="8">
        <v>0</v>
      </c>
    </row>
    <row r="453" spans="4:17" ht="15" customHeight="1" x14ac:dyDescent="0.25">
      <c r="D453" s="36" t="s">
        <v>1776</v>
      </c>
      <c r="E453" s="5" t="s">
        <v>379</v>
      </c>
      <c r="F453" s="5" t="s">
        <v>379</v>
      </c>
      <c r="G453" s="5" t="s">
        <v>379</v>
      </c>
      <c r="H453" s="5" t="s">
        <v>379</v>
      </c>
      <c r="I453" s="5" t="s">
        <v>379</v>
      </c>
      <c r="K453" s="8">
        <v>5137</v>
      </c>
      <c r="L453" s="9" t="s">
        <v>1637</v>
      </c>
      <c r="M453" s="8">
        <v>1</v>
      </c>
      <c r="N453" s="8" t="s">
        <v>1376</v>
      </c>
      <c r="O453" s="8" t="s">
        <v>179</v>
      </c>
      <c r="P453" s="8" t="s">
        <v>1637</v>
      </c>
      <c r="Q453" s="8">
        <v>0</v>
      </c>
    </row>
    <row r="454" spans="4:17" ht="15" customHeight="1" x14ac:dyDescent="0.25">
      <c r="D454" s="36" t="s">
        <v>1777</v>
      </c>
      <c r="E454" s="5" t="s">
        <v>379</v>
      </c>
      <c r="F454" s="5" t="s">
        <v>379</v>
      </c>
      <c r="G454" s="5" t="s">
        <v>379</v>
      </c>
      <c r="H454" s="5" t="s">
        <v>379</v>
      </c>
      <c r="I454" s="5" t="s">
        <v>379</v>
      </c>
      <c r="K454" s="8">
        <v>5138</v>
      </c>
      <c r="L454" s="9" t="s">
        <v>1637</v>
      </c>
      <c r="M454" s="8">
        <v>1</v>
      </c>
      <c r="N454" s="8" t="s">
        <v>1376</v>
      </c>
      <c r="O454" s="8" t="s">
        <v>179</v>
      </c>
      <c r="P454" s="8" t="s">
        <v>1637</v>
      </c>
      <c r="Q454" s="8">
        <v>0</v>
      </c>
    </row>
    <row r="455" spans="4:17" ht="15" customHeight="1" x14ac:dyDescent="0.25">
      <c r="D455" s="36" t="s">
        <v>1778</v>
      </c>
      <c r="E455" s="5" t="s">
        <v>379</v>
      </c>
      <c r="F455" s="5" t="s">
        <v>379</v>
      </c>
      <c r="G455" s="5" t="s">
        <v>379</v>
      </c>
      <c r="H455" s="5" t="s">
        <v>379</v>
      </c>
      <c r="I455" s="5" t="s">
        <v>379</v>
      </c>
      <c r="K455" s="8">
        <v>5139</v>
      </c>
      <c r="L455" s="9" t="s">
        <v>1637</v>
      </c>
      <c r="M455" s="8">
        <v>1</v>
      </c>
      <c r="N455" s="8" t="s">
        <v>1376</v>
      </c>
      <c r="O455" s="8" t="s">
        <v>179</v>
      </c>
      <c r="P455" s="8" t="s">
        <v>1637</v>
      </c>
      <c r="Q455" s="8">
        <v>0</v>
      </c>
    </row>
    <row r="456" spans="4:17" ht="15" customHeight="1" x14ac:dyDescent="0.25">
      <c r="D456" s="36" t="s">
        <v>1779</v>
      </c>
      <c r="E456" s="5" t="s">
        <v>379</v>
      </c>
      <c r="F456" s="5" t="s">
        <v>379</v>
      </c>
      <c r="G456" s="5" t="s">
        <v>379</v>
      </c>
      <c r="H456" s="5" t="s">
        <v>379</v>
      </c>
      <c r="I456" s="5" t="s">
        <v>379</v>
      </c>
      <c r="K456" s="8">
        <v>5140</v>
      </c>
      <c r="L456" s="9" t="s">
        <v>1637</v>
      </c>
      <c r="M456" s="8">
        <v>1</v>
      </c>
      <c r="N456" s="8" t="s">
        <v>1376</v>
      </c>
      <c r="O456" s="8" t="s">
        <v>179</v>
      </c>
      <c r="P456" s="8" t="s">
        <v>1637</v>
      </c>
      <c r="Q456" s="8">
        <v>0</v>
      </c>
    </row>
    <row r="457" spans="4:17" ht="15" customHeight="1" x14ac:dyDescent="0.25">
      <c r="D457" s="36" t="s">
        <v>1780</v>
      </c>
      <c r="E457" s="5" t="s">
        <v>379</v>
      </c>
      <c r="F457" s="5" t="s">
        <v>379</v>
      </c>
      <c r="G457" s="5" t="s">
        <v>379</v>
      </c>
      <c r="H457" s="5" t="s">
        <v>379</v>
      </c>
      <c r="I457" s="5" t="s">
        <v>379</v>
      </c>
      <c r="K457" s="8">
        <v>5141</v>
      </c>
      <c r="L457" s="9" t="s">
        <v>1637</v>
      </c>
      <c r="M457" s="8">
        <v>1</v>
      </c>
      <c r="N457" s="8" t="s">
        <v>1376</v>
      </c>
      <c r="O457" s="8" t="s">
        <v>179</v>
      </c>
      <c r="P457" s="8" t="s">
        <v>1637</v>
      </c>
      <c r="Q457" s="8">
        <v>0</v>
      </c>
    </row>
    <row r="458" spans="4:17" ht="15" customHeight="1" x14ac:dyDescent="0.25">
      <c r="D458" s="36" t="s">
        <v>1761</v>
      </c>
      <c r="E458" s="5" t="s">
        <v>379</v>
      </c>
      <c r="F458" s="5" t="s">
        <v>379</v>
      </c>
      <c r="G458" s="5" t="s">
        <v>379</v>
      </c>
      <c r="H458" s="5" t="s">
        <v>379</v>
      </c>
      <c r="I458" s="5" t="s">
        <v>379</v>
      </c>
      <c r="K458" s="8">
        <v>5142</v>
      </c>
      <c r="L458" s="9" t="s">
        <v>1637</v>
      </c>
      <c r="M458" s="8">
        <v>1</v>
      </c>
      <c r="N458" s="8" t="s">
        <v>1376</v>
      </c>
      <c r="O458" s="8" t="s">
        <v>179</v>
      </c>
      <c r="P458" s="8" t="s">
        <v>1637</v>
      </c>
      <c r="Q458" s="8">
        <v>0</v>
      </c>
    </row>
    <row r="459" spans="4:17" ht="15" customHeight="1" x14ac:dyDescent="0.25">
      <c r="D459" s="36" t="s">
        <v>1762</v>
      </c>
      <c r="E459" s="5" t="s">
        <v>379</v>
      </c>
      <c r="F459" s="5" t="s">
        <v>379</v>
      </c>
      <c r="G459" s="5" t="s">
        <v>379</v>
      </c>
      <c r="H459" s="5" t="s">
        <v>379</v>
      </c>
      <c r="I459" s="5" t="s">
        <v>379</v>
      </c>
      <c r="K459" s="8">
        <v>5143</v>
      </c>
      <c r="L459" s="9" t="s">
        <v>1637</v>
      </c>
      <c r="M459" s="8">
        <v>1</v>
      </c>
      <c r="N459" s="8" t="s">
        <v>1376</v>
      </c>
      <c r="O459" s="8" t="s">
        <v>179</v>
      </c>
      <c r="P459" s="8" t="s">
        <v>1637</v>
      </c>
      <c r="Q459" s="8">
        <v>0</v>
      </c>
    </row>
    <row r="460" spans="4:17" ht="15" customHeight="1" x14ac:dyDescent="0.25">
      <c r="D460" s="36" t="s">
        <v>1763</v>
      </c>
      <c r="E460" s="5" t="s">
        <v>379</v>
      </c>
      <c r="F460" s="5" t="s">
        <v>379</v>
      </c>
      <c r="G460" s="5" t="s">
        <v>379</v>
      </c>
      <c r="H460" s="5" t="s">
        <v>379</v>
      </c>
      <c r="I460" s="5" t="s">
        <v>379</v>
      </c>
      <c r="K460" s="8">
        <v>5144</v>
      </c>
      <c r="L460" s="9" t="s">
        <v>1637</v>
      </c>
      <c r="M460" s="8">
        <v>1</v>
      </c>
      <c r="N460" s="8" t="s">
        <v>1376</v>
      </c>
      <c r="O460" s="8" t="s">
        <v>179</v>
      </c>
      <c r="P460" s="8" t="s">
        <v>1637</v>
      </c>
      <c r="Q460" s="8">
        <v>0</v>
      </c>
    </row>
    <row r="461" spans="4:17" ht="15" customHeight="1" x14ac:dyDescent="0.25">
      <c r="D461" s="36" t="s">
        <v>1764</v>
      </c>
      <c r="E461" s="5" t="s">
        <v>379</v>
      </c>
      <c r="F461" s="5" t="s">
        <v>379</v>
      </c>
      <c r="G461" s="5" t="s">
        <v>379</v>
      </c>
      <c r="H461" s="5" t="s">
        <v>379</v>
      </c>
      <c r="I461" s="5" t="s">
        <v>379</v>
      </c>
      <c r="K461" s="8">
        <v>5145</v>
      </c>
      <c r="L461" s="9" t="s">
        <v>1637</v>
      </c>
      <c r="M461" s="8">
        <v>1</v>
      </c>
      <c r="N461" s="8" t="s">
        <v>1376</v>
      </c>
      <c r="O461" s="8" t="s">
        <v>179</v>
      </c>
      <c r="P461" s="8" t="s">
        <v>1637</v>
      </c>
      <c r="Q461" s="8">
        <v>0</v>
      </c>
    </row>
    <row r="462" spans="4:17" ht="15" customHeight="1" x14ac:dyDescent="0.25">
      <c r="D462" s="36" t="s">
        <v>1765</v>
      </c>
      <c r="E462" s="5" t="s">
        <v>379</v>
      </c>
      <c r="F462" s="5" t="s">
        <v>379</v>
      </c>
      <c r="G462" s="5" t="s">
        <v>379</v>
      </c>
      <c r="H462" s="5" t="s">
        <v>379</v>
      </c>
      <c r="I462" s="5" t="s">
        <v>379</v>
      </c>
      <c r="K462" s="8">
        <v>5146</v>
      </c>
      <c r="L462" s="9" t="s">
        <v>1637</v>
      </c>
      <c r="M462" s="8">
        <v>1</v>
      </c>
      <c r="N462" s="8" t="s">
        <v>1376</v>
      </c>
      <c r="O462" s="8" t="s">
        <v>179</v>
      </c>
      <c r="P462" s="8" t="s">
        <v>1637</v>
      </c>
      <c r="Q462" s="8">
        <v>0</v>
      </c>
    </row>
    <row r="463" spans="4:17" ht="15" customHeight="1" x14ac:dyDescent="0.25">
      <c r="D463" s="36" t="s">
        <v>1766</v>
      </c>
      <c r="E463" s="5" t="s">
        <v>379</v>
      </c>
      <c r="F463" s="5" t="s">
        <v>379</v>
      </c>
      <c r="G463" s="5" t="s">
        <v>379</v>
      </c>
      <c r="H463" s="5" t="s">
        <v>379</v>
      </c>
      <c r="I463" s="5" t="s">
        <v>379</v>
      </c>
      <c r="K463" s="8">
        <v>5147</v>
      </c>
      <c r="L463" s="9" t="s">
        <v>1637</v>
      </c>
      <c r="M463" s="8">
        <v>1</v>
      </c>
      <c r="N463" s="8" t="s">
        <v>1376</v>
      </c>
      <c r="O463" s="8" t="s">
        <v>179</v>
      </c>
      <c r="P463" s="8" t="s">
        <v>1637</v>
      </c>
      <c r="Q463" s="8">
        <v>0</v>
      </c>
    </row>
    <row r="464" spans="4:17" ht="15" customHeight="1" x14ac:dyDescent="0.25">
      <c r="D464" s="36" t="s">
        <v>1767</v>
      </c>
      <c r="E464" s="5" t="s">
        <v>379</v>
      </c>
      <c r="F464" s="5" t="s">
        <v>379</v>
      </c>
      <c r="G464" s="5" t="s">
        <v>379</v>
      </c>
      <c r="H464" s="5" t="s">
        <v>379</v>
      </c>
      <c r="I464" s="5" t="s">
        <v>379</v>
      </c>
      <c r="K464" s="8">
        <v>5148</v>
      </c>
      <c r="L464" s="9" t="s">
        <v>1637</v>
      </c>
      <c r="M464" s="8">
        <v>1</v>
      </c>
      <c r="N464" s="8" t="s">
        <v>1376</v>
      </c>
      <c r="O464" s="8" t="s">
        <v>179</v>
      </c>
      <c r="P464" s="8" t="s">
        <v>1637</v>
      </c>
      <c r="Q464" s="8">
        <v>0</v>
      </c>
    </row>
    <row r="465" spans="4:17" ht="15" customHeight="1" x14ac:dyDescent="0.25">
      <c r="D465" s="36" t="s">
        <v>1768</v>
      </c>
      <c r="E465" s="5" t="s">
        <v>379</v>
      </c>
      <c r="F465" s="5" t="s">
        <v>379</v>
      </c>
      <c r="G465" s="5" t="s">
        <v>379</v>
      </c>
      <c r="H465" s="5" t="s">
        <v>379</v>
      </c>
      <c r="I465" s="5" t="s">
        <v>379</v>
      </c>
      <c r="K465" s="8">
        <v>5149</v>
      </c>
      <c r="L465" s="9" t="s">
        <v>1637</v>
      </c>
      <c r="M465" s="8">
        <v>1</v>
      </c>
      <c r="N465" s="8" t="s">
        <v>1376</v>
      </c>
      <c r="O465" s="8" t="s">
        <v>179</v>
      </c>
      <c r="P465" s="8" t="s">
        <v>1637</v>
      </c>
      <c r="Q465" s="8">
        <v>0</v>
      </c>
    </row>
    <row r="466" spans="4:17" ht="15" customHeight="1" x14ac:dyDescent="0.25">
      <c r="D466" s="36" t="s">
        <v>1769</v>
      </c>
      <c r="E466" s="5" t="s">
        <v>379</v>
      </c>
      <c r="F466" s="5" t="s">
        <v>379</v>
      </c>
      <c r="G466" s="5" t="s">
        <v>379</v>
      </c>
      <c r="H466" s="5" t="s">
        <v>379</v>
      </c>
      <c r="I466" s="5" t="s">
        <v>379</v>
      </c>
      <c r="K466" s="8">
        <v>5150</v>
      </c>
      <c r="L466" s="9" t="s">
        <v>1637</v>
      </c>
      <c r="M466" s="8">
        <v>1</v>
      </c>
      <c r="N466" s="8" t="s">
        <v>1376</v>
      </c>
      <c r="O466" s="8" t="s">
        <v>179</v>
      </c>
      <c r="P466" s="8" t="s">
        <v>1637</v>
      </c>
      <c r="Q466" s="8">
        <v>0</v>
      </c>
    </row>
    <row r="467" spans="4:17" ht="15" customHeight="1" x14ac:dyDescent="0.25">
      <c r="D467" s="36" t="s">
        <v>1770</v>
      </c>
      <c r="E467" s="5" t="s">
        <v>379</v>
      </c>
      <c r="F467" s="5" t="s">
        <v>379</v>
      </c>
      <c r="G467" s="5" t="s">
        <v>379</v>
      </c>
      <c r="H467" s="5" t="s">
        <v>379</v>
      </c>
      <c r="I467" s="5" t="s">
        <v>379</v>
      </c>
      <c r="K467" s="8">
        <v>5151</v>
      </c>
      <c r="L467" s="9" t="s">
        <v>1637</v>
      </c>
      <c r="M467" s="8">
        <v>1</v>
      </c>
      <c r="N467" s="8" t="s">
        <v>1376</v>
      </c>
      <c r="O467" s="8" t="s">
        <v>179</v>
      </c>
      <c r="P467" s="8" t="s">
        <v>1637</v>
      </c>
      <c r="Q467" s="8">
        <v>0</v>
      </c>
    </row>
    <row r="468" spans="4:17" ht="15" customHeight="1" x14ac:dyDescent="0.25">
      <c r="D468" s="36" t="s">
        <v>1771</v>
      </c>
      <c r="E468" s="5" t="s">
        <v>379</v>
      </c>
      <c r="F468" s="5" t="s">
        <v>379</v>
      </c>
      <c r="G468" s="5" t="s">
        <v>379</v>
      </c>
      <c r="H468" s="5" t="s">
        <v>379</v>
      </c>
      <c r="I468" s="5" t="s">
        <v>379</v>
      </c>
      <c r="K468" s="8">
        <v>5152</v>
      </c>
      <c r="L468" s="9" t="s">
        <v>1637</v>
      </c>
      <c r="M468" s="8">
        <v>1</v>
      </c>
      <c r="N468" s="8" t="s">
        <v>1376</v>
      </c>
      <c r="O468" s="8" t="s">
        <v>179</v>
      </c>
      <c r="P468" s="8" t="s">
        <v>1637</v>
      </c>
      <c r="Q468" s="8">
        <v>0</v>
      </c>
    </row>
    <row r="469" spans="4:17" ht="15" customHeight="1" x14ac:dyDescent="0.25">
      <c r="D469" s="36" t="s">
        <v>1772</v>
      </c>
      <c r="E469" s="5" t="s">
        <v>379</v>
      </c>
      <c r="F469" s="5" t="s">
        <v>379</v>
      </c>
      <c r="G469" s="5" t="s">
        <v>379</v>
      </c>
      <c r="H469" s="5" t="s">
        <v>379</v>
      </c>
      <c r="I469" s="5" t="s">
        <v>379</v>
      </c>
      <c r="K469" s="8">
        <v>5153</v>
      </c>
      <c r="L469" s="9" t="s">
        <v>1637</v>
      </c>
      <c r="M469" s="8">
        <v>1</v>
      </c>
      <c r="N469" s="8" t="s">
        <v>1376</v>
      </c>
      <c r="O469" s="8" t="s">
        <v>179</v>
      </c>
      <c r="P469" s="8" t="s">
        <v>1637</v>
      </c>
      <c r="Q469" s="8">
        <v>0</v>
      </c>
    </row>
    <row r="470" spans="4:17" ht="15" customHeight="1" x14ac:dyDescent="0.25">
      <c r="D470" s="36" t="s">
        <v>1773</v>
      </c>
      <c r="E470" s="5" t="s">
        <v>379</v>
      </c>
      <c r="F470" s="5" t="s">
        <v>379</v>
      </c>
      <c r="G470" s="5" t="s">
        <v>379</v>
      </c>
      <c r="H470" s="5" t="s">
        <v>379</v>
      </c>
      <c r="I470" s="5" t="s">
        <v>379</v>
      </c>
      <c r="K470" s="8">
        <v>5154</v>
      </c>
      <c r="L470" s="9" t="s">
        <v>1637</v>
      </c>
      <c r="M470" s="8">
        <v>1</v>
      </c>
      <c r="N470" s="8" t="s">
        <v>1376</v>
      </c>
      <c r="O470" s="8" t="s">
        <v>179</v>
      </c>
      <c r="P470" s="8" t="s">
        <v>1637</v>
      </c>
      <c r="Q470" s="8">
        <v>0</v>
      </c>
    </row>
    <row r="471" spans="4:17" ht="15" customHeight="1" x14ac:dyDescent="0.25">
      <c r="D471" s="36" t="s">
        <v>1774</v>
      </c>
      <c r="E471" s="5" t="s">
        <v>379</v>
      </c>
      <c r="F471" s="5" t="s">
        <v>379</v>
      </c>
      <c r="G471" s="5" t="s">
        <v>379</v>
      </c>
      <c r="H471" s="5" t="s">
        <v>379</v>
      </c>
      <c r="I471" s="5" t="s">
        <v>379</v>
      </c>
      <c r="K471" s="8">
        <v>5155</v>
      </c>
      <c r="L471" s="9" t="s">
        <v>1637</v>
      </c>
      <c r="M471" s="8">
        <v>1</v>
      </c>
      <c r="N471" s="8" t="s">
        <v>1376</v>
      </c>
      <c r="O471" s="8" t="s">
        <v>179</v>
      </c>
      <c r="P471" s="8" t="s">
        <v>1637</v>
      </c>
      <c r="Q471" s="8">
        <v>0</v>
      </c>
    </row>
    <row r="472" spans="4:17" ht="15" customHeight="1" x14ac:dyDescent="0.25">
      <c r="D472" s="36" t="s">
        <v>1775</v>
      </c>
      <c r="E472" s="5" t="s">
        <v>379</v>
      </c>
      <c r="F472" s="5" t="s">
        <v>379</v>
      </c>
      <c r="G472" s="5" t="s">
        <v>379</v>
      </c>
      <c r="H472" s="5" t="s">
        <v>379</v>
      </c>
      <c r="I472" s="5" t="s">
        <v>379</v>
      </c>
      <c r="K472" s="8">
        <v>5156</v>
      </c>
      <c r="L472" s="9" t="s">
        <v>1637</v>
      </c>
      <c r="M472" s="8">
        <v>1</v>
      </c>
      <c r="N472" s="8" t="s">
        <v>1376</v>
      </c>
      <c r="O472" s="8" t="s">
        <v>179</v>
      </c>
      <c r="P472" s="8" t="s">
        <v>1637</v>
      </c>
      <c r="Q472" s="8">
        <v>0</v>
      </c>
    </row>
    <row r="473" spans="4:17" ht="15" customHeight="1" x14ac:dyDescent="0.25">
      <c r="D473" s="36" t="s">
        <v>1638</v>
      </c>
      <c r="E473" s="5" t="s">
        <v>379</v>
      </c>
      <c r="F473" s="5" t="s">
        <v>379</v>
      </c>
      <c r="G473" s="5" t="s">
        <v>379</v>
      </c>
      <c r="H473" s="5" t="s">
        <v>379</v>
      </c>
      <c r="I473" s="5" t="s">
        <v>379</v>
      </c>
      <c r="K473" s="8">
        <v>5157</v>
      </c>
      <c r="L473" s="9" t="s">
        <v>1637</v>
      </c>
      <c r="M473" s="8">
        <v>1</v>
      </c>
      <c r="N473" s="8" t="s">
        <v>1376</v>
      </c>
      <c r="O473" s="8" t="s">
        <v>179</v>
      </c>
      <c r="P473" s="8" t="s">
        <v>1637</v>
      </c>
      <c r="Q473" s="8">
        <v>0</v>
      </c>
    </row>
    <row r="474" spans="4:17" ht="15" customHeight="1" x14ac:dyDescent="0.25">
      <c r="D474" s="36" t="s">
        <v>1639</v>
      </c>
      <c r="E474" s="5" t="s">
        <v>379</v>
      </c>
      <c r="F474" s="5" t="s">
        <v>379</v>
      </c>
      <c r="G474" s="5" t="s">
        <v>379</v>
      </c>
      <c r="H474" s="5" t="s">
        <v>379</v>
      </c>
      <c r="I474" s="5" t="s">
        <v>379</v>
      </c>
      <c r="K474" s="8">
        <v>5158</v>
      </c>
      <c r="L474" s="9" t="s">
        <v>1637</v>
      </c>
      <c r="M474" s="8">
        <v>1</v>
      </c>
      <c r="N474" s="8" t="s">
        <v>1376</v>
      </c>
      <c r="O474" s="8" t="s">
        <v>179</v>
      </c>
      <c r="P474" s="8" t="s">
        <v>1637</v>
      </c>
      <c r="Q474" s="8">
        <v>0</v>
      </c>
    </row>
    <row r="475" spans="4:17" ht="15" customHeight="1" x14ac:dyDescent="0.25">
      <c r="D475" s="36" t="s">
        <v>1577</v>
      </c>
      <c r="E475" s="5" t="s">
        <v>379</v>
      </c>
      <c r="F475" s="5" t="s">
        <v>379</v>
      </c>
      <c r="G475" s="5" t="s">
        <v>379</v>
      </c>
      <c r="H475" s="5" t="s">
        <v>379</v>
      </c>
      <c r="I475" s="5" t="s">
        <v>379</v>
      </c>
      <c r="K475" s="8">
        <v>5159</v>
      </c>
      <c r="L475" s="9" t="s">
        <v>1637</v>
      </c>
      <c r="M475" s="8">
        <v>1</v>
      </c>
      <c r="N475" s="8" t="s">
        <v>1376</v>
      </c>
      <c r="O475" s="8" t="s">
        <v>179</v>
      </c>
      <c r="P475" s="8" t="s">
        <v>1637</v>
      </c>
      <c r="Q475" s="8">
        <v>0</v>
      </c>
    </row>
    <row r="476" spans="4:17" ht="15" customHeight="1" x14ac:dyDescent="0.25">
      <c r="D476" s="36" t="s">
        <v>1578</v>
      </c>
      <c r="E476" s="5" t="s">
        <v>379</v>
      </c>
      <c r="F476" s="5" t="s">
        <v>379</v>
      </c>
      <c r="G476" s="5" t="s">
        <v>379</v>
      </c>
      <c r="H476" s="5" t="s">
        <v>379</v>
      </c>
      <c r="I476" s="5" t="s">
        <v>379</v>
      </c>
      <c r="K476" s="8">
        <v>5160</v>
      </c>
      <c r="L476" s="9" t="s">
        <v>1637</v>
      </c>
      <c r="M476" s="8">
        <v>1</v>
      </c>
      <c r="N476" s="8" t="s">
        <v>1376</v>
      </c>
      <c r="O476" s="8" t="s">
        <v>179</v>
      </c>
      <c r="P476" s="8" t="s">
        <v>1637</v>
      </c>
      <c r="Q476" s="8">
        <v>0</v>
      </c>
    </row>
    <row r="477" spans="4:17" ht="15" customHeight="1" x14ac:dyDescent="0.25">
      <c r="D477" s="36" t="s">
        <v>1579</v>
      </c>
      <c r="E477" s="5" t="s">
        <v>379</v>
      </c>
      <c r="F477" s="5" t="s">
        <v>379</v>
      </c>
      <c r="G477" s="5" t="s">
        <v>379</v>
      </c>
      <c r="H477" s="5" t="s">
        <v>379</v>
      </c>
      <c r="I477" s="5" t="s">
        <v>379</v>
      </c>
      <c r="K477" s="8">
        <v>5161</v>
      </c>
      <c r="L477" s="9" t="s">
        <v>1637</v>
      </c>
      <c r="M477" s="8">
        <v>1</v>
      </c>
      <c r="N477" s="8" t="s">
        <v>1376</v>
      </c>
      <c r="O477" s="8" t="s">
        <v>179</v>
      </c>
      <c r="P477" s="8" t="s">
        <v>1637</v>
      </c>
      <c r="Q477" s="8">
        <v>0</v>
      </c>
    </row>
    <row r="478" spans="4:17" ht="15" customHeight="1" x14ac:dyDescent="0.25">
      <c r="D478" s="36" t="s">
        <v>1580</v>
      </c>
      <c r="E478" s="5" t="s">
        <v>379</v>
      </c>
      <c r="F478" s="5" t="s">
        <v>379</v>
      </c>
      <c r="G478" s="5" t="s">
        <v>379</v>
      </c>
      <c r="H478" s="5" t="s">
        <v>379</v>
      </c>
      <c r="I478" s="5" t="s">
        <v>379</v>
      </c>
      <c r="K478" s="8">
        <v>5162</v>
      </c>
      <c r="L478" s="9" t="s">
        <v>1637</v>
      </c>
      <c r="M478" s="8">
        <v>1</v>
      </c>
      <c r="N478" s="8" t="s">
        <v>1376</v>
      </c>
      <c r="O478" s="8" t="s">
        <v>179</v>
      </c>
      <c r="P478" s="8" t="s">
        <v>1637</v>
      </c>
      <c r="Q478" s="8">
        <v>0</v>
      </c>
    </row>
    <row r="479" spans="4:17" ht="15" customHeight="1" x14ac:dyDescent="0.25">
      <c r="D479" s="36" t="s">
        <v>1581</v>
      </c>
      <c r="E479" s="5" t="s">
        <v>379</v>
      </c>
      <c r="F479" s="5" t="s">
        <v>379</v>
      </c>
      <c r="G479" s="5" t="s">
        <v>379</v>
      </c>
      <c r="H479" s="5" t="s">
        <v>379</v>
      </c>
      <c r="I479" s="5" t="s">
        <v>379</v>
      </c>
      <c r="K479" s="8">
        <v>5163</v>
      </c>
      <c r="L479" s="9" t="s">
        <v>1637</v>
      </c>
      <c r="M479" s="8">
        <v>1</v>
      </c>
      <c r="N479" s="8" t="s">
        <v>1376</v>
      </c>
      <c r="O479" s="8" t="s">
        <v>179</v>
      </c>
      <c r="P479" s="8" t="s">
        <v>1637</v>
      </c>
      <c r="Q479" s="8">
        <v>0</v>
      </c>
    </row>
    <row r="480" spans="4:17" ht="15" customHeight="1" x14ac:dyDescent="0.25">
      <c r="D480" s="36" t="s">
        <v>1582</v>
      </c>
      <c r="E480" s="5" t="s">
        <v>379</v>
      </c>
      <c r="F480" s="5" t="s">
        <v>379</v>
      </c>
      <c r="G480" s="5" t="s">
        <v>379</v>
      </c>
      <c r="H480" s="5" t="s">
        <v>379</v>
      </c>
      <c r="I480" s="5" t="s">
        <v>379</v>
      </c>
      <c r="K480" s="8">
        <v>5164</v>
      </c>
      <c r="L480" s="9" t="s">
        <v>1637</v>
      </c>
      <c r="M480" s="8">
        <v>1</v>
      </c>
      <c r="N480" s="8" t="s">
        <v>1376</v>
      </c>
      <c r="O480" s="8" t="s">
        <v>179</v>
      </c>
      <c r="P480" s="8" t="s">
        <v>1637</v>
      </c>
      <c r="Q480" s="8">
        <v>0</v>
      </c>
    </row>
    <row r="481" spans="4:17" ht="15" customHeight="1" x14ac:dyDescent="0.25">
      <c r="D481" s="36" t="s">
        <v>1583</v>
      </c>
      <c r="E481" s="5" t="s">
        <v>379</v>
      </c>
      <c r="F481" s="5" t="s">
        <v>379</v>
      </c>
      <c r="G481" s="5" t="s">
        <v>379</v>
      </c>
      <c r="H481" s="5" t="s">
        <v>379</v>
      </c>
      <c r="I481" s="5" t="s">
        <v>379</v>
      </c>
      <c r="K481" s="8">
        <v>5165</v>
      </c>
      <c r="L481" s="9" t="s">
        <v>1637</v>
      </c>
      <c r="M481" s="8">
        <v>1</v>
      </c>
      <c r="N481" s="8" t="s">
        <v>1376</v>
      </c>
      <c r="O481" s="8" t="s">
        <v>179</v>
      </c>
      <c r="P481" s="8" t="s">
        <v>1637</v>
      </c>
      <c r="Q481" s="8">
        <v>0</v>
      </c>
    </row>
    <row r="482" spans="4:17" ht="15" customHeight="1" x14ac:dyDescent="0.25">
      <c r="D482" s="36" t="s">
        <v>1584</v>
      </c>
      <c r="E482" s="5" t="s">
        <v>379</v>
      </c>
      <c r="F482" s="5" t="s">
        <v>379</v>
      </c>
      <c r="G482" s="5" t="s">
        <v>379</v>
      </c>
      <c r="H482" s="5" t="s">
        <v>379</v>
      </c>
      <c r="I482" s="5" t="s">
        <v>379</v>
      </c>
      <c r="K482" s="8">
        <v>5166</v>
      </c>
      <c r="L482" s="9" t="s">
        <v>1637</v>
      </c>
      <c r="M482" s="8">
        <v>1</v>
      </c>
      <c r="N482" s="8" t="s">
        <v>1376</v>
      </c>
      <c r="O482" s="8" t="s">
        <v>179</v>
      </c>
      <c r="P482" s="8" t="s">
        <v>1637</v>
      </c>
      <c r="Q482" s="8">
        <v>0</v>
      </c>
    </row>
    <row r="483" spans="4:17" ht="15" customHeight="1" x14ac:dyDescent="0.25">
      <c r="D483" s="36" t="s">
        <v>1585</v>
      </c>
      <c r="E483" s="5" t="s">
        <v>379</v>
      </c>
      <c r="F483" s="5" t="s">
        <v>379</v>
      </c>
      <c r="G483" s="5" t="s">
        <v>379</v>
      </c>
      <c r="H483" s="5" t="s">
        <v>379</v>
      </c>
      <c r="I483" s="5" t="s">
        <v>379</v>
      </c>
      <c r="K483" s="8">
        <v>5167</v>
      </c>
      <c r="L483" s="9" t="s">
        <v>1637</v>
      </c>
      <c r="M483" s="8">
        <v>1</v>
      </c>
      <c r="N483" s="8" t="s">
        <v>1376</v>
      </c>
      <c r="O483" s="8" t="s">
        <v>179</v>
      </c>
      <c r="P483" s="8" t="s">
        <v>1637</v>
      </c>
      <c r="Q483" s="8">
        <v>0</v>
      </c>
    </row>
    <row r="484" spans="4:17" ht="15" customHeight="1" x14ac:dyDescent="0.25">
      <c r="D484" s="36" t="s">
        <v>1586</v>
      </c>
      <c r="E484" s="5" t="s">
        <v>379</v>
      </c>
      <c r="F484" s="5" t="s">
        <v>379</v>
      </c>
      <c r="G484" s="5" t="s">
        <v>379</v>
      </c>
      <c r="H484" s="5" t="s">
        <v>379</v>
      </c>
      <c r="I484" s="5" t="s">
        <v>379</v>
      </c>
      <c r="K484" s="8">
        <v>5168</v>
      </c>
      <c r="L484" s="9" t="s">
        <v>1637</v>
      </c>
      <c r="M484" s="8">
        <v>1</v>
      </c>
      <c r="N484" s="8" t="s">
        <v>1376</v>
      </c>
      <c r="O484" s="8" t="s">
        <v>179</v>
      </c>
      <c r="P484" s="8" t="s">
        <v>1637</v>
      </c>
      <c r="Q484" s="8">
        <v>0</v>
      </c>
    </row>
    <row r="485" spans="4:17" ht="15" customHeight="1" x14ac:dyDescent="0.25">
      <c r="D485" s="36" t="s">
        <v>1587</v>
      </c>
      <c r="E485" s="5" t="s">
        <v>379</v>
      </c>
      <c r="F485" s="5" t="s">
        <v>379</v>
      </c>
      <c r="G485" s="5" t="s">
        <v>379</v>
      </c>
      <c r="H485" s="5" t="s">
        <v>379</v>
      </c>
      <c r="I485" s="5" t="s">
        <v>379</v>
      </c>
      <c r="K485" s="8">
        <v>5169</v>
      </c>
      <c r="L485" s="9" t="s">
        <v>1637</v>
      </c>
      <c r="M485" s="8">
        <v>1</v>
      </c>
      <c r="N485" s="8" t="s">
        <v>1376</v>
      </c>
      <c r="O485" s="8" t="s">
        <v>179</v>
      </c>
      <c r="P485" s="8" t="s">
        <v>1637</v>
      </c>
      <c r="Q485" s="8">
        <v>0</v>
      </c>
    </row>
    <row r="486" spans="4:17" ht="15" customHeight="1" x14ac:dyDescent="0.25">
      <c r="D486" s="36" t="s">
        <v>1588</v>
      </c>
      <c r="E486" s="5" t="s">
        <v>379</v>
      </c>
      <c r="F486" s="5" t="s">
        <v>379</v>
      </c>
      <c r="G486" s="5" t="s">
        <v>379</v>
      </c>
      <c r="H486" s="5" t="s">
        <v>379</v>
      </c>
      <c r="I486" s="5" t="s">
        <v>379</v>
      </c>
      <c r="K486" s="8">
        <v>5170</v>
      </c>
      <c r="L486" s="9" t="s">
        <v>1637</v>
      </c>
      <c r="M486" s="8">
        <v>1</v>
      </c>
      <c r="N486" s="8" t="s">
        <v>1376</v>
      </c>
      <c r="O486" s="8" t="s">
        <v>179</v>
      </c>
      <c r="P486" s="8" t="s">
        <v>1637</v>
      </c>
      <c r="Q486" s="8">
        <v>0</v>
      </c>
    </row>
    <row r="487" spans="4:17" ht="15" customHeight="1" x14ac:dyDescent="0.25">
      <c r="D487" s="36" t="s">
        <v>1589</v>
      </c>
      <c r="E487" s="5" t="s">
        <v>379</v>
      </c>
      <c r="F487" s="5" t="s">
        <v>379</v>
      </c>
      <c r="G487" s="5" t="s">
        <v>379</v>
      </c>
      <c r="H487" s="5" t="s">
        <v>379</v>
      </c>
      <c r="I487" s="5" t="s">
        <v>379</v>
      </c>
      <c r="K487" s="8">
        <v>5171</v>
      </c>
      <c r="L487" s="9" t="s">
        <v>1637</v>
      </c>
      <c r="M487" s="8">
        <v>1</v>
      </c>
      <c r="N487" s="8" t="s">
        <v>1376</v>
      </c>
      <c r="O487" s="8" t="s">
        <v>179</v>
      </c>
      <c r="P487" s="8" t="s">
        <v>1637</v>
      </c>
      <c r="Q487" s="8">
        <v>0</v>
      </c>
    </row>
    <row r="488" spans="4:17" ht="15" customHeight="1" x14ac:dyDescent="0.25">
      <c r="D488" s="36" t="s">
        <v>1590</v>
      </c>
      <c r="E488" s="5" t="s">
        <v>379</v>
      </c>
      <c r="F488" s="5" t="s">
        <v>379</v>
      </c>
      <c r="G488" s="5" t="s">
        <v>379</v>
      </c>
      <c r="H488" s="5" t="s">
        <v>379</v>
      </c>
      <c r="I488" s="5" t="s">
        <v>379</v>
      </c>
      <c r="K488" s="8">
        <v>5172</v>
      </c>
      <c r="L488" s="9" t="s">
        <v>1637</v>
      </c>
      <c r="M488" s="8">
        <v>1</v>
      </c>
      <c r="N488" s="8" t="s">
        <v>1376</v>
      </c>
      <c r="O488" s="8" t="s">
        <v>179</v>
      </c>
      <c r="P488" s="8" t="s">
        <v>1637</v>
      </c>
      <c r="Q488" s="8">
        <v>0</v>
      </c>
    </row>
    <row r="489" spans="4:17" ht="15" customHeight="1" x14ac:dyDescent="0.25">
      <c r="D489" s="36" t="s">
        <v>1591</v>
      </c>
      <c r="E489" s="5" t="s">
        <v>379</v>
      </c>
      <c r="F489" s="5" t="s">
        <v>379</v>
      </c>
      <c r="G489" s="5" t="s">
        <v>379</v>
      </c>
      <c r="H489" s="5" t="s">
        <v>379</v>
      </c>
      <c r="I489" s="5" t="s">
        <v>379</v>
      </c>
      <c r="K489" s="8">
        <v>5173</v>
      </c>
      <c r="L489" s="9" t="s">
        <v>1637</v>
      </c>
      <c r="M489" s="8">
        <v>1</v>
      </c>
      <c r="N489" s="8" t="s">
        <v>1376</v>
      </c>
      <c r="O489" s="8" t="s">
        <v>179</v>
      </c>
      <c r="P489" s="8" t="s">
        <v>1637</v>
      </c>
      <c r="Q489" s="8">
        <v>0</v>
      </c>
    </row>
    <row r="490" spans="4:17" ht="15" customHeight="1" x14ac:dyDescent="0.25">
      <c r="D490" s="36" t="s">
        <v>1592</v>
      </c>
      <c r="E490" s="5" t="s">
        <v>379</v>
      </c>
      <c r="F490" s="5" t="s">
        <v>379</v>
      </c>
      <c r="G490" s="5" t="s">
        <v>379</v>
      </c>
      <c r="H490" s="5" t="s">
        <v>379</v>
      </c>
      <c r="I490" s="5" t="s">
        <v>379</v>
      </c>
      <c r="K490" s="8">
        <v>5174</v>
      </c>
      <c r="L490" s="9" t="s">
        <v>1637</v>
      </c>
      <c r="M490" s="8">
        <v>1</v>
      </c>
      <c r="N490" s="8" t="s">
        <v>1376</v>
      </c>
      <c r="O490" s="8" t="s">
        <v>179</v>
      </c>
      <c r="P490" s="8" t="s">
        <v>1637</v>
      </c>
      <c r="Q490" s="8">
        <v>0</v>
      </c>
    </row>
    <row r="491" spans="4:17" ht="15" customHeight="1" x14ac:dyDescent="0.25">
      <c r="D491" s="36" t="s">
        <v>1593</v>
      </c>
      <c r="E491" s="5" t="s">
        <v>379</v>
      </c>
      <c r="F491" s="5" t="s">
        <v>379</v>
      </c>
      <c r="G491" s="5" t="s">
        <v>379</v>
      </c>
      <c r="H491" s="5" t="s">
        <v>379</v>
      </c>
      <c r="I491" s="5" t="s">
        <v>379</v>
      </c>
      <c r="K491" s="8">
        <v>5175</v>
      </c>
      <c r="L491" s="9" t="s">
        <v>1637</v>
      </c>
      <c r="M491" s="8">
        <v>1</v>
      </c>
      <c r="N491" s="8" t="s">
        <v>1376</v>
      </c>
      <c r="O491" s="8" t="s">
        <v>179</v>
      </c>
      <c r="P491" s="8" t="s">
        <v>1637</v>
      </c>
      <c r="Q491" s="8">
        <v>0</v>
      </c>
    </row>
    <row r="492" spans="4:17" ht="15" customHeight="1" x14ac:dyDescent="0.25">
      <c r="D492" s="36" t="s">
        <v>1594</v>
      </c>
      <c r="E492" s="5" t="s">
        <v>379</v>
      </c>
      <c r="F492" s="5" t="s">
        <v>379</v>
      </c>
      <c r="G492" s="5" t="s">
        <v>379</v>
      </c>
      <c r="H492" s="5" t="s">
        <v>379</v>
      </c>
      <c r="I492" s="5" t="s">
        <v>379</v>
      </c>
      <c r="K492" s="8">
        <v>5176</v>
      </c>
      <c r="L492" s="9" t="s">
        <v>1637</v>
      </c>
      <c r="M492" s="8">
        <v>1</v>
      </c>
      <c r="N492" s="8" t="s">
        <v>1376</v>
      </c>
      <c r="O492" s="8" t="s">
        <v>179</v>
      </c>
      <c r="P492" s="8" t="s">
        <v>1637</v>
      </c>
      <c r="Q492" s="8">
        <v>0</v>
      </c>
    </row>
    <row r="493" spans="4:17" ht="15" customHeight="1" x14ac:dyDescent="0.25">
      <c r="D493" s="36" t="s">
        <v>1595</v>
      </c>
      <c r="E493" s="5" t="s">
        <v>379</v>
      </c>
      <c r="F493" s="5" t="s">
        <v>379</v>
      </c>
      <c r="G493" s="5" t="s">
        <v>379</v>
      </c>
      <c r="H493" s="5" t="s">
        <v>379</v>
      </c>
      <c r="I493" s="5" t="s">
        <v>379</v>
      </c>
      <c r="K493" s="8">
        <v>5177</v>
      </c>
      <c r="L493" s="9" t="s">
        <v>1637</v>
      </c>
      <c r="M493" s="8">
        <v>1</v>
      </c>
      <c r="N493" s="8" t="s">
        <v>1376</v>
      </c>
      <c r="O493" s="8" t="s">
        <v>179</v>
      </c>
      <c r="P493" s="8" t="s">
        <v>1637</v>
      </c>
      <c r="Q493" s="8">
        <v>0</v>
      </c>
    </row>
    <row r="494" spans="4:17" ht="15" customHeight="1" x14ac:dyDescent="0.25">
      <c r="D494" s="36" t="s">
        <v>1596</v>
      </c>
      <c r="E494" s="5" t="s">
        <v>379</v>
      </c>
      <c r="F494" s="5" t="s">
        <v>379</v>
      </c>
      <c r="G494" s="5" t="s">
        <v>379</v>
      </c>
      <c r="H494" s="5" t="s">
        <v>379</v>
      </c>
      <c r="I494" s="5" t="s">
        <v>379</v>
      </c>
      <c r="K494" s="8">
        <v>5178</v>
      </c>
      <c r="L494" s="9" t="s">
        <v>1637</v>
      </c>
      <c r="M494" s="8">
        <v>1</v>
      </c>
      <c r="N494" s="8" t="s">
        <v>1376</v>
      </c>
      <c r="O494" s="8" t="s">
        <v>179</v>
      </c>
      <c r="P494" s="8" t="s">
        <v>1637</v>
      </c>
      <c r="Q494" s="8">
        <v>0</v>
      </c>
    </row>
    <row r="495" spans="4:17" ht="15" customHeight="1" x14ac:dyDescent="0.25">
      <c r="D495" s="36" t="s">
        <v>1597</v>
      </c>
      <c r="E495" s="5" t="s">
        <v>379</v>
      </c>
      <c r="F495" s="5" t="s">
        <v>379</v>
      </c>
      <c r="G495" s="5" t="s">
        <v>379</v>
      </c>
      <c r="H495" s="5" t="s">
        <v>379</v>
      </c>
      <c r="I495" s="5" t="s">
        <v>379</v>
      </c>
      <c r="K495" s="8">
        <v>5179</v>
      </c>
      <c r="L495" s="9" t="s">
        <v>1637</v>
      </c>
      <c r="M495" s="8">
        <v>1</v>
      </c>
      <c r="N495" s="8" t="s">
        <v>1376</v>
      </c>
      <c r="O495" s="8" t="s">
        <v>179</v>
      </c>
      <c r="P495" s="8" t="s">
        <v>1637</v>
      </c>
      <c r="Q495" s="8">
        <v>0</v>
      </c>
    </row>
    <row r="496" spans="4:17" ht="15" customHeight="1" x14ac:dyDescent="0.25">
      <c r="D496" s="36" t="s">
        <v>1598</v>
      </c>
      <c r="E496" s="5" t="s">
        <v>379</v>
      </c>
      <c r="F496" s="5" t="s">
        <v>379</v>
      </c>
      <c r="G496" s="5" t="s">
        <v>379</v>
      </c>
      <c r="H496" s="5" t="s">
        <v>379</v>
      </c>
      <c r="I496" s="5" t="s">
        <v>379</v>
      </c>
      <c r="K496" s="8">
        <v>5180</v>
      </c>
      <c r="L496" s="9" t="s">
        <v>1637</v>
      </c>
      <c r="M496" s="8">
        <v>1</v>
      </c>
      <c r="N496" s="8" t="s">
        <v>1376</v>
      </c>
      <c r="O496" s="8" t="s">
        <v>179</v>
      </c>
      <c r="P496" s="8" t="s">
        <v>1637</v>
      </c>
      <c r="Q496" s="8">
        <v>0</v>
      </c>
    </row>
    <row r="497" spans="4:17" ht="15" customHeight="1" x14ac:dyDescent="0.25">
      <c r="D497" s="36" t="s">
        <v>1599</v>
      </c>
      <c r="E497" s="5" t="s">
        <v>379</v>
      </c>
      <c r="F497" s="5" t="s">
        <v>379</v>
      </c>
      <c r="G497" s="5" t="s">
        <v>379</v>
      </c>
      <c r="H497" s="5" t="s">
        <v>379</v>
      </c>
      <c r="I497" s="5" t="s">
        <v>379</v>
      </c>
      <c r="K497" s="8">
        <v>5181</v>
      </c>
      <c r="L497" s="9" t="s">
        <v>1637</v>
      </c>
      <c r="M497" s="8">
        <v>1</v>
      </c>
      <c r="N497" s="8" t="s">
        <v>1376</v>
      </c>
      <c r="O497" s="8" t="s">
        <v>179</v>
      </c>
      <c r="P497" s="8" t="s">
        <v>1637</v>
      </c>
      <c r="Q497" s="8">
        <v>0</v>
      </c>
    </row>
    <row r="498" spans="4:17" ht="15" customHeight="1" x14ac:dyDescent="0.25">
      <c r="D498" s="36" t="s">
        <v>1966</v>
      </c>
      <c r="E498" s="5" t="s">
        <v>379</v>
      </c>
      <c r="F498" s="5" t="s">
        <v>379</v>
      </c>
      <c r="G498" s="5" t="s">
        <v>379</v>
      </c>
      <c r="H498" s="5" t="s">
        <v>379</v>
      </c>
      <c r="I498" s="5" t="s">
        <v>379</v>
      </c>
      <c r="K498" s="8">
        <v>5182</v>
      </c>
      <c r="L498" s="9" t="s">
        <v>1637</v>
      </c>
      <c r="M498" s="8">
        <v>1</v>
      </c>
      <c r="N498" s="8" t="s">
        <v>1376</v>
      </c>
      <c r="O498" s="8" t="s">
        <v>179</v>
      </c>
      <c r="P498" s="8" t="s">
        <v>1637</v>
      </c>
      <c r="Q498" s="8">
        <v>0</v>
      </c>
    </row>
    <row r="499" spans="4:17" ht="15" customHeight="1" x14ac:dyDescent="0.25">
      <c r="D499" s="36" t="s">
        <v>1967</v>
      </c>
      <c r="E499" s="5" t="s">
        <v>379</v>
      </c>
      <c r="F499" s="5" t="s">
        <v>379</v>
      </c>
      <c r="G499" s="5" t="s">
        <v>379</v>
      </c>
      <c r="H499" s="5" t="s">
        <v>379</v>
      </c>
      <c r="I499" s="5" t="s">
        <v>379</v>
      </c>
      <c r="K499" s="8">
        <v>5183</v>
      </c>
      <c r="L499" s="9" t="s">
        <v>1637</v>
      </c>
      <c r="M499" s="8">
        <v>1</v>
      </c>
      <c r="N499" s="8" t="s">
        <v>1376</v>
      </c>
      <c r="O499" s="8" t="s">
        <v>179</v>
      </c>
      <c r="P499" s="8" t="s">
        <v>1637</v>
      </c>
      <c r="Q499" s="8">
        <v>0</v>
      </c>
    </row>
    <row r="500" spans="4:17" ht="15" customHeight="1" x14ac:dyDescent="0.25">
      <c r="D500" s="36" t="s">
        <v>1915</v>
      </c>
      <c r="E500" s="5" t="s">
        <v>379</v>
      </c>
      <c r="F500" s="5" t="s">
        <v>379</v>
      </c>
      <c r="G500" s="5" t="s">
        <v>379</v>
      </c>
      <c r="H500" s="5" t="s">
        <v>379</v>
      </c>
      <c r="I500" s="5" t="s">
        <v>379</v>
      </c>
      <c r="K500" s="8">
        <v>5184</v>
      </c>
      <c r="L500" s="9" t="s">
        <v>1637</v>
      </c>
      <c r="M500" s="8">
        <v>1</v>
      </c>
      <c r="N500" s="8" t="s">
        <v>1376</v>
      </c>
      <c r="O500" s="8" t="s">
        <v>179</v>
      </c>
      <c r="P500" s="8" t="s">
        <v>1637</v>
      </c>
      <c r="Q500" s="8">
        <v>0</v>
      </c>
    </row>
    <row r="501" spans="4:17" ht="15" customHeight="1" x14ac:dyDescent="0.25">
      <c r="D501" s="36" t="s">
        <v>1916</v>
      </c>
      <c r="E501" s="5" t="s">
        <v>379</v>
      </c>
      <c r="F501" s="5" t="s">
        <v>379</v>
      </c>
      <c r="G501" s="5" t="s">
        <v>379</v>
      </c>
      <c r="H501" s="5" t="s">
        <v>379</v>
      </c>
      <c r="I501" s="5" t="s">
        <v>379</v>
      </c>
      <c r="K501" s="8">
        <v>5185</v>
      </c>
      <c r="L501" s="9" t="s">
        <v>1637</v>
      </c>
      <c r="M501" s="8">
        <v>1</v>
      </c>
      <c r="N501" s="8" t="s">
        <v>1376</v>
      </c>
      <c r="O501" s="8" t="s">
        <v>179</v>
      </c>
      <c r="P501" s="8" t="s">
        <v>1637</v>
      </c>
      <c r="Q501" s="8">
        <v>0</v>
      </c>
    </row>
    <row r="502" spans="4:17" ht="15" customHeight="1" x14ac:dyDescent="0.25">
      <c r="D502" s="36" t="s">
        <v>1917</v>
      </c>
      <c r="E502" s="5" t="s">
        <v>379</v>
      </c>
      <c r="F502" s="5" t="s">
        <v>379</v>
      </c>
      <c r="G502" s="5" t="s">
        <v>379</v>
      </c>
      <c r="H502" s="5" t="s">
        <v>379</v>
      </c>
      <c r="I502" s="5" t="s">
        <v>379</v>
      </c>
      <c r="K502" s="8">
        <v>5186</v>
      </c>
      <c r="L502" s="9" t="s">
        <v>1637</v>
      </c>
      <c r="M502" s="8">
        <v>1</v>
      </c>
      <c r="N502" s="8" t="s">
        <v>1376</v>
      </c>
      <c r="O502" s="8" t="s">
        <v>179</v>
      </c>
      <c r="P502" s="8" t="s">
        <v>1637</v>
      </c>
      <c r="Q502" s="8">
        <v>0</v>
      </c>
    </row>
    <row r="503" spans="4:17" ht="15" customHeight="1" x14ac:dyDescent="0.25">
      <c r="D503" s="36" t="s">
        <v>1918</v>
      </c>
      <c r="E503" s="5" t="s">
        <v>379</v>
      </c>
      <c r="F503" s="5" t="s">
        <v>379</v>
      </c>
      <c r="G503" s="5" t="s">
        <v>379</v>
      </c>
      <c r="H503" s="5" t="s">
        <v>379</v>
      </c>
      <c r="I503" s="5" t="s">
        <v>379</v>
      </c>
      <c r="K503" s="8">
        <v>5187</v>
      </c>
      <c r="L503" s="9" t="s">
        <v>1637</v>
      </c>
      <c r="M503" s="8">
        <v>1</v>
      </c>
      <c r="N503" s="8" t="s">
        <v>1376</v>
      </c>
      <c r="O503" s="8" t="s">
        <v>179</v>
      </c>
      <c r="P503" s="8" t="s">
        <v>1637</v>
      </c>
      <c r="Q503" s="8">
        <v>0</v>
      </c>
    </row>
    <row r="504" spans="4:17" ht="15" customHeight="1" x14ac:dyDescent="0.25">
      <c r="D504" s="36" t="s">
        <v>1919</v>
      </c>
      <c r="E504" s="5" t="s">
        <v>379</v>
      </c>
      <c r="F504" s="5" t="s">
        <v>379</v>
      </c>
      <c r="G504" s="5" t="s">
        <v>379</v>
      </c>
      <c r="H504" s="5" t="s">
        <v>379</v>
      </c>
      <c r="I504" s="5" t="s">
        <v>379</v>
      </c>
      <c r="K504" s="8">
        <v>5188</v>
      </c>
      <c r="L504" s="9" t="s">
        <v>1637</v>
      </c>
      <c r="M504" s="8">
        <v>1</v>
      </c>
      <c r="N504" s="8" t="s">
        <v>1376</v>
      </c>
      <c r="O504" s="8" t="s">
        <v>179</v>
      </c>
      <c r="P504" s="8" t="s">
        <v>1637</v>
      </c>
      <c r="Q504" s="8">
        <v>0</v>
      </c>
    </row>
    <row r="505" spans="4:17" ht="15" customHeight="1" x14ac:dyDescent="0.25">
      <c r="D505" s="36" t="s">
        <v>81</v>
      </c>
      <c r="E505" s="5" t="s">
        <v>379</v>
      </c>
      <c r="F505" s="5" t="s">
        <v>379</v>
      </c>
      <c r="G505" s="5" t="s">
        <v>379</v>
      </c>
      <c r="H505" s="5" t="s">
        <v>379</v>
      </c>
      <c r="I505" s="5" t="s">
        <v>379</v>
      </c>
      <c r="K505" s="8">
        <v>5189</v>
      </c>
      <c r="L505" s="9" t="s">
        <v>1637</v>
      </c>
      <c r="M505" s="8">
        <v>1</v>
      </c>
      <c r="N505" s="8" t="s">
        <v>1376</v>
      </c>
      <c r="O505" s="8" t="s">
        <v>179</v>
      </c>
      <c r="P505" s="8" t="s">
        <v>1637</v>
      </c>
      <c r="Q505" s="8">
        <v>0</v>
      </c>
    </row>
    <row r="506" spans="4:17" ht="15" customHeight="1" x14ac:dyDescent="0.25">
      <c r="D506" s="36" t="s">
        <v>82</v>
      </c>
      <c r="E506" s="5" t="s">
        <v>379</v>
      </c>
      <c r="F506" s="5" t="s">
        <v>379</v>
      </c>
      <c r="G506" s="5" t="s">
        <v>379</v>
      </c>
      <c r="H506" s="5" t="s">
        <v>379</v>
      </c>
      <c r="I506" s="5" t="s">
        <v>379</v>
      </c>
      <c r="K506" s="8">
        <v>5190</v>
      </c>
      <c r="L506" s="9" t="s">
        <v>1637</v>
      </c>
      <c r="M506" s="8">
        <v>1</v>
      </c>
      <c r="N506" s="8" t="s">
        <v>1376</v>
      </c>
      <c r="O506" s="8" t="s">
        <v>179</v>
      </c>
      <c r="P506" s="8" t="s">
        <v>1637</v>
      </c>
      <c r="Q506" s="8">
        <v>0</v>
      </c>
    </row>
    <row r="507" spans="4:17" ht="15" customHeight="1" x14ac:dyDescent="0.25">
      <c r="D507" s="36" t="s">
        <v>83</v>
      </c>
      <c r="E507" s="5" t="s">
        <v>379</v>
      </c>
      <c r="F507" s="5" t="s">
        <v>379</v>
      </c>
      <c r="G507" s="5" t="s">
        <v>379</v>
      </c>
      <c r="H507" s="5" t="s">
        <v>379</v>
      </c>
      <c r="I507" s="5" t="s">
        <v>379</v>
      </c>
      <c r="K507" s="8">
        <v>5191</v>
      </c>
      <c r="L507" s="9" t="s">
        <v>1637</v>
      </c>
      <c r="M507" s="8">
        <v>1</v>
      </c>
      <c r="N507" s="8" t="s">
        <v>1376</v>
      </c>
      <c r="O507" s="8" t="s">
        <v>179</v>
      </c>
      <c r="P507" s="8" t="s">
        <v>1637</v>
      </c>
      <c r="Q507" s="8">
        <v>0</v>
      </c>
    </row>
    <row r="508" spans="4:17" ht="15" customHeight="1" x14ac:dyDescent="0.25">
      <c r="D508" s="36" t="s">
        <v>84</v>
      </c>
      <c r="E508" s="5" t="s">
        <v>379</v>
      </c>
      <c r="F508" s="5" t="s">
        <v>379</v>
      </c>
      <c r="G508" s="5" t="s">
        <v>379</v>
      </c>
      <c r="H508" s="5" t="s">
        <v>379</v>
      </c>
      <c r="I508" s="5" t="s">
        <v>379</v>
      </c>
      <c r="K508" s="8">
        <v>5192</v>
      </c>
      <c r="L508" s="9" t="s">
        <v>1637</v>
      </c>
      <c r="M508" s="8">
        <v>1</v>
      </c>
      <c r="N508" s="8" t="s">
        <v>1376</v>
      </c>
      <c r="O508" s="8" t="s">
        <v>179</v>
      </c>
      <c r="P508" s="8" t="s">
        <v>1637</v>
      </c>
      <c r="Q508" s="8">
        <v>0</v>
      </c>
    </row>
    <row r="509" spans="4:17" ht="15" customHeight="1" x14ac:dyDescent="0.25">
      <c r="D509" s="36" t="s">
        <v>85</v>
      </c>
      <c r="E509" s="5" t="s">
        <v>379</v>
      </c>
      <c r="F509" s="5" t="s">
        <v>379</v>
      </c>
      <c r="G509" s="5" t="s">
        <v>379</v>
      </c>
      <c r="H509" s="5" t="s">
        <v>379</v>
      </c>
      <c r="I509" s="5" t="s">
        <v>379</v>
      </c>
      <c r="K509" s="8">
        <v>5193</v>
      </c>
      <c r="L509" s="9" t="s">
        <v>1637</v>
      </c>
      <c r="M509" s="8">
        <v>1</v>
      </c>
      <c r="N509" s="8" t="s">
        <v>1376</v>
      </c>
      <c r="O509" s="8" t="s">
        <v>179</v>
      </c>
      <c r="P509" s="8" t="s">
        <v>1637</v>
      </c>
      <c r="Q509" s="8">
        <v>0</v>
      </c>
    </row>
    <row r="510" spans="4:17" ht="15" customHeight="1" x14ac:dyDescent="0.25">
      <c r="D510" s="36" t="s">
        <v>845</v>
      </c>
      <c r="E510" s="5" t="s">
        <v>379</v>
      </c>
      <c r="F510" s="5" t="s">
        <v>379</v>
      </c>
      <c r="G510" s="5" t="s">
        <v>379</v>
      </c>
      <c r="H510" s="5" t="s">
        <v>379</v>
      </c>
      <c r="I510" s="5" t="s">
        <v>379</v>
      </c>
      <c r="K510" s="8">
        <v>5194</v>
      </c>
      <c r="L510" s="9" t="s">
        <v>1637</v>
      </c>
      <c r="M510" s="8">
        <v>1</v>
      </c>
      <c r="N510" s="8" t="s">
        <v>1376</v>
      </c>
      <c r="O510" s="8" t="s">
        <v>179</v>
      </c>
      <c r="P510" s="8" t="s">
        <v>1637</v>
      </c>
      <c r="Q510" s="8">
        <v>0</v>
      </c>
    </row>
    <row r="511" spans="4:17" ht="15" customHeight="1" x14ac:dyDescent="0.25">
      <c r="D511" s="36" t="s">
        <v>846</v>
      </c>
      <c r="E511" s="5" t="s">
        <v>379</v>
      </c>
      <c r="F511" s="5" t="s">
        <v>379</v>
      </c>
      <c r="G511" s="5" t="s">
        <v>379</v>
      </c>
      <c r="H511" s="5" t="s">
        <v>379</v>
      </c>
      <c r="I511" s="5" t="s">
        <v>379</v>
      </c>
      <c r="K511" s="8">
        <v>5195</v>
      </c>
      <c r="L511" s="9" t="s">
        <v>1637</v>
      </c>
      <c r="M511" s="8">
        <v>1</v>
      </c>
      <c r="N511" s="8" t="s">
        <v>1376</v>
      </c>
      <c r="O511" s="8" t="s">
        <v>179</v>
      </c>
      <c r="P511" s="8" t="s">
        <v>1637</v>
      </c>
      <c r="Q511" s="8">
        <v>0</v>
      </c>
    </row>
    <row r="512" spans="4:17" ht="15" customHeight="1" x14ac:dyDescent="0.25">
      <c r="D512" s="36" t="s">
        <v>847</v>
      </c>
      <c r="E512" s="5" t="s">
        <v>379</v>
      </c>
      <c r="F512" s="5" t="s">
        <v>379</v>
      </c>
      <c r="G512" s="5" t="s">
        <v>379</v>
      </c>
      <c r="H512" s="5" t="s">
        <v>379</v>
      </c>
      <c r="I512" s="5" t="s">
        <v>379</v>
      </c>
      <c r="K512" s="8">
        <v>5196</v>
      </c>
      <c r="L512" s="9" t="s">
        <v>1637</v>
      </c>
      <c r="M512" s="8">
        <v>1</v>
      </c>
      <c r="N512" s="8" t="s">
        <v>1376</v>
      </c>
      <c r="O512" s="8" t="s">
        <v>179</v>
      </c>
      <c r="P512" s="8" t="s">
        <v>1637</v>
      </c>
      <c r="Q512" s="8">
        <v>0</v>
      </c>
    </row>
    <row r="513" spans="4:17" ht="15" customHeight="1" x14ac:dyDescent="0.25">
      <c r="D513" s="36" t="s">
        <v>848</v>
      </c>
      <c r="E513" s="5" t="s">
        <v>379</v>
      </c>
      <c r="F513" s="5" t="s">
        <v>379</v>
      </c>
      <c r="G513" s="5" t="s">
        <v>379</v>
      </c>
      <c r="H513" s="5" t="s">
        <v>379</v>
      </c>
      <c r="I513" s="5" t="s">
        <v>379</v>
      </c>
      <c r="K513" s="8">
        <v>5197</v>
      </c>
      <c r="L513" s="9" t="s">
        <v>1637</v>
      </c>
      <c r="M513" s="8">
        <v>1</v>
      </c>
      <c r="N513" s="8" t="s">
        <v>1376</v>
      </c>
      <c r="O513" s="8" t="s">
        <v>179</v>
      </c>
      <c r="P513" s="8" t="s">
        <v>1637</v>
      </c>
      <c r="Q513" s="8">
        <v>0</v>
      </c>
    </row>
    <row r="514" spans="4:17" ht="15" customHeight="1" x14ac:dyDescent="0.25">
      <c r="D514" s="36" t="s">
        <v>849</v>
      </c>
      <c r="E514" s="5" t="s">
        <v>379</v>
      </c>
      <c r="F514" s="5" t="s">
        <v>379</v>
      </c>
      <c r="G514" s="5" t="s">
        <v>379</v>
      </c>
      <c r="H514" s="5" t="s">
        <v>379</v>
      </c>
      <c r="I514" s="5" t="s">
        <v>379</v>
      </c>
      <c r="K514" s="8">
        <v>5198</v>
      </c>
      <c r="L514" s="9" t="s">
        <v>1637</v>
      </c>
      <c r="M514" s="8">
        <v>1</v>
      </c>
      <c r="N514" s="8" t="s">
        <v>1376</v>
      </c>
      <c r="O514" s="8" t="s">
        <v>179</v>
      </c>
      <c r="P514" s="8" t="s">
        <v>1637</v>
      </c>
      <c r="Q514" s="8">
        <v>0</v>
      </c>
    </row>
    <row r="515" spans="4:17" ht="15" customHeight="1" x14ac:dyDescent="0.25">
      <c r="D515" s="36" t="s">
        <v>850</v>
      </c>
      <c r="E515" s="5" t="s">
        <v>379</v>
      </c>
      <c r="F515" s="5" t="s">
        <v>379</v>
      </c>
      <c r="G515" s="5" t="s">
        <v>379</v>
      </c>
      <c r="H515" s="5" t="s">
        <v>379</v>
      </c>
      <c r="I515" s="5" t="s">
        <v>379</v>
      </c>
      <c r="K515" s="8">
        <v>5199</v>
      </c>
      <c r="L515" s="9" t="s">
        <v>1637</v>
      </c>
      <c r="M515" s="8">
        <v>1</v>
      </c>
      <c r="N515" s="8" t="s">
        <v>1376</v>
      </c>
      <c r="O515" s="8" t="s">
        <v>179</v>
      </c>
      <c r="P515" s="8" t="s">
        <v>1637</v>
      </c>
      <c r="Q515" s="8">
        <v>0</v>
      </c>
    </row>
    <row r="516" spans="4:17" ht="15" customHeight="1" x14ac:dyDescent="0.25">
      <c r="D516" s="36" t="s">
        <v>727</v>
      </c>
      <c r="E516" s="5" t="s">
        <v>379</v>
      </c>
      <c r="F516" s="5" t="s">
        <v>379</v>
      </c>
      <c r="G516" s="5" t="s">
        <v>379</v>
      </c>
      <c r="H516" s="5" t="s">
        <v>379</v>
      </c>
      <c r="I516" s="5" t="s">
        <v>379</v>
      </c>
      <c r="K516" s="8">
        <v>5200</v>
      </c>
      <c r="L516" s="9" t="s">
        <v>1637</v>
      </c>
      <c r="M516" s="8">
        <v>1</v>
      </c>
      <c r="N516" s="8" t="s">
        <v>1376</v>
      </c>
      <c r="O516" s="8" t="s">
        <v>179</v>
      </c>
      <c r="P516" s="8" t="s">
        <v>1637</v>
      </c>
      <c r="Q516" s="8">
        <v>0</v>
      </c>
    </row>
    <row r="517" spans="4:17" ht="15" customHeight="1" x14ac:dyDescent="0.25">
      <c r="D517" s="36" t="s">
        <v>728</v>
      </c>
      <c r="E517" s="5" t="s">
        <v>379</v>
      </c>
      <c r="F517" s="5" t="s">
        <v>379</v>
      </c>
      <c r="G517" s="5" t="s">
        <v>379</v>
      </c>
      <c r="H517" s="5" t="s">
        <v>379</v>
      </c>
      <c r="I517" s="5" t="s">
        <v>379</v>
      </c>
      <c r="K517" s="8">
        <v>5201</v>
      </c>
      <c r="L517" s="9" t="s">
        <v>1637</v>
      </c>
      <c r="M517" s="8">
        <v>1</v>
      </c>
      <c r="N517" s="8" t="s">
        <v>1376</v>
      </c>
      <c r="O517" s="8" t="s">
        <v>179</v>
      </c>
      <c r="P517" s="8" t="s">
        <v>1637</v>
      </c>
      <c r="Q517" s="8">
        <v>0</v>
      </c>
    </row>
    <row r="518" spans="4:17" ht="15" customHeight="1" x14ac:dyDescent="0.25">
      <c r="D518" s="36" t="s">
        <v>729</v>
      </c>
      <c r="E518" s="5" t="s">
        <v>379</v>
      </c>
      <c r="F518" s="5" t="s">
        <v>379</v>
      </c>
      <c r="G518" s="5" t="s">
        <v>379</v>
      </c>
      <c r="H518" s="5" t="s">
        <v>379</v>
      </c>
      <c r="I518" s="5" t="s">
        <v>379</v>
      </c>
      <c r="K518" s="8">
        <v>5202</v>
      </c>
      <c r="L518" s="9" t="s">
        <v>1637</v>
      </c>
      <c r="M518" s="8">
        <v>1</v>
      </c>
      <c r="N518" s="8" t="s">
        <v>1376</v>
      </c>
      <c r="O518" s="8" t="s">
        <v>179</v>
      </c>
      <c r="P518" s="8" t="s">
        <v>1637</v>
      </c>
      <c r="Q518" s="8">
        <v>0</v>
      </c>
    </row>
    <row r="519" spans="4:17" ht="15" customHeight="1" x14ac:dyDescent="0.25">
      <c r="D519" s="36" t="s">
        <v>354</v>
      </c>
      <c r="E519" s="5" t="s">
        <v>379</v>
      </c>
      <c r="F519" s="5" t="s">
        <v>379</v>
      </c>
      <c r="G519" s="5" t="s">
        <v>379</v>
      </c>
      <c r="H519" s="5" t="s">
        <v>379</v>
      </c>
      <c r="I519" s="5" t="s">
        <v>379</v>
      </c>
      <c r="K519" s="8">
        <v>5203</v>
      </c>
      <c r="L519" s="9" t="s">
        <v>1637</v>
      </c>
      <c r="M519" s="8">
        <v>1</v>
      </c>
      <c r="N519" s="8" t="s">
        <v>1376</v>
      </c>
      <c r="O519" s="8" t="s">
        <v>179</v>
      </c>
      <c r="P519" s="8" t="s">
        <v>1637</v>
      </c>
      <c r="Q519" s="8">
        <v>0</v>
      </c>
    </row>
    <row r="520" spans="4:17" ht="15" customHeight="1" x14ac:dyDescent="0.25">
      <c r="D520" s="36" t="s">
        <v>355</v>
      </c>
      <c r="E520" s="5" t="s">
        <v>379</v>
      </c>
      <c r="F520" s="5" t="s">
        <v>379</v>
      </c>
      <c r="G520" s="5" t="s">
        <v>379</v>
      </c>
      <c r="H520" s="5" t="s">
        <v>379</v>
      </c>
      <c r="I520" s="5" t="s">
        <v>379</v>
      </c>
      <c r="K520" s="8">
        <v>5204</v>
      </c>
      <c r="L520" s="9" t="s">
        <v>1637</v>
      </c>
      <c r="M520" s="8">
        <v>1</v>
      </c>
      <c r="N520" s="8" t="s">
        <v>1376</v>
      </c>
      <c r="O520" s="8" t="s">
        <v>179</v>
      </c>
      <c r="P520" s="8" t="s">
        <v>1637</v>
      </c>
      <c r="Q520" s="8">
        <v>0</v>
      </c>
    </row>
    <row r="521" spans="4:17" ht="15" customHeight="1" x14ac:dyDescent="0.25">
      <c r="D521" s="36" t="s">
        <v>356</v>
      </c>
      <c r="E521" s="5" t="s">
        <v>379</v>
      </c>
      <c r="F521" s="5" t="s">
        <v>379</v>
      </c>
      <c r="G521" s="5" t="s">
        <v>379</v>
      </c>
      <c r="H521" s="5" t="s">
        <v>379</v>
      </c>
      <c r="I521" s="5" t="s">
        <v>379</v>
      </c>
      <c r="K521" s="8">
        <v>5205</v>
      </c>
      <c r="L521" s="9" t="s">
        <v>1637</v>
      </c>
      <c r="M521" s="8">
        <v>1</v>
      </c>
      <c r="N521" s="8" t="s">
        <v>1376</v>
      </c>
      <c r="O521" s="8" t="s">
        <v>179</v>
      </c>
      <c r="P521" s="8" t="s">
        <v>1637</v>
      </c>
      <c r="Q521" s="8">
        <v>0</v>
      </c>
    </row>
    <row r="522" spans="4:17" ht="15" customHeight="1" x14ac:dyDescent="0.25">
      <c r="D522" s="36" t="s">
        <v>134</v>
      </c>
      <c r="E522" s="5" t="s">
        <v>379</v>
      </c>
      <c r="F522" s="5" t="s">
        <v>379</v>
      </c>
      <c r="G522" s="5" t="s">
        <v>379</v>
      </c>
      <c r="H522" s="5" t="s">
        <v>379</v>
      </c>
      <c r="I522" s="5" t="s">
        <v>379</v>
      </c>
      <c r="K522" s="8">
        <v>5206</v>
      </c>
      <c r="L522" s="9" t="s">
        <v>1637</v>
      </c>
      <c r="M522" s="8">
        <v>1</v>
      </c>
      <c r="N522" s="8" t="s">
        <v>1376</v>
      </c>
      <c r="O522" s="8" t="s">
        <v>179</v>
      </c>
      <c r="P522" s="8" t="s">
        <v>1637</v>
      </c>
      <c r="Q522" s="8">
        <v>0</v>
      </c>
    </row>
    <row r="523" spans="4:17" ht="15" customHeight="1" x14ac:dyDescent="0.25">
      <c r="D523" s="36" t="s">
        <v>714</v>
      </c>
      <c r="E523" s="5" t="s">
        <v>379</v>
      </c>
      <c r="F523" s="5" t="s">
        <v>379</v>
      </c>
      <c r="G523" s="5" t="s">
        <v>379</v>
      </c>
      <c r="H523" s="5" t="s">
        <v>379</v>
      </c>
      <c r="I523" s="5" t="s">
        <v>379</v>
      </c>
      <c r="K523" s="8">
        <v>5207</v>
      </c>
      <c r="L523" s="9" t="s">
        <v>1637</v>
      </c>
      <c r="M523" s="8">
        <v>1</v>
      </c>
      <c r="N523" s="8" t="s">
        <v>1376</v>
      </c>
      <c r="O523" s="8" t="s">
        <v>179</v>
      </c>
      <c r="P523" s="8" t="s">
        <v>1637</v>
      </c>
      <c r="Q523" s="8">
        <v>0</v>
      </c>
    </row>
    <row r="524" spans="4:17" ht="15" customHeight="1" x14ac:dyDescent="0.25">
      <c r="D524" s="36" t="s">
        <v>715</v>
      </c>
      <c r="E524" s="5" t="s">
        <v>379</v>
      </c>
      <c r="F524" s="5" t="s">
        <v>379</v>
      </c>
      <c r="G524" s="5" t="s">
        <v>379</v>
      </c>
      <c r="H524" s="5" t="s">
        <v>379</v>
      </c>
      <c r="I524" s="5" t="s">
        <v>379</v>
      </c>
      <c r="K524" s="8">
        <v>5208</v>
      </c>
      <c r="L524" s="9" t="s">
        <v>1637</v>
      </c>
      <c r="M524" s="8">
        <v>1</v>
      </c>
      <c r="N524" s="8" t="s">
        <v>1376</v>
      </c>
      <c r="O524" s="8" t="s">
        <v>179</v>
      </c>
      <c r="P524" s="8" t="s">
        <v>1637</v>
      </c>
      <c r="Q524" s="8">
        <v>0</v>
      </c>
    </row>
    <row r="525" spans="4:17" ht="15" customHeight="1" x14ac:dyDescent="0.25">
      <c r="D525" s="36" t="s">
        <v>716</v>
      </c>
      <c r="E525" s="5" t="s">
        <v>379</v>
      </c>
      <c r="F525" s="5" t="s">
        <v>379</v>
      </c>
      <c r="G525" s="5" t="s">
        <v>379</v>
      </c>
      <c r="H525" s="5" t="s">
        <v>379</v>
      </c>
      <c r="I525" s="5" t="s">
        <v>379</v>
      </c>
      <c r="K525" s="8">
        <v>5209</v>
      </c>
      <c r="L525" s="9" t="s">
        <v>1637</v>
      </c>
      <c r="M525" s="8">
        <v>1</v>
      </c>
      <c r="N525" s="8" t="s">
        <v>1376</v>
      </c>
      <c r="O525" s="8" t="s">
        <v>179</v>
      </c>
      <c r="P525" s="8" t="s">
        <v>1637</v>
      </c>
      <c r="Q525" s="8">
        <v>0</v>
      </c>
    </row>
    <row r="526" spans="4:17" ht="15" customHeight="1" x14ac:dyDescent="0.25">
      <c r="D526" s="36" t="s">
        <v>717</v>
      </c>
      <c r="E526" s="5" t="s">
        <v>379</v>
      </c>
      <c r="F526" s="5" t="s">
        <v>379</v>
      </c>
      <c r="G526" s="5" t="s">
        <v>379</v>
      </c>
      <c r="H526" s="5" t="s">
        <v>379</v>
      </c>
      <c r="I526" s="5" t="s">
        <v>379</v>
      </c>
      <c r="K526" s="8">
        <v>5210</v>
      </c>
      <c r="L526" s="9" t="s">
        <v>1637</v>
      </c>
      <c r="M526" s="8">
        <v>1</v>
      </c>
      <c r="N526" s="8" t="s">
        <v>1376</v>
      </c>
      <c r="O526" s="8" t="s">
        <v>179</v>
      </c>
      <c r="P526" s="8" t="s">
        <v>1637</v>
      </c>
      <c r="Q526" s="8">
        <v>0</v>
      </c>
    </row>
    <row r="527" spans="4:17" ht="15" customHeight="1" x14ac:dyDescent="0.25">
      <c r="D527" s="36" t="s">
        <v>718</v>
      </c>
      <c r="E527" s="5" t="s">
        <v>379</v>
      </c>
      <c r="F527" s="5" t="s">
        <v>379</v>
      </c>
      <c r="G527" s="5" t="s">
        <v>379</v>
      </c>
      <c r="H527" s="5" t="s">
        <v>379</v>
      </c>
      <c r="I527" s="5" t="s">
        <v>379</v>
      </c>
      <c r="K527" s="8">
        <v>5211</v>
      </c>
      <c r="L527" s="9" t="s">
        <v>1637</v>
      </c>
      <c r="M527" s="8">
        <v>1</v>
      </c>
      <c r="N527" s="8" t="s">
        <v>1376</v>
      </c>
      <c r="O527" s="8" t="s">
        <v>179</v>
      </c>
      <c r="P527" s="8" t="s">
        <v>1637</v>
      </c>
      <c r="Q527" s="8">
        <v>0</v>
      </c>
    </row>
    <row r="528" spans="4:17" ht="15" customHeight="1" x14ac:dyDescent="0.25">
      <c r="D528" s="36" t="s">
        <v>719</v>
      </c>
      <c r="E528" s="5" t="s">
        <v>379</v>
      </c>
      <c r="F528" s="5" t="s">
        <v>379</v>
      </c>
      <c r="G528" s="5" t="s">
        <v>379</v>
      </c>
      <c r="H528" s="5" t="s">
        <v>379</v>
      </c>
      <c r="I528" s="5" t="s">
        <v>379</v>
      </c>
      <c r="K528" s="8">
        <v>5212</v>
      </c>
      <c r="L528" s="9" t="s">
        <v>1637</v>
      </c>
      <c r="M528" s="8">
        <v>1</v>
      </c>
      <c r="N528" s="8" t="s">
        <v>1376</v>
      </c>
      <c r="O528" s="8" t="s">
        <v>179</v>
      </c>
      <c r="P528" s="8" t="s">
        <v>1637</v>
      </c>
      <c r="Q528" s="8">
        <v>0</v>
      </c>
    </row>
    <row r="529" spans="4:17" ht="15" customHeight="1" x14ac:dyDescent="0.25">
      <c r="D529" s="36" t="s">
        <v>720</v>
      </c>
      <c r="E529" s="5" t="s">
        <v>379</v>
      </c>
      <c r="F529" s="5" t="s">
        <v>379</v>
      </c>
      <c r="G529" s="5" t="s">
        <v>379</v>
      </c>
      <c r="H529" s="5" t="s">
        <v>379</v>
      </c>
      <c r="I529" s="5" t="s">
        <v>379</v>
      </c>
      <c r="K529" s="8">
        <v>5213</v>
      </c>
      <c r="L529" s="9" t="s">
        <v>1637</v>
      </c>
      <c r="M529" s="8">
        <v>1</v>
      </c>
      <c r="N529" s="8" t="s">
        <v>1376</v>
      </c>
      <c r="O529" s="8" t="s">
        <v>179</v>
      </c>
      <c r="P529" s="8" t="s">
        <v>1637</v>
      </c>
      <c r="Q529" s="8">
        <v>0</v>
      </c>
    </row>
    <row r="530" spans="4:17" ht="15" customHeight="1" x14ac:dyDescent="0.25">
      <c r="D530" s="36" t="s">
        <v>721</v>
      </c>
      <c r="E530" s="5" t="s">
        <v>379</v>
      </c>
      <c r="F530" s="5" t="s">
        <v>379</v>
      </c>
      <c r="G530" s="5" t="s">
        <v>379</v>
      </c>
      <c r="H530" s="5" t="s">
        <v>379</v>
      </c>
      <c r="I530" s="5" t="s">
        <v>379</v>
      </c>
      <c r="K530" s="8">
        <v>5214</v>
      </c>
      <c r="L530" s="9" t="s">
        <v>1637</v>
      </c>
      <c r="M530" s="8">
        <v>1</v>
      </c>
      <c r="N530" s="8" t="s">
        <v>1376</v>
      </c>
      <c r="O530" s="8" t="s">
        <v>179</v>
      </c>
      <c r="P530" s="8" t="s">
        <v>1637</v>
      </c>
      <c r="Q530" s="8">
        <v>0</v>
      </c>
    </row>
    <row r="531" spans="4:17" ht="15" customHeight="1" x14ac:dyDescent="0.25">
      <c r="D531" s="36" t="s">
        <v>722</v>
      </c>
      <c r="E531" s="5" t="s">
        <v>379</v>
      </c>
      <c r="F531" s="5" t="s">
        <v>379</v>
      </c>
      <c r="G531" s="5" t="s">
        <v>379</v>
      </c>
      <c r="H531" s="5" t="s">
        <v>379</v>
      </c>
      <c r="I531" s="5" t="s">
        <v>379</v>
      </c>
      <c r="K531" s="8">
        <v>5215</v>
      </c>
      <c r="L531" s="9" t="s">
        <v>1637</v>
      </c>
      <c r="M531" s="8">
        <v>1</v>
      </c>
      <c r="N531" s="8" t="s">
        <v>1376</v>
      </c>
      <c r="O531" s="8" t="s">
        <v>179</v>
      </c>
      <c r="P531" s="8" t="s">
        <v>1637</v>
      </c>
      <c r="Q531" s="8">
        <v>0</v>
      </c>
    </row>
    <row r="532" spans="4:17" ht="15" customHeight="1" x14ac:dyDescent="0.25">
      <c r="D532" s="36" t="s">
        <v>1900</v>
      </c>
      <c r="E532" s="5" t="s">
        <v>379</v>
      </c>
      <c r="F532" s="5" t="s">
        <v>379</v>
      </c>
      <c r="G532" s="5" t="s">
        <v>379</v>
      </c>
      <c r="H532" s="5" t="s">
        <v>379</v>
      </c>
      <c r="I532" s="5" t="s">
        <v>379</v>
      </c>
      <c r="K532" s="8">
        <v>5216</v>
      </c>
      <c r="L532" s="9" t="s">
        <v>1637</v>
      </c>
      <c r="M532" s="8">
        <v>1</v>
      </c>
      <c r="N532" s="8" t="s">
        <v>1376</v>
      </c>
      <c r="O532" s="8" t="s">
        <v>179</v>
      </c>
      <c r="P532" s="8" t="s">
        <v>1637</v>
      </c>
      <c r="Q532" s="8">
        <v>0</v>
      </c>
    </row>
    <row r="533" spans="4:17" ht="15" customHeight="1" x14ac:dyDescent="0.25">
      <c r="D533" s="36" t="s">
        <v>201</v>
      </c>
      <c r="E533" s="5" t="s">
        <v>379</v>
      </c>
      <c r="F533" s="5" t="s">
        <v>379</v>
      </c>
      <c r="G533" s="5" t="s">
        <v>379</v>
      </c>
      <c r="H533" s="5" t="s">
        <v>379</v>
      </c>
      <c r="I533" s="5" t="s">
        <v>379</v>
      </c>
      <c r="K533" s="8">
        <v>5217</v>
      </c>
      <c r="L533" s="9" t="s">
        <v>1637</v>
      </c>
      <c r="M533" s="8">
        <v>1</v>
      </c>
      <c r="N533" s="8" t="s">
        <v>1376</v>
      </c>
      <c r="O533" s="8" t="s">
        <v>179</v>
      </c>
      <c r="P533" s="8" t="s">
        <v>1637</v>
      </c>
      <c r="Q533" s="8">
        <v>0</v>
      </c>
    </row>
    <row r="534" spans="4:17" ht="15" customHeight="1" x14ac:dyDescent="0.25">
      <c r="D534" s="36" t="s">
        <v>866</v>
      </c>
      <c r="E534" s="5" t="s">
        <v>379</v>
      </c>
      <c r="F534" s="5" t="s">
        <v>379</v>
      </c>
      <c r="G534" s="5" t="s">
        <v>379</v>
      </c>
      <c r="H534" s="5" t="s">
        <v>379</v>
      </c>
      <c r="I534" s="5" t="s">
        <v>379</v>
      </c>
      <c r="K534" s="8">
        <v>5218</v>
      </c>
      <c r="L534" s="9" t="s">
        <v>1637</v>
      </c>
      <c r="M534" s="8">
        <v>1</v>
      </c>
      <c r="N534" s="8" t="s">
        <v>1376</v>
      </c>
      <c r="O534" s="8" t="s">
        <v>179</v>
      </c>
      <c r="P534" s="8" t="s">
        <v>1637</v>
      </c>
      <c r="Q534" s="8">
        <v>0</v>
      </c>
    </row>
    <row r="535" spans="4:17" ht="15" customHeight="1" x14ac:dyDescent="0.25">
      <c r="D535" s="36" t="s">
        <v>867</v>
      </c>
      <c r="E535" s="5" t="s">
        <v>379</v>
      </c>
      <c r="F535" s="5" t="s">
        <v>379</v>
      </c>
      <c r="G535" s="5" t="s">
        <v>379</v>
      </c>
      <c r="H535" s="5" t="s">
        <v>379</v>
      </c>
      <c r="I535" s="5" t="s">
        <v>379</v>
      </c>
      <c r="K535" s="8">
        <v>5219</v>
      </c>
      <c r="L535" s="9" t="s">
        <v>1637</v>
      </c>
      <c r="M535" s="8">
        <v>1</v>
      </c>
      <c r="N535" s="8" t="s">
        <v>1376</v>
      </c>
      <c r="O535" s="8" t="s">
        <v>179</v>
      </c>
      <c r="P535" s="8" t="s">
        <v>1637</v>
      </c>
      <c r="Q535" s="8">
        <v>0</v>
      </c>
    </row>
    <row r="536" spans="4:17" ht="15" customHeight="1" x14ac:dyDescent="0.25">
      <c r="D536" s="36" t="s">
        <v>896</v>
      </c>
      <c r="E536" s="5" t="s">
        <v>379</v>
      </c>
      <c r="F536" s="5" t="s">
        <v>379</v>
      </c>
      <c r="G536" s="5" t="s">
        <v>379</v>
      </c>
      <c r="H536" s="5" t="s">
        <v>379</v>
      </c>
      <c r="I536" s="5" t="s">
        <v>379</v>
      </c>
      <c r="K536" s="8">
        <v>5220</v>
      </c>
      <c r="L536" s="9" t="s">
        <v>1637</v>
      </c>
      <c r="M536" s="8">
        <v>1</v>
      </c>
      <c r="N536" s="8" t="s">
        <v>1376</v>
      </c>
      <c r="O536" s="8" t="s">
        <v>179</v>
      </c>
      <c r="P536" s="8" t="s">
        <v>1637</v>
      </c>
      <c r="Q536" s="8">
        <v>0</v>
      </c>
    </row>
    <row r="537" spans="4:17" ht="15" customHeight="1" x14ac:dyDescent="0.25">
      <c r="D537" s="36" t="s">
        <v>897</v>
      </c>
      <c r="E537" s="5" t="s">
        <v>379</v>
      </c>
      <c r="F537" s="5" t="s">
        <v>379</v>
      </c>
      <c r="G537" s="5" t="s">
        <v>379</v>
      </c>
      <c r="H537" s="5" t="s">
        <v>379</v>
      </c>
      <c r="I537" s="5" t="s">
        <v>379</v>
      </c>
      <c r="K537" s="8">
        <v>5221</v>
      </c>
      <c r="L537" s="9" t="s">
        <v>1637</v>
      </c>
      <c r="M537" s="8">
        <v>1</v>
      </c>
      <c r="N537" s="8" t="s">
        <v>1376</v>
      </c>
      <c r="O537" s="8" t="s">
        <v>179</v>
      </c>
      <c r="P537" s="8" t="s">
        <v>1637</v>
      </c>
      <c r="Q537" s="8">
        <v>0</v>
      </c>
    </row>
    <row r="538" spans="4:17" ht="15" customHeight="1" x14ac:dyDescent="0.25">
      <c r="D538" s="36" t="s">
        <v>898</v>
      </c>
      <c r="E538" s="5" t="s">
        <v>379</v>
      </c>
      <c r="F538" s="5" t="s">
        <v>379</v>
      </c>
      <c r="G538" s="5" t="s">
        <v>379</v>
      </c>
      <c r="H538" s="5" t="s">
        <v>379</v>
      </c>
      <c r="I538" s="5" t="s">
        <v>379</v>
      </c>
      <c r="K538" s="8">
        <v>5222</v>
      </c>
      <c r="L538" s="9" t="s">
        <v>1637</v>
      </c>
      <c r="M538" s="8">
        <v>1</v>
      </c>
      <c r="N538" s="8" t="s">
        <v>1376</v>
      </c>
      <c r="O538" s="8" t="s">
        <v>179</v>
      </c>
      <c r="P538" s="8" t="s">
        <v>1637</v>
      </c>
      <c r="Q538" s="8">
        <v>0</v>
      </c>
    </row>
    <row r="539" spans="4:17" ht="15" customHeight="1" x14ac:dyDescent="0.25">
      <c r="D539" s="36" t="s">
        <v>899</v>
      </c>
      <c r="E539" s="5" t="s">
        <v>379</v>
      </c>
      <c r="F539" s="5" t="s">
        <v>379</v>
      </c>
      <c r="G539" s="5" t="s">
        <v>379</v>
      </c>
      <c r="H539" s="5" t="s">
        <v>379</v>
      </c>
      <c r="I539" s="5" t="s">
        <v>379</v>
      </c>
      <c r="K539" s="8">
        <v>5223</v>
      </c>
      <c r="L539" s="9" t="s">
        <v>1637</v>
      </c>
      <c r="M539" s="8">
        <v>1</v>
      </c>
      <c r="N539" s="8" t="s">
        <v>1376</v>
      </c>
      <c r="O539" s="8" t="s">
        <v>179</v>
      </c>
      <c r="P539" s="8" t="s">
        <v>1637</v>
      </c>
      <c r="Q539" s="8">
        <v>0</v>
      </c>
    </row>
    <row r="540" spans="4:17" ht="15" customHeight="1" x14ac:dyDescent="0.25">
      <c r="D540" s="36" t="s">
        <v>900</v>
      </c>
      <c r="E540" s="5" t="s">
        <v>379</v>
      </c>
      <c r="F540" s="5" t="s">
        <v>379</v>
      </c>
      <c r="G540" s="5" t="s">
        <v>379</v>
      </c>
      <c r="H540" s="5" t="s">
        <v>379</v>
      </c>
      <c r="I540" s="5" t="s">
        <v>379</v>
      </c>
      <c r="K540" s="8">
        <v>5224</v>
      </c>
      <c r="L540" s="9" t="s">
        <v>1637</v>
      </c>
      <c r="M540" s="8">
        <v>1</v>
      </c>
      <c r="N540" s="8" t="s">
        <v>1376</v>
      </c>
      <c r="O540" s="8" t="s">
        <v>179</v>
      </c>
      <c r="P540" s="8" t="s">
        <v>1637</v>
      </c>
      <c r="Q540" s="8">
        <v>0</v>
      </c>
    </row>
    <row r="541" spans="4:17" ht="15" customHeight="1" x14ac:dyDescent="0.25">
      <c r="D541" s="36" t="s">
        <v>901</v>
      </c>
      <c r="E541" s="5" t="s">
        <v>379</v>
      </c>
      <c r="F541" s="5" t="s">
        <v>379</v>
      </c>
      <c r="G541" s="5" t="s">
        <v>379</v>
      </c>
      <c r="H541" s="5" t="s">
        <v>379</v>
      </c>
      <c r="I541" s="5" t="s">
        <v>379</v>
      </c>
      <c r="K541" s="8">
        <v>5225</v>
      </c>
      <c r="L541" s="9" t="s">
        <v>1637</v>
      </c>
      <c r="M541" s="8">
        <v>1</v>
      </c>
      <c r="N541" s="8" t="s">
        <v>1376</v>
      </c>
      <c r="O541" s="8" t="s">
        <v>179</v>
      </c>
      <c r="P541" s="8" t="s">
        <v>1637</v>
      </c>
      <c r="Q541" s="8">
        <v>0</v>
      </c>
    </row>
    <row r="542" spans="4:17" ht="15" customHeight="1" x14ac:dyDescent="0.25">
      <c r="D542" s="36" t="s">
        <v>902</v>
      </c>
      <c r="E542" s="5" t="s">
        <v>379</v>
      </c>
      <c r="F542" s="5" t="s">
        <v>379</v>
      </c>
      <c r="G542" s="5" t="s">
        <v>379</v>
      </c>
      <c r="H542" s="5" t="s">
        <v>379</v>
      </c>
      <c r="I542" s="5" t="s">
        <v>379</v>
      </c>
      <c r="K542" s="8">
        <v>5226</v>
      </c>
      <c r="L542" s="9" t="s">
        <v>1637</v>
      </c>
      <c r="M542" s="8">
        <v>1</v>
      </c>
      <c r="N542" s="8" t="s">
        <v>1376</v>
      </c>
      <c r="O542" s="8" t="s">
        <v>179</v>
      </c>
      <c r="P542" s="8" t="s">
        <v>1637</v>
      </c>
      <c r="Q542" s="8">
        <v>0</v>
      </c>
    </row>
    <row r="543" spans="4:17" ht="15" customHeight="1" x14ac:dyDescent="0.25">
      <c r="D543" s="36" t="s">
        <v>903</v>
      </c>
      <c r="E543" s="5" t="s">
        <v>379</v>
      </c>
      <c r="F543" s="5" t="s">
        <v>379</v>
      </c>
      <c r="G543" s="5" t="s">
        <v>379</v>
      </c>
      <c r="H543" s="5" t="s">
        <v>379</v>
      </c>
      <c r="I543" s="5" t="s">
        <v>379</v>
      </c>
      <c r="K543" s="8">
        <v>5227</v>
      </c>
      <c r="L543" s="9" t="s">
        <v>1637</v>
      </c>
      <c r="M543" s="8">
        <v>1</v>
      </c>
      <c r="N543" s="8" t="s">
        <v>1376</v>
      </c>
      <c r="O543" s="8" t="s">
        <v>179</v>
      </c>
      <c r="P543" s="8" t="s">
        <v>1637</v>
      </c>
      <c r="Q543" s="8">
        <v>0</v>
      </c>
    </row>
    <row r="544" spans="4:17" ht="15" customHeight="1" x14ac:dyDescent="0.25">
      <c r="D544" s="36" t="s">
        <v>491</v>
      </c>
      <c r="E544" s="5" t="s">
        <v>379</v>
      </c>
      <c r="F544" s="5" t="s">
        <v>379</v>
      </c>
      <c r="G544" s="5" t="s">
        <v>379</v>
      </c>
      <c r="H544" s="5" t="s">
        <v>379</v>
      </c>
      <c r="I544" s="5" t="s">
        <v>379</v>
      </c>
      <c r="K544" s="8">
        <v>5228</v>
      </c>
      <c r="L544" s="9" t="s">
        <v>1637</v>
      </c>
      <c r="M544" s="8">
        <v>1</v>
      </c>
      <c r="N544" s="8" t="s">
        <v>1376</v>
      </c>
      <c r="O544" s="8" t="s">
        <v>179</v>
      </c>
      <c r="P544" s="8" t="s">
        <v>1637</v>
      </c>
      <c r="Q544" s="8">
        <v>0</v>
      </c>
    </row>
    <row r="545" spans="4:17" ht="15" customHeight="1" x14ac:dyDescent="0.25">
      <c r="D545" s="36" t="s">
        <v>641</v>
      </c>
      <c r="E545" s="5" t="s">
        <v>379</v>
      </c>
      <c r="F545" s="5" t="s">
        <v>379</v>
      </c>
      <c r="G545" s="5" t="s">
        <v>379</v>
      </c>
      <c r="H545" s="5" t="s">
        <v>379</v>
      </c>
      <c r="I545" s="5" t="s">
        <v>379</v>
      </c>
      <c r="K545" s="8">
        <v>5229</v>
      </c>
      <c r="L545" s="9" t="s">
        <v>1637</v>
      </c>
      <c r="M545" s="8">
        <v>1</v>
      </c>
      <c r="N545" s="8" t="s">
        <v>1376</v>
      </c>
      <c r="O545" s="8" t="s">
        <v>179</v>
      </c>
      <c r="P545" s="8" t="s">
        <v>1637</v>
      </c>
      <c r="Q545" s="8">
        <v>0</v>
      </c>
    </row>
    <row r="546" spans="4:17" ht="15" customHeight="1" x14ac:dyDescent="0.25">
      <c r="D546" s="36" t="s">
        <v>642</v>
      </c>
      <c r="E546" s="5" t="s">
        <v>379</v>
      </c>
      <c r="F546" s="5" t="s">
        <v>379</v>
      </c>
      <c r="G546" s="5" t="s">
        <v>379</v>
      </c>
      <c r="H546" s="5" t="s">
        <v>379</v>
      </c>
      <c r="I546" s="5" t="s">
        <v>379</v>
      </c>
      <c r="K546" s="8">
        <v>5230</v>
      </c>
      <c r="L546" s="9" t="s">
        <v>1637</v>
      </c>
      <c r="M546" s="8">
        <v>1</v>
      </c>
      <c r="N546" s="8" t="s">
        <v>1376</v>
      </c>
      <c r="O546" s="8" t="s">
        <v>179</v>
      </c>
      <c r="P546" s="8" t="s">
        <v>1637</v>
      </c>
      <c r="Q546" s="8">
        <v>0</v>
      </c>
    </row>
    <row r="547" spans="4:17" ht="15" customHeight="1" x14ac:dyDescent="0.25">
      <c r="D547" s="36" t="s">
        <v>643</v>
      </c>
      <c r="E547" s="5" t="s">
        <v>379</v>
      </c>
      <c r="F547" s="5" t="s">
        <v>379</v>
      </c>
      <c r="G547" s="5" t="s">
        <v>379</v>
      </c>
      <c r="H547" s="5" t="s">
        <v>379</v>
      </c>
      <c r="I547" s="5" t="s">
        <v>379</v>
      </c>
      <c r="K547" s="8">
        <v>5231</v>
      </c>
      <c r="L547" s="9" t="s">
        <v>1637</v>
      </c>
      <c r="M547" s="8">
        <v>1</v>
      </c>
      <c r="N547" s="8" t="s">
        <v>1376</v>
      </c>
      <c r="O547" s="8" t="s">
        <v>179</v>
      </c>
      <c r="P547" s="8" t="s">
        <v>1637</v>
      </c>
      <c r="Q547" s="8">
        <v>0</v>
      </c>
    </row>
    <row r="548" spans="4:17" ht="15" customHeight="1" x14ac:dyDescent="0.25">
      <c r="D548" s="36" t="s">
        <v>644</v>
      </c>
      <c r="E548" s="5" t="s">
        <v>379</v>
      </c>
      <c r="F548" s="5" t="s">
        <v>379</v>
      </c>
      <c r="G548" s="5" t="s">
        <v>379</v>
      </c>
      <c r="H548" s="5" t="s">
        <v>379</v>
      </c>
      <c r="I548" s="5" t="s">
        <v>379</v>
      </c>
      <c r="K548" s="8">
        <v>5232</v>
      </c>
      <c r="L548" s="9" t="s">
        <v>1637</v>
      </c>
      <c r="M548" s="8">
        <v>1</v>
      </c>
      <c r="N548" s="8" t="s">
        <v>1376</v>
      </c>
      <c r="O548" s="8" t="s">
        <v>179</v>
      </c>
      <c r="P548" s="8" t="s">
        <v>1637</v>
      </c>
      <c r="Q548" s="8">
        <v>0</v>
      </c>
    </row>
    <row r="549" spans="4:17" ht="15" customHeight="1" x14ac:dyDescent="0.25">
      <c r="D549" s="36" t="s">
        <v>645</v>
      </c>
      <c r="E549" s="5" t="s">
        <v>379</v>
      </c>
      <c r="F549" s="5" t="s">
        <v>379</v>
      </c>
      <c r="G549" s="5" t="s">
        <v>379</v>
      </c>
      <c r="H549" s="5" t="s">
        <v>379</v>
      </c>
      <c r="I549" s="5" t="s">
        <v>379</v>
      </c>
      <c r="K549" s="8">
        <v>5233</v>
      </c>
      <c r="L549" s="9" t="s">
        <v>1637</v>
      </c>
      <c r="M549" s="8">
        <v>1</v>
      </c>
      <c r="N549" s="8" t="s">
        <v>1376</v>
      </c>
      <c r="O549" s="8" t="s">
        <v>179</v>
      </c>
      <c r="P549" s="8" t="s">
        <v>1637</v>
      </c>
      <c r="Q549" s="8">
        <v>0</v>
      </c>
    </row>
    <row r="550" spans="4:17" ht="15" customHeight="1" x14ac:dyDescent="0.25">
      <c r="D550" s="36" t="s">
        <v>646</v>
      </c>
      <c r="E550" s="5" t="s">
        <v>379</v>
      </c>
      <c r="F550" s="5" t="s">
        <v>379</v>
      </c>
      <c r="G550" s="5" t="s">
        <v>379</v>
      </c>
      <c r="H550" s="5" t="s">
        <v>379</v>
      </c>
      <c r="I550" s="5" t="s">
        <v>379</v>
      </c>
      <c r="K550" s="8">
        <v>5234</v>
      </c>
      <c r="L550" s="9" t="s">
        <v>1637</v>
      </c>
      <c r="M550" s="8">
        <v>1</v>
      </c>
      <c r="N550" s="8" t="s">
        <v>1376</v>
      </c>
      <c r="O550" s="8" t="s">
        <v>179</v>
      </c>
      <c r="P550" s="8" t="s">
        <v>1637</v>
      </c>
      <c r="Q550" s="8">
        <v>0</v>
      </c>
    </row>
    <row r="551" spans="4:17" ht="15" customHeight="1" x14ac:dyDescent="0.25">
      <c r="D551" s="36" t="s">
        <v>647</v>
      </c>
      <c r="E551" s="5" t="s">
        <v>379</v>
      </c>
      <c r="F551" s="5" t="s">
        <v>379</v>
      </c>
      <c r="G551" s="5" t="s">
        <v>379</v>
      </c>
      <c r="H551" s="5" t="s">
        <v>379</v>
      </c>
      <c r="I551" s="5" t="s">
        <v>379</v>
      </c>
      <c r="K551" s="8">
        <v>5235</v>
      </c>
      <c r="L551" s="9" t="s">
        <v>1637</v>
      </c>
      <c r="M551" s="8">
        <v>1</v>
      </c>
      <c r="N551" s="8" t="s">
        <v>1376</v>
      </c>
      <c r="O551" s="8" t="s">
        <v>179</v>
      </c>
      <c r="P551" s="8" t="s">
        <v>1637</v>
      </c>
      <c r="Q551" s="8">
        <v>0</v>
      </c>
    </row>
    <row r="552" spans="4:17" ht="15" customHeight="1" x14ac:dyDescent="0.25">
      <c r="D552" s="36" t="s">
        <v>648</v>
      </c>
      <c r="E552" s="5" t="s">
        <v>379</v>
      </c>
      <c r="F552" s="5" t="s">
        <v>379</v>
      </c>
      <c r="G552" s="5" t="s">
        <v>379</v>
      </c>
      <c r="H552" s="5" t="s">
        <v>379</v>
      </c>
      <c r="I552" s="5" t="s">
        <v>379</v>
      </c>
      <c r="K552" s="8">
        <v>5236</v>
      </c>
      <c r="L552" s="9" t="s">
        <v>1637</v>
      </c>
      <c r="M552" s="8">
        <v>1</v>
      </c>
      <c r="N552" s="8" t="s">
        <v>1376</v>
      </c>
      <c r="O552" s="8" t="s">
        <v>179</v>
      </c>
      <c r="P552" s="8" t="s">
        <v>1637</v>
      </c>
      <c r="Q552" s="8">
        <v>0</v>
      </c>
    </row>
    <row r="553" spans="4:17" ht="15" customHeight="1" x14ac:dyDescent="0.25">
      <c r="D553" s="36" t="s">
        <v>649</v>
      </c>
      <c r="E553" s="5" t="s">
        <v>379</v>
      </c>
      <c r="F553" s="5" t="s">
        <v>379</v>
      </c>
      <c r="G553" s="5" t="s">
        <v>379</v>
      </c>
      <c r="H553" s="5" t="s">
        <v>379</v>
      </c>
      <c r="I553" s="5" t="s">
        <v>379</v>
      </c>
      <c r="K553" s="8">
        <v>5237</v>
      </c>
      <c r="L553" s="9" t="s">
        <v>1637</v>
      </c>
      <c r="M553" s="8">
        <v>1</v>
      </c>
      <c r="N553" s="8" t="s">
        <v>1376</v>
      </c>
      <c r="O553" s="8" t="s">
        <v>179</v>
      </c>
      <c r="P553" s="8" t="s">
        <v>1637</v>
      </c>
      <c r="Q553" s="8">
        <v>0</v>
      </c>
    </row>
    <row r="554" spans="4:17" ht="15" customHeight="1" x14ac:dyDescent="0.25">
      <c r="D554" s="36" t="s">
        <v>1006</v>
      </c>
      <c r="E554" s="5" t="s">
        <v>379</v>
      </c>
      <c r="F554" s="5" t="s">
        <v>379</v>
      </c>
      <c r="G554" s="5" t="s">
        <v>379</v>
      </c>
      <c r="H554" s="5" t="s">
        <v>379</v>
      </c>
      <c r="I554" s="5" t="s">
        <v>379</v>
      </c>
      <c r="K554" s="8">
        <v>5238</v>
      </c>
      <c r="L554" s="9" t="s">
        <v>1637</v>
      </c>
      <c r="M554" s="8">
        <v>1</v>
      </c>
      <c r="N554" s="8" t="s">
        <v>1376</v>
      </c>
      <c r="O554" s="8" t="s">
        <v>179</v>
      </c>
      <c r="P554" s="8" t="s">
        <v>1637</v>
      </c>
      <c r="Q554" s="8">
        <v>0</v>
      </c>
    </row>
    <row r="555" spans="4:17" ht="15" customHeight="1" x14ac:dyDescent="0.25">
      <c r="D555" s="36" t="s">
        <v>525</v>
      </c>
      <c r="E555" s="5" t="s">
        <v>379</v>
      </c>
      <c r="F555" s="5" t="s">
        <v>379</v>
      </c>
      <c r="G555" s="5" t="s">
        <v>379</v>
      </c>
      <c r="H555" s="5" t="s">
        <v>379</v>
      </c>
      <c r="I555" s="5" t="s">
        <v>379</v>
      </c>
      <c r="K555" s="8">
        <v>5239</v>
      </c>
      <c r="L555" s="9" t="s">
        <v>1637</v>
      </c>
      <c r="M555" s="8">
        <v>1</v>
      </c>
      <c r="N555" s="8" t="s">
        <v>1376</v>
      </c>
      <c r="O555" s="8" t="s">
        <v>179</v>
      </c>
      <c r="P555" s="8" t="s">
        <v>1637</v>
      </c>
      <c r="Q555" s="8">
        <v>0</v>
      </c>
    </row>
    <row r="556" spans="4:17" ht="15" customHeight="1" x14ac:dyDescent="0.25">
      <c r="D556" s="36" t="s">
        <v>526</v>
      </c>
      <c r="E556" s="5" t="s">
        <v>379</v>
      </c>
      <c r="F556" s="5" t="s">
        <v>379</v>
      </c>
      <c r="G556" s="5" t="s">
        <v>379</v>
      </c>
      <c r="H556" s="5" t="s">
        <v>379</v>
      </c>
      <c r="I556" s="5" t="s">
        <v>379</v>
      </c>
      <c r="K556" s="8">
        <v>5240</v>
      </c>
      <c r="L556" s="9" t="s">
        <v>1637</v>
      </c>
      <c r="M556" s="8">
        <v>1</v>
      </c>
      <c r="N556" s="8" t="s">
        <v>1376</v>
      </c>
      <c r="O556" s="8" t="s">
        <v>179</v>
      </c>
      <c r="P556" s="8" t="s">
        <v>1637</v>
      </c>
      <c r="Q556" s="8">
        <v>0</v>
      </c>
    </row>
    <row r="557" spans="4:17" ht="15" customHeight="1" x14ac:dyDescent="0.25">
      <c r="D557" s="36" t="s">
        <v>527</v>
      </c>
      <c r="E557" s="5" t="s">
        <v>379</v>
      </c>
      <c r="F557" s="5" t="s">
        <v>379</v>
      </c>
      <c r="G557" s="5" t="s">
        <v>379</v>
      </c>
      <c r="H557" s="5" t="s">
        <v>379</v>
      </c>
      <c r="I557" s="5" t="s">
        <v>379</v>
      </c>
      <c r="K557" s="8">
        <v>5241</v>
      </c>
      <c r="L557" s="9" t="s">
        <v>1637</v>
      </c>
      <c r="M557" s="8">
        <v>1</v>
      </c>
      <c r="N557" s="8" t="s">
        <v>1376</v>
      </c>
      <c r="O557" s="8" t="s">
        <v>179</v>
      </c>
      <c r="P557" s="8" t="s">
        <v>1637</v>
      </c>
      <c r="Q557" s="8">
        <v>0</v>
      </c>
    </row>
    <row r="558" spans="4:17" ht="15" customHeight="1" x14ac:dyDescent="0.25">
      <c r="D558" s="36" t="s">
        <v>528</v>
      </c>
      <c r="E558" s="5" t="s">
        <v>379</v>
      </c>
      <c r="F558" s="5" t="s">
        <v>379</v>
      </c>
      <c r="G558" s="5" t="s">
        <v>379</v>
      </c>
      <c r="H558" s="5" t="s">
        <v>379</v>
      </c>
      <c r="I558" s="5" t="s">
        <v>379</v>
      </c>
      <c r="K558" s="8">
        <v>5242</v>
      </c>
      <c r="L558" s="9" t="s">
        <v>1637</v>
      </c>
      <c r="M558" s="8">
        <v>1</v>
      </c>
      <c r="N558" s="8" t="s">
        <v>1376</v>
      </c>
      <c r="O558" s="8" t="s">
        <v>179</v>
      </c>
      <c r="P558" s="8" t="s">
        <v>1637</v>
      </c>
      <c r="Q558" s="8">
        <v>0</v>
      </c>
    </row>
    <row r="559" spans="4:17" ht="15" customHeight="1" x14ac:dyDescent="0.25">
      <c r="D559" s="36" t="s">
        <v>529</v>
      </c>
      <c r="E559" s="5" t="s">
        <v>379</v>
      </c>
      <c r="F559" s="5" t="s">
        <v>379</v>
      </c>
      <c r="G559" s="5" t="s">
        <v>379</v>
      </c>
      <c r="H559" s="5" t="s">
        <v>379</v>
      </c>
      <c r="I559" s="5" t="s">
        <v>379</v>
      </c>
      <c r="K559" s="8">
        <v>5243</v>
      </c>
      <c r="L559" s="9" t="s">
        <v>1637</v>
      </c>
      <c r="M559" s="8">
        <v>1</v>
      </c>
      <c r="N559" s="8" t="s">
        <v>1376</v>
      </c>
      <c r="O559" s="8" t="s">
        <v>179</v>
      </c>
      <c r="P559" s="8" t="s">
        <v>1637</v>
      </c>
      <c r="Q559" s="8">
        <v>0</v>
      </c>
    </row>
    <row r="560" spans="4:17" ht="15" customHeight="1" x14ac:dyDescent="0.25">
      <c r="D560" s="36" t="s">
        <v>530</v>
      </c>
      <c r="E560" s="5" t="s">
        <v>379</v>
      </c>
      <c r="F560" s="5" t="s">
        <v>379</v>
      </c>
      <c r="G560" s="5" t="s">
        <v>379</v>
      </c>
      <c r="H560" s="5" t="s">
        <v>379</v>
      </c>
      <c r="I560" s="5" t="s">
        <v>379</v>
      </c>
      <c r="K560" s="8">
        <v>5244</v>
      </c>
      <c r="L560" s="9" t="s">
        <v>1637</v>
      </c>
      <c r="M560" s="8">
        <v>1</v>
      </c>
      <c r="N560" s="8" t="s">
        <v>1376</v>
      </c>
      <c r="O560" s="8" t="s">
        <v>179</v>
      </c>
      <c r="P560" s="8" t="s">
        <v>1637</v>
      </c>
      <c r="Q560" s="8">
        <v>0</v>
      </c>
    </row>
    <row r="561" spans="2:17" ht="15" customHeight="1" x14ac:dyDescent="0.25">
      <c r="D561" s="36" t="s">
        <v>531</v>
      </c>
      <c r="E561" s="5" t="s">
        <v>379</v>
      </c>
      <c r="F561" s="5" t="s">
        <v>379</v>
      </c>
      <c r="G561" s="5" t="s">
        <v>379</v>
      </c>
      <c r="H561" s="5" t="s">
        <v>379</v>
      </c>
      <c r="I561" s="5" t="s">
        <v>379</v>
      </c>
      <c r="K561" s="8">
        <v>5245</v>
      </c>
      <c r="L561" s="9" t="s">
        <v>1637</v>
      </c>
      <c r="M561" s="8">
        <v>1</v>
      </c>
      <c r="N561" s="8" t="s">
        <v>1376</v>
      </c>
      <c r="O561" s="8" t="s">
        <v>179</v>
      </c>
      <c r="P561" s="8" t="s">
        <v>1637</v>
      </c>
      <c r="Q561" s="8">
        <v>0</v>
      </c>
    </row>
    <row r="562" spans="2:17" ht="15" customHeight="1" x14ac:dyDescent="0.25">
      <c r="D562" s="36" t="s">
        <v>532</v>
      </c>
      <c r="E562" s="5" t="s">
        <v>379</v>
      </c>
      <c r="F562" s="5" t="s">
        <v>379</v>
      </c>
      <c r="G562" s="5" t="s">
        <v>379</v>
      </c>
      <c r="H562" s="5" t="s">
        <v>379</v>
      </c>
      <c r="I562" s="5" t="s">
        <v>379</v>
      </c>
      <c r="K562" s="8">
        <v>5246</v>
      </c>
      <c r="L562" s="9" t="s">
        <v>1637</v>
      </c>
      <c r="M562" s="8">
        <v>1</v>
      </c>
      <c r="N562" s="8" t="s">
        <v>1376</v>
      </c>
      <c r="O562" s="8" t="s">
        <v>179</v>
      </c>
      <c r="P562" s="8" t="s">
        <v>1637</v>
      </c>
      <c r="Q562" s="8">
        <v>0</v>
      </c>
    </row>
    <row r="563" spans="2:17" ht="15" customHeight="1" x14ac:dyDescent="0.25">
      <c r="D563" s="36" t="s">
        <v>1692</v>
      </c>
      <c r="E563" s="5" t="s">
        <v>379</v>
      </c>
      <c r="F563" s="5" t="s">
        <v>379</v>
      </c>
      <c r="G563" s="5" t="s">
        <v>379</v>
      </c>
      <c r="H563" s="5" t="s">
        <v>379</v>
      </c>
      <c r="I563" s="5" t="s">
        <v>379</v>
      </c>
      <c r="K563" s="8">
        <v>5247</v>
      </c>
      <c r="L563" s="9" t="s">
        <v>1637</v>
      </c>
      <c r="M563" s="8">
        <v>1</v>
      </c>
      <c r="N563" s="8" t="s">
        <v>1376</v>
      </c>
      <c r="O563" s="8" t="s">
        <v>179</v>
      </c>
      <c r="P563" s="8" t="s">
        <v>1637</v>
      </c>
      <c r="Q563" s="8">
        <v>0</v>
      </c>
    </row>
    <row r="564" spans="2:17" ht="15" customHeight="1" x14ac:dyDescent="0.25">
      <c r="D564" s="36" t="s">
        <v>1693</v>
      </c>
      <c r="E564" s="5" t="s">
        <v>379</v>
      </c>
      <c r="F564" s="5" t="s">
        <v>379</v>
      </c>
      <c r="G564" s="5" t="s">
        <v>379</v>
      </c>
      <c r="H564" s="5" t="s">
        <v>379</v>
      </c>
      <c r="I564" s="5" t="s">
        <v>379</v>
      </c>
      <c r="K564" s="8">
        <v>5248</v>
      </c>
      <c r="L564" s="9" t="s">
        <v>1637</v>
      </c>
      <c r="M564" s="8">
        <v>1</v>
      </c>
      <c r="N564" s="8" t="s">
        <v>1376</v>
      </c>
      <c r="O564" s="8" t="s">
        <v>179</v>
      </c>
      <c r="P564" s="8" t="s">
        <v>1637</v>
      </c>
      <c r="Q564" s="8">
        <v>0</v>
      </c>
    </row>
    <row r="565" spans="2:17" ht="15" customHeight="1" x14ac:dyDescent="0.25">
      <c r="D565" s="36" t="s">
        <v>1326</v>
      </c>
      <c r="E565" s="5" t="s">
        <v>379</v>
      </c>
      <c r="F565" s="5" t="s">
        <v>379</v>
      </c>
      <c r="G565" s="5" t="s">
        <v>379</v>
      </c>
      <c r="H565" s="5" t="s">
        <v>379</v>
      </c>
      <c r="I565" s="5" t="s">
        <v>379</v>
      </c>
      <c r="K565" s="8">
        <v>5249</v>
      </c>
      <c r="L565" s="9" t="s">
        <v>1637</v>
      </c>
      <c r="M565" s="8">
        <v>1</v>
      </c>
      <c r="N565" s="8" t="s">
        <v>1376</v>
      </c>
      <c r="O565" s="8" t="s">
        <v>179</v>
      </c>
      <c r="P565" s="8" t="s">
        <v>1637</v>
      </c>
      <c r="Q565" s="8">
        <v>0</v>
      </c>
    </row>
    <row r="566" spans="2:17" ht="15" customHeight="1" x14ac:dyDescent="0.25">
      <c r="B566" s="14" t="s">
        <v>572</v>
      </c>
      <c r="D566" s="36"/>
      <c r="E566" s="5" t="s">
        <v>379</v>
      </c>
      <c r="F566" s="5" t="s">
        <v>379</v>
      </c>
      <c r="G566" s="5" t="s">
        <v>379</v>
      </c>
      <c r="H566" s="5" t="s">
        <v>379</v>
      </c>
      <c r="I566" s="5" t="s">
        <v>379</v>
      </c>
      <c r="K566" s="8">
        <v>5250</v>
      </c>
      <c r="L566" s="8" t="s">
        <v>1637</v>
      </c>
      <c r="N566" s="8" t="s">
        <v>1637</v>
      </c>
      <c r="O566" s="8" t="s">
        <v>1637</v>
      </c>
      <c r="P566" s="8" t="s">
        <v>1637</v>
      </c>
      <c r="Q566" s="8" t="s">
        <v>1637</v>
      </c>
    </row>
    <row r="567" spans="2:17" ht="15" customHeight="1" x14ac:dyDescent="0.25">
      <c r="C567" s="14" t="s">
        <v>19</v>
      </c>
      <c r="D567" s="36"/>
      <c r="E567" s="5"/>
      <c r="F567" s="5"/>
      <c r="K567" s="8">
        <v>5250</v>
      </c>
      <c r="L567" s="8" t="s">
        <v>1637</v>
      </c>
      <c r="N567" s="8" t="s">
        <v>1637</v>
      </c>
      <c r="O567" s="8" t="s">
        <v>1637</v>
      </c>
      <c r="P567" s="8" t="s">
        <v>1637</v>
      </c>
      <c r="Q567" s="8" t="s">
        <v>1637</v>
      </c>
    </row>
    <row r="568" spans="2:17" ht="15" customHeight="1" x14ac:dyDescent="0.25">
      <c r="D568" s="36" t="s">
        <v>1955</v>
      </c>
      <c r="E568" s="5" t="s">
        <v>379</v>
      </c>
      <c r="F568" s="5" t="s">
        <v>379</v>
      </c>
      <c r="G568" s="5" t="s">
        <v>379</v>
      </c>
      <c r="H568" s="5" t="s">
        <v>379</v>
      </c>
      <c r="I568" s="5" t="s">
        <v>379</v>
      </c>
      <c r="K568" s="8">
        <v>5250</v>
      </c>
      <c r="L568" s="9" t="s">
        <v>1637</v>
      </c>
      <c r="M568" s="8">
        <v>1</v>
      </c>
      <c r="N568" s="8" t="s">
        <v>1376</v>
      </c>
      <c r="O568" s="8" t="s">
        <v>726</v>
      </c>
      <c r="P568" s="8" t="s">
        <v>1949</v>
      </c>
      <c r="Q568" s="8">
        <v>0</v>
      </c>
    </row>
    <row r="569" spans="2:17" ht="15" customHeight="1" x14ac:dyDescent="0.25">
      <c r="D569" s="36" t="s">
        <v>1682</v>
      </c>
      <c r="E569" s="5" t="s">
        <v>379</v>
      </c>
      <c r="F569" s="5" t="s">
        <v>379</v>
      </c>
      <c r="G569" s="5" t="s">
        <v>379</v>
      </c>
      <c r="H569" s="5" t="s">
        <v>379</v>
      </c>
      <c r="I569" s="5" t="s">
        <v>379</v>
      </c>
      <c r="K569" s="8">
        <v>5251</v>
      </c>
      <c r="L569" s="8" t="s">
        <v>1637</v>
      </c>
      <c r="M569" s="8">
        <v>1</v>
      </c>
      <c r="N569" s="8" t="s">
        <v>1376</v>
      </c>
      <c r="O569" s="8" t="s">
        <v>726</v>
      </c>
      <c r="P569" s="8" t="s">
        <v>1637</v>
      </c>
      <c r="Q569" s="8">
        <v>0</v>
      </c>
    </row>
    <row r="570" spans="2:17" ht="15" customHeight="1" x14ac:dyDescent="0.25">
      <c r="D570" s="36" t="s">
        <v>1080</v>
      </c>
      <c r="E570" s="5" t="s">
        <v>379</v>
      </c>
      <c r="F570" s="5" t="s">
        <v>379</v>
      </c>
      <c r="G570" s="5" t="s">
        <v>379</v>
      </c>
      <c r="H570" s="5" t="s">
        <v>379</v>
      </c>
      <c r="I570" s="5" t="s">
        <v>379</v>
      </c>
      <c r="K570" s="8">
        <v>5252</v>
      </c>
      <c r="L570" s="9" t="s">
        <v>1637</v>
      </c>
      <c r="M570" s="8">
        <v>1</v>
      </c>
      <c r="N570" s="8" t="s">
        <v>1376</v>
      </c>
      <c r="O570" s="8" t="s">
        <v>726</v>
      </c>
      <c r="P570" s="8" t="s">
        <v>1637</v>
      </c>
      <c r="Q570" s="8">
        <v>0</v>
      </c>
    </row>
    <row r="571" spans="2:17" ht="15" customHeight="1" x14ac:dyDescent="0.25">
      <c r="D571" s="36" t="s">
        <v>1476</v>
      </c>
      <c r="E571" s="5" t="s">
        <v>379</v>
      </c>
      <c r="F571" s="5" t="s">
        <v>379</v>
      </c>
      <c r="G571" s="5" t="s">
        <v>379</v>
      </c>
      <c r="H571" s="5" t="s">
        <v>379</v>
      </c>
      <c r="I571" s="5" t="s">
        <v>379</v>
      </c>
      <c r="K571" s="8">
        <v>5253</v>
      </c>
      <c r="L571" s="9" t="s">
        <v>1637</v>
      </c>
      <c r="M571" s="8">
        <v>1</v>
      </c>
      <c r="N571" s="8" t="s">
        <v>1376</v>
      </c>
      <c r="O571" s="8" t="s">
        <v>726</v>
      </c>
      <c r="P571" s="8" t="s">
        <v>1637</v>
      </c>
      <c r="Q571" s="8">
        <v>0</v>
      </c>
    </row>
    <row r="572" spans="2:17" ht="15" customHeight="1" x14ac:dyDescent="0.25">
      <c r="D572" s="36" t="s">
        <v>1477</v>
      </c>
      <c r="E572" s="5" t="s">
        <v>379</v>
      </c>
      <c r="F572" s="5" t="s">
        <v>379</v>
      </c>
      <c r="G572" s="5" t="s">
        <v>379</v>
      </c>
      <c r="H572" s="5" t="s">
        <v>379</v>
      </c>
      <c r="I572" s="5" t="s">
        <v>379</v>
      </c>
      <c r="K572" s="8">
        <v>5254</v>
      </c>
      <c r="L572" s="9" t="s">
        <v>1637</v>
      </c>
      <c r="M572" s="8">
        <v>1</v>
      </c>
      <c r="N572" s="8" t="s">
        <v>1376</v>
      </c>
      <c r="O572" s="8" t="s">
        <v>726</v>
      </c>
      <c r="P572" s="8" t="s">
        <v>1637</v>
      </c>
      <c r="Q572" s="8">
        <v>0</v>
      </c>
    </row>
    <row r="573" spans="2:17" ht="15" customHeight="1" x14ac:dyDescent="0.25">
      <c r="D573" s="36" t="s">
        <v>1478</v>
      </c>
      <c r="E573" s="5" t="s">
        <v>379</v>
      </c>
      <c r="F573" s="5" t="s">
        <v>379</v>
      </c>
      <c r="G573" s="5" t="s">
        <v>379</v>
      </c>
      <c r="H573" s="5" t="s">
        <v>379</v>
      </c>
      <c r="I573" s="5" t="s">
        <v>379</v>
      </c>
      <c r="K573" s="8">
        <v>5255</v>
      </c>
      <c r="L573" s="9" t="s">
        <v>1637</v>
      </c>
      <c r="M573" s="8">
        <v>1</v>
      </c>
      <c r="N573" s="8" t="s">
        <v>1376</v>
      </c>
      <c r="O573" s="8" t="s">
        <v>726</v>
      </c>
      <c r="P573" s="8" t="s">
        <v>1637</v>
      </c>
      <c r="Q573" s="8">
        <v>0</v>
      </c>
    </row>
    <row r="574" spans="2:17" ht="15" customHeight="1" x14ac:dyDescent="0.25">
      <c r="D574" s="36" t="s">
        <v>1479</v>
      </c>
      <c r="E574" s="5" t="s">
        <v>379</v>
      </c>
      <c r="F574" s="5" t="s">
        <v>379</v>
      </c>
      <c r="G574" s="5" t="s">
        <v>379</v>
      </c>
      <c r="H574" s="5" t="s">
        <v>379</v>
      </c>
      <c r="I574" s="5" t="s">
        <v>379</v>
      </c>
      <c r="K574" s="8">
        <v>5256</v>
      </c>
      <c r="L574" s="9" t="s">
        <v>1637</v>
      </c>
      <c r="M574" s="8">
        <v>1</v>
      </c>
      <c r="N574" s="8" t="s">
        <v>1376</v>
      </c>
      <c r="O574" s="8" t="s">
        <v>726</v>
      </c>
      <c r="P574" s="8" t="s">
        <v>1637</v>
      </c>
      <c r="Q574" s="8">
        <v>0</v>
      </c>
    </row>
    <row r="575" spans="2:17" ht="15" customHeight="1" x14ac:dyDescent="0.25">
      <c r="D575" s="36" t="s">
        <v>1480</v>
      </c>
      <c r="E575" s="5" t="s">
        <v>379</v>
      </c>
      <c r="F575" s="5" t="s">
        <v>379</v>
      </c>
      <c r="G575" s="5" t="s">
        <v>379</v>
      </c>
      <c r="H575" s="5" t="s">
        <v>379</v>
      </c>
      <c r="I575" s="5" t="s">
        <v>379</v>
      </c>
      <c r="K575" s="8">
        <v>5257</v>
      </c>
      <c r="L575" s="9" t="s">
        <v>1637</v>
      </c>
      <c r="M575" s="8">
        <v>1</v>
      </c>
      <c r="N575" s="8" t="s">
        <v>1376</v>
      </c>
      <c r="O575" s="8" t="s">
        <v>726</v>
      </c>
      <c r="P575" s="8" t="s">
        <v>1637</v>
      </c>
      <c r="Q575" s="8">
        <v>0</v>
      </c>
    </row>
    <row r="576" spans="2:17" ht="15" customHeight="1" x14ac:dyDescent="0.25">
      <c r="D576" s="36" t="s">
        <v>1305</v>
      </c>
      <c r="E576" s="5" t="s">
        <v>379</v>
      </c>
      <c r="F576" s="5" t="s">
        <v>379</v>
      </c>
      <c r="G576" s="5" t="s">
        <v>379</v>
      </c>
      <c r="H576" s="5" t="s">
        <v>379</v>
      </c>
      <c r="I576" s="5" t="s">
        <v>379</v>
      </c>
      <c r="K576" s="8">
        <v>5258</v>
      </c>
      <c r="L576" s="9" t="s">
        <v>1637</v>
      </c>
      <c r="M576" s="8">
        <v>1</v>
      </c>
      <c r="N576" s="8" t="s">
        <v>1376</v>
      </c>
      <c r="O576" s="8" t="s">
        <v>726</v>
      </c>
      <c r="P576" s="8" t="s">
        <v>1637</v>
      </c>
      <c r="Q576" s="8">
        <v>0</v>
      </c>
    </row>
    <row r="577" spans="4:17" ht="15" customHeight="1" x14ac:dyDescent="0.25">
      <c r="D577" s="36" t="s">
        <v>1306</v>
      </c>
      <c r="E577" s="5" t="s">
        <v>379</v>
      </c>
      <c r="F577" s="5" t="s">
        <v>379</v>
      </c>
      <c r="G577" s="5" t="s">
        <v>379</v>
      </c>
      <c r="H577" s="5" t="s">
        <v>379</v>
      </c>
      <c r="I577" s="5" t="s">
        <v>379</v>
      </c>
      <c r="K577" s="8">
        <v>5259</v>
      </c>
      <c r="L577" s="9" t="s">
        <v>1637</v>
      </c>
      <c r="M577" s="8">
        <v>1</v>
      </c>
      <c r="N577" s="8" t="s">
        <v>1376</v>
      </c>
      <c r="O577" s="8" t="s">
        <v>726</v>
      </c>
      <c r="P577" s="8" t="s">
        <v>1637</v>
      </c>
      <c r="Q577" s="8">
        <v>0</v>
      </c>
    </row>
    <row r="578" spans="4:17" ht="15" customHeight="1" x14ac:dyDescent="0.25">
      <c r="D578" s="36" t="s">
        <v>1307</v>
      </c>
      <c r="E578" s="5" t="s">
        <v>379</v>
      </c>
      <c r="F578" s="5" t="s">
        <v>379</v>
      </c>
      <c r="G578" s="5" t="s">
        <v>379</v>
      </c>
      <c r="H578" s="5" t="s">
        <v>379</v>
      </c>
      <c r="I578" s="5" t="s">
        <v>379</v>
      </c>
      <c r="K578" s="8">
        <v>5260</v>
      </c>
      <c r="L578" s="9" t="s">
        <v>1637</v>
      </c>
      <c r="M578" s="8">
        <v>1</v>
      </c>
      <c r="N578" s="8" t="s">
        <v>1376</v>
      </c>
      <c r="O578" s="8" t="s">
        <v>726</v>
      </c>
      <c r="P578" s="8" t="s">
        <v>1637</v>
      </c>
      <c r="Q578" s="8">
        <v>0</v>
      </c>
    </row>
    <row r="579" spans="4:17" ht="15" customHeight="1" x14ac:dyDescent="0.25">
      <c r="D579" s="36" t="s">
        <v>1979</v>
      </c>
      <c r="E579" s="5" t="s">
        <v>379</v>
      </c>
      <c r="F579" s="5" t="s">
        <v>379</v>
      </c>
      <c r="G579" s="5" t="s">
        <v>379</v>
      </c>
      <c r="H579" s="5" t="s">
        <v>379</v>
      </c>
      <c r="I579" s="5" t="s">
        <v>379</v>
      </c>
      <c r="K579" s="8">
        <v>5261</v>
      </c>
      <c r="L579" s="9" t="s">
        <v>1637</v>
      </c>
      <c r="M579" s="8">
        <v>1</v>
      </c>
      <c r="N579" s="8" t="s">
        <v>1376</v>
      </c>
      <c r="O579" s="8" t="s">
        <v>726</v>
      </c>
      <c r="P579" s="8" t="s">
        <v>1637</v>
      </c>
      <c r="Q579" s="8">
        <v>0</v>
      </c>
    </row>
    <row r="580" spans="4:17" ht="15" customHeight="1" x14ac:dyDescent="0.25">
      <c r="D580" s="36" t="s">
        <v>1980</v>
      </c>
      <c r="E580" s="5" t="s">
        <v>379</v>
      </c>
      <c r="F580" s="5" t="s">
        <v>379</v>
      </c>
      <c r="G580" s="5" t="s">
        <v>379</v>
      </c>
      <c r="H580" s="5" t="s">
        <v>379</v>
      </c>
      <c r="I580" s="5" t="s">
        <v>379</v>
      </c>
      <c r="K580" s="8">
        <v>5262</v>
      </c>
      <c r="L580" s="9" t="s">
        <v>1637</v>
      </c>
      <c r="M580" s="8">
        <v>1</v>
      </c>
      <c r="N580" s="8" t="s">
        <v>1376</v>
      </c>
      <c r="O580" s="8" t="s">
        <v>726</v>
      </c>
      <c r="P580" s="8" t="s">
        <v>1637</v>
      </c>
      <c r="Q580" s="8">
        <v>0</v>
      </c>
    </row>
    <row r="581" spans="4:17" ht="15" customHeight="1" x14ac:dyDescent="0.25">
      <c r="D581" s="36" t="s">
        <v>1981</v>
      </c>
      <c r="E581" s="5" t="s">
        <v>379</v>
      </c>
      <c r="F581" s="5" t="s">
        <v>379</v>
      </c>
      <c r="G581" s="5" t="s">
        <v>379</v>
      </c>
      <c r="H581" s="5" t="s">
        <v>379</v>
      </c>
      <c r="I581" s="5" t="s">
        <v>379</v>
      </c>
      <c r="K581" s="8">
        <v>5263</v>
      </c>
      <c r="L581" s="9" t="s">
        <v>1637</v>
      </c>
      <c r="M581" s="8">
        <v>1</v>
      </c>
      <c r="N581" s="8" t="s">
        <v>1376</v>
      </c>
      <c r="O581" s="8" t="s">
        <v>726</v>
      </c>
      <c r="P581" s="8" t="s">
        <v>1637</v>
      </c>
      <c r="Q581" s="8">
        <v>0</v>
      </c>
    </row>
    <row r="582" spans="4:17" ht="15" customHeight="1" x14ac:dyDescent="0.25">
      <c r="D582" s="36" t="s">
        <v>1982</v>
      </c>
      <c r="E582" s="5" t="s">
        <v>379</v>
      </c>
      <c r="F582" s="5" t="s">
        <v>379</v>
      </c>
      <c r="G582" s="5" t="s">
        <v>379</v>
      </c>
      <c r="H582" s="5" t="s">
        <v>379</v>
      </c>
      <c r="I582" s="5" t="s">
        <v>379</v>
      </c>
      <c r="K582" s="8">
        <v>5264</v>
      </c>
      <c r="L582" s="9" t="s">
        <v>1637</v>
      </c>
      <c r="M582" s="8">
        <v>1</v>
      </c>
      <c r="N582" s="8" t="s">
        <v>1376</v>
      </c>
      <c r="O582" s="8" t="s">
        <v>726</v>
      </c>
      <c r="P582" s="8" t="s">
        <v>1637</v>
      </c>
      <c r="Q582" s="8">
        <v>0</v>
      </c>
    </row>
    <row r="583" spans="4:17" ht="15" customHeight="1" x14ac:dyDescent="0.25">
      <c r="D583" s="36" t="s">
        <v>1983</v>
      </c>
      <c r="E583" s="5" t="s">
        <v>379</v>
      </c>
      <c r="F583" s="5" t="s">
        <v>379</v>
      </c>
      <c r="G583" s="5" t="s">
        <v>379</v>
      </c>
      <c r="H583" s="5" t="s">
        <v>379</v>
      </c>
      <c r="I583" s="5" t="s">
        <v>379</v>
      </c>
      <c r="K583" s="8">
        <v>5265</v>
      </c>
      <c r="L583" s="9" t="s">
        <v>1637</v>
      </c>
      <c r="M583" s="8">
        <v>1</v>
      </c>
      <c r="N583" s="8" t="s">
        <v>1376</v>
      </c>
      <c r="O583" s="8" t="s">
        <v>726</v>
      </c>
      <c r="P583" s="8" t="s">
        <v>1637</v>
      </c>
      <c r="Q583" s="8">
        <v>0</v>
      </c>
    </row>
    <row r="584" spans="4:17" ht="15" customHeight="1" x14ac:dyDescent="0.25">
      <c r="D584" s="36" t="s">
        <v>1984</v>
      </c>
      <c r="E584" s="5" t="s">
        <v>379</v>
      </c>
      <c r="F584" s="5" t="s">
        <v>379</v>
      </c>
      <c r="G584" s="5" t="s">
        <v>379</v>
      </c>
      <c r="H584" s="5" t="s">
        <v>379</v>
      </c>
      <c r="I584" s="5" t="s">
        <v>379</v>
      </c>
      <c r="K584" s="8">
        <v>5266</v>
      </c>
      <c r="L584" s="9" t="s">
        <v>1637</v>
      </c>
      <c r="M584" s="8">
        <v>1</v>
      </c>
      <c r="N584" s="8" t="s">
        <v>1376</v>
      </c>
      <c r="O584" s="8" t="s">
        <v>726</v>
      </c>
      <c r="P584" s="8" t="s">
        <v>1637</v>
      </c>
      <c r="Q584" s="8">
        <v>0</v>
      </c>
    </row>
    <row r="585" spans="4:17" ht="15" customHeight="1" x14ac:dyDescent="0.25">
      <c r="D585" s="36" t="s">
        <v>1740</v>
      </c>
      <c r="E585" s="5" t="s">
        <v>379</v>
      </c>
      <c r="F585" s="5" t="s">
        <v>379</v>
      </c>
      <c r="G585" s="5" t="s">
        <v>379</v>
      </c>
      <c r="H585" s="5" t="s">
        <v>379</v>
      </c>
      <c r="I585" s="5" t="s">
        <v>379</v>
      </c>
      <c r="K585" s="8">
        <v>5267</v>
      </c>
      <c r="L585" s="9" t="s">
        <v>1637</v>
      </c>
      <c r="M585" s="8">
        <v>1</v>
      </c>
      <c r="N585" s="8" t="s">
        <v>1376</v>
      </c>
      <c r="O585" s="8" t="s">
        <v>726</v>
      </c>
      <c r="P585" s="8" t="s">
        <v>1637</v>
      </c>
      <c r="Q585" s="8">
        <v>0</v>
      </c>
    </row>
    <row r="586" spans="4:17" ht="15" customHeight="1" x14ac:dyDescent="0.25">
      <c r="D586" s="36" t="s">
        <v>1965</v>
      </c>
      <c r="E586" s="5" t="s">
        <v>379</v>
      </c>
      <c r="F586" s="5" t="s">
        <v>379</v>
      </c>
      <c r="G586" s="5" t="s">
        <v>379</v>
      </c>
      <c r="H586" s="5" t="s">
        <v>379</v>
      </c>
      <c r="I586" s="5" t="s">
        <v>379</v>
      </c>
      <c r="K586" s="8">
        <v>5268</v>
      </c>
      <c r="L586" s="9" t="s">
        <v>1637</v>
      </c>
      <c r="M586" s="8">
        <v>1</v>
      </c>
      <c r="N586" s="8" t="s">
        <v>1376</v>
      </c>
      <c r="O586" s="8" t="s">
        <v>726</v>
      </c>
      <c r="P586" s="8" t="s">
        <v>1637</v>
      </c>
      <c r="Q586" s="8">
        <v>0</v>
      </c>
    </row>
    <row r="587" spans="4:17" ht="15" customHeight="1" x14ac:dyDescent="0.25">
      <c r="D587" s="36" t="s">
        <v>1309</v>
      </c>
      <c r="E587" s="5" t="s">
        <v>379</v>
      </c>
      <c r="F587" s="5" t="s">
        <v>379</v>
      </c>
      <c r="G587" s="5" t="s">
        <v>379</v>
      </c>
      <c r="H587" s="5" t="s">
        <v>379</v>
      </c>
      <c r="I587" s="5" t="s">
        <v>379</v>
      </c>
      <c r="K587" s="8">
        <v>5269</v>
      </c>
      <c r="L587" s="9" t="s">
        <v>1637</v>
      </c>
      <c r="M587" s="8">
        <v>1</v>
      </c>
      <c r="N587" s="8" t="s">
        <v>1376</v>
      </c>
      <c r="O587" s="8" t="s">
        <v>726</v>
      </c>
      <c r="P587" s="8" t="s">
        <v>1637</v>
      </c>
      <c r="Q587" s="8">
        <v>0</v>
      </c>
    </row>
    <row r="588" spans="4:17" ht="15" customHeight="1" x14ac:dyDescent="0.25">
      <c r="D588" s="36" t="s">
        <v>1990</v>
      </c>
      <c r="E588" s="5" t="s">
        <v>379</v>
      </c>
      <c r="F588" s="5" t="s">
        <v>379</v>
      </c>
      <c r="G588" s="5" t="s">
        <v>379</v>
      </c>
      <c r="H588" s="5" t="s">
        <v>379</v>
      </c>
      <c r="I588" s="5" t="s">
        <v>379</v>
      </c>
      <c r="K588" s="8">
        <v>5270</v>
      </c>
      <c r="L588" s="9" t="s">
        <v>1637</v>
      </c>
      <c r="M588" s="8">
        <v>1</v>
      </c>
      <c r="N588" s="8" t="s">
        <v>1376</v>
      </c>
      <c r="O588" s="8" t="s">
        <v>726</v>
      </c>
      <c r="P588" s="8" t="s">
        <v>1637</v>
      </c>
      <c r="Q588" s="8">
        <v>0</v>
      </c>
    </row>
    <row r="589" spans="4:17" ht="15" customHeight="1" x14ac:dyDescent="0.25">
      <c r="D589" s="36" t="s">
        <v>1991</v>
      </c>
      <c r="E589" s="5" t="s">
        <v>379</v>
      </c>
      <c r="F589" s="5" t="s">
        <v>379</v>
      </c>
      <c r="G589" s="5" t="s">
        <v>379</v>
      </c>
      <c r="H589" s="5" t="s">
        <v>379</v>
      </c>
      <c r="I589" s="5" t="s">
        <v>379</v>
      </c>
      <c r="K589" s="8">
        <v>5271</v>
      </c>
      <c r="L589" s="9" t="s">
        <v>1637</v>
      </c>
      <c r="M589" s="8">
        <v>1</v>
      </c>
      <c r="N589" s="8" t="s">
        <v>1376</v>
      </c>
      <c r="O589" s="8" t="s">
        <v>726</v>
      </c>
      <c r="P589" s="8" t="s">
        <v>1637</v>
      </c>
      <c r="Q589" s="8">
        <v>0</v>
      </c>
    </row>
    <row r="590" spans="4:17" ht="15" customHeight="1" x14ac:dyDescent="0.25">
      <c r="D590" s="36" t="s">
        <v>1992</v>
      </c>
      <c r="E590" s="5" t="s">
        <v>379</v>
      </c>
      <c r="F590" s="5" t="s">
        <v>379</v>
      </c>
      <c r="G590" s="5" t="s">
        <v>379</v>
      </c>
      <c r="H590" s="5" t="s">
        <v>379</v>
      </c>
      <c r="I590" s="5" t="s">
        <v>379</v>
      </c>
      <c r="K590" s="8">
        <v>5272</v>
      </c>
      <c r="L590" s="9" t="s">
        <v>1637</v>
      </c>
      <c r="M590" s="8">
        <v>1</v>
      </c>
      <c r="N590" s="8" t="s">
        <v>1376</v>
      </c>
      <c r="O590" s="8" t="s">
        <v>726</v>
      </c>
      <c r="P590" s="8" t="s">
        <v>1637</v>
      </c>
      <c r="Q590" s="8">
        <v>0</v>
      </c>
    </row>
    <row r="591" spans="4:17" ht="15" customHeight="1" x14ac:dyDescent="0.25">
      <c r="D591" s="36" t="s">
        <v>1993</v>
      </c>
      <c r="E591" s="5" t="s">
        <v>379</v>
      </c>
      <c r="F591" s="5" t="s">
        <v>379</v>
      </c>
      <c r="G591" s="5" t="s">
        <v>379</v>
      </c>
      <c r="H591" s="5" t="s">
        <v>379</v>
      </c>
      <c r="I591" s="5" t="s">
        <v>379</v>
      </c>
      <c r="K591" s="8">
        <v>5273</v>
      </c>
      <c r="L591" s="9" t="s">
        <v>1637</v>
      </c>
      <c r="M591" s="8">
        <v>1</v>
      </c>
      <c r="N591" s="8" t="s">
        <v>1376</v>
      </c>
      <c r="O591" s="8" t="s">
        <v>726</v>
      </c>
      <c r="P591" s="8" t="s">
        <v>1637</v>
      </c>
      <c r="Q591" s="8">
        <v>0</v>
      </c>
    </row>
    <row r="592" spans="4:17" ht="15" customHeight="1" x14ac:dyDescent="0.25">
      <c r="D592" s="36" t="s">
        <v>1994</v>
      </c>
      <c r="E592" s="5" t="s">
        <v>379</v>
      </c>
      <c r="F592" s="5" t="s">
        <v>379</v>
      </c>
      <c r="G592" s="5" t="s">
        <v>379</v>
      </c>
      <c r="H592" s="5" t="s">
        <v>379</v>
      </c>
      <c r="I592" s="5" t="s">
        <v>379</v>
      </c>
      <c r="K592" s="8">
        <v>5274</v>
      </c>
      <c r="L592" s="9" t="s">
        <v>1637</v>
      </c>
      <c r="M592" s="8">
        <v>1</v>
      </c>
      <c r="N592" s="8" t="s">
        <v>1376</v>
      </c>
      <c r="O592" s="8" t="s">
        <v>726</v>
      </c>
      <c r="P592" s="8" t="s">
        <v>1637</v>
      </c>
      <c r="Q592" s="8">
        <v>0</v>
      </c>
    </row>
    <row r="593" spans="4:17" ht="15" customHeight="1" x14ac:dyDescent="0.25">
      <c r="D593" s="36" t="s">
        <v>1995</v>
      </c>
      <c r="E593" s="5" t="s">
        <v>379</v>
      </c>
      <c r="F593" s="5" t="s">
        <v>379</v>
      </c>
      <c r="G593" s="5" t="s">
        <v>379</v>
      </c>
      <c r="H593" s="5" t="s">
        <v>379</v>
      </c>
      <c r="I593" s="5" t="s">
        <v>379</v>
      </c>
      <c r="K593" s="8">
        <v>5275</v>
      </c>
      <c r="L593" s="9" t="s">
        <v>1637</v>
      </c>
      <c r="M593" s="8">
        <v>1</v>
      </c>
      <c r="N593" s="8" t="s">
        <v>1376</v>
      </c>
      <c r="O593" s="8" t="s">
        <v>726</v>
      </c>
      <c r="P593" s="8" t="s">
        <v>1637</v>
      </c>
      <c r="Q593" s="8">
        <v>0</v>
      </c>
    </row>
    <row r="594" spans="4:17" ht="15" customHeight="1" x14ac:dyDescent="0.25">
      <c r="D594" s="36" t="s">
        <v>1996</v>
      </c>
      <c r="E594" s="5" t="s">
        <v>379</v>
      </c>
      <c r="F594" s="5" t="s">
        <v>379</v>
      </c>
      <c r="G594" s="5" t="s">
        <v>379</v>
      </c>
      <c r="H594" s="5" t="s">
        <v>379</v>
      </c>
      <c r="I594" s="5" t="s">
        <v>379</v>
      </c>
      <c r="K594" s="8">
        <v>5276</v>
      </c>
      <c r="L594" s="9" t="s">
        <v>1637</v>
      </c>
      <c r="M594" s="8">
        <v>1</v>
      </c>
      <c r="N594" s="8" t="s">
        <v>1376</v>
      </c>
      <c r="O594" s="8" t="s">
        <v>726</v>
      </c>
      <c r="P594" s="8" t="s">
        <v>1637</v>
      </c>
      <c r="Q594" s="8">
        <v>0</v>
      </c>
    </row>
    <row r="595" spans="4:17" ht="15" customHeight="1" x14ac:dyDescent="0.25">
      <c r="D595" s="36" t="s">
        <v>656</v>
      </c>
      <c r="E595" s="5" t="s">
        <v>379</v>
      </c>
      <c r="F595" s="5" t="s">
        <v>379</v>
      </c>
      <c r="G595" s="5" t="s">
        <v>379</v>
      </c>
      <c r="H595" s="5" t="s">
        <v>379</v>
      </c>
      <c r="I595" s="5" t="s">
        <v>379</v>
      </c>
      <c r="K595" s="8">
        <v>5277</v>
      </c>
      <c r="L595" s="9" t="s">
        <v>1637</v>
      </c>
      <c r="M595" s="8">
        <v>1</v>
      </c>
      <c r="N595" s="8" t="s">
        <v>1376</v>
      </c>
      <c r="O595" s="8" t="s">
        <v>726</v>
      </c>
      <c r="P595" s="8" t="s">
        <v>1637</v>
      </c>
      <c r="Q595" s="8">
        <v>0</v>
      </c>
    </row>
    <row r="596" spans="4:17" ht="15" customHeight="1" x14ac:dyDescent="0.25">
      <c r="D596" s="36" t="s">
        <v>657</v>
      </c>
      <c r="E596" s="5" t="s">
        <v>379</v>
      </c>
      <c r="F596" s="5" t="s">
        <v>379</v>
      </c>
      <c r="G596" s="5" t="s">
        <v>379</v>
      </c>
      <c r="H596" s="5" t="s">
        <v>379</v>
      </c>
      <c r="I596" s="5" t="s">
        <v>379</v>
      </c>
      <c r="K596" s="8">
        <v>5278</v>
      </c>
      <c r="L596" s="9" t="s">
        <v>1637</v>
      </c>
      <c r="M596" s="8">
        <v>1</v>
      </c>
      <c r="N596" s="8" t="s">
        <v>1376</v>
      </c>
      <c r="O596" s="8" t="s">
        <v>726</v>
      </c>
      <c r="P596" s="8" t="s">
        <v>1637</v>
      </c>
      <c r="Q596" s="8">
        <v>0</v>
      </c>
    </row>
    <row r="597" spans="4:17" ht="15" customHeight="1" x14ac:dyDescent="0.25">
      <c r="D597" s="36" t="s">
        <v>658</v>
      </c>
      <c r="E597" s="5" t="s">
        <v>379</v>
      </c>
      <c r="F597" s="5" t="s">
        <v>379</v>
      </c>
      <c r="G597" s="5" t="s">
        <v>379</v>
      </c>
      <c r="H597" s="5" t="s">
        <v>379</v>
      </c>
      <c r="I597" s="5" t="s">
        <v>379</v>
      </c>
      <c r="K597" s="8">
        <v>5279</v>
      </c>
      <c r="L597" s="9" t="s">
        <v>1637</v>
      </c>
      <c r="M597" s="8">
        <v>1</v>
      </c>
      <c r="N597" s="8" t="s">
        <v>1376</v>
      </c>
      <c r="O597" s="8" t="s">
        <v>726</v>
      </c>
      <c r="P597" s="8" t="s">
        <v>1637</v>
      </c>
      <c r="Q597" s="8">
        <v>0</v>
      </c>
    </row>
    <row r="598" spans="4:17" ht="15" customHeight="1" x14ac:dyDescent="0.25">
      <c r="D598" s="36" t="s">
        <v>659</v>
      </c>
      <c r="E598" s="5" t="s">
        <v>379</v>
      </c>
      <c r="F598" s="5" t="s">
        <v>379</v>
      </c>
      <c r="G598" s="5" t="s">
        <v>379</v>
      </c>
      <c r="H598" s="5" t="s">
        <v>379</v>
      </c>
      <c r="I598" s="5" t="s">
        <v>379</v>
      </c>
      <c r="K598" s="8">
        <v>5280</v>
      </c>
      <c r="L598" s="9" t="s">
        <v>1637</v>
      </c>
      <c r="M598" s="8">
        <v>1</v>
      </c>
      <c r="N598" s="8" t="s">
        <v>1376</v>
      </c>
      <c r="O598" s="8" t="s">
        <v>726</v>
      </c>
      <c r="P598" s="8" t="s">
        <v>1637</v>
      </c>
      <c r="Q598" s="8">
        <v>0</v>
      </c>
    </row>
    <row r="599" spans="4:17" ht="15" customHeight="1" x14ac:dyDescent="0.25">
      <c r="D599" s="36" t="s">
        <v>92</v>
      </c>
      <c r="E599" s="5" t="s">
        <v>379</v>
      </c>
      <c r="F599" s="5" t="s">
        <v>379</v>
      </c>
      <c r="G599" s="5" t="s">
        <v>379</v>
      </c>
      <c r="H599" s="5" t="s">
        <v>379</v>
      </c>
      <c r="I599" s="5" t="s">
        <v>379</v>
      </c>
      <c r="K599" s="8">
        <v>5281</v>
      </c>
      <c r="L599" s="9" t="s">
        <v>1637</v>
      </c>
      <c r="M599" s="8">
        <v>1</v>
      </c>
      <c r="N599" s="8" t="s">
        <v>1376</v>
      </c>
      <c r="O599" s="8" t="s">
        <v>726</v>
      </c>
      <c r="P599" s="8" t="s">
        <v>1637</v>
      </c>
      <c r="Q599" s="8">
        <v>0</v>
      </c>
    </row>
    <row r="600" spans="4:17" ht="15" customHeight="1" x14ac:dyDescent="0.25">
      <c r="D600" s="36" t="s">
        <v>93</v>
      </c>
      <c r="E600" s="5" t="s">
        <v>379</v>
      </c>
      <c r="F600" s="5" t="s">
        <v>379</v>
      </c>
      <c r="G600" s="5" t="s">
        <v>379</v>
      </c>
      <c r="H600" s="5" t="s">
        <v>379</v>
      </c>
      <c r="I600" s="5" t="s">
        <v>379</v>
      </c>
      <c r="K600" s="8">
        <v>5282</v>
      </c>
      <c r="L600" s="9" t="s">
        <v>1637</v>
      </c>
      <c r="M600" s="8">
        <v>1</v>
      </c>
      <c r="N600" s="8" t="s">
        <v>1376</v>
      </c>
      <c r="O600" s="8" t="s">
        <v>726</v>
      </c>
      <c r="P600" s="8" t="s">
        <v>1637</v>
      </c>
      <c r="Q600" s="8">
        <v>0</v>
      </c>
    </row>
    <row r="601" spans="4:17" ht="15" customHeight="1" x14ac:dyDescent="0.25">
      <c r="D601" s="36" t="s">
        <v>94</v>
      </c>
      <c r="E601" s="5" t="s">
        <v>379</v>
      </c>
      <c r="F601" s="5" t="s">
        <v>379</v>
      </c>
      <c r="G601" s="5" t="s">
        <v>379</v>
      </c>
      <c r="H601" s="5" t="s">
        <v>379</v>
      </c>
      <c r="I601" s="5" t="s">
        <v>379</v>
      </c>
      <c r="K601" s="8">
        <v>5283</v>
      </c>
      <c r="L601" s="9" t="s">
        <v>1637</v>
      </c>
      <c r="M601" s="8">
        <v>1</v>
      </c>
      <c r="N601" s="8" t="s">
        <v>1376</v>
      </c>
      <c r="O601" s="8" t="s">
        <v>726</v>
      </c>
      <c r="P601" s="8" t="s">
        <v>1637</v>
      </c>
      <c r="Q601" s="8">
        <v>0</v>
      </c>
    </row>
    <row r="602" spans="4:17" ht="15" customHeight="1" x14ac:dyDescent="0.25">
      <c r="D602" s="36" t="s">
        <v>95</v>
      </c>
      <c r="E602" s="5" t="s">
        <v>379</v>
      </c>
      <c r="F602" s="5" t="s">
        <v>379</v>
      </c>
      <c r="G602" s="5" t="s">
        <v>379</v>
      </c>
      <c r="H602" s="5" t="s">
        <v>379</v>
      </c>
      <c r="I602" s="5" t="s">
        <v>379</v>
      </c>
      <c r="K602" s="8">
        <v>5284</v>
      </c>
      <c r="L602" s="9" t="s">
        <v>1637</v>
      </c>
      <c r="M602" s="8">
        <v>1</v>
      </c>
      <c r="N602" s="8" t="s">
        <v>1376</v>
      </c>
      <c r="O602" s="8" t="s">
        <v>726</v>
      </c>
      <c r="P602" s="8" t="s">
        <v>1637</v>
      </c>
      <c r="Q602" s="8">
        <v>0</v>
      </c>
    </row>
    <row r="603" spans="4:17" ht="15" customHeight="1" x14ac:dyDescent="0.25">
      <c r="D603" s="36" t="s">
        <v>96</v>
      </c>
      <c r="E603" s="5" t="s">
        <v>379</v>
      </c>
      <c r="F603" s="5" t="s">
        <v>379</v>
      </c>
      <c r="G603" s="5" t="s">
        <v>379</v>
      </c>
      <c r="H603" s="5" t="s">
        <v>379</v>
      </c>
      <c r="I603" s="5" t="s">
        <v>379</v>
      </c>
      <c r="K603" s="8">
        <v>5285</v>
      </c>
      <c r="L603" s="9" t="s">
        <v>1637</v>
      </c>
      <c r="M603" s="8">
        <v>1</v>
      </c>
      <c r="N603" s="8" t="s">
        <v>1376</v>
      </c>
      <c r="O603" s="8" t="s">
        <v>726</v>
      </c>
      <c r="P603" s="8" t="s">
        <v>1637</v>
      </c>
      <c r="Q603" s="8">
        <v>0</v>
      </c>
    </row>
    <row r="604" spans="4:17" ht="15" customHeight="1" x14ac:dyDescent="0.25">
      <c r="D604" s="36" t="s">
        <v>97</v>
      </c>
      <c r="E604" s="5" t="s">
        <v>379</v>
      </c>
      <c r="F604" s="5" t="s">
        <v>379</v>
      </c>
      <c r="G604" s="5" t="s">
        <v>379</v>
      </c>
      <c r="H604" s="5" t="s">
        <v>379</v>
      </c>
      <c r="I604" s="5" t="s">
        <v>379</v>
      </c>
      <c r="K604" s="8">
        <v>5286</v>
      </c>
      <c r="L604" s="9" t="s">
        <v>1637</v>
      </c>
      <c r="M604" s="8">
        <v>1</v>
      </c>
      <c r="N604" s="8" t="s">
        <v>1376</v>
      </c>
      <c r="O604" s="8" t="s">
        <v>726</v>
      </c>
      <c r="P604" s="8" t="s">
        <v>1637</v>
      </c>
      <c r="Q604" s="8">
        <v>0</v>
      </c>
    </row>
    <row r="605" spans="4:17" ht="15" customHeight="1" x14ac:dyDescent="0.25">
      <c r="D605" s="36" t="s">
        <v>476</v>
      </c>
      <c r="E605" s="5" t="s">
        <v>379</v>
      </c>
      <c r="F605" s="5" t="s">
        <v>379</v>
      </c>
      <c r="G605" s="5" t="s">
        <v>379</v>
      </c>
      <c r="H605" s="5" t="s">
        <v>379</v>
      </c>
      <c r="I605" s="5" t="s">
        <v>379</v>
      </c>
      <c r="K605" s="8">
        <v>5287</v>
      </c>
      <c r="L605" s="9" t="s">
        <v>1637</v>
      </c>
      <c r="M605" s="8">
        <v>1</v>
      </c>
      <c r="N605" s="8" t="s">
        <v>1376</v>
      </c>
      <c r="O605" s="8" t="s">
        <v>726</v>
      </c>
      <c r="P605" s="8" t="s">
        <v>1637</v>
      </c>
      <c r="Q605" s="8">
        <v>0</v>
      </c>
    </row>
    <row r="606" spans="4:17" ht="15" customHeight="1" x14ac:dyDescent="0.25">
      <c r="D606" s="36" t="s">
        <v>477</v>
      </c>
      <c r="E606" s="5" t="s">
        <v>379</v>
      </c>
      <c r="F606" s="5" t="s">
        <v>379</v>
      </c>
      <c r="G606" s="5" t="s">
        <v>379</v>
      </c>
      <c r="H606" s="5" t="s">
        <v>379</v>
      </c>
      <c r="I606" s="5" t="s">
        <v>379</v>
      </c>
      <c r="K606" s="8">
        <v>5288</v>
      </c>
      <c r="L606" s="9" t="s">
        <v>1637</v>
      </c>
      <c r="M606" s="8">
        <v>1</v>
      </c>
      <c r="N606" s="8" t="s">
        <v>1376</v>
      </c>
      <c r="O606" s="8" t="s">
        <v>726</v>
      </c>
      <c r="P606" s="8" t="s">
        <v>1637</v>
      </c>
      <c r="Q606" s="8">
        <v>0</v>
      </c>
    </row>
    <row r="607" spans="4:17" ht="15" customHeight="1" x14ac:dyDescent="0.25">
      <c r="D607" s="36" t="s">
        <v>478</v>
      </c>
      <c r="E607" s="5" t="s">
        <v>379</v>
      </c>
      <c r="F607" s="5" t="s">
        <v>379</v>
      </c>
      <c r="G607" s="5" t="s">
        <v>379</v>
      </c>
      <c r="H607" s="5" t="s">
        <v>379</v>
      </c>
      <c r="I607" s="5" t="s">
        <v>379</v>
      </c>
      <c r="K607" s="8">
        <v>5289</v>
      </c>
      <c r="L607" s="9" t="s">
        <v>1637</v>
      </c>
      <c r="M607" s="8">
        <v>1</v>
      </c>
      <c r="N607" s="8" t="s">
        <v>1376</v>
      </c>
      <c r="O607" s="8" t="s">
        <v>726</v>
      </c>
      <c r="P607" s="8" t="s">
        <v>1637</v>
      </c>
      <c r="Q607" s="8">
        <v>0</v>
      </c>
    </row>
    <row r="608" spans="4:17" ht="15" customHeight="1" x14ac:dyDescent="0.25">
      <c r="D608" s="36" t="s">
        <v>669</v>
      </c>
      <c r="E608" s="5" t="s">
        <v>379</v>
      </c>
      <c r="F608" s="5" t="s">
        <v>379</v>
      </c>
      <c r="G608" s="5" t="s">
        <v>379</v>
      </c>
      <c r="H608" s="5" t="s">
        <v>379</v>
      </c>
      <c r="I608" s="5" t="s">
        <v>379</v>
      </c>
      <c r="K608" s="8">
        <v>5290</v>
      </c>
      <c r="L608" s="9" t="s">
        <v>1637</v>
      </c>
      <c r="M608" s="8">
        <v>1</v>
      </c>
      <c r="N608" s="8" t="s">
        <v>1376</v>
      </c>
      <c r="O608" s="8" t="s">
        <v>726</v>
      </c>
      <c r="P608" s="8" t="s">
        <v>1637</v>
      </c>
      <c r="Q608" s="8">
        <v>0</v>
      </c>
    </row>
    <row r="609" spans="4:17" ht="15" customHeight="1" x14ac:dyDescent="0.25">
      <c r="D609" s="36" t="s">
        <v>670</v>
      </c>
      <c r="E609" s="5" t="s">
        <v>379</v>
      </c>
      <c r="F609" s="5" t="s">
        <v>379</v>
      </c>
      <c r="G609" s="5" t="s">
        <v>379</v>
      </c>
      <c r="H609" s="5" t="s">
        <v>379</v>
      </c>
      <c r="I609" s="5" t="s">
        <v>379</v>
      </c>
      <c r="K609" s="8">
        <v>5291</v>
      </c>
      <c r="L609" s="9" t="s">
        <v>1637</v>
      </c>
      <c r="M609" s="8">
        <v>1</v>
      </c>
      <c r="N609" s="8" t="s">
        <v>1376</v>
      </c>
      <c r="O609" s="8" t="s">
        <v>726</v>
      </c>
      <c r="P609" s="8" t="s">
        <v>1637</v>
      </c>
      <c r="Q609" s="8">
        <v>0</v>
      </c>
    </row>
    <row r="610" spans="4:17" ht="15" customHeight="1" x14ac:dyDescent="0.25">
      <c r="D610" s="36" t="s">
        <v>671</v>
      </c>
      <c r="E610" s="5" t="s">
        <v>379</v>
      </c>
      <c r="F610" s="5" t="s">
        <v>379</v>
      </c>
      <c r="G610" s="5" t="s">
        <v>379</v>
      </c>
      <c r="H610" s="5" t="s">
        <v>379</v>
      </c>
      <c r="I610" s="5" t="s">
        <v>379</v>
      </c>
      <c r="K610" s="8">
        <v>5292</v>
      </c>
      <c r="L610" s="9" t="s">
        <v>1637</v>
      </c>
      <c r="M610" s="8">
        <v>1</v>
      </c>
      <c r="N610" s="8" t="s">
        <v>1376</v>
      </c>
      <c r="O610" s="8" t="s">
        <v>726</v>
      </c>
      <c r="P610" s="8" t="s">
        <v>1637</v>
      </c>
      <c r="Q610" s="8">
        <v>0</v>
      </c>
    </row>
    <row r="611" spans="4:17" ht="15" customHeight="1" x14ac:dyDescent="0.25">
      <c r="D611" s="36" t="s">
        <v>672</v>
      </c>
      <c r="E611" s="5" t="s">
        <v>379</v>
      </c>
      <c r="F611" s="5" t="s">
        <v>379</v>
      </c>
      <c r="G611" s="5" t="s">
        <v>379</v>
      </c>
      <c r="H611" s="5" t="s">
        <v>379</v>
      </c>
      <c r="I611" s="5" t="s">
        <v>379</v>
      </c>
      <c r="K611" s="8">
        <v>5293</v>
      </c>
      <c r="L611" s="9" t="s">
        <v>1637</v>
      </c>
      <c r="M611" s="8">
        <v>1</v>
      </c>
      <c r="N611" s="8" t="s">
        <v>1376</v>
      </c>
      <c r="O611" s="8" t="s">
        <v>726</v>
      </c>
      <c r="P611" s="8" t="s">
        <v>1637</v>
      </c>
      <c r="Q611" s="8">
        <v>0</v>
      </c>
    </row>
    <row r="612" spans="4:17" ht="15" customHeight="1" x14ac:dyDescent="0.25">
      <c r="D612" s="36" t="s">
        <v>673</v>
      </c>
      <c r="E612" s="5" t="s">
        <v>379</v>
      </c>
      <c r="F612" s="5" t="s">
        <v>379</v>
      </c>
      <c r="G612" s="5" t="s">
        <v>379</v>
      </c>
      <c r="H612" s="5" t="s">
        <v>379</v>
      </c>
      <c r="I612" s="5" t="s">
        <v>379</v>
      </c>
      <c r="K612" s="8">
        <v>5294</v>
      </c>
      <c r="L612" s="9" t="s">
        <v>1637</v>
      </c>
      <c r="M612" s="8">
        <v>1</v>
      </c>
      <c r="N612" s="8" t="s">
        <v>1376</v>
      </c>
      <c r="O612" s="8" t="s">
        <v>726</v>
      </c>
      <c r="P612" s="8" t="s">
        <v>1637</v>
      </c>
      <c r="Q612" s="8">
        <v>0</v>
      </c>
    </row>
    <row r="613" spans="4:17" ht="15" customHeight="1" x14ac:dyDescent="0.25">
      <c r="D613" s="36" t="s">
        <v>1067</v>
      </c>
      <c r="E613" s="5" t="s">
        <v>379</v>
      </c>
      <c r="F613" s="5" t="s">
        <v>379</v>
      </c>
      <c r="G613" s="5" t="s">
        <v>379</v>
      </c>
      <c r="H613" s="5" t="s">
        <v>379</v>
      </c>
      <c r="I613" s="5" t="s">
        <v>379</v>
      </c>
      <c r="K613" s="8">
        <v>5295</v>
      </c>
      <c r="L613" s="9" t="s">
        <v>1637</v>
      </c>
      <c r="M613" s="8">
        <v>1</v>
      </c>
      <c r="N613" s="8" t="s">
        <v>1376</v>
      </c>
      <c r="O613" s="8" t="s">
        <v>726</v>
      </c>
      <c r="P613" s="8" t="s">
        <v>1637</v>
      </c>
      <c r="Q613" s="8">
        <v>0</v>
      </c>
    </row>
    <row r="614" spans="4:17" ht="15" customHeight="1" x14ac:dyDescent="0.25">
      <c r="D614" s="36" t="s">
        <v>1068</v>
      </c>
      <c r="E614" s="5" t="s">
        <v>379</v>
      </c>
      <c r="F614" s="5" t="s">
        <v>379</v>
      </c>
      <c r="G614" s="5" t="s">
        <v>379</v>
      </c>
      <c r="H614" s="5" t="s">
        <v>379</v>
      </c>
      <c r="I614" s="5" t="s">
        <v>379</v>
      </c>
      <c r="K614" s="8">
        <v>5296</v>
      </c>
      <c r="L614" s="9" t="s">
        <v>1637</v>
      </c>
      <c r="M614" s="8">
        <v>1</v>
      </c>
      <c r="N614" s="8" t="s">
        <v>1376</v>
      </c>
      <c r="O614" s="8" t="s">
        <v>726</v>
      </c>
      <c r="P614" s="8" t="s">
        <v>1637</v>
      </c>
      <c r="Q614" s="8">
        <v>0</v>
      </c>
    </row>
    <row r="615" spans="4:17" ht="15" customHeight="1" x14ac:dyDescent="0.25">
      <c r="D615" s="36" t="s">
        <v>1069</v>
      </c>
      <c r="E615" s="5" t="s">
        <v>379</v>
      </c>
      <c r="F615" s="5" t="s">
        <v>379</v>
      </c>
      <c r="G615" s="5" t="s">
        <v>379</v>
      </c>
      <c r="H615" s="5" t="s">
        <v>379</v>
      </c>
      <c r="I615" s="5" t="s">
        <v>379</v>
      </c>
      <c r="K615" s="8">
        <v>5297</v>
      </c>
      <c r="L615" s="9" t="s">
        <v>1637</v>
      </c>
      <c r="M615" s="8">
        <v>1</v>
      </c>
      <c r="N615" s="8" t="s">
        <v>1376</v>
      </c>
      <c r="O615" s="8" t="s">
        <v>726</v>
      </c>
      <c r="P615" s="8" t="s">
        <v>1637</v>
      </c>
      <c r="Q615" s="8">
        <v>0</v>
      </c>
    </row>
    <row r="616" spans="4:17" ht="15" customHeight="1" x14ac:dyDescent="0.25">
      <c r="D616" s="36" t="s">
        <v>1070</v>
      </c>
      <c r="E616" s="5" t="s">
        <v>379</v>
      </c>
      <c r="F616" s="5" t="s">
        <v>379</v>
      </c>
      <c r="G616" s="5" t="s">
        <v>379</v>
      </c>
      <c r="H616" s="5" t="s">
        <v>379</v>
      </c>
      <c r="I616" s="5" t="s">
        <v>379</v>
      </c>
      <c r="K616" s="8">
        <v>5298</v>
      </c>
      <c r="L616" s="9" t="s">
        <v>1637</v>
      </c>
      <c r="M616" s="8">
        <v>1</v>
      </c>
      <c r="N616" s="8" t="s">
        <v>1376</v>
      </c>
      <c r="O616" s="8" t="s">
        <v>726</v>
      </c>
      <c r="P616" s="8" t="s">
        <v>1637</v>
      </c>
      <c r="Q616" s="8">
        <v>0</v>
      </c>
    </row>
    <row r="617" spans="4:17" ht="15" customHeight="1" x14ac:dyDescent="0.25">
      <c r="D617" s="36" t="s">
        <v>180</v>
      </c>
      <c r="E617" s="5" t="s">
        <v>379</v>
      </c>
      <c r="F617" s="5" t="s">
        <v>379</v>
      </c>
      <c r="G617" s="5" t="s">
        <v>379</v>
      </c>
      <c r="H617" s="5" t="s">
        <v>379</v>
      </c>
      <c r="I617" s="5" t="s">
        <v>379</v>
      </c>
      <c r="K617" s="8">
        <v>5299</v>
      </c>
      <c r="L617" s="9" t="s">
        <v>1637</v>
      </c>
      <c r="M617" s="8">
        <v>1</v>
      </c>
      <c r="N617" s="8" t="s">
        <v>1376</v>
      </c>
      <c r="O617" s="8" t="s">
        <v>726</v>
      </c>
      <c r="P617" s="8" t="s">
        <v>1637</v>
      </c>
      <c r="Q617" s="8">
        <v>0</v>
      </c>
    </row>
    <row r="618" spans="4:17" ht="15" customHeight="1" x14ac:dyDescent="0.25">
      <c r="D618" s="36" t="s">
        <v>1119</v>
      </c>
      <c r="E618" s="5" t="s">
        <v>379</v>
      </c>
      <c r="F618" s="5" t="s">
        <v>379</v>
      </c>
      <c r="G618" s="5" t="s">
        <v>379</v>
      </c>
      <c r="H618" s="5" t="s">
        <v>379</v>
      </c>
      <c r="I618" s="5" t="s">
        <v>379</v>
      </c>
      <c r="K618" s="8">
        <v>5300</v>
      </c>
      <c r="L618" s="9" t="s">
        <v>1637</v>
      </c>
      <c r="M618" s="8">
        <v>1</v>
      </c>
      <c r="N618" s="8" t="s">
        <v>1376</v>
      </c>
      <c r="O618" s="8" t="s">
        <v>726</v>
      </c>
      <c r="P618" s="8" t="s">
        <v>1637</v>
      </c>
      <c r="Q618" s="8">
        <v>0</v>
      </c>
    </row>
    <row r="619" spans="4:17" ht="15" customHeight="1" x14ac:dyDescent="0.25">
      <c r="D619" s="36" t="s">
        <v>1120</v>
      </c>
      <c r="E619" s="5" t="s">
        <v>379</v>
      </c>
      <c r="F619" s="5" t="s">
        <v>379</v>
      </c>
      <c r="G619" s="5" t="s">
        <v>379</v>
      </c>
      <c r="H619" s="5" t="s">
        <v>379</v>
      </c>
      <c r="I619" s="5" t="s">
        <v>379</v>
      </c>
      <c r="K619" s="8">
        <v>5301</v>
      </c>
      <c r="L619" s="9" t="s">
        <v>1637</v>
      </c>
      <c r="M619" s="8">
        <v>1</v>
      </c>
      <c r="N619" s="8" t="s">
        <v>1376</v>
      </c>
      <c r="O619" s="8" t="s">
        <v>726</v>
      </c>
      <c r="P619" s="8" t="s">
        <v>1637</v>
      </c>
      <c r="Q619" s="8">
        <v>0</v>
      </c>
    </row>
    <row r="620" spans="4:17" ht="15" customHeight="1" x14ac:dyDescent="0.25">
      <c r="D620" s="36" t="s">
        <v>1121</v>
      </c>
      <c r="E620" s="5" t="s">
        <v>379</v>
      </c>
      <c r="F620" s="5" t="s">
        <v>379</v>
      </c>
      <c r="G620" s="5" t="s">
        <v>379</v>
      </c>
      <c r="H620" s="5" t="s">
        <v>379</v>
      </c>
      <c r="I620" s="5" t="s">
        <v>379</v>
      </c>
      <c r="K620" s="8">
        <v>5302</v>
      </c>
      <c r="L620" s="9" t="s">
        <v>1637</v>
      </c>
      <c r="M620" s="8">
        <v>1</v>
      </c>
      <c r="N620" s="8" t="s">
        <v>1376</v>
      </c>
      <c r="O620" s="8" t="s">
        <v>726</v>
      </c>
      <c r="P620" s="8" t="s">
        <v>1637</v>
      </c>
      <c r="Q620" s="8">
        <v>0</v>
      </c>
    </row>
    <row r="621" spans="4:17" ht="15" customHeight="1" x14ac:dyDescent="0.25">
      <c r="D621" s="36" t="s">
        <v>1122</v>
      </c>
      <c r="E621" s="5" t="s">
        <v>379</v>
      </c>
      <c r="F621" s="5" t="s">
        <v>379</v>
      </c>
      <c r="G621" s="5" t="s">
        <v>379</v>
      </c>
      <c r="H621" s="5" t="s">
        <v>379</v>
      </c>
      <c r="I621" s="5" t="s">
        <v>379</v>
      </c>
      <c r="K621" s="8">
        <v>5303</v>
      </c>
      <c r="L621" s="9" t="s">
        <v>1637</v>
      </c>
      <c r="M621" s="8">
        <v>1</v>
      </c>
      <c r="N621" s="8" t="s">
        <v>1376</v>
      </c>
      <c r="O621" s="8" t="s">
        <v>726</v>
      </c>
      <c r="P621" s="8" t="s">
        <v>1637</v>
      </c>
      <c r="Q621" s="8">
        <v>0</v>
      </c>
    </row>
    <row r="622" spans="4:17" ht="15" customHeight="1" x14ac:dyDescent="0.25">
      <c r="D622" s="36" t="s">
        <v>1123</v>
      </c>
      <c r="E622" s="5" t="s">
        <v>379</v>
      </c>
      <c r="F622" s="5" t="s">
        <v>379</v>
      </c>
      <c r="G622" s="5" t="s">
        <v>379</v>
      </c>
      <c r="H622" s="5" t="s">
        <v>379</v>
      </c>
      <c r="I622" s="5" t="s">
        <v>379</v>
      </c>
      <c r="K622" s="8">
        <v>5304</v>
      </c>
      <c r="L622" s="9" t="s">
        <v>1637</v>
      </c>
      <c r="M622" s="8">
        <v>1</v>
      </c>
      <c r="N622" s="8" t="s">
        <v>1376</v>
      </c>
      <c r="O622" s="8" t="s">
        <v>726</v>
      </c>
      <c r="P622" s="8" t="s">
        <v>1637</v>
      </c>
      <c r="Q622" s="8">
        <v>0</v>
      </c>
    </row>
    <row r="623" spans="4:17" ht="15" customHeight="1" x14ac:dyDescent="0.25">
      <c r="D623" s="36" t="s">
        <v>1124</v>
      </c>
      <c r="E623" s="5" t="s">
        <v>379</v>
      </c>
      <c r="F623" s="5" t="s">
        <v>379</v>
      </c>
      <c r="G623" s="5" t="s">
        <v>379</v>
      </c>
      <c r="H623" s="5" t="s">
        <v>379</v>
      </c>
      <c r="I623" s="5" t="s">
        <v>379</v>
      </c>
      <c r="K623" s="8">
        <v>5305</v>
      </c>
      <c r="L623" s="9" t="s">
        <v>1637</v>
      </c>
      <c r="M623" s="8">
        <v>1</v>
      </c>
      <c r="N623" s="8" t="s">
        <v>1376</v>
      </c>
      <c r="O623" s="8" t="s">
        <v>726</v>
      </c>
      <c r="P623" s="8" t="s">
        <v>1637</v>
      </c>
      <c r="Q623" s="8">
        <v>0</v>
      </c>
    </row>
    <row r="624" spans="4:17" ht="15" customHeight="1" x14ac:dyDescent="0.25">
      <c r="D624" s="36" t="s">
        <v>1125</v>
      </c>
      <c r="E624" s="5" t="s">
        <v>379</v>
      </c>
      <c r="F624" s="5" t="s">
        <v>379</v>
      </c>
      <c r="G624" s="5" t="s">
        <v>379</v>
      </c>
      <c r="H624" s="5" t="s">
        <v>379</v>
      </c>
      <c r="I624" s="5" t="s">
        <v>379</v>
      </c>
      <c r="K624" s="8">
        <v>5306</v>
      </c>
      <c r="L624" s="9" t="s">
        <v>1637</v>
      </c>
      <c r="M624" s="8">
        <v>1</v>
      </c>
      <c r="N624" s="8" t="s">
        <v>1376</v>
      </c>
      <c r="O624" s="8" t="s">
        <v>726</v>
      </c>
      <c r="P624" s="8" t="s">
        <v>1637</v>
      </c>
      <c r="Q624" s="8">
        <v>0</v>
      </c>
    </row>
    <row r="625" spans="4:17" ht="15" customHeight="1" x14ac:dyDescent="0.25">
      <c r="D625" s="36" t="s">
        <v>1837</v>
      </c>
      <c r="E625" s="5" t="s">
        <v>379</v>
      </c>
      <c r="F625" s="5" t="s">
        <v>379</v>
      </c>
      <c r="G625" s="5" t="s">
        <v>379</v>
      </c>
      <c r="H625" s="5" t="s">
        <v>379</v>
      </c>
      <c r="I625" s="5" t="s">
        <v>379</v>
      </c>
      <c r="K625" s="8">
        <v>5307</v>
      </c>
      <c r="L625" s="9" t="s">
        <v>1637</v>
      </c>
      <c r="M625" s="8">
        <v>1</v>
      </c>
      <c r="N625" s="8" t="s">
        <v>1376</v>
      </c>
      <c r="O625" s="8" t="s">
        <v>726</v>
      </c>
      <c r="P625" s="8" t="s">
        <v>1637</v>
      </c>
      <c r="Q625" s="8">
        <v>0</v>
      </c>
    </row>
    <row r="626" spans="4:17" ht="15" customHeight="1" x14ac:dyDescent="0.25">
      <c r="D626" s="36" t="s">
        <v>1838</v>
      </c>
      <c r="E626" s="5" t="s">
        <v>379</v>
      </c>
      <c r="F626" s="5" t="s">
        <v>379</v>
      </c>
      <c r="G626" s="5" t="s">
        <v>379</v>
      </c>
      <c r="H626" s="5" t="s">
        <v>379</v>
      </c>
      <c r="I626" s="5" t="s">
        <v>379</v>
      </c>
      <c r="K626" s="8">
        <v>5308</v>
      </c>
      <c r="L626" s="9" t="s">
        <v>1637</v>
      </c>
      <c r="M626" s="8">
        <v>1</v>
      </c>
      <c r="N626" s="8" t="s">
        <v>1376</v>
      </c>
      <c r="O626" s="8" t="s">
        <v>726</v>
      </c>
      <c r="P626" s="8" t="s">
        <v>1637</v>
      </c>
      <c r="Q626" s="8">
        <v>0</v>
      </c>
    </row>
    <row r="627" spans="4:17" ht="15" customHeight="1" x14ac:dyDescent="0.25">
      <c r="D627" s="36" t="s">
        <v>1839</v>
      </c>
      <c r="E627" s="5" t="s">
        <v>379</v>
      </c>
      <c r="F627" s="5" t="s">
        <v>379</v>
      </c>
      <c r="G627" s="5" t="s">
        <v>379</v>
      </c>
      <c r="H627" s="5" t="s">
        <v>379</v>
      </c>
      <c r="I627" s="5" t="s">
        <v>379</v>
      </c>
      <c r="K627" s="8">
        <v>5309</v>
      </c>
      <c r="L627" s="9" t="s">
        <v>1637</v>
      </c>
      <c r="M627" s="8">
        <v>1</v>
      </c>
      <c r="N627" s="8" t="s">
        <v>1376</v>
      </c>
      <c r="O627" s="8" t="s">
        <v>726</v>
      </c>
      <c r="P627" s="8" t="s">
        <v>1637</v>
      </c>
      <c r="Q627" s="8">
        <v>0</v>
      </c>
    </row>
    <row r="628" spans="4:17" ht="15" customHeight="1" x14ac:dyDescent="0.25">
      <c r="D628" s="36" t="s">
        <v>1840</v>
      </c>
      <c r="E628" s="5" t="s">
        <v>379</v>
      </c>
      <c r="F628" s="5" t="s">
        <v>379</v>
      </c>
      <c r="G628" s="5" t="s">
        <v>379</v>
      </c>
      <c r="H628" s="5" t="s">
        <v>379</v>
      </c>
      <c r="I628" s="5" t="s">
        <v>379</v>
      </c>
      <c r="K628" s="8">
        <v>5310</v>
      </c>
      <c r="L628" s="9" t="s">
        <v>1637</v>
      </c>
      <c r="M628" s="8">
        <v>1</v>
      </c>
      <c r="N628" s="8" t="s">
        <v>1376</v>
      </c>
      <c r="O628" s="8" t="s">
        <v>726</v>
      </c>
      <c r="P628" s="8" t="s">
        <v>1637</v>
      </c>
      <c r="Q628" s="8">
        <v>0</v>
      </c>
    </row>
    <row r="629" spans="4:17" ht="15" customHeight="1" x14ac:dyDescent="0.25">
      <c r="D629" s="36" t="s">
        <v>1841</v>
      </c>
      <c r="E629" s="5" t="s">
        <v>379</v>
      </c>
      <c r="F629" s="5" t="s">
        <v>379</v>
      </c>
      <c r="G629" s="5" t="s">
        <v>379</v>
      </c>
      <c r="H629" s="5" t="s">
        <v>379</v>
      </c>
      <c r="I629" s="5" t="s">
        <v>379</v>
      </c>
      <c r="K629" s="8">
        <v>5311</v>
      </c>
      <c r="L629" s="9" t="s">
        <v>1637</v>
      </c>
      <c r="M629" s="8">
        <v>1</v>
      </c>
      <c r="N629" s="8" t="s">
        <v>1376</v>
      </c>
      <c r="O629" s="8" t="s">
        <v>726</v>
      </c>
      <c r="P629" s="8" t="s">
        <v>1637</v>
      </c>
      <c r="Q629" s="8">
        <v>0</v>
      </c>
    </row>
    <row r="630" spans="4:17" ht="15" customHeight="1" x14ac:dyDescent="0.25">
      <c r="D630" s="36" t="s">
        <v>1842</v>
      </c>
      <c r="E630" s="5" t="s">
        <v>379</v>
      </c>
      <c r="F630" s="5" t="s">
        <v>379</v>
      </c>
      <c r="G630" s="5" t="s">
        <v>379</v>
      </c>
      <c r="H630" s="5" t="s">
        <v>379</v>
      </c>
      <c r="I630" s="5" t="s">
        <v>379</v>
      </c>
      <c r="K630" s="8">
        <v>5312</v>
      </c>
      <c r="L630" s="9" t="s">
        <v>1637</v>
      </c>
      <c r="M630" s="8">
        <v>1</v>
      </c>
      <c r="N630" s="8" t="s">
        <v>1376</v>
      </c>
      <c r="O630" s="8" t="s">
        <v>726</v>
      </c>
      <c r="P630" s="8" t="s">
        <v>1637</v>
      </c>
      <c r="Q630" s="8">
        <v>0</v>
      </c>
    </row>
    <row r="631" spans="4:17" ht="15" customHeight="1" x14ac:dyDescent="0.25">
      <c r="D631" s="36" t="s">
        <v>1843</v>
      </c>
      <c r="E631" s="5" t="s">
        <v>379</v>
      </c>
      <c r="F631" s="5" t="s">
        <v>379</v>
      </c>
      <c r="G631" s="5" t="s">
        <v>379</v>
      </c>
      <c r="H631" s="5" t="s">
        <v>379</v>
      </c>
      <c r="I631" s="5" t="s">
        <v>379</v>
      </c>
      <c r="K631" s="8">
        <v>5313</v>
      </c>
      <c r="L631" s="9" t="s">
        <v>1637</v>
      </c>
      <c r="M631" s="8">
        <v>1</v>
      </c>
      <c r="N631" s="8" t="s">
        <v>1376</v>
      </c>
      <c r="O631" s="8" t="s">
        <v>726</v>
      </c>
      <c r="P631" s="8" t="s">
        <v>1637</v>
      </c>
      <c r="Q631" s="8">
        <v>0</v>
      </c>
    </row>
    <row r="632" spans="4:17" ht="15" customHeight="1" x14ac:dyDescent="0.25">
      <c r="D632" s="36" t="s">
        <v>1835</v>
      </c>
      <c r="E632" s="5" t="s">
        <v>379</v>
      </c>
      <c r="F632" s="5" t="s">
        <v>379</v>
      </c>
      <c r="G632" s="5" t="s">
        <v>379</v>
      </c>
      <c r="H632" s="5" t="s">
        <v>379</v>
      </c>
      <c r="I632" s="5" t="s">
        <v>379</v>
      </c>
      <c r="K632" s="8">
        <v>5314</v>
      </c>
      <c r="L632" s="9" t="s">
        <v>1637</v>
      </c>
      <c r="M632" s="8">
        <v>1</v>
      </c>
      <c r="N632" s="8" t="s">
        <v>1376</v>
      </c>
      <c r="O632" s="8" t="s">
        <v>726</v>
      </c>
      <c r="P632" s="8" t="s">
        <v>1637</v>
      </c>
      <c r="Q632" s="8">
        <v>0</v>
      </c>
    </row>
    <row r="633" spans="4:17" ht="15" customHeight="1" x14ac:dyDescent="0.25">
      <c r="D633" s="36" t="s">
        <v>1836</v>
      </c>
      <c r="E633" s="5" t="s">
        <v>379</v>
      </c>
      <c r="F633" s="5" t="s">
        <v>379</v>
      </c>
      <c r="G633" s="5" t="s">
        <v>379</v>
      </c>
      <c r="H633" s="5" t="s">
        <v>379</v>
      </c>
      <c r="I633" s="5" t="s">
        <v>379</v>
      </c>
      <c r="K633" s="8">
        <v>5315</v>
      </c>
      <c r="L633" s="9" t="s">
        <v>1637</v>
      </c>
      <c r="M633" s="8">
        <v>1</v>
      </c>
      <c r="N633" s="8" t="s">
        <v>1376</v>
      </c>
      <c r="O633" s="8" t="s">
        <v>726</v>
      </c>
      <c r="P633" s="8" t="s">
        <v>1637</v>
      </c>
      <c r="Q633" s="8">
        <v>0</v>
      </c>
    </row>
    <row r="634" spans="4:17" ht="15" customHeight="1" x14ac:dyDescent="0.25">
      <c r="D634" s="36" t="s">
        <v>2007</v>
      </c>
      <c r="E634" s="5" t="s">
        <v>379</v>
      </c>
      <c r="F634" s="5" t="s">
        <v>379</v>
      </c>
      <c r="G634" s="5" t="s">
        <v>379</v>
      </c>
      <c r="H634" s="5" t="s">
        <v>379</v>
      </c>
      <c r="I634" s="5" t="s">
        <v>379</v>
      </c>
      <c r="K634" s="8">
        <v>5316</v>
      </c>
      <c r="L634" s="9" t="s">
        <v>1637</v>
      </c>
      <c r="M634" s="8">
        <v>1</v>
      </c>
      <c r="N634" s="8" t="s">
        <v>1376</v>
      </c>
      <c r="O634" s="8" t="s">
        <v>726</v>
      </c>
      <c r="P634" s="8" t="s">
        <v>1637</v>
      </c>
      <c r="Q634" s="8">
        <v>0</v>
      </c>
    </row>
    <row r="635" spans="4:17" ht="15" customHeight="1" x14ac:dyDescent="0.25">
      <c r="D635" s="36" t="s">
        <v>1361</v>
      </c>
      <c r="E635" s="5" t="s">
        <v>379</v>
      </c>
      <c r="F635" s="5" t="s">
        <v>379</v>
      </c>
      <c r="G635" s="5" t="s">
        <v>379</v>
      </c>
      <c r="H635" s="5" t="s">
        <v>379</v>
      </c>
      <c r="I635" s="5" t="s">
        <v>379</v>
      </c>
      <c r="K635" s="8">
        <v>5317</v>
      </c>
      <c r="L635" s="9" t="s">
        <v>1637</v>
      </c>
      <c r="M635" s="8">
        <v>1</v>
      </c>
      <c r="N635" s="8" t="s">
        <v>1376</v>
      </c>
      <c r="O635" s="8" t="s">
        <v>726</v>
      </c>
      <c r="P635" s="8" t="s">
        <v>1637</v>
      </c>
      <c r="Q635" s="8">
        <v>0</v>
      </c>
    </row>
    <row r="636" spans="4:17" ht="15" customHeight="1" x14ac:dyDescent="0.25">
      <c r="D636" s="36" t="s">
        <v>1362</v>
      </c>
      <c r="E636" s="5" t="s">
        <v>379</v>
      </c>
      <c r="F636" s="5" t="s">
        <v>379</v>
      </c>
      <c r="G636" s="5" t="s">
        <v>379</v>
      </c>
      <c r="H636" s="5" t="s">
        <v>379</v>
      </c>
      <c r="I636" s="5" t="s">
        <v>379</v>
      </c>
      <c r="K636" s="8">
        <v>5318</v>
      </c>
      <c r="L636" s="9" t="s">
        <v>1637</v>
      </c>
      <c r="M636" s="8">
        <v>1</v>
      </c>
      <c r="N636" s="8" t="s">
        <v>1376</v>
      </c>
      <c r="O636" s="8" t="s">
        <v>726</v>
      </c>
      <c r="P636" s="8" t="s">
        <v>1637</v>
      </c>
      <c r="Q636" s="8">
        <v>0</v>
      </c>
    </row>
    <row r="637" spans="4:17" ht="15" customHeight="1" x14ac:dyDescent="0.25">
      <c r="D637" s="36" t="s">
        <v>869</v>
      </c>
      <c r="E637" s="5" t="s">
        <v>379</v>
      </c>
      <c r="F637" s="5" t="s">
        <v>379</v>
      </c>
      <c r="G637" s="5" t="s">
        <v>379</v>
      </c>
      <c r="H637" s="5" t="s">
        <v>379</v>
      </c>
      <c r="I637" s="5" t="s">
        <v>379</v>
      </c>
      <c r="K637" s="8">
        <v>5319</v>
      </c>
      <c r="L637" s="9" t="s">
        <v>1637</v>
      </c>
      <c r="M637" s="8">
        <v>1</v>
      </c>
      <c r="N637" s="8" t="s">
        <v>1376</v>
      </c>
      <c r="O637" s="8" t="s">
        <v>726</v>
      </c>
      <c r="P637" s="8" t="s">
        <v>1637</v>
      </c>
      <c r="Q637" s="8">
        <v>0</v>
      </c>
    </row>
    <row r="638" spans="4:17" ht="15" customHeight="1" x14ac:dyDescent="0.25">
      <c r="D638" s="36" t="s">
        <v>870</v>
      </c>
      <c r="E638" s="5" t="s">
        <v>379</v>
      </c>
      <c r="F638" s="5" t="s">
        <v>379</v>
      </c>
      <c r="G638" s="5" t="s">
        <v>379</v>
      </c>
      <c r="H638" s="5" t="s">
        <v>379</v>
      </c>
      <c r="I638" s="5" t="s">
        <v>379</v>
      </c>
      <c r="K638" s="8">
        <v>5320</v>
      </c>
      <c r="L638" s="9" t="s">
        <v>1637</v>
      </c>
      <c r="M638" s="8">
        <v>1</v>
      </c>
      <c r="N638" s="8" t="s">
        <v>1376</v>
      </c>
      <c r="O638" s="8" t="s">
        <v>726</v>
      </c>
      <c r="P638" s="8" t="s">
        <v>1637</v>
      </c>
      <c r="Q638" s="8">
        <v>0</v>
      </c>
    </row>
    <row r="639" spans="4:17" ht="15" customHeight="1" x14ac:dyDescent="0.25">
      <c r="D639" s="36" t="s">
        <v>871</v>
      </c>
      <c r="E639" s="5" t="s">
        <v>379</v>
      </c>
      <c r="F639" s="5" t="s">
        <v>379</v>
      </c>
      <c r="G639" s="5" t="s">
        <v>379</v>
      </c>
      <c r="H639" s="5" t="s">
        <v>379</v>
      </c>
      <c r="I639" s="5" t="s">
        <v>379</v>
      </c>
      <c r="K639" s="8">
        <v>5321</v>
      </c>
      <c r="L639" s="9" t="s">
        <v>1637</v>
      </c>
      <c r="M639" s="8">
        <v>1</v>
      </c>
      <c r="N639" s="8" t="s">
        <v>1376</v>
      </c>
      <c r="O639" s="8" t="s">
        <v>726</v>
      </c>
      <c r="P639" s="8" t="s">
        <v>1637</v>
      </c>
      <c r="Q639" s="8">
        <v>0</v>
      </c>
    </row>
    <row r="640" spans="4:17" ht="15" customHeight="1" x14ac:dyDescent="0.25">
      <c r="D640" s="36" t="s">
        <v>872</v>
      </c>
      <c r="E640" s="5" t="s">
        <v>379</v>
      </c>
      <c r="F640" s="5" t="s">
        <v>379</v>
      </c>
      <c r="G640" s="5" t="s">
        <v>379</v>
      </c>
      <c r="H640" s="5" t="s">
        <v>379</v>
      </c>
      <c r="I640" s="5" t="s">
        <v>379</v>
      </c>
      <c r="K640" s="8">
        <v>5322</v>
      </c>
      <c r="L640" s="9" t="s">
        <v>1637</v>
      </c>
      <c r="M640" s="8">
        <v>1</v>
      </c>
      <c r="N640" s="8" t="s">
        <v>1376</v>
      </c>
      <c r="O640" s="8" t="s">
        <v>726</v>
      </c>
      <c r="P640" s="8" t="s">
        <v>1637</v>
      </c>
      <c r="Q640" s="8">
        <v>0</v>
      </c>
    </row>
    <row r="641" spans="4:17" ht="15" customHeight="1" x14ac:dyDescent="0.25">
      <c r="D641" s="36" t="s">
        <v>873</v>
      </c>
      <c r="E641" s="5" t="s">
        <v>379</v>
      </c>
      <c r="F641" s="5" t="s">
        <v>379</v>
      </c>
      <c r="G641" s="5" t="s">
        <v>379</v>
      </c>
      <c r="H641" s="5" t="s">
        <v>379</v>
      </c>
      <c r="I641" s="5" t="s">
        <v>379</v>
      </c>
      <c r="K641" s="8">
        <v>5323</v>
      </c>
      <c r="L641" s="9" t="s">
        <v>1637</v>
      </c>
      <c r="M641" s="8">
        <v>1</v>
      </c>
      <c r="N641" s="8" t="s">
        <v>1376</v>
      </c>
      <c r="O641" s="8" t="s">
        <v>726</v>
      </c>
      <c r="P641" s="8" t="s">
        <v>1637</v>
      </c>
      <c r="Q641" s="8">
        <v>0</v>
      </c>
    </row>
    <row r="642" spans="4:17" ht="15" customHeight="1" x14ac:dyDescent="0.25">
      <c r="D642" s="36" t="s">
        <v>874</v>
      </c>
      <c r="E642" s="5" t="s">
        <v>379</v>
      </c>
      <c r="F642" s="5" t="s">
        <v>379</v>
      </c>
      <c r="G642" s="5" t="s">
        <v>379</v>
      </c>
      <c r="H642" s="5" t="s">
        <v>379</v>
      </c>
      <c r="I642" s="5" t="s">
        <v>379</v>
      </c>
      <c r="K642" s="8">
        <v>5324</v>
      </c>
      <c r="L642" s="9" t="s">
        <v>1637</v>
      </c>
      <c r="M642" s="8">
        <v>1</v>
      </c>
      <c r="N642" s="8" t="s">
        <v>1376</v>
      </c>
      <c r="O642" s="8" t="s">
        <v>726</v>
      </c>
      <c r="P642" s="8" t="s">
        <v>1637</v>
      </c>
      <c r="Q642" s="8">
        <v>0</v>
      </c>
    </row>
    <row r="643" spans="4:17" ht="15" customHeight="1" x14ac:dyDescent="0.25">
      <c r="D643" s="36" t="s">
        <v>875</v>
      </c>
      <c r="E643" s="5" t="s">
        <v>379</v>
      </c>
      <c r="F643" s="5" t="s">
        <v>379</v>
      </c>
      <c r="G643" s="5" t="s">
        <v>379</v>
      </c>
      <c r="H643" s="5" t="s">
        <v>379</v>
      </c>
      <c r="I643" s="5" t="s">
        <v>379</v>
      </c>
      <c r="K643" s="8">
        <v>5325</v>
      </c>
      <c r="L643" s="9" t="s">
        <v>1637</v>
      </c>
      <c r="M643" s="8">
        <v>1</v>
      </c>
      <c r="N643" s="8" t="s">
        <v>1376</v>
      </c>
      <c r="O643" s="8" t="s">
        <v>726</v>
      </c>
      <c r="P643" s="8" t="s">
        <v>1637</v>
      </c>
      <c r="Q643" s="8">
        <v>0</v>
      </c>
    </row>
    <row r="644" spans="4:17" ht="15" customHeight="1" x14ac:dyDescent="0.25">
      <c r="D644" s="36" t="s">
        <v>859</v>
      </c>
      <c r="E644" s="5" t="s">
        <v>379</v>
      </c>
      <c r="F644" s="5" t="s">
        <v>379</v>
      </c>
      <c r="G644" s="5" t="s">
        <v>379</v>
      </c>
      <c r="H644" s="5" t="s">
        <v>379</v>
      </c>
      <c r="I644" s="5" t="s">
        <v>379</v>
      </c>
      <c r="K644" s="8">
        <v>5326</v>
      </c>
      <c r="L644" s="9" t="s">
        <v>1637</v>
      </c>
      <c r="M644" s="8">
        <v>1</v>
      </c>
      <c r="N644" s="8" t="s">
        <v>1376</v>
      </c>
      <c r="O644" s="8" t="s">
        <v>726</v>
      </c>
      <c r="P644" s="8" t="s">
        <v>1637</v>
      </c>
      <c r="Q644" s="8">
        <v>0</v>
      </c>
    </row>
    <row r="645" spans="4:17" ht="15" customHeight="1" x14ac:dyDescent="0.25">
      <c r="D645" s="36" t="s">
        <v>860</v>
      </c>
      <c r="E645" s="5" t="s">
        <v>379</v>
      </c>
      <c r="F645" s="5" t="s">
        <v>379</v>
      </c>
      <c r="G645" s="5" t="s">
        <v>379</v>
      </c>
      <c r="H645" s="5" t="s">
        <v>379</v>
      </c>
      <c r="I645" s="5" t="s">
        <v>379</v>
      </c>
      <c r="K645" s="8">
        <v>5327</v>
      </c>
      <c r="L645" s="9" t="s">
        <v>1637</v>
      </c>
      <c r="M645" s="8">
        <v>1</v>
      </c>
      <c r="N645" s="8" t="s">
        <v>1376</v>
      </c>
      <c r="O645" s="8" t="s">
        <v>726</v>
      </c>
      <c r="P645" s="8" t="s">
        <v>1637</v>
      </c>
      <c r="Q645" s="8">
        <v>0</v>
      </c>
    </row>
    <row r="646" spans="4:17" ht="15" customHeight="1" x14ac:dyDescent="0.25">
      <c r="D646" s="36" t="s">
        <v>861</v>
      </c>
      <c r="E646" s="5" t="s">
        <v>379</v>
      </c>
      <c r="F646" s="5" t="s">
        <v>379</v>
      </c>
      <c r="G646" s="5" t="s">
        <v>379</v>
      </c>
      <c r="H646" s="5" t="s">
        <v>379</v>
      </c>
      <c r="I646" s="5" t="s">
        <v>379</v>
      </c>
      <c r="K646" s="8">
        <v>5328</v>
      </c>
      <c r="L646" s="9" t="s">
        <v>1637</v>
      </c>
      <c r="M646" s="8">
        <v>1</v>
      </c>
      <c r="N646" s="8" t="s">
        <v>1376</v>
      </c>
      <c r="O646" s="8" t="s">
        <v>726</v>
      </c>
      <c r="P646" s="8" t="s">
        <v>1637</v>
      </c>
      <c r="Q646" s="8">
        <v>0</v>
      </c>
    </row>
    <row r="647" spans="4:17" ht="15" customHeight="1" x14ac:dyDescent="0.25">
      <c r="D647" s="36" t="s">
        <v>862</v>
      </c>
      <c r="E647" s="5" t="s">
        <v>379</v>
      </c>
      <c r="F647" s="5" t="s">
        <v>379</v>
      </c>
      <c r="G647" s="5" t="s">
        <v>379</v>
      </c>
      <c r="H647" s="5" t="s">
        <v>379</v>
      </c>
      <c r="I647" s="5" t="s">
        <v>379</v>
      </c>
      <c r="K647" s="8">
        <v>5329</v>
      </c>
      <c r="L647" s="9" t="s">
        <v>1637</v>
      </c>
      <c r="M647" s="8">
        <v>1</v>
      </c>
      <c r="N647" s="8" t="s">
        <v>1376</v>
      </c>
      <c r="O647" s="8" t="s">
        <v>726</v>
      </c>
      <c r="P647" s="8" t="s">
        <v>1637</v>
      </c>
      <c r="Q647" s="8">
        <v>0</v>
      </c>
    </row>
    <row r="648" spans="4:17" ht="15" customHeight="1" x14ac:dyDescent="0.25">
      <c r="D648" s="36" t="s">
        <v>863</v>
      </c>
      <c r="E648" s="5" t="s">
        <v>379</v>
      </c>
      <c r="F648" s="5" t="s">
        <v>379</v>
      </c>
      <c r="G648" s="5" t="s">
        <v>379</v>
      </c>
      <c r="H648" s="5" t="s">
        <v>379</v>
      </c>
      <c r="I648" s="5" t="s">
        <v>379</v>
      </c>
      <c r="K648" s="8">
        <v>5330</v>
      </c>
      <c r="L648" s="9" t="s">
        <v>1637</v>
      </c>
      <c r="M648" s="8">
        <v>1</v>
      </c>
      <c r="N648" s="8" t="s">
        <v>1376</v>
      </c>
      <c r="O648" s="8" t="s">
        <v>726</v>
      </c>
      <c r="P648" s="8" t="s">
        <v>1637</v>
      </c>
      <c r="Q648" s="8">
        <v>0</v>
      </c>
    </row>
    <row r="649" spans="4:17" ht="15" customHeight="1" x14ac:dyDescent="0.25">
      <c r="D649" s="36" t="s">
        <v>864</v>
      </c>
      <c r="E649" s="5" t="s">
        <v>379</v>
      </c>
      <c r="F649" s="5" t="s">
        <v>379</v>
      </c>
      <c r="G649" s="5" t="s">
        <v>379</v>
      </c>
      <c r="H649" s="5" t="s">
        <v>379</v>
      </c>
      <c r="I649" s="5" t="s">
        <v>379</v>
      </c>
      <c r="K649" s="8">
        <v>5331</v>
      </c>
      <c r="L649" s="9" t="s">
        <v>1637</v>
      </c>
      <c r="M649" s="8">
        <v>1</v>
      </c>
      <c r="N649" s="8" t="s">
        <v>1376</v>
      </c>
      <c r="O649" s="8" t="s">
        <v>726</v>
      </c>
      <c r="P649" s="8" t="s">
        <v>1637</v>
      </c>
      <c r="Q649" s="8">
        <v>0</v>
      </c>
    </row>
    <row r="650" spans="4:17" ht="15" customHeight="1" x14ac:dyDescent="0.25">
      <c r="D650" s="36" t="s">
        <v>865</v>
      </c>
      <c r="E650" s="5" t="s">
        <v>379</v>
      </c>
      <c r="F650" s="5" t="s">
        <v>379</v>
      </c>
      <c r="G650" s="5" t="s">
        <v>379</v>
      </c>
      <c r="H650" s="5" t="s">
        <v>379</v>
      </c>
      <c r="I650" s="5" t="s">
        <v>379</v>
      </c>
      <c r="K650" s="8">
        <v>5332</v>
      </c>
      <c r="L650" s="9" t="s">
        <v>1637</v>
      </c>
      <c r="M650" s="8">
        <v>1</v>
      </c>
      <c r="N650" s="8" t="s">
        <v>1376</v>
      </c>
      <c r="O650" s="8" t="s">
        <v>726</v>
      </c>
      <c r="P650" s="8" t="s">
        <v>1637</v>
      </c>
      <c r="Q650" s="8">
        <v>0</v>
      </c>
    </row>
    <row r="651" spans="4:17" ht="15" customHeight="1" x14ac:dyDescent="0.25">
      <c r="D651" s="36" t="s">
        <v>202</v>
      </c>
      <c r="E651" s="5" t="s">
        <v>379</v>
      </c>
      <c r="F651" s="5" t="s">
        <v>379</v>
      </c>
      <c r="G651" s="5" t="s">
        <v>379</v>
      </c>
      <c r="H651" s="5" t="s">
        <v>379</v>
      </c>
      <c r="I651" s="5" t="s">
        <v>379</v>
      </c>
      <c r="K651" s="8">
        <v>5333</v>
      </c>
      <c r="L651" s="9" t="s">
        <v>1637</v>
      </c>
      <c r="M651" s="8">
        <v>1</v>
      </c>
      <c r="N651" s="8" t="s">
        <v>1376</v>
      </c>
      <c r="O651" s="8" t="s">
        <v>726</v>
      </c>
      <c r="P651" s="8" t="s">
        <v>1637</v>
      </c>
      <c r="Q651" s="8">
        <v>0</v>
      </c>
    </row>
    <row r="652" spans="4:17" ht="15" customHeight="1" x14ac:dyDescent="0.25">
      <c r="D652" s="36" t="s">
        <v>203</v>
      </c>
      <c r="E652" s="5" t="s">
        <v>379</v>
      </c>
      <c r="F652" s="5" t="s">
        <v>379</v>
      </c>
      <c r="G652" s="5" t="s">
        <v>379</v>
      </c>
      <c r="H652" s="5" t="s">
        <v>379</v>
      </c>
      <c r="I652" s="5" t="s">
        <v>379</v>
      </c>
      <c r="K652" s="8">
        <v>5334</v>
      </c>
      <c r="L652" s="9" t="s">
        <v>1637</v>
      </c>
      <c r="M652" s="8">
        <v>1</v>
      </c>
      <c r="N652" s="8" t="s">
        <v>1376</v>
      </c>
      <c r="O652" s="8" t="s">
        <v>726</v>
      </c>
      <c r="P652" s="8" t="s">
        <v>1637</v>
      </c>
      <c r="Q652" s="8">
        <v>0</v>
      </c>
    </row>
    <row r="653" spans="4:17" ht="15" customHeight="1" x14ac:dyDescent="0.25">
      <c r="D653" s="36" t="s">
        <v>204</v>
      </c>
      <c r="E653" s="5" t="s">
        <v>379</v>
      </c>
      <c r="F653" s="5" t="s">
        <v>379</v>
      </c>
      <c r="G653" s="5" t="s">
        <v>379</v>
      </c>
      <c r="H653" s="5" t="s">
        <v>379</v>
      </c>
      <c r="I653" s="5" t="s">
        <v>379</v>
      </c>
      <c r="K653" s="8">
        <v>5335</v>
      </c>
      <c r="L653" s="9" t="s">
        <v>1637</v>
      </c>
      <c r="M653" s="8">
        <v>1</v>
      </c>
      <c r="N653" s="8" t="s">
        <v>1376</v>
      </c>
      <c r="O653" s="8" t="s">
        <v>726</v>
      </c>
      <c r="P653" s="8" t="s">
        <v>1637</v>
      </c>
      <c r="Q653" s="8">
        <v>0</v>
      </c>
    </row>
    <row r="654" spans="4:17" ht="15" customHeight="1" x14ac:dyDescent="0.25">
      <c r="D654" s="36" t="s">
        <v>205</v>
      </c>
      <c r="E654" s="5" t="s">
        <v>379</v>
      </c>
      <c r="F654" s="5" t="s">
        <v>379</v>
      </c>
      <c r="G654" s="5" t="s">
        <v>379</v>
      </c>
      <c r="H654" s="5" t="s">
        <v>379</v>
      </c>
      <c r="I654" s="5" t="s">
        <v>379</v>
      </c>
      <c r="K654" s="8">
        <v>5336</v>
      </c>
      <c r="L654" s="9" t="s">
        <v>1637</v>
      </c>
      <c r="M654" s="8">
        <v>1</v>
      </c>
      <c r="N654" s="8" t="s">
        <v>1376</v>
      </c>
      <c r="O654" s="8" t="s">
        <v>726</v>
      </c>
      <c r="P654" s="8" t="s">
        <v>1637</v>
      </c>
      <c r="Q654" s="8">
        <v>0</v>
      </c>
    </row>
    <row r="655" spans="4:17" ht="15" customHeight="1" x14ac:dyDescent="0.25">
      <c r="D655" s="36" t="s">
        <v>206</v>
      </c>
      <c r="E655" s="5" t="s">
        <v>379</v>
      </c>
      <c r="F655" s="5" t="s">
        <v>379</v>
      </c>
      <c r="G655" s="5" t="s">
        <v>379</v>
      </c>
      <c r="H655" s="5" t="s">
        <v>379</v>
      </c>
      <c r="I655" s="5" t="s">
        <v>379</v>
      </c>
      <c r="K655" s="8">
        <v>5337</v>
      </c>
      <c r="L655" s="9" t="s">
        <v>1637</v>
      </c>
      <c r="M655" s="8">
        <v>1</v>
      </c>
      <c r="N655" s="8" t="s">
        <v>1376</v>
      </c>
      <c r="O655" s="8" t="s">
        <v>726</v>
      </c>
      <c r="P655" s="8" t="s">
        <v>1637</v>
      </c>
      <c r="Q655" s="8">
        <v>0</v>
      </c>
    </row>
    <row r="656" spans="4:17" ht="15" customHeight="1" x14ac:dyDescent="0.25">
      <c r="D656" s="36" t="s">
        <v>2019</v>
      </c>
      <c r="E656" s="5" t="s">
        <v>379</v>
      </c>
      <c r="F656" s="5" t="s">
        <v>379</v>
      </c>
      <c r="G656" s="5" t="s">
        <v>379</v>
      </c>
      <c r="H656" s="5" t="s">
        <v>379</v>
      </c>
      <c r="I656" s="5" t="s">
        <v>379</v>
      </c>
      <c r="K656" s="8">
        <v>5338</v>
      </c>
      <c r="L656" s="9" t="s">
        <v>1637</v>
      </c>
      <c r="M656" s="8">
        <v>1</v>
      </c>
      <c r="N656" s="8" t="s">
        <v>1376</v>
      </c>
      <c r="O656" s="8" t="s">
        <v>726</v>
      </c>
      <c r="P656" s="8" t="s">
        <v>1637</v>
      </c>
      <c r="Q656" s="8">
        <v>0</v>
      </c>
    </row>
    <row r="657" spans="4:17" ht="15" customHeight="1" x14ac:dyDescent="0.25">
      <c r="D657" s="36" t="s">
        <v>2020</v>
      </c>
      <c r="E657" s="5" t="s">
        <v>379</v>
      </c>
      <c r="F657" s="5" t="s">
        <v>379</v>
      </c>
      <c r="G657" s="5" t="s">
        <v>379</v>
      </c>
      <c r="H657" s="5" t="s">
        <v>379</v>
      </c>
      <c r="I657" s="5" t="s">
        <v>379</v>
      </c>
      <c r="K657" s="8">
        <v>5339</v>
      </c>
      <c r="L657" s="9" t="s">
        <v>1637</v>
      </c>
      <c r="M657" s="8">
        <v>1</v>
      </c>
      <c r="N657" s="8" t="s">
        <v>1376</v>
      </c>
      <c r="O657" s="8" t="s">
        <v>726</v>
      </c>
      <c r="P657" s="8" t="s">
        <v>1637</v>
      </c>
      <c r="Q657" s="8">
        <v>0</v>
      </c>
    </row>
    <row r="658" spans="4:17" ht="15" customHeight="1" x14ac:dyDescent="0.25">
      <c r="D658" s="36" t="s">
        <v>2021</v>
      </c>
      <c r="E658" s="5" t="s">
        <v>379</v>
      </c>
      <c r="F658" s="5" t="s">
        <v>379</v>
      </c>
      <c r="G658" s="5" t="s">
        <v>379</v>
      </c>
      <c r="H658" s="5" t="s">
        <v>379</v>
      </c>
      <c r="I658" s="5" t="s">
        <v>379</v>
      </c>
      <c r="K658" s="8">
        <v>5340</v>
      </c>
      <c r="L658" s="9" t="s">
        <v>1637</v>
      </c>
      <c r="M658" s="8">
        <v>1</v>
      </c>
      <c r="N658" s="8" t="s">
        <v>1376</v>
      </c>
      <c r="O658" s="8" t="s">
        <v>726</v>
      </c>
      <c r="P658" s="8" t="s">
        <v>1637</v>
      </c>
      <c r="Q658" s="8">
        <v>0</v>
      </c>
    </row>
    <row r="659" spans="4:17" ht="15" customHeight="1" x14ac:dyDescent="0.25">
      <c r="D659" s="36" t="s">
        <v>1489</v>
      </c>
      <c r="E659" s="5" t="s">
        <v>379</v>
      </c>
      <c r="F659" s="5" t="s">
        <v>379</v>
      </c>
      <c r="G659" s="5" t="s">
        <v>379</v>
      </c>
      <c r="H659" s="5" t="s">
        <v>379</v>
      </c>
      <c r="I659" s="5" t="s">
        <v>379</v>
      </c>
      <c r="K659" s="8">
        <v>5341</v>
      </c>
      <c r="L659" s="9" t="s">
        <v>1637</v>
      </c>
      <c r="M659" s="8">
        <v>1</v>
      </c>
      <c r="N659" s="8" t="s">
        <v>1376</v>
      </c>
      <c r="O659" s="8" t="s">
        <v>726</v>
      </c>
      <c r="P659" s="8" t="s">
        <v>1637</v>
      </c>
      <c r="Q659" s="8">
        <v>0</v>
      </c>
    </row>
    <row r="660" spans="4:17" ht="15" customHeight="1" x14ac:dyDescent="0.25">
      <c r="D660" s="36" t="s">
        <v>1490</v>
      </c>
      <c r="E660" s="5" t="s">
        <v>379</v>
      </c>
      <c r="F660" s="5" t="s">
        <v>379</v>
      </c>
      <c r="G660" s="5" t="s">
        <v>379</v>
      </c>
      <c r="H660" s="5" t="s">
        <v>379</v>
      </c>
      <c r="I660" s="5" t="s">
        <v>379</v>
      </c>
      <c r="K660" s="8">
        <v>5342</v>
      </c>
      <c r="L660" s="9" t="s">
        <v>1637</v>
      </c>
      <c r="M660" s="8">
        <v>1</v>
      </c>
      <c r="N660" s="8" t="s">
        <v>1376</v>
      </c>
      <c r="O660" s="8" t="s">
        <v>726</v>
      </c>
      <c r="P660" s="8" t="s">
        <v>1637</v>
      </c>
      <c r="Q660" s="8">
        <v>0</v>
      </c>
    </row>
    <row r="661" spans="4:17" ht="15" customHeight="1" x14ac:dyDescent="0.25">
      <c r="D661" s="36" t="s">
        <v>1491</v>
      </c>
      <c r="E661" s="5" t="s">
        <v>379</v>
      </c>
      <c r="F661" s="5" t="s">
        <v>379</v>
      </c>
      <c r="G661" s="5" t="s">
        <v>379</v>
      </c>
      <c r="H661" s="5" t="s">
        <v>379</v>
      </c>
      <c r="I661" s="5" t="s">
        <v>379</v>
      </c>
      <c r="K661" s="8">
        <v>5343</v>
      </c>
      <c r="L661" s="9" t="s">
        <v>1637</v>
      </c>
      <c r="M661" s="8">
        <v>1</v>
      </c>
      <c r="N661" s="8" t="s">
        <v>1376</v>
      </c>
      <c r="O661" s="8" t="s">
        <v>726</v>
      </c>
      <c r="P661" s="8" t="s">
        <v>1637</v>
      </c>
      <c r="Q661" s="8">
        <v>0</v>
      </c>
    </row>
    <row r="662" spans="4:17" ht="15" customHeight="1" x14ac:dyDescent="0.25">
      <c r="D662" s="36" t="s">
        <v>1492</v>
      </c>
      <c r="E662" s="5" t="s">
        <v>379</v>
      </c>
      <c r="F662" s="5" t="s">
        <v>379</v>
      </c>
      <c r="G662" s="5" t="s">
        <v>379</v>
      </c>
      <c r="H662" s="5" t="s">
        <v>379</v>
      </c>
      <c r="I662" s="5" t="s">
        <v>379</v>
      </c>
      <c r="K662" s="8">
        <v>5344</v>
      </c>
      <c r="L662" s="9" t="s">
        <v>1637</v>
      </c>
      <c r="M662" s="8">
        <v>1</v>
      </c>
      <c r="N662" s="8" t="s">
        <v>1376</v>
      </c>
      <c r="O662" s="8" t="s">
        <v>726</v>
      </c>
      <c r="P662" s="8" t="s">
        <v>1637</v>
      </c>
      <c r="Q662" s="8">
        <v>0</v>
      </c>
    </row>
    <row r="663" spans="4:17" ht="15" customHeight="1" x14ac:dyDescent="0.25">
      <c r="D663" s="36" t="s">
        <v>1493</v>
      </c>
      <c r="E663" s="5" t="s">
        <v>379</v>
      </c>
      <c r="F663" s="5" t="s">
        <v>379</v>
      </c>
      <c r="G663" s="5" t="s">
        <v>379</v>
      </c>
      <c r="H663" s="5" t="s">
        <v>379</v>
      </c>
      <c r="I663" s="5" t="s">
        <v>379</v>
      </c>
      <c r="K663" s="8">
        <v>5345</v>
      </c>
      <c r="L663" s="9" t="s">
        <v>1637</v>
      </c>
      <c r="M663" s="8">
        <v>1</v>
      </c>
      <c r="N663" s="8" t="s">
        <v>1376</v>
      </c>
      <c r="O663" s="8" t="s">
        <v>726</v>
      </c>
      <c r="P663" s="8" t="s">
        <v>1637</v>
      </c>
      <c r="Q663" s="8">
        <v>0</v>
      </c>
    </row>
    <row r="664" spans="4:17" ht="15" customHeight="1" x14ac:dyDescent="0.25">
      <c r="D664" s="36" t="s">
        <v>1494</v>
      </c>
      <c r="E664" s="5" t="s">
        <v>379</v>
      </c>
      <c r="F664" s="5" t="s">
        <v>379</v>
      </c>
      <c r="G664" s="5" t="s">
        <v>379</v>
      </c>
      <c r="H664" s="5" t="s">
        <v>379</v>
      </c>
      <c r="I664" s="5" t="s">
        <v>379</v>
      </c>
      <c r="K664" s="8">
        <v>5346</v>
      </c>
      <c r="L664" s="9" t="s">
        <v>1637</v>
      </c>
      <c r="M664" s="8">
        <v>1</v>
      </c>
      <c r="N664" s="8" t="s">
        <v>1376</v>
      </c>
      <c r="O664" s="8" t="s">
        <v>726</v>
      </c>
      <c r="P664" s="8" t="s">
        <v>1637</v>
      </c>
      <c r="Q664" s="8">
        <v>0</v>
      </c>
    </row>
    <row r="665" spans="4:17" ht="15" customHeight="1" x14ac:dyDescent="0.25">
      <c r="D665" s="36" t="s">
        <v>1495</v>
      </c>
      <c r="E665" s="5" t="s">
        <v>379</v>
      </c>
      <c r="F665" s="5" t="s">
        <v>379</v>
      </c>
      <c r="G665" s="5" t="s">
        <v>379</v>
      </c>
      <c r="H665" s="5" t="s">
        <v>379</v>
      </c>
      <c r="I665" s="5" t="s">
        <v>379</v>
      </c>
      <c r="K665" s="8">
        <v>5347</v>
      </c>
      <c r="L665" s="9" t="s">
        <v>1637</v>
      </c>
      <c r="M665" s="8">
        <v>1</v>
      </c>
      <c r="N665" s="8" t="s">
        <v>1376</v>
      </c>
      <c r="O665" s="8" t="s">
        <v>726</v>
      </c>
      <c r="P665" s="8" t="s">
        <v>1637</v>
      </c>
      <c r="Q665" s="8">
        <v>0</v>
      </c>
    </row>
    <row r="666" spans="4:17" ht="15" customHeight="1" x14ac:dyDescent="0.25">
      <c r="D666" s="36" t="s">
        <v>1496</v>
      </c>
      <c r="E666" s="5" t="s">
        <v>379</v>
      </c>
      <c r="F666" s="5" t="s">
        <v>379</v>
      </c>
      <c r="G666" s="5" t="s">
        <v>379</v>
      </c>
      <c r="H666" s="5" t="s">
        <v>379</v>
      </c>
      <c r="I666" s="5" t="s">
        <v>379</v>
      </c>
      <c r="K666" s="8">
        <v>5348</v>
      </c>
      <c r="L666" s="9" t="s">
        <v>1637</v>
      </c>
      <c r="M666" s="8">
        <v>1</v>
      </c>
      <c r="N666" s="8" t="s">
        <v>1376</v>
      </c>
      <c r="O666" s="8" t="s">
        <v>726</v>
      </c>
      <c r="P666" s="8" t="s">
        <v>1637</v>
      </c>
      <c r="Q666" s="8">
        <v>0</v>
      </c>
    </row>
    <row r="667" spans="4:17" ht="15" customHeight="1" x14ac:dyDescent="0.25">
      <c r="D667" s="36" t="s">
        <v>1497</v>
      </c>
      <c r="E667" s="5" t="s">
        <v>379</v>
      </c>
      <c r="F667" s="5" t="s">
        <v>379</v>
      </c>
      <c r="G667" s="5" t="s">
        <v>379</v>
      </c>
      <c r="H667" s="5" t="s">
        <v>379</v>
      </c>
      <c r="I667" s="5" t="s">
        <v>379</v>
      </c>
      <c r="K667" s="8">
        <v>5349</v>
      </c>
      <c r="L667" s="9" t="s">
        <v>1637</v>
      </c>
      <c r="M667" s="8">
        <v>1</v>
      </c>
      <c r="N667" s="8" t="s">
        <v>1376</v>
      </c>
      <c r="O667" s="8" t="s">
        <v>726</v>
      </c>
      <c r="P667" s="8" t="s">
        <v>1637</v>
      </c>
      <c r="Q667" s="8">
        <v>0</v>
      </c>
    </row>
    <row r="668" spans="4:17" ht="15" customHeight="1" x14ac:dyDescent="0.25">
      <c r="D668" s="36" t="s">
        <v>1498</v>
      </c>
      <c r="E668" s="5" t="s">
        <v>379</v>
      </c>
      <c r="F668" s="5" t="s">
        <v>379</v>
      </c>
      <c r="G668" s="5" t="s">
        <v>379</v>
      </c>
      <c r="H668" s="5" t="s">
        <v>379</v>
      </c>
      <c r="I668" s="5" t="s">
        <v>379</v>
      </c>
      <c r="K668" s="8">
        <v>5350</v>
      </c>
      <c r="L668" s="9" t="s">
        <v>1637</v>
      </c>
      <c r="M668" s="8">
        <v>1</v>
      </c>
      <c r="N668" s="8" t="s">
        <v>1376</v>
      </c>
      <c r="O668" s="8" t="s">
        <v>726</v>
      </c>
      <c r="P668" s="8" t="s">
        <v>1637</v>
      </c>
      <c r="Q668" s="8">
        <v>0</v>
      </c>
    </row>
    <row r="669" spans="4:17" ht="15" customHeight="1" x14ac:dyDescent="0.25">
      <c r="D669" s="36" t="s">
        <v>1499</v>
      </c>
      <c r="E669" s="5" t="s">
        <v>379</v>
      </c>
      <c r="F669" s="5" t="s">
        <v>379</v>
      </c>
      <c r="G669" s="5" t="s">
        <v>379</v>
      </c>
      <c r="H669" s="5" t="s">
        <v>379</v>
      </c>
      <c r="I669" s="5" t="s">
        <v>379</v>
      </c>
      <c r="K669" s="8">
        <v>5351</v>
      </c>
      <c r="L669" s="9" t="s">
        <v>1637</v>
      </c>
      <c r="M669" s="8">
        <v>1</v>
      </c>
      <c r="N669" s="8" t="s">
        <v>1376</v>
      </c>
      <c r="O669" s="8" t="s">
        <v>726</v>
      </c>
      <c r="P669" s="8" t="s">
        <v>1637</v>
      </c>
      <c r="Q669" s="8">
        <v>0</v>
      </c>
    </row>
    <row r="670" spans="4:17" ht="15" customHeight="1" x14ac:dyDescent="0.25">
      <c r="D670" s="36" t="s">
        <v>1500</v>
      </c>
      <c r="E670" s="5" t="s">
        <v>379</v>
      </c>
      <c r="F670" s="5" t="s">
        <v>379</v>
      </c>
      <c r="G670" s="5" t="s">
        <v>379</v>
      </c>
      <c r="H670" s="5" t="s">
        <v>379</v>
      </c>
      <c r="I670" s="5" t="s">
        <v>379</v>
      </c>
      <c r="K670" s="8">
        <v>5352</v>
      </c>
      <c r="L670" s="9" t="s">
        <v>1637</v>
      </c>
      <c r="M670" s="8">
        <v>1</v>
      </c>
      <c r="N670" s="8" t="s">
        <v>1376</v>
      </c>
      <c r="O670" s="8" t="s">
        <v>726</v>
      </c>
      <c r="P670" s="8" t="s">
        <v>1637</v>
      </c>
      <c r="Q670" s="8">
        <v>0</v>
      </c>
    </row>
    <row r="671" spans="4:17" ht="15" customHeight="1" x14ac:dyDescent="0.25">
      <c r="D671" s="36" t="s">
        <v>1501</v>
      </c>
      <c r="E671" s="5" t="s">
        <v>379</v>
      </c>
      <c r="F671" s="5" t="s">
        <v>379</v>
      </c>
      <c r="G671" s="5" t="s">
        <v>379</v>
      </c>
      <c r="H671" s="5" t="s">
        <v>379</v>
      </c>
      <c r="I671" s="5" t="s">
        <v>379</v>
      </c>
      <c r="K671" s="8">
        <v>5353</v>
      </c>
      <c r="L671" s="9" t="s">
        <v>1637</v>
      </c>
      <c r="M671" s="8">
        <v>1</v>
      </c>
      <c r="N671" s="8" t="s">
        <v>1376</v>
      </c>
      <c r="O671" s="8" t="s">
        <v>726</v>
      </c>
      <c r="P671" s="8" t="s">
        <v>1637</v>
      </c>
      <c r="Q671" s="8">
        <v>0</v>
      </c>
    </row>
    <row r="672" spans="4:17" ht="15" customHeight="1" x14ac:dyDescent="0.25">
      <c r="D672" s="36" t="s">
        <v>1502</v>
      </c>
      <c r="E672" s="5" t="s">
        <v>379</v>
      </c>
      <c r="F672" s="5" t="s">
        <v>379</v>
      </c>
      <c r="G672" s="5" t="s">
        <v>379</v>
      </c>
      <c r="H672" s="5" t="s">
        <v>379</v>
      </c>
      <c r="I672" s="5" t="s">
        <v>379</v>
      </c>
      <c r="K672" s="8">
        <v>5354</v>
      </c>
      <c r="L672" s="9" t="s">
        <v>1637</v>
      </c>
      <c r="M672" s="8">
        <v>1</v>
      </c>
      <c r="N672" s="8" t="s">
        <v>1376</v>
      </c>
      <c r="O672" s="8" t="s">
        <v>726</v>
      </c>
      <c r="P672" s="8" t="s">
        <v>1637</v>
      </c>
      <c r="Q672" s="8">
        <v>0</v>
      </c>
    </row>
    <row r="673" spans="4:17" ht="15" customHeight="1" x14ac:dyDescent="0.25">
      <c r="D673" s="36" t="s">
        <v>1503</v>
      </c>
      <c r="E673" s="5" t="s">
        <v>379</v>
      </c>
      <c r="F673" s="5" t="s">
        <v>379</v>
      </c>
      <c r="G673" s="5" t="s">
        <v>379</v>
      </c>
      <c r="H673" s="5" t="s">
        <v>379</v>
      </c>
      <c r="I673" s="5" t="s">
        <v>379</v>
      </c>
      <c r="K673" s="8">
        <v>5355</v>
      </c>
      <c r="L673" s="9" t="s">
        <v>1637</v>
      </c>
      <c r="M673" s="8">
        <v>1</v>
      </c>
      <c r="N673" s="8" t="s">
        <v>1376</v>
      </c>
      <c r="O673" s="8" t="s">
        <v>726</v>
      </c>
      <c r="P673" s="8" t="s">
        <v>1637</v>
      </c>
      <c r="Q673" s="8">
        <v>0</v>
      </c>
    </row>
    <row r="674" spans="4:17" ht="15" customHeight="1" x14ac:dyDescent="0.25">
      <c r="D674" s="36" t="s">
        <v>1504</v>
      </c>
      <c r="E674" s="5" t="s">
        <v>379</v>
      </c>
      <c r="F674" s="5" t="s">
        <v>379</v>
      </c>
      <c r="G674" s="5" t="s">
        <v>379</v>
      </c>
      <c r="H674" s="5" t="s">
        <v>379</v>
      </c>
      <c r="I674" s="5" t="s">
        <v>379</v>
      </c>
      <c r="K674" s="8">
        <v>5356</v>
      </c>
      <c r="L674" s="9" t="s">
        <v>1637</v>
      </c>
      <c r="M674" s="8">
        <v>1</v>
      </c>
      <c r="N674" s="8" t="s">
        <v>1376</v>
      </c>
      <c r="O674" s="8" t="s">
        <v>726</v>
      </c>
      <c r="P674" s="8" t="s">
        <v>1637</v>
      </c>
      <c r="Q674" s="8">
        <v>0</v>
      </c>
    </row>
    <row r="675" spans="4:17" ht="15" customHeight="1" x14ac:dyDescent="0.25">
      <c r="D675" s="36" t="s">
        <v>1505</v>
      </c>
      <c r="E675" s="5" t="s">
        <v>379</v>
      </c>
      <c r="F675" s="5" t="s">
        <v>379</v>
      </c>
      <c r="G675" s="5" t="s">
        <v>379</v>
      </c>
      <c r="H675" s="5" t="s">
        <v>379</v>
      </c>
      <c r="I675" s="5" t="s">
        <v>379</v>
      </c>
      <c r="K675" s="8">
        <v>5357</v>
      </c>
      <c r="L675" s="9" t="s">
        <v>1637</v>
      </c>
      <c r="M675" s="8">
        <v>1</v>
      </c>
      <c r="N675" s="8" t="s">
        <v>1376</v>
      </c>
      <c r="O675" s="8" t="s">
        <v>726</v>
      </c>
      <c r="P675" s="8" t="s">
        <v>1637</v>
      </c>
      <c r="Q675" s="8">
        <v>0</v>
      </c>
    </row>
    <row r="676" spans="4:17" ht="15" customHeight="1" x14ac:dyDescent="0.25">
      <c r="D676" s="36" t="s">
        <v>1988</v>
      </c>
      <c r="E676" s="5" t="s">
        <v>379</v>
      </c>
      <c r="F676" s="5" t="s">
        <v>379</v>
      </c>
      <c r="G676" s="5" t="s">
        <v>379</v>
      </c>
      <c r="H676" s="5" t="s">
        <v>379</v>
      </c>
      <c r="I676" s="5" t="s">
        <v>379</v>
      </c>
      <c r="K676" s="8">
        <v>5358</v>
      </c>
      <c r="L676" s="9" t="s">
        <v>1637</v>
      </c>
      <c r="M676" s="8">
        <v>1</v>
      </c>
      <c r="N676" s="8" t="s">
        <v>1376</v>
      </c>
      <c r="O676" s="8" t="s">
        <v>726</v>
      </c>
      <c r="P676" s="8" t="s">
        <v>1637</v>
      </c>
      <c r="Q676" s="8">
        <v>0</v>
      </c>
    </row>
    <row r="677" spans="4:17" ht="15" customHeight="1" x14ac:dyDescent="0.25">
      <c r="D677" s="36" t="s">
        <v>1989</v>
      </c>
      <c r="E677" s="5" t="s">
        <v>379</v>
      </c>
      <c r="F677" s="5" t="s">
        <v>379</v>
      </c>
      <c r="G677" s="5" t="s">
        <v>379</v>
      </c>
      <c r="H677" s="5" t="s">
        <v>379</v>
      </c>
      <c r="I677" s="5" t="s">
        <v>379</v>
      </c>
      <c r="K677" s="8">
        <v>5359</v>
      </c>
      <c r="L677" s="9" t="s">
        <v>1637</v>
      </c>
      <c r="M677" s="8">
        <v>1</v>
      </c>
      <c r="N677" s="8" t="s">
        <v>1376</v>
      </c>
      <c r="O677" s="8" t="s">
        <v>726</v>
      </c>
      <c r="P677" s="8" t="s">
        <v>1637</v>
      </c>
      <c r="Q677" s="8">
        <v>0</v>
      </c>
    </row>
    <row r="678" spans="4:17" ht="15" customHeight="1" x14ac:dyDescent="0.25">
      <c r="D678" s="36" t="s">
        <v>80</v>
      </c>
      <c r="E678" s="5" t="s">
        <v>379</v>
      </c>
      <c r="F678" s="5" t="s">
        <v>379</v>
      </c>
      <c r="G678" s="5" t="s">
        <v>379</v>
      </c>
      <c r="H678" s="5" t="s">
        <v>379</v>
      </c>
      <c r="I678" s="5" t="s">
        <v>379</v>
      </c>
      <c r="K678" s="8">
        <v>5360</v>
      </c>
      <c r="L678" s="9" t="s">
        <v>1637</v>
      </c>
      <c r="M678" s="8">
        <v>1</v>
      </c>
      <c r="N678" s="8" t="s">
        <v>1376</v>
      </c>
      <c r="O678" s="8" t="s">
        <v>726</v>
      </c>
      <c r="P678" s="8" t="s">
        <v>1637</v>
      </c>
      <c r="Q678" s="8">
        <v>0</v>
      </c>
    </row>
    <row r="679" spans="4:17" ht="15" customHeight="1" x14ac:dyDescent="0.25">
      <c r="D679" s="36" t="s">
        <v>99</v>
      </c>
      <c r="E679" s="5" t="s">
        <v>379</v>
      </c>
      <c r="F679" s="5" t="s">
        <v>379</v>
      </c>
      <c r="G679" s="5" t="s">
        <v>379</v>
      </c>
      <c r="H679" s="5" t="s">
        <v>379</v>
      </c>
      <c r="I679" s="5" t="s">
        <v>379</v>
      </c>
      <c r="K679" s="8">
        <v>5361</v>
      </c>
      <c r="L679" s="9" t="s">
        <v>1637</v>
      </c>
      <c r="M679" s="8">
        <v>1</v>
      </c>
      <c r="N679" s="8" t="s">
        <v>1376</v>
      </c>
      <c r="O679" s="8" t="s">
        <v>726</v>
      </c>
      <c r="P679" s="8" t="s">
        <v>1637</v>
      </c>
      <c r="Q679" s="8">
        <v>0</v>
      </c>
    </row>
    <row r="680" spans="4:17" ht="15" customHeight="1" x14ac:dyDescent="0.25">
      <c r="D680" s="36" t="s">
        <v>687</v>
      </c>
      <c r="E680" s="5" t="s">
        <v>379</v>
      </c>
      <c r="F680" s="5" t="s">
        <v>379</v>
      </c>
      <c r="G680" s="5" t="s">
        <v>379</v>
      </c>
      <c r="H680" s="5" t="s">
        <v>379</v>
      </c>
      <c r="I680" s="5" t="s">
        <v>379</v>
      </c>
      <c r="K680" s="8">
        <v>5362</v>
      </c>
      <c r="L680" s="9" t="s">
        <v>1637</v>
      </c>
      <c r="M680" s="8">
        <v>1</v>
      </c>
      <c r="N680" s="8" t="s">
        <v>1376</v>
      </c>
      <c r="O680" s="8" t="s">
        <v>726</v>
      </c>
      <c r="P680" s="8" t="s">
        <v>1637</v>
      </c>
      <c r="Q680" s="8">
        <v>0</v>
      </c>
    </row>
    <row r="681" spans="4:17" ht="15" customHeight="1" x14ac:dyDescent="0.25">
      <c r="D681" s="36" t="s">
        <v>688</v>
      </c>
      <c r="E681" s="5" t="s">
        <v>379</v>
      </c>
      <c r="F681" s="5" t="s">
        <v>379</v>
      </c>
      <c r="G681" s="5" t="s">
        <v>379</v>
      </c>
      <c r="H681" s="5" t="s">
        <v>379</v>
      </c>
      <c r="I681" s="5" t="s">
        <v>379</v>
      </c>
      <c r="K681" s="8">
        <v>5363</v>
      </c>
      <c r="L681" s="9" t="s">
        <v>1637</v>
      </c>
      <c r="M681" s="8">
        <v>1</v>
      </c>
      <c r="N681" s="8" t="s">
        <v>1376</v>
      </c>
      <c r="O681" s="8" t="s">
        <v>726</v>
      </c>
      <c r="P681" s="8" t="s">
        <v>1637</v>
      </c>
      <c r="Q681" s="8">
        <v>0</v>
      </c>
    </row>
    <row r="682" spans="4:17" ht="15" customHeight="1" x14ac:dyDescent="0.25">
      <c r="D682" s="36" t="s">
        <v>372</v>
      </c>
      <c r="E682" s="5" t="s">
        <v>379</v>
      </c>
      <c r="F682" s="5" t="s">
        <v>379</v>
      </c>
      <c r="G682" s="5" t="s">
        <v>379</v>
      </c>
      <c r="H682" s="5" t="s">
        <v>379</v>
      </c>
      <c r="I682" s="5" t="s">
        <v>379</v>
      </c>
      <c r="K682" s="8">
        <v>5364</v>
      </c>
      <c r="L682" s="9" t="s">
        <v>1637</v>
      </c>
      <c r="M682" s="8">
        <v>1</v>
      </c>
      <c r="N682" s="8" t="s">
        <v>1376</v>
      </c>
      <c r="O682" s="8" t="s">
        <v>726</v>
      </c>
      <c r="P682" s="8" t="s">
        <v>1637</v>
      </c>
      <c r="Q682" s="8">
        <v>0</v>
      </c>
    </row>
    <row r="683" spans="4:17" ht="15" customHeight="1" x14ac:dyDescent="0.25">
      <c r="D683" s="36" t="s">
        <v>373</v>
      </c>
      <c r="E683" s="5" t="s">
        <v>379</v>
      </c>
      <c r="F683" s="5" t="s">
        <v>379</v>
      </c>
      <c r="G683" s="5" t="s">
        <v>379</v>
      </c>
      <c r="H683" s="5" t="s">
        <v>379</v>
      </c>
      <c r="I683" s="5" t="s">
        <v>379</v>
      </c>
      <c r="K683" s="8">
        <v>5365</v>
      </c>
      <c r="L683" s="9" t="s">
        <v>1637</v>
      </c>
      <c r="M683" s="8">
        <v>1</v>
      </c>
      <c r="N683" s="8" t="s">
        <v>1376</v>
      </c>
      <c r="O683" s="8" t="s">
        <v>726</v>
      </c>
      <c r="P683" s="8" t="s">
        <v>1637</v>
      </c>
      <c r="Q683" s="8">
        <v>0</v>
      </c>
    </row>
    <row r="684" spans="4:17" ht="15" customHeight="1" x14ac:dyDescent="0.25">
      <c r="D684" s="36" t="s">
        <v>374</v>
      </c>
      <c r="E684" s="5" t="s">
        <v>379</v>
      </c>
      <c r="F684" s="5" t="s">
        <v>379</v>
      </c>
      <c r="G684" s="5" t="s">
        <v>379</v>
      </c>
      <c r="H684" s="5" t="s">
        <v>379</v>
      </c>
      <c r="I684" s="5" t="s">
        <v>379</v>
      </c>
      <c r="K684" s="8">
        <v>5366</v>
      </c>
      <c r="L684" s="9" t="s">
        <v>1637</v>
      </c>
      <c r="M684" s="8">
        <v>1</v>
      </c>
      <c r="N684" s="8" t="s">
        <v>1376</v>
      </c>
      <c r="O684" s="8" t="s">
        <v>726</v>
      </c>
      <c r="P684" s="8" t="s">
        <v>1637</v>
      </c>
      <c r="Q684" s="8">
        <v>0</v>
      </c>
    </row>
    <row r="685" spans="4:17" ht="15" customHeight="1" x14ac:dyDescent="0.25">
      <c r="D685" s="36" t="s">
        <v>375</v>
      </c>
      <c r="E685" s="5" t="s">
        <v>379</v>
      </c>
      <c r="F685" s="5" t="s">
        <v>379</v>
      </c>
      <c r="G685" s="5" t="s">
        <v>379</v>
      </c>
      <c r="H685" s="5" t="s">
        <v>379</v>
      </c>
      <c r="I685" s="5" t="s">
        <v>379</v>
      </c>
      <c r="K685" s="8">
        <v>5367</v>
      </c>
      <c r="L685" s="9" t="s">
        <v>1637</v>
      </c>
      <c r="M685" s="8">
        <v>1</v>
      </c>
      <c r="N685" s="8" t="s">
        <v>1376</v>
      </c>
      <c r="O685" s="8" t="s">
        <v>726</v>
      </c>
      <c r="P685" s="8" t="s">
        <v>1637</v>
      </c>
      <c r="Q685" s="8">
        <v>0</v>
      </c>
    </row>
    <row r="686" spans="4:17" ht="15" customHeight="1" x14ac:dyDescent="0.25">
      <c r="D686" s="36" t="s">
        <v>1010</v>
      </c>
      <c r="E686" s="5" t="s">
        <v>379</v>
      </c>
      <c r="F686" s="5" t="s">
        <v>379</v>
      </c>
      <c r="G686" s="5" t="s">
        <v>379</v>
      </c>
      <c r="H686" s="5" t="s">
        <v>379</v>
      </c>
      <c r="I686" s="5" t="s">
        <v>379</v>
      </c>
      <c r="K686" s="8">
        <v>5368</v>
      </c>
      <c r="L686" s="9" t="s">
        <v>1637</v>
      </c>
      <c r="M686" s="8">
        <v>1</v>
      </c>
      <c r="N686" s="8" t="s">
        <v>1376</v>
      </c>
      <c r="O686" s="8" t="s">
        <v>726</v>
      </c>
      <c r="P686" s="8" t="s">
        <v>1637</v>
      </c>
      <c r="Q686" s="8">
        <v>0</v>
      </c>
    </row>
    <row r="687" spans="4:17" ht="15" customHeight="1" x14ac:dyDescent="0.25">
      <c r="D687" s="36" t="s">
        <v>685</v>
      </c>
      <c r="E687" s="5" t="s">
        <v>379</v>
      </c>
      <c r="F687" s="5" t="s">
        <v>379</v>
      </c>
      <c r="G687" s="5" t="s">
        <v>379</v>
      </c>
      <c r="H687" s="5" t="s">
        <v>379</v>
      </c>
      <c r="I687" s="5" t="s">
        <v>379</v>
      </c>
      <c r="K687" s="8">
        <v>5369</v>
      </c>
      <c r="L687" s="9" t="s">
        <v>1637</v>
      </c>
      <c r="M687" s="8">
        <v>1</v>
      </c>
      <c r="N687" s="8" t="s">
        <v>1376</v>
      </c>
      <c r="O687" s="8" t="s">
        <v>726</v>
      </c>
      <c r="P687" s="8" t="s">
        <v>1637</v>
      </c>
      <c r="Q687" s="8">
        <v>0</v>
      </c>
    </row>
    <row r="688" spans="4:17" ht="15" customHeight="1" x14ac:dyDescent="0.25">
      <c r="D688" s="36" t="s">
        <v>686</v>
      </c>
      <c r="E688" s="5" t="s">
        <v>379</v>
      </c>
      <c r="F688" s="5" t="s">
        <v>379</v>
      </c>
      <c r="G688" s="5" t="s">
        <v>379</v>
      </c>
      <c r="H688" s="5" t="s">
        <v>379</v>
      </c>
      <c r="I688" s="5" t="s">
        <v>379</v>
      </c>
      <c r="K688" s="8">
        <v>5370</v>
      </c>
      <c r="L688" s="9" t="s">
        <v>1637</v>
      </c>
      <c r="M688" s="8">
        <v>1</v>
      </c>
      <c r="N688" s="8" t="s">
        <v>1376</v>
      </c>
      <c r="O688" s="8" t="s">
        <v>726</v>
      </c>
      <c r="P688" s="8" t="s">
        <v>1637</v>
      </c>
      <c r="Q688" s="8">
        <v>0</v>
      </c>
    </row>
    <row r="689" spans="3:17" ht="15" customHeight="1" x14ac:dyDescent="0.25">
      <c r="D689" s="36" t="s">
        <v>1720</v>
      </c>
      <c r="E689" s="5" t="s">
        <v>379</v>
      </c>
      <c r="F689" s="5" t="s">
        <v>379</v>
      </c>
      <c r="G689" s="5" t="s">
        <v>379</v>
      </c>
      <c r="H689" s="5" t="s">
        <v>379</v>
      </c>
      <c r="I689" s="5" t="s">
        <v>379</v>
      </c>
      <c r="K689" s="8">
        <v>5371</v>
      </c>
      <c r="L689" s="9" t="s">
        <v>1637</v>
      </c>
      <c r="M689" s="8">
        <v>1</v>
      </c>
      <c r="N689" s="8" t="s">
        <v>1376</v>
      </c>
      <c r="O689" s="8" t="s">
        <v>726</v>
      </c>
      <c r="P689" s="8" t="s">
        <v>1637</v>
      </c>
      <c r="Q689" s="8">
        <v>0</v>
      </c>
    </row>
    <row r="690" spans="3:17" ht="15" customHeight="1" x14ac:dyDescent="0.25">
      <c r="D690" s="36" t="s">
        <v>1243</v>
      </c>
      <c r="E690" s="5" t="s">
        <v>379</v>
      </c>
      <c r="F690" s="5" t="s">
        <v>379</v>
      </c>
      <c r="G690" s="5" t="s">
        <v>379</v>
      </c>
      <c r="H690" s="5" t="s">
        <v>379</v>
      </c>
      <c r="I690" s="5" t="s">
        <v>379</v>
      </c>
      <c r="K690" s="8">
        <v>5372</v>
      </c>
      <c r="L690" s="9" t="s">
        <v>1637</v>
      </c>
      <c r="M690" s="8">
        <v>1</v>
      </c>
      <c r="N690" s="8" t="s">
        <v>1376</v>
      </c>
      <c r="O690" s="8" t="s">
        <v>726</v>
      </c>
      <c r="P690" s="8" t="s">
        <v>1637</v>
      </c>
      <c r="Q690" s="8">
        <v>0</v>
      </c>
    </row>
    <row r="691" spans="3:17" ht="15" customHeight="1" x14ac:dyDescent="0.25">
      <c r="D691" s="36" t="s">
        <v>1244</v>
      </c>
      <c r="E691" s="5" t="s">
        <v>379</v>
      </c>
      <c r="F691" s="5" t="s">
        <v>379</v>
      </c>
      <c r="G691" s="5" t="s">
        <v>379</v>
      </c>
      <c r="H691" s="5" t="s">
        <v>379</v>
      </c>
      <c r="I691" s="5" t="s">
        <v>379</v>
      </c>
      <c r="K691" s="8">
        <v>5373</v>
      </c>
      <c r="L691" s="9" t="s">
        <v>1637</v>
      </c>
      <c r="M691" s="8">
        <v>1</v>
      </c>
      <c r="N691" s="8" t="s">
        <v>1376</v>
      </c>
      <c r="O691" s="8" t="s">
        <v>726</v>
      </c>
      <c r="P691" s="8" t="s">
        <v>1637</v>
      </c>
      <c r="Q691" s="8">
        <v>0</v>
      </c>
    </row>
    <row r="692" spans="3:17" ht="15" customHeight="1" x14ac:dyDescent="0.25">
      <c r="D692" s="36" t="s">
        <v>752</v>
      </c>
      <c r="E692" s="5" t="s">
        <v>379</v>
      </c>
      <c r="F692" s="5" t="s">
        <v>379</v>
      </c>
      <c r="G692" s="5" t="s">
        <v>379</v>
      </c>
      <c r="H692" s="5" t="s">
        <v>379</v>
      </c>
      <c r="I692" s="5" t="s">
        <v>379</v>
      </c>
      <c r="K692" s="8">
        <v>5374</v>
      </c>
      <c r="L692" s="9" t="s">
        <v>1637</v>
      </c>
      <c r="M692" s="8">
        <v>1</v>
      </c>
      <c r="N692" s="8" t="s">
        <v>1376</v>
      </c>
      <c r="O692" s="8" t="s">
        <v>726</v>
      </c>
      <c r="P692" s="8" t="s">
        <v>1637</v>
      </c>
      <c r="Q692" s="8">
        <v>0</v>
      </c>
    </row>
    <row r="693" spans="3:17" ht="15" customHeight="1" x14ac:dyDescent="0.25">
      <c r="C693" s="14" t="s">
        <v>20</v>
      </c>
      <c r="D693" s="36"/>
      <c r="E693" s="5" t="s">
        <v>179</v>
      </c>
      <c r="F693" s="5" t="s">
        <v>179</v>
      </c>
      <c r="G693" s="5" t="s">
        <v>179</v>
      </c>
      <c r="H693" s="5" t="s">
        <v>179</v>
      </c>
      <c r="I693" s="5" t="s">
        <v>179</v>
      </c>
      <c r="K693" s="8">
        <v>5375</v>
      </c>
      <c r="L693" s="9" t="s">
        <v>1637</v>
      </c>
    </row>
    <row r="694" spans="3:17" ht="15" customHeight="1" x14ac:dyDescent="0.25">
      <c r="D694" s="36" t="s">
        <v>359</v>
      </c>
      <c r="E694" s="5" t="s">
        <v>379</v>
      </c>
      <c r="F694" s="5" t="s">
        <v>379</v>
      </c>
      <c r="G694" s="5" t="s">
        <v>379</v>
      </c>
      <c r="H694" s="5" t="s">
        <v>379</v>
      </c>
      <c r="I694" s="5" t="s">
        <v>379</v>
      </c>
      <c r="K694" s="8">
        <v>5375</v>
      </c>
      <c r="L694" s="9" t="s">
        <v>1637</v>
      </c>
      <c r="M694" s="8">
        <v>1</v>
      </c>
      <c r="N694" s="8" t="s">
        <v>1376</v>
      </c>
      <c r="O694" s="8" t="s">
        <v>179</v>
      </c>
      <c r="P694" s="8" t="s">
        <v>1950</v>
      </c>
      <c r="Q694" s="8">
        <v>0</v>
      </c>
    </row>
    <row r="695" spans="3:17" ht="15" customHeight="1" x14ac:dyDescent="0.25">
      <c r="D695" s="36" t="s">
        <v>1956</v>
      </c>
      <c r="E695" s="5" t="s">
        <v>379</v>
      </c>
      <c r="F695" s="5" t="s">
        <v>379</v>
      </c>
      <c r="G695" s="5" t="s">
        <v>379</v>
      </c>
      <c r="H695" s="5" t="s">
        <v>379</v>
      </c>
      <c r="I695" s="5" t="s">
        <v>379</v>
      </c>
      <c r="K695" s="8">
        <v>5376</v>
      </c>
      <c r="L695" s="9" t="s">
        <v>1637</v>
      </c>
      <c r="M695" s="8">
        <v>1</v>
      </c>
      <c r="N695" s="8" t="s">
        <v>1376</v>
      </c>
      <c r="O695" s="8" t="s">
        <v>179</v>
      </c>
      <c r="P695" s="8" t="s">
        <v>1637</v>
      </c>
      <c r="Q695" s="8">
        <v>0</v>
      </c>
    </row>
    <row r="696" spans="3:17" ht="15" customHeight="1" x14ac:dyDescent="0.25">
      <c r="D696" s="36" t="s">
        <v>992</v>
      </c>
      <c r="E696" s="5" t="s">
        <v>379</v>
      </c>
      <c r="F696" s="5" t="s">
        <v>379</v>
      </c>
      <c r="G696" s="5" t="s">
        <v>379</v>
      </c>
      <c r="H696" s="5" t="s">
        <v>379</v>
      </c>
      <c r="I696" s="5" t="s">
        <v>379</v>
      </c>
      <c r="K696" s="8">
        <v>5377</v>
      </c>
      <c r="L696" s="9" t="s">
        <v>1637</v>
      </c>
      <c r="M696" s="8">
        <v>1</v>
      </c>
      <c r="N696" s="8" t="s">
        <v>1376</v>
      </c>
      <c r="O696" s="8" t="s">
        <v>179</v>
      </c>
      <c r="P696" s="8" t="s">
        <v>1637</v>
      </c>
      <c r="Q696" s="8">
        <v>0</v>
      </c>
    </row>
    <row r="697" spans="3:17" ht="15" customHeight="1" x14ac:dyDescent="0.25">
      <c r="D697" s="36" t="s">
        <v>993</v>
      </c>
      <c r="E697" s="5" t="s">
        <v>379</v>
      </c>
      <c r="F697" s="5" t="s">
        <v>379</v>
      </c>
      <c r="G697" s="5" t="s">
        <v>379</v>
      </c>
      <c r="H697" s="5" t="s">
        <v>379</v>
      </c>
      <c r="I697" s="5" t="s">
        <v>379</v>
      </c>
      <c r="K697" s="8">
        <v>5378</v>
      </c>
      <c r="L697" s="9" t="s">
        <v>1637</v>
      </c>
      <c r="M697" s="8">
        <v>1</v>
      </c>
      <c r="N697" s="8" t="s">
        <v>1376</v>
      </c>
      <c r="O697" s="8" t="s">
        <v>179</v>
      </c>
      <c r="P697" s="8" t="s">
        <v>1637</v>
      </c>
      <c r="Q697" s="8">
        <v>0</v>
      </c>
    </row>
    <row r="698" spans="3:17" ht="15" customHeight="1" x14ac:dyDescent="0.25">
      <c r="D698" s="36" t="s">
        <v>994</v>
      </c>
      <c r="E698" s="5" t="s">
        <v>379</v>
      </c>
      <c r="F698" s="5" t="s">
        <v>379</v>
      </c>
      <c r="G698" s="5" t="s">
        <v>379</v>
      </c>
      <c r="H698" s="5" t="s">
        <v>379</v>
      </c>
      <c r="I698" s="5" t="s">
        <v>379</v>
      </c>
      <c r="K698" s="8">
        <v>5379</v>
      </c>
      <c r="L698" s="9" t="s">
        <v>1637</v>
      </c>
      <c r="M698" s="8">
        <v>1</v>
      </c>
      <c r="N698" s="8" t="s">
        <v>1376</v>
      </c>
      <c r="O698" s="8" t="s">
        <v>179</v>
      </c>
      <c r="P698" s="8" t="s">
        <v>1637</v>
      </c>
      <c r="Q698" s="8">
        <v>0</v>
      </c>
    </row>
    <row r="699" spans="3:17" ht="15" customHeight="1" x14ac:dyDescent="0.25">
      <c r="D699" s="36" t="s">
        <v>995</v>
      </c>
      <c r="E699" s="5" t="s">
        <v>379</v>
      </c>
      <c r="F699" s="5" t="s">
        <v>379</v>
      </c>
      <c r="G699" s="5" t="s">
        <v>379</v>
      </c>
      <c r="H699" s="5" t="s">
        <v>379</v>
      </c>
      <c r="I699" s="5" t="s">
        <v>379</v>
      </c>
      <c r="K699" s="8">
        <v>5380</v>
      </c>
      <c r="L699" s="9" t="s">
        <v>1637</v>
      </c>
      <c r="M699" s="8">
        <v>1</v>
      </c>
      <c r="N699" s="8" t="s">
        <v>1376</v>
      </c>
      <c r="O699" s="8" t="s">
        <v>179</v>
      </c>
      <c r="P699" s="8" t="s">
        <v>1637</v>
      </c>
      <c r="Q699" s="8">
        <v>0</v>
      </c>
    </row>
    <row r="700" spans="3:17" ht="15" customHeight="1" x14ac:dyDescent="0.25">
      <c r="D700" s="36" t="s">
        <v>996</v>
      </c>
      <c r="E700" s="5" t="s">
        <v>379</v>
      </c>
      <c r="F700" s="5" t="s">
        <v>379</v>
      </c>
      <c r="G700" s="5" t="s">
        <v>379</v>
      </c>
      <c r="H700" s="5" t="s">
        <v>379</v>
      </c>
      <c r="I700" s="5" t="s">
        <v>379</v>
      </c>
      <c r="K700" s="8">
        <v>5381</v>
      </c>
      <c r="L700" s="9" t="s">
        <v>1637</v>
      </c>
      <c r="M700" s="8">
        <v>1</v>
      </c>
      <c r="N700" s="8" t="s">
        <v>1376</v>
      </c>
      <c r="O700" s="8" t="s">
        <v>179</v>
      </c>
      <c r="P700" s="8" t="s">
        <v>1637</v>
      </c>
      <c r="Q700" s="8">
        <v>0</v>
      </c>
    </row>
    <row r="701" spans="3:17" ht="15" customHeight="1" x14ac:dyDescent="0.25">
      <c r="D701" s="36" t="s">
        <v>997</v>
      </c>
      <c r="E701" s="5" t="s">
        <v>379</v>
      </c>
      <c r="F701" s="5" t="s">
        <v>379</v>
      </c>
      <c r="G701" s="5" t="s">
        <v>379</v>
      </c>
      <c r="H701" s="5" t="s">
        <v>379</v>
      </c>
      <c r="I701" s="5" t="s">
        <v>379</v>
      </c>
      <c r="K701" s="8">
        <v>5382</v>
      </c>
      <c r="L701" s="9" t="s">
        <v>1637</v>
      </c>
      <c r="M701" s="8">
        <v>1</v>
      </c>
      <c r="N701" s="8" t="s">
        <v>1376</v>
      </c>
      <c r="O701" s="8" t="s">
        <v>179</v>
      </c>
      <c r="P701" s="8" t="s">
        <v>1637</v>
      </c>
      <c r="Q701" s="8">
        <v>0</v>
      </c>
    </row>
    <row r="702" spans="3:17" ht="15" customHeight="1" x14ac:dyDescent="0.25">
      <c r="D702" s="36" t="s">
        <v>998</v>
      </c>
      <c r="E702" s="5" t="s">
        <v>379</v>
      </c>
      <c r="F702" s="5" t="s">
        <v>379</v>
      </c>
      <c r="G702" s="5" t="s">
        <v>379</v>
      </c>
      <c r="H702" s="5" t="s">
        <v>379</v>
      </c>
      <c r="I702" s="5" t="s">
        <v>379</v>
      </c>
      <c r="K702" s="8">
        <v>5383</v>
      </c>
      <c r="L702" s="9" t="s">
        <v>1637</v>
      </c>
      <c r="M702" s="8">
        <v>1</v>
      </c>
      <c r="N702" s="8" t="s">
        <v>1376</v>
      </c>
      <c r="O702" s="8" t="s">
        <v>179</v>
      </c>
      <c r="P702" s="8" t="s">
        <v>1637</v>
      </c>
      <c r="Q702" s="8">
        <v>0</v>
      </c>
    </row>
    <row r="703" spans="3:17" ht="15" customHeight="1" x14ac:dyDescent="0.25">
      <c r="D703" s="36" t="s">
        <v>999</v>
      </c>
      <c r="E703" s="5" t="s">
        <v>379</v>
      </c>
      <c r="F703" s="5" t="s">
        <v>379</v>
      </c>
      <c r="G703" s="5" t="s">
        <v>379</v>
      </c>
      <c r="H703" s="5" t="s">
        <v>379</v>
      </c>
      <c r="I703" s="5" t="s">
        <v>379</v>
      </c>
      <c r="K703" s="8">
        <v>5384</v>
      </c>
      <c r="L703" s="9" t="s">
        <v>1637</v>
      </c>
      <c r="M703" s="8">
        <v>1</v>
      </c>
      <c r="N703" s="8" t="s">
        <v>1376</v>
      </c>
      <c r="O703" s="8" t="s">
        <v>179</v>
      </c>
      <c r="P703" s="8" t="s">
        <v>1637</v>
      </c>
      <c r="Q703" s="8">
        <v>0</v>
      </c>
    </row>
    <row r="704" spans="3:17" ht="15" customHeight="1" x14ac:dyDescent="0.25">
      <c r="D704" s="36" t="s">
        <v>1000</v>
      </c>
      <c r="E704" s="5" t="s">
        <v>379</v>
      </c>
      <c r="F704" s="5" t="s">
        <v>379</v>
      </c>
      <c r="G704" s="5" t="s">
        <v>379</v>
      </c>
      <c r="H704" s="5" t="s">
        <v>379</v>
      </c>
      <c r="I704" s="5" t="s">
        <v>379</v>
      </c>
      <c r="K704" s="8">
        <v>5385</v>
      </c>
      <c r="L704" s="9" t="s">
        <v>1637</v>
      </c>
      <c r="M704" s="8">
        <v>1</v>
      </c>
      <c r="N704" s="8" t="s">
        <v>1376</v>
      </c>
      <c r="O704" s="8" t="s">
        <v>179</v>
      </c>
      <c r="P704" s="8" t="s">
        <v>1637</v>
      </c>
      <c r="Q704" s="8">
        <v>0</v>
      </c>
    </row>
    <row r="705" spans="4:17" ht="15" customHeight="1" x14ac:dyDescent="0.25">
      <c r="D705" s="36" t="s">
        <v>1907</v>
      </c>
      <c r="E705" s="5" t="s">
        <v>379</v>
      </c>
      <c r="F705" s="5" t="s">
        <v>379</v>
      </c>
      <c r="G705" s="5" t="s">
        <v>379</v>
      </c>
      <c r="H705" s="5" t="s">
        <v>379</v>
      </c>
      <c r="I705" s="5" t="s">
        <v>379</v>
      </c>
      <c r="K705" s="8">
        <v>5386</v>
      </c>
      <c r="L705" s="9" t="s">
        <v>1637</v>
      </c>
      <c r="M705" s="8">
        <v>1</v>
      </c>
      <c r="N705" s="8" t="s">
        <v>1376</v>
      </c>
      <c r="O705" s="8" t="s">
        <v>179</v>
      </c>
      <c r="P705" s="8" t="s">
        <v>1637</v>
      </c>
      <c r="Q705" s="8">
        <v>0</v>
      </c>
    </row>
    <row r="706" spans="4:17" ht="15" customHeight="1" x14ac:dyDescent="0.25">
      <c r="D706" s="36" t="s">
        <v>1776</v>
      </c>
      <c r="E706" s="5" t="s">
        <v>379</v>
      </c>
      <c r="F706" s="5" t="s">
        <v>379</v>
      </c>
      <c r="G706" s="5" t="s">
        <v>379</v>
      </c>
      <c r="H706" s="5" t="s">
        <v>379</v>
      </c>
      <c r="I706" s="5" t="s">
        <v>379</v>
      </c>
      <c r="K706" s="8">
        <v>5387</v>
      </c>
      <c r="L706" s="9" t="s">
        <v>1637</v>
      </c>
      <c r="M706" s="8">
        <v>1</v>
      </c>
      <c r="N706" s="8" t="s">
        <v>1376</v>
      </c>
      <c r="O706" s="8" t="s">
        <v>179</v>
      </c>
      <c r="P706" s="8" t="s">
        <v>1637</v>
      </c>
      <c r="Q706" s="8">
        <v>0</v>
      </c>
    </row>
    <row r="707" spans="4:17" ht="15" customHeight="1" x14ac:dyDescent="0.25">
      <c r="D707" s="36" t="s">
        <v>1777</v>
      </c>
      <c r="E707" s="5" t="s">
        <v>379</v>
      </c>
      <c r="F707" s="5" t="s">
        <v>379</v>
      </c>
      <c r="G707" s="5" t="s">
        <v>379</v>
      </c>
      <c r="H707" s="5" t="s">
        <v>379</v>
      </c>
      <c r="I707" s="5" t="s">
        <v>379</v>
      </c>
      <c r="K707" s="8">
        <v>5388</v>
      </c>
      <c r="L707" s="9" t="s">
        <v>1637</v>
      </c>
      <c r="M707" s="8">
        <v>1</v>
      </c>
      <c r="N707" s="8" t="s">
        <v>1376</v>
      </c>
      <c r="O707" s="8" t="s">
        <v>179</v>
      </c>
      <c r="P707" s="8" t="s">
        <v>1637</v>
      </c>
      <c r="Q707" s="8">
        <v>0</v>
      </c>
    </row>
    <row r="708" spans="4:17" ht="15" customHeight="1" x14ac:dyDescent="0.25">
      <c r="D708" s="36" t="s">
        <v>1778</v>
      </c>
      <c r="E708" s="5" t="s">
        <v>379</v>
      </c>
      <c r="F708" s="5" t="s">
        <v>379</v>
      </c>
      <c r="G708" s="5" t="s">
        <v>379</v>
      </c>
      <c r="H708" s="5" t="s">
        <v>379</v>
      </c>
      <c r="I708" s="5" t="s">
        <v>379</v>
      </c>
      <c r="K708" s="8">
        <v>5389</v>
      </c>
      <c r="L708" s="9" t="s">
        <v>1637</v>
      </c>
      <c r="M708" s="8">
        <v>1</v>
      </c>
      <c r="N708" s="8" t="s">
        <v>1376</v>
      </c>
      <c r="O708" s="8" t="s">
        <v>179</v>
      </c>
      <c r="P708" s="8" t="s">
        <v>1637</v>
      </c>
      <c r="Q708" s="8">
        <v>0</v>
      </c>
    </row>
    <row r="709" spans="4:17" ht="15" customHeight="1" x14ac:dyDescent="0.25">
      <c r="D709" s="36" t="s">
        <v>1779</v>
      </c>
      <c r="E709" s="5" t="s">
        <v>379</v>
      </c>
      <c r="F709" s="5" t="s">
        <v>379</v>
      </c>
      <c r="G709" s="5" t="s">
        <v>379</v>
      </c>
      <c r="H709" s="5" t="s">
        <v>379</v>
      </c>
      <c r="I709" s="5" t="s">
        <v>379</v>
      </c>
      <c r="K709" s="8">
        <v>5390</v>
      </c>
      <c r="L709" s="9" t="s">
        <v>1637</v>
      </c>
      <c r="M709" s="8">
        <v>1</v>
      </c>
      <c r="N709" s="8" t="s">
        <v>1376</v>
      </c>
      <c r="O709" s="8" t="s">
        <v>179</v>
      </c>
      <c r="P709" s="8" t="s">
        <v>1637</v>
      </c>
      <c r="Q709" s="8">
        <v>0</v>
      </c>
    </row>
    <row r="710" spans="4:17" ht="15" customHeight="1" x14ac:dyDescent="0.25">
      <c r="D710" s="36" t="s">
        <v>1780</v>
      </c>
      <c r="E710" s="5" t="s">
        <v>379</v>
      </c>
      <c r="F710" s="5" t="s">
        <v>379</v>
      </c>
      <c r="G710" s="5" t="s">
        <v>379</v>
      </c>
      <c r="H710" s="5" t="s">
        <v>379</v>
      </c>
      <c r="I710" s="5" t="s">
        <v>379</v>
      </c>
      <c r="K710" s="8">
        <v>5391</v>
      </c>
      <c r="L710" s="9" t="s">
        <v>1637</v>
      </c>
      <c r="M710" s="8">
        <v>1</v>
      </c>
      <c r="N710" s="8" t="s">
        <v>1376</v>
      </c>
      <c r="O710" s="8" t="s">
        <v>179</v>
      </c>
      <c r="P710" s="8" t="s">
        <v>1637</v>
      </c>
      <c r="Q710" s="8">
        <v>0</v>
      </c>
    </row>
    <row r="711" spans="4:17" ht="15" customHeight="1" x14ac:dyDescent="0.25">
      <c r="D711" s="36" t="s">
        <v>1761</v>
      </c>
      <c r="E711" s="5" t="s">
        <v>379</v>
      </c>
      <c r="F711" s="5" t="s">
        <v>379</v>
      </c>
      <c r="G711" s="5" t="s">
        <v>379</v>
      </c>
      <c r="H711" s="5" t="s">
        <v>379</v>
      </c>
      <c r="I711" s="5" t="s">
        <v>379</v>
      </c>
      <c r="K711" s="8">
        <v>5392</v>
      </c>
      <c r="L711" s="9" t="s">
        <v>1637</v>
      </c>
      <c r="M711" s="8">
        <v>1</v>
      </c>
      <c r="N711" s="8" t="s">
        <v>1376</v>
      </c>
      <c r="O711" s="8" t="s">
        <v>179</v>
      </c>
      <c r="P711" s="8" t="s">
        <v>1637</v>
      </c>
      <c r="Q711" s="8">
        <v>0</v>
      </c>
    </row>
    <row r="712" spans="4:17" ht="15" customHeight="1" x14ac:dyDescent="0.25">
      <c r="D712" s="36" t="s">
        <v>1762</v>
      </c>
      <c r="E712" s="5" t="s">
        <v>379</v>
      </c>
      <c r="F712" s="5" t="s">
        <v>379</v>
      </c>
      <c r="G712" s="5" t="s">
        <v>379</v>
      </c>
      <c r="H712" s="5" t="s">
        <v>379</v>
      </c>
      <c r="I712" s="5" t="s">
        <v>379</v>
      </c>
      <c r="K712" s="8">
        <v>5393</v>
      </c>
      <c r="L712" s="9" t="s">
        <v>1637</v>
      </c>
      <c r="M712" s="8">
        <v>1</v>
      </c>
      <c r="N712" s="8" t="s">
        <v>1376</v>
      </c>
      <c r="O712" s="8" t="s">
        <v>179</v>
      </c>
      <c r="P712" s="8" t="s">
        <v>1637</v>
      </c>
      <c r="Q712" s="8">
        <v>0</v>
      </c>
    </row>
    <row r="713" spans="4:17" ht="15" customHeight="1" x14ac:dyDescent="0.25">
      <c r="D713" s="36" t="s">
        <v>1763</v>
      </c>
      <c r="E713" s="5" t="s">
        <v>379</v>
      </c>
      <c r="F713" s="5" t="s">
        <v>379</v>
      </c>
      <c r="G713" s="5" t="s">
        <v>379</v>
      </c>
      <c r="H713" s="5" t="s">
        <v>379</v>
      </c>
      <c r="I713" s="5" t="s">
        <v>379</v>
      </c>
      <c r="K713" s="8">
        <v>5394</v>
      </c>
      <c r="L713" s="9" t="s">
        <v>1637</v>
      </c>
      <c r="M713" s="8">
        <v>1</v>
      </c>
      <c r="N713" s="8" t="s">
        <v>1376</v>
      </c>
      <c r="O713" s="8" t="s">
        <v>179</v>
      </c>
      <c r="P713" s="8" t="s">
        <v>1637</v>
      </c>
      <c r="Q713" s="8">
        <v>0</v>
      </c>
    </row>
    <row r="714" spans="4:17" ht="15" customHeight="1" x14ac:dyDescent="0.25">
      <c r="D714" s="36" t="s">
        <v>1764</v>
      </c>
      <c r="E714" s="5" t="s">
        <v>379</v>
      </c>
      <c r="F714" s="5" t="s">
        <v>379</v>
      </c>
      <c r="G714" s="5" t="s">
        <v>379</v>
      </c>
      <c r="H714" s="5" t="s">
        <v>379</v>
      </c>
      <c r="I714" s="5" t="s">
        <v>379</v>
      </c>
      <c r="K714" s="8">
        <v>5395</v>
      </c>
      <c r="L714" s="9" t="s">
        <v>1637</v>
      </c>
      <c r="M714" s="8">
        <v>1</v>
      </c>
      <c r="N714" s="8" t="s">
        <v>1376</v>
      </c>
      <c r="O714" s="8" t="s">
        <v>179</v>
      </c>
      <c r="P714" s="8" t="s">
        <v>1637</v>
      </c>
      <c r="Q714" s="8">
        <v>0</v>
      </c>
    </row>
    <row r="715" spans="4:17" ht="15" customHeight="1" x14ac:dyDescent="0.25">
      <c r="D715" s="36" t="s">
        <v>1765</v>
      </c>
      <c r="E715" s="5" t="s">
        <v>379</v>
      </c>
      <c r="F715" s="5" t="s">
        <v>379</v>
      </c>
      <c r="G715" s="5" t="s">
        <v>379</v>
      </c>
      <c r="H715" s="5" t="s">
        <v>379</v>
      </c>
      <c r="I715" s="5" t="s">
        <v>379</v>
      </c>
      <c r="K715" s="8">
        <v>5396</v>
      </c>
      <c r="L715" s="9" t="s">
        <v>1637</v>
      </c>
      <c r="M715" s="8">
        <v>1</v>
      </c>
      <c r="N715" s="8" t="s">
        <v>1376</v>
      </c>
      <c r="O715" s="8" t="s">
        <v>179</v>
      </c>
      <c r="P715" s="8" t="s">
        <v>1637</v>
      </c>
      <c r="Q715" s="8">
        <v>0</v>
      </c>
    </row>
    <row r="716" spans="4:17" ht="15" customHeight="1" x14ac:dyDescent="0.25">
      <c r="D716" s="36" t="s">
        <v>1766</v>
      </c>
      <c r="E716" s="5" t="s">
        <v>379</v>
      </c>
      <c r="F716" s="5" t="s">
        <v>379</v>
      </c>
      <c r="G716" s="5" t="s">
        <v>379</v>
      </c>
      <c r="H716" s="5" t="s">
        <v>379</v>
      </c>
      <c r="I716" s="5" t="s">
        <v>379</v>
      </c>
      <c r="K716" s="8">
        <v>5397</v>
      </c>
      <c r="L716" s="9" t="s">
        <v>1637</v>
      </c>
      <c r="M716" s="8">
        <v>1</v>
      </c>
      <c r="N716" s="8" t="s">
        <v>1376</v>
      </c>
      <c r="O716" s="8" t="s">
        <v>179</v>
      </c>
      <c r="P716" s="8" t="s">
        <v>1637</v>
      </c>
      <c r="Q716" s="8">
        <v>0</v>
      </c>
    </row>
    <row r="717" spans="4:17" ht="15" customHeight="1" x14ac:dyDescent="0.25">
      <c r="D717" s="36" t="s">
        <v>1767</v>
      </c>
      <c r="E717" s="5" t="s">
        <v>379</v>
      </c>
      <c r="F717" s="5" t="s">
        <v>379</v>
      </c>
      <c r="G717" s="5" t="s">
        <v>379</v>
      </c>
      <c r="H717" s="5" t="s">
        <v>379</v>
      </c>
      <c r="I717" s="5" t="s">
        <v>379</v>
      </c>
      <c r="K717" s="8">
        <v>5398</v>
      </c>
      <c r="L717" s="9" t="s">
        <v>1637</v>
      </c>
      <c r="M717" s="8">
        <v>1</v>
      </c>
      <c r="N717" s="8" t="s">
        <v>1376</v>
      </c>
      <c r="O717" s="8" t="s">
        <v>179</v>
      </c>
      <c r="P717" s="8" t="s">
        <v>1637</v>
      </c>
      <c r="Q717" s="8">
        <v>0</v>
      </c>
    </row>
    <row r="718" spans="4:17" ht="15" customHeight="1" x14ac:dyDescent="0.25">
      <c r="D718" s="36" t="s">
        <v>1768</v>
      </c>
      <c r="E718" s="5" t="s">
        <v>379</v>
      </c>
      <c r="F718" s="5" t="s">
        <v>379</v>
      </c>
      <c r="G718" s="5" t="s">
        <v>379</v>
      </c>
      <c r="H718" s="5" t="s">
        <v>379</v>
      </c>
      <c r="I718" s="5" t="s">
        <v>379</v>
      </c>
      <c r="K718" s="8">
        <v>5399</v>
      </c>
      <c r="L718" s="9" t="s">
        <v>1637</v>
      </c>
      <c r="M718" s="8">
        <v>1</v>
      </c>
      <c r="N718" s="8" t="s">
        <v>1376</v>
      </c>
      <c r="O718" s="8" t="s">
        <v>179</v>
      </c>
      <c r="P718" s="8" t="s">
        <v>1637</v>
      </c>
      <c r="Q718" s="8">
        <v>0</v>
      </c>
    </row>
    <row r="719" spans="4:17" ht="15" customHeight="1" x14ac:dyDescent="0.25">
      <c r="D719" s="36" t="s">
        <v>1769</v>
      </c>
      <c r="E719" s="5" t="s">
        <v>379</v>
      </c>
      <c r="F719" s="5" t="s">
        <v>379</v>
      </c>
      <c r="G719" s="5" t="s">
        <v>379</v>
      </c>
      <c r="H719" s="5" t="s">
        <v>379</v>
      </c>
      <c r="I719" s="5" t="s">
        <v>379</v>
      </c>
      <c r="K719" s="8">
        <v>5400</v>
      </c>
      <c r="L719" s="9" t="s">
        <v>1637</v>
      </c>
      <c r="M719" s="8">
        <v>1</v>
      </c>
      <c r="N719" s="8" t="s">
        <v>1376</v>
      </c>
      <c r="O719" s="8" t="s">
        <v>179</v>
      </c>
      <c r="P719" s="8" t="s">
        <v>1637</v>
      </c>
      <c r="Q719" s="8">
        <v>0</v>
      </c>
    </row>
    <row r="720" spans="4:17" ht="15" customHeight="1" x14ac:dyDescent="0.25">
      <c r="D720" s="36" t="s">
        <v>1770</v>
      </c>
      <c r="E720" s="5" t="s">
        <v>379</v>
      </c>
      <c r="F720" s="5" t="s">
        <v>379</v>
      </c>
      <c r="G720" s="5" t="s">
        <v>379</v>
      </c>
      <c r="H720" s="5" t="s">
        <v>379</v>
      </c>
      <c r="I720" s="5" t="s">
        <v>379</v>
      </c>
      <c r="K720" s="8">
        <v>5401</v>
      </c>
      <c r="L720" s="9" t="s">
        <v>1637</v>
      </c>
      <c r="M720" s="8">
        <v>1</v>
      </c>
      <c r="N720" s="8" t="s">
        <v>1376</v>
      </c>
      <c r="O720" s="8" t="s">
        <v>179</v>
      </c>
      <c r="P720" s="8" t="s">
        <v>1637</v>
      </c>
      <c r="Q720" s="8">
        <v>0</v>
      </c>
    </row>
    <row r="721" spans="4:17" ht="15" customHeight="1" x14ac:dyDescent="0.25">
      <c r="D721" s="36" t="s">
        <v>1771</v>
      </c>
      <c r="E721" s="5" t="s">
        <v>379</v>
      </c>
      <c r="F721" s="5" t="s">
        <v>379</v>
      </c>
      <c r="G721" s="5" t="s">
        <v>379</v>
      </c>
      <c r="H721" s="5" t="s">
        <v>379</v>
      </c>
      <c r="I721" s="5" t="s">
        <v>379</v>
      </c>
      <c r="K721" s="8">
        <v>5402</v>
      </c>
      <c r="L721" s="9" t="s">
        <v>1637</v>
      </c>
      <c r="M721" s="8">
        <v>1</v>
      </c>
      <c r="N721" s="8" t="s">
        <v>1376</v>
      </c>
      <c r="O721" s="8" t="s">
        <v>179</v>
      </c>
      <c r="P721" s="8" t="s">
        <v>1637</v>
      </c>
      <c r="Q721" s="8">
        <v>0</v>
      </c>
    </row>
    <row r="722" spans="4:17" ht="15" customHeight="1" x14ac:dyDescent="0.25">
      <c r="D722" s="36" t="s">
        <v>1772</v>
      </c>
      <c r="E722" s="5" t="s">
        <v>379</v>
      </c>
      <c r="F722" s="5" t="s">
        <v>379</v>
      </c>
      <c r="G722" s="5" t="s">
        <v>379</v>
      </c>
      <c r="H722" s="5" t="s">
        <v>379</v>
      </c>
      <c r="I722" s="5" t="s">
        <v>379</v>
      </c>
      <c r="K722" s="8">
        <v>5403</v>
      </c>
      <c r="L722" s="9" t="s">
        <v>1637</v>
      </c>
      <c r="M722" s="8">
        <v>1</v>
      </c>
      <c r="N722" s="8" t="s">
        <v>1376</v>
      </c>
      <c r="O722" s="8" t="s">
        <v>179</v>
      </c>
      <c r="P722" s="8" t="s">
        <v>1637</v>
      </c>
      <c r="Q722" s="8">
        <v>0</v>
      </c>
    </row>
    <row r="723" spans="4:17" ht="15" customHeight="1" x14ac:dyDescent="0.25">
      <c r="D723" s="36" t="s">
        <v>1773</v>
      </c>
      <c r="E723" s="5" t="s">
        <v>379</v>
      </c>
      <c r="F723" s="5" t="s">
        <v>379</v>
      </c>
      <c r="G723" s="5" t="s">
        <v>379</v>
      </c>
      <c r="H723" s="5" t="s">
        <v>379</v>
      </c>
      <c r="I723" s="5" t="s">
        <v>379</v>
      </c>
      <c r="K723" s="8">
        <v>5404</v>
      </c>
      <c r="L723" s="9" t="s">
        <v>1637</v>
      </c>
      <c r="M723" s="8">
        <v>1</v>
      </c>
      <c r="N723" s="8" t="s">
        <v>1376</v>
      </c>
      <c r="O723" s="8" t="s">
        <v>179</v>
      </c>
      <c r="P723" s="8" t="s">
        <v>1637</v>
      </c>
      <c r="Q723" s="8">
        <v>0</v>
      </c>
    </row>
    <row r="724" spans="4:17" ht="15" customHeight="1" x14ac:dyDescent="0.25">
      <c r="D724" s="36" t="s">
        <v>1774</v>
      </c>
      <c r="E724" s="5" t="s">
        <v>379</v>
      </c>
      <c r="F724" s="5" t="s">
        <v>379</v>
      </c>
      <c r="G724" s="5" t="s">
        <v>379</v>
      </c>
      <c r="H724" s="5" t="s">
        <v>379</v>
      </c>
      <c r="I724" s="5" t="s">
        <v>379</v>
      </c>
      <c r="K724" s="8">
        <v>5405</v>
      </c>
      <c r="L724" s="9" t="s">
        <v>1637</v>
      </c>
      <c r="M724" s="8">
        <v>1</v>
      </c>
      <c r="N724" s="8" t="s">
        <v>1376</v>
      </c>
      <c r="O724" s="8" t="s">
        <v>179</v>
      </c>
      <c r="P724" s="8" t="s">
        <v>1637</v>
      </c>
      <c r="Q724" s="8">
        <v>0</v>
      </c>
    </row>
    <row r="725" spans="4:17" ht="15" customHeight="1" x14ac:dyDescent="0.25">
      <c r="D725" s="36" t="s">
        <v>1775</v>
      </c>
      <c r="E725" s="5" t="s">
        <v>379</v>
      </c>
      <c r="F725" s="5" t="s">
        <v>379</v>
      </c>
      <c r="G725" s="5" t="s">
        <v>379</v>
      </c>
      <c r="H725" s="5" t="s">
        <v>379</v>
      </c>
      <c r="I725" s="5" t="s">
        <v>379</v>
      </c>
      <c r="K725" s="8">
        <v>5406</v>
      </c>
      <c r="L725" s="9" t="s">
        <v>1637</v>
      </c>
      <c r="M725" s="8">
        <v>1</v>
      </c>
      <c r="N725" s="8" t="s">
        <v>1376</v>
      </c>
      <c r="O725" s="8" t="s">
        <v>179</v>
      </c>
      <c r="P725" s="8" t="s">
        <v>1637</v>
      </c>
      <c r="Q725" s="8">
        <v>0</v>
      </c>
    </row>
    <row r="726" spans="4:17" ht="15" customHeight="1" x14ac:dyDescent="0.25">
      <c r="D726" s="36" t="s">
        <v>1638</v>
      </c>
      <c r="E726" s="5" t="s">
        <v>379</v>
      </c>
      <c r="F726" s="5" t="s">
        <v>379</v>
      </c>
      <c r="G726" s="5" t="s">
        <v>379</v>
      </c>
      <c r="H726" s="5" t="s">
        <v>379</v>
      </c>
      <c r="I726" s="5" t="s">
        <v>379</v>
      </c>
      <c r="K726" s="8">
        <v>5407</v>
      </c>
      <c r="L726" s="9" t="s">
        <v>1637</v>
      </c>
      <c r="M726" s="8">
        <v>1</v>
      </c>
      <c r="N726" s="8" t="s">
        <v>1376</v>
      </c>
      <c r="O726" s="8" t="s">
        <v>179</v>
      </c>
      <c r="P726" s="8" t="s">
        <v>1637</v>
      </c>
      <c r="Q726" s="8">
        <v>0</v>
      </c>
    </row>
    <row r="727" spans="4:17" ht="15" customHeight="1" x14ac:dyDescent="0.25">
      <c r="D727" s="36" t="s">
        <v>1639</v>
      </c>
      <c r="E727" s="5" t="s">
        <v>379</v>
      </c>
      <c r="F727" s="5" t="s">
        <v>379</v>
      </c>
      <c r="G727" s="5" t="s">
        <v>379</v>
      </c>
      <c r="H727" s="5" t="s">
        <v>379</v>
      </c>
      <c r="I727" s="5" t="s">
        <v>379</v>
      </c>
      <c r="K727" s="8">
        <v>5408</v>
      </c>
      <c r="L727" s="9" t="s">
        <v>1637</v>
      </c>
      <c r="M727" s="8">
        <v>1</v>
      </c>
      <c r="N727" s="8" t="s">
        <v>1376</v>
      </c>
      <c r="O727" s="8" t="s">
        <v>179</v>
      </c>
      <c r="P727" s="8" t="s">
        <v>1637</v>
      </c>
      <c r="Q727" s="8">
        <v>0</v>
      </c>
    </row>
    <row r="728" spans="4:17" ht="15" customHeight="1" x14ac:dyDescent="0.25">
      <c r="D728" s="36" t="s">
        <v>1577</v>
      </c>
      <c r="E728" s="5" t="s">
        <v>379</v>
      </c>
      <c r="F728" s="5" t="s">
        <v>379</v>
      </c>
      <c r="G728" s="5" t="s">
        <v>379</v>
      </c>
      <c r="H728" s="5" t="s">
        <v>379</v>
      </c>
      <c r="I728" s="5" t="s">
        <v>379</v>
      </c>
      <c r="K728" s="8">
        <v>5409</v>
      </c>
      <c r="L728" s="9" t="s">
        <v>1637</v>
      </c>
      <c r="M728" s="8">
        <v>1</v>
      </c>
      <c r="N728" s="8" t="s">
        <v>1376</v>
      </c>
      <c r="O728" s="8" t="s">
        <v>179</v>
      </c>
      <c r="P728" s="8" t="s">
        <v>1637</v>
      </c>
      <c r="Q728" s="8">
        <v>0</v>
      </c>
    </row>
    <row r="729" spans="4:17" ht="15" customHeight="1" x14ac:dyDescent="0.25">
      <c r="D729" s="36" t="s">
        <v>1578</v>
      </c>
      <c r="E729" s="5" t="s">
        <v>379</v>
      </c>
      <c r="F729" s="5" t="s">
        <v>379</v>
      </c>
      <c r="G729" s="5" t="s">
        <v>379</v>
      </c>
      <c r="H729" s="5" t="s">
        <v>379</v>
      </c>
      <c r="I729" s="5" t="s">
        <v>379</v>
      </c>
      <c r="K729" s="8">
        <v>5410</v>
      </c>
      <c r="L729" s="9" t="s">
        <v>1637</v>
      </c>
      <c r="M729" s="8">
        <v>1</v>
      </c>
      <c r="N729" s="8" t="s">
        <v>1376</v>
      </c>
      <c r="O729" s="8" t="s">
        <v>179</v>
      </c>
      <c r="P729" s="8" t="s">
        <v>1637</v>
      </c>
      <c r="Q729" s="8">
        <v>0</v>
      </c>
    </row>
    <row r="730" spans="4:17" ht="15" customHeight="1" x14ac:dyDescent="0.25">
      <c r="D730" s="36" t="s">
        <v>1579</v>
      </c>
      <c r="E730" s="5" t="s">
        <v>379</v>
      </c>
      <c r="F730" s="5" t="s">
        <v>379</v>
      </c>
      <c r="G730" s="5" t="s">
        <v>379</v>
      </c>
      <c r="H730" s="5" t="s">
        <v>379</v>
      </c>
      <c r="I730" s="5" t="s">
        <v>379</v>
      </c>
      <c r="K730" s="8">
        <v>5411</v>
      </c>
      <c r="L730" s="9" t="s">
        <v>1637</v>
      </c>
      <c r="M730" s="8">
        <v>1</v>
      </c>
      <c r="N730" s="8" t="s">
        <v>1376</v>
      </c>
      <c r="O730" s="8" t="s">
        <v>179</v>
      </c>
      <c r="P730" s="8" t="s">
        <v>1637</v>
      </c>
      <c r="Q730" s="8">
        <v>0</v>
      </c>
    </row>
    <row r="731" spans="4:17" ht="15" customHeight="1" x14ac:dyDescent="0.25">
      <c r="D731" s="36" t="s">
        <v>1580</v>
      </c>
      <c r="E731" s="5" t="s">
        <v>379</v>
      </c>
      <c r="F731" s="5" t="s">
        <v>379</v>
      </c>
      <c r="G731" s="5" t="s">
        <v>379</v>
      </c>
      <c r="H731" s="5" t="s">
        <v>379</v>
      </c>
      <c r="I731" s="5" t="s">
        <v>379</v>
      </c>
      <c r="K731" s="8">
        <v>5412</v>
      </c>
      <c r="L731" s="9" t="s">
        <v>1637</v>
      </c>
      <c r="M731" s="8">
        <v>1</v>
      </c>
      <c r="N731" s="8" t="s">
        <v>1376</v>
      </c>
      <c r="O731" s="8" t="s">
        <v>179</v>
      </c>
      <c r="P731" s="8" t="s">
        <v>1637</v>
      </c>
      <c r="Q731" s="8">
        <v>0</v>
      </c>
    </row>
    <row r="732" spans="4:17" ht="15" customHeight="1" x14ac:dyDescent="0.25">
      <c r="D732" s="36" t="s">
        <v>1581</v>
      </c>
      <c r="E732" s="5" t="s">
        <v>379</v>
      </c>
      <c r="F732" s="5" t="s">
        <v>379</v>
      </c>
      <c r="G732" s="5" t="s">
        <v>379</v>
      </c>
      <c r="H732" s="5" t="s">
        <v>379</v>
      </c>
      <c r="I732" s="5" t="s">
        <v>379</v>
      </c>
      <c r="K732" s="8">
        <v>5413</v>
      </c>
      <c r="L732" s="9" t="s">
        <v>1637</v>
      </c>
      <c r="M732" s="8">
        <v>1</v>
      </c>
      <c r="N732" s="8" t="s">
        <v>1376</v>
      </c>
      <c r="O732" s="8" t="s">
        <v>179</v>
      </c>
      <c r="P732" s="8" t="s">
        <v>1637</v>
      </c>
      <c r="Q732" s="8">
        <v>0</v>
      </c>
    </row>
    <row r="733" spans="4:17" ht="15" customHeight="1" x14ac:dyDescent="0.25">
      <c r="D733" s="36" t="s">
        <v>1582</v>
      </c>
      <c r="E733" s="5" t="s">
        <v>379</v>
      </c>
      <c r="F733" s="5" t="s">
        <v>379</v>
      </c>
      <c r="G733" s="5" t="s">
        <v>379</v>
      </c>
      <c r="H733" s="5" t="s">
        <v>379</v>
      </c>
      <c r="I733" s="5" t="s">
        <v>379</v>
      </c>
      <c r="K733" s="8">
        <v>5414</v>
      </c>
      <c r="L733" s="9" t="s">
        <v>1637</v>
      </c>
      <c r="M733" s="8">
        <v>1</v>
      </c>
      <c r="N733" s="8" t="s">
        <v>1376</v>
      </c>
      <c r="O733" s="8" t="s">
        <v>179</v>
      </c>
      <c r="P733" s="8" t="s">
        <v>1637</v>
      </c>
      <c r="Q733" s="8">
        <v>0</v>
      </c>
    </row>
    <row r="734" spans="4:17" ht="15" customHeight="1" x14ac:dyDescent="0.25">
      <c r="D734" s="36" t="s">
        <v>1583</v>
      </c>
      <c r="E734" s="5" t="s">
        <v>379</v>
      </c>
      <c r="F734" s="5" t="s">
        <v>379</v>
      </c>
      <c r="G734" s="5" t="s">
        <v>379</v>
      </c>
      <c r="H734" s="5" t="s">
        <v>379</v>
      </c>
      <c r="I734" s="5" t="s">
        <v>379</v>
      </c>
      <c r="K734" s="8">
        <v>5415</v>
      </c>
      <c r="L734" s="9" t="s">
        <v>1637</v>
      </c>
      <c r="M734" s="8">
        <v>1</v>
      </c>
      <c r="N734" s="8" t="s">
        <v>1376</v>
      </c>
      <c r="O734" s="8" t="s">
        <v>179</v>
      </c>
      <c r="P734" s="8" t="s">
        <v>1637</v>
      </c>
      <c r="Q734" s="8">
        <v>0</v>
      </c>
    </row>
    <row r="735" spans="4:17" ht="15" customHeight="1" x14ac:dyDescent="0.25">
      <c r="D735" s="36" t="s">
        <v>1584</v>
      </c>
      <c r="E735" s="5" t="s">
        <v>379</v>
      </c>
      <c r="F735" s="5" t="s">
        <v>379</v>
      </c>
      <c r="G735" s="5" t="s">
        <v>379</v>
      </c>
      <c r="H735" s="5" t="s">
        <v>379</v>
      </c>
      <c r="I735" s="5" t="s">
        <v>379</v>
      </c>
      <c r="K735" s="8">
        <v>5416</v>
      </c>
      <c r="L735" s="9" t="s">
        <v>1637</v>
      </c>
      <c r="M735" s="8">
        <v>1</v>
      </c>
      <c r="N735" s="8" t="s">
        <v>1376</v>
      </c>
      <c r="O735" s="8" t="s">
        <v>179</v>
      </c>
      <c r="P735" s="8" t="s">
        <v>1637</v>
      </c>
      <c r="Q735" s="8">
        <v>0</v>
      </c>
    </row>
    <row r="736" spans="4:17" ht="15" customHeight="1" x14ac:dyDescent="0.25">
      <c r="D736" s="36" t="s">
        <v>1585</v>
      </c>
      <c r="E736" s="5" t="s">
        <v>379</v>
      </c>
      <c r="F736" s="5" t="s">
        <v>379</v>
      </c>
      <c r="G736" s="5" t="s">
        <v>379</v>
      </c>
      <c r="H736" s="5" t="s">
        <v>379</v>
      </c>
      <c r="I736" s="5" t="s">
        <v>379</v>
      </c>
      <c r="K736" s="8">
        <v>5417</v>
      </c>
      <c r="L736" s="9" t="s">
        <v>1637</v>
      </c>
      <c r="M736" s="8">
        <v>1</v>
      </c>
      <c r="N736" s="8" t="s">
        <v>1376</v>
      </c>
      <c r="O736" s="8" t="s">
        <v>179</v>
      </c>
      <c r="P736" s="8" t="s">
        <v>1637</v>
      </c>
      <c r="Q736" s="8">
        <v>0</v>
      </c>
    </row>
    <row r="737" spans="4:17" ht="15" customHeight="1" x14ac:dyDescent="0.25">
      <c r="D737" s="36" t="s">
        <v>1586</v>
      </c>
      <c r="E737" s="5" t="s">
        <v>379</v>
      </c>
      <c r="F737" s="5" t="s">
        <v>379</v>
      </c>
      <c r="G737" s="5" t="s">
        <v>379</v>
      </c>
      <c r="H737" s="5" t="s">
        <v>379</v>
      </c>
      <c r="I737" s="5" t="s">
        <v>379</v>
      </c>
      <c r="K737" s="8">
        <v>5418</v>
      </c>
      <c r="L737" s="9" t="s">
        <v>1637</v>
      </c>
      <c r="M737" s="8">
        <v>1</v>
      </c>
      <c r="N737" s="8" t="s">
        <v>1376</v>
      </c>
      <c r="O737" s="8" t="s">
        <v>179</v>
      </c>
      <c r="P737" s="8" t="s">
        <v>1637</v>
      </c>
      <c r="Q737" s="8">
        <v>0</v>
      </c>
    </row>
    <row r="738" spans="4:17" ht="15" customHeight="1" x14ac:dyDescent="0.25">
      <c r="D738" s="36" t="s">
        <v>1587</v>
      </c>
      <c r="E738" s="5" t="s">
        <v>379</v>
      </c>
      <c r="F738" s="5" t="s">
        <v>379</v>
      </c>
      <c r="G738" s="5" t="s">
        <v>379</v>
      </c>
      <c r="H738" s="5" t="s">
        <v>379</v>
      </c>
      <c r="I738" s="5" t="s">
        <v>379</v>
      </c>
      <c r="K738" s="8">
        <v>5419</v>
      </c>
      <c r="L738" s="9" t="s">
        <v>1637</v>
      </c>
      <c r="M738" s="8">
        <v>1</v>
      </c>
      <c r="N738" s="8" t="s">
        <v>1376</v>
      </c>
      <c r="O738" s="8" t="s">
        <v>179</v>
      </c>
      <c r="P738" s="8" t="s">
        <v>1637</v>
      </c>
      <c r="Q738" s="8">
        <v>0</v>
      </c>
    </row>
    <row r="739" spans="4:17" ht="15" customHeight="1" x14ac:dyDescent="0.25">
      <c r="D739" s="36" t="s">
        <v>1588</v>
      </c>
      <c r="E739" s="5" t="s">
        <v>379</v>
      </c>
      <c r="F739" s="5" t="s">
        <v>379</v>
      </c>
      <c r="G739" s="5" t="s">
        <v>379</v>
      </c>
      <c r="H739" s="5" t="s">
        <v>379</v>
      </c>
      <c r="I739" s="5" t="s">
        <v>379</v>
      </c>
      <c r="K739" s="8">
        <v>5420</v>
      </c>
      <c r="L739" s="9" t="s">
        <v>1637</v>
      </c>
      <c r="M739" s="8">
        <v>1</v>
      </c>
      <c r="N739" s="8" t="s">
        <v>1376</v>
      </c>
      <c r="O739" s="8" t="s">
        <v>179</v>
      </c>
      <c r="P739" s="8" t="s">
        <v>1637</v>
      </c>
      <c r="Q739" s="8">
        <v>0</v>
      </c>
    </row>
    <row r="740" spans="4:17" ht="15" customHeight="1" x14ac:dyDescent="0.25">
      <c r="D740" s="36" t="s">
        <v>1589</v>
      </c>
      <c r="E740" s="5" t="s">
        <v>379</v>
      </c>
      <c r="F740" s="5" t="s">
        <v>379</v>
      </c>
      <c r="G740" s="5" t="s">
        <v>379</v>
      </c>
      <c r="H740" s="5" t="s">
        <v>379</v>
      </c>
      <c r="I740" s="5" t="s">
        <v>379</v>
      </c>
      <c r="K740" s="8">
        <v>5421</v>
      </c>
      <c r="L740" s="9" t="s">
        <v>1637</v>
      </c>
      <c r="M740" s="8">
        <v>1</v>
      </c>
      <c r="N740" s="8" t="s">
        <v>1376</v>
      </c>
      <c r="O740" s="8" t="s">
        <v>179</v>
      </c>
      <c r="P740" s="8" t="s">
        <v>1637</v>
      </c>
      <c r="Q740" s="8">
        <v>0</v>
      </c>
    </row>
    <row r="741" spans="4:17" ht="15" customHeight="1" x14ac:dyDescent="0.25">
      <c r="D741" s="36" t="s">
        <v>1590</v>
      </c>
      <c r="E741" s="5" t="s">
        <v>379</v>
      </c>
      <c r="F741" s="5" t="s">
        <v>379</v>
      </c>
      <c r="G741" s="5" t="s">
        <v>379</v>
      </c>
      <c r="H741" s="5" t="s">
        <v>379</v>
      </c>
      <c r="I741" s="5" t="s">
        <v>379</v>
      </c>
      <c r="K741" s="8">
        <v>5422</v>
      </c>
      <c r="L741" s="9" t="s">
        <v>1637</v>
      </c>
      <c r="M741" s="8">
        <v>1</v>
      </c>
      <c r="N741" s="8" t="s">
        <v>1376</v>
      </c>
      <c r="O741" s="8" t="s">
        <v>179</v>
      </c>
      <c r="P741" s="8" t="s">
        <v>1637</v>
      </c>
      <c r="Q741" s="8">
        <v>0</v>
      </c>
    </row>
    <row r="742" spans="4:17" ht="15" customHeight="1" x14ac:dyDescent="0.25">
      <c r="D742" s="36" t="s">
        <v>1591</v>
      </c>
      <c r="E742" s="5" t="s">
        <v>379</v>
      </c>
      <c r="F742" s="5" t="s">
        <v>379</v>
      </c>
      <c r="G742" s="5" t="s">
        <v>379</v>
      </c>
      <c r="H742" s="5" t="s">
        <v>379</v>
      </c>
      <c r="I742" s="5" t="s">
        <v>379</v>
      </c>
      <c r="K742" s="8">
        <v>5423</v>
      </c>
      <c r="L742" s="9" t="s">
        <v>1637</v>
      </c>
      <c r="M742" s="8">
        <v>1</v>
      </c>
      <c r="N742" s="8" t="s">
        <v>1376</v>
      </c>
      <c r="O742" s="8" t="s">
        <v>179</v>
      </c>
      <c r="P742" s="8" t="s">
        <v>1637</v>
      </c>
      <c r="Q742" s="8">
        <v>0</v>
      </c>
    </row>
    <row r="743" spans="4:17" ht="15" customHeight="1" x14ac:dyDescent="0.25">
      <c r="D743" s="36" t="s">
        <v>1592</v>
      </c>
      <c r="E743" s="5" t="s">
        <v>379</v>
      </c>
      <c r="F743" s="5" t="s">
        <v>379</v>
      </c>
      <c r="G743" s="5" t="s">
        <v>379</v>
      </c>
      <c r="H743" s="5" t="s">
        <v>379</v>
      </c>
      <c r="I743" s="5" t="s">
        <v>379</v>
      </c>
      <c r="K743" s="8">
        <v>5424</v>
      </c>
      <c r="L743" s="9" t="s">
        <v>1637</v>
      </c>
      <c r="M743" s="8">
        <v>1</v>
      </c>
      <c r="N743" s="8" t="s">
        <v>1376</v>
      </c>
      <c r="O743" s="8" t="s">
        <v>179</v>
      </c>
      <c r="P743" s="8" t="s">
        <v>1637</v>
      </c>
      <c r="Q743" s="8">
        <v>0</v>
      </c>
    </row>
    <row r="744" spans="4:17" ht="15" customHeight="1" x14ac:dyDescent="0.25">
      <c r="D744" s="36" t="s">
        <v>1593</v>
      </c>
      <c r="E744" s="5" t="s">
        <v>379</v>
      </c>
      <c r="F744" s="5" t="s">
        <v>379</v>
      </c>
      <c r="G744" s="5" t="s">
        <v>379</v>
      </c>
      <c r="H744" s="5" t="s">
        <v>379</v>
      </c>
      <c r="I744" s="5" t="s">
        <v>379</v>
      </c>
      <c r="K744" s="8">
        <v>5425</v>
      </c>
      <c r="L744" s="9" t="s">
        <v>1637</v>
      </c>
      <c r="M744" s="8">
        <v>1</v>
      </c>
      <c r="N744" s="8" t="s">
        <v>1376</v>
      </c>
      <c r="O744" s="8" t="s">
        <v>179</v>
      </c>
      <c r="P744" s="8" t="s">
        <v>1637</v>
      </c>
      <c r="Q744" s="8">
        <v>0</v>
      </c>
    </row>
    <row r="745" spans="4:17" ht="15" customHeight="1" x14ac:dyDescent="0.25">
      <c r="D745" s="36" t="s">
        <v>1594</v>
      </c>
      <c r="E745" s="5" t="s">
        <v>379</v>
      </c>
      <c r="F745" s="5" t="s">
        <v>379</v>
      </c>
      <c r="G745" s="5" t="s">
        <v>379</v>
      </c>
      <c r="H745" s="5" t="s">
        <v>379</v>
      </c>
      <c r="I745" s="5" t="s">
        <v>379</v>
      </c>
      <c r="K745" s="8">
        <v>5426</v>
      </c>
      <c r="L745" s="9" t="s">
        <v>1637</v>
      </c>
      <c r="M745" s="8">
        <v>1</v>
      </c>
      <c r="N745" s="8" t="s">
        <v>1376</v>
      </c>
      <c r="O745" s="8" t="s">
        <v>179</v>
      </c>
      <c r="P745" s="8" t="s">
        <v>1637</v>
      </c>
      <c r="Q745" s="8">
        <v>0</v>
      </c>
    </row>
    <row r="746" spans="4:17" ht="15" customHeight="1" x14ac:dyDescent="0.25">
      <c r="D746" s="36" t="s">
        <v>1595</v>
      </c>
      <c r="E746" s="5" t="s">
        <v>379</v>
      </c>
      <c r="F746" s="5" t="s">
        <v>379</v>
      </c>
      <c r="G746" s="5" t="s">
        <v>379</v>
      </c>
      <c r="H746" s="5" t="s">
        <v>379</v>
      </c>
      <c r="I746" s="5" t="s">
        <v>379</v>
      </c>
      <c r="K746" s="8">
        <v>5427</v>
      </c>
      <c r="L746" s="9" t="s">
        <v>1637</v>
      </c>
      <c r="M746" s="8">
        <v>1</v>
      </c>
      <c r="N746" s="8" t="s">
        <v>1376</v>
      </c>
      <c r="O746" s="8" t="s">
        <v>179</v>
      </c>
      <c r="P746" s="8" t="s">
        <v>1637</v>
      </c>
      <c r="Q746" s="8">
        <v>0</v>
      </c>
    </row>
    <row r="747" spans="4:17" ht="15" customHeight="1" x14ac:dyDescent="0.25">
      <c r="D747" s="36" t="s">
        <v>1596</v>
      </c>
      <c r="E747" s="5" t="s">
        <v>379</v>
      </c>
      <c r="F747" s="5" t="s">
        <v>379</v>
      </c>
      <c r="G747" s="5" t="s">
        <v>379</v>
      </c>
      <c r="H747" s="5" t="s">
        <v>379</v>
      </c>
      <c r="I747" s="5" t="s">
        <v>379</v>
      </c>
      <c r="K747" s="8">
        <v>5428</v>
      </c>
      <c r="L747" s="9" t="s">
        <v>1637</v>
      </c>
      <c r="M747" s="8">
        <v>1</v>
      </c>
      <c r="N747" s="8" t="s">
        <v>1376</v>
      </c>
      <c r="O747" s="8" t="s">
        <v>179</v>
      </c>
      <c r="P747" s="8" t="s">
        <v>1637</v>
      </c>
      <c r="Q747" s="8">
        <v>0</v>
      </c>
    </row>
    <row r="748" spans="4:17" ht="15" customHeight="1" x14ac:dyDescent="0.25">
      <c r="D748" s="36" t="s">
        <v>1597</v>
      </c>
      <c r="E748" s="5" t="s">
        <v>379</v>
      </c>
      <c r="F748" s="5" t="s">
        <v>379</v>
      </c>
      <c r="G748" s="5" t="s">
        <v>379</v>
      </c>
      <c r="H748" s="5" t="s">
        <v>379</v>
      </c>
      <c r="I748" s="5" t="s">
        <v>379</v>
      </c>
      <c r="K748" s="8">
        <v>5429</v>
      </c>
      <c r="L748" s="9" t="s">
        <v>1637</v>
      </c>
      <c r="M748" s="8">
        <v>1</v>
      </c>
      <c r="N748" s="8" t="s">
        <v>1376</v>
      </c>
      <c r="O748" s="8" t="s">
        <v>179</v>
      </c>
      <c r="P748" s="8" t="s">
        <v>1637</v>
      </c>
      <c r="Q748" s="8">
        <v>0</v>
      </c>
    </row>
    <row r="749" spans="4:17" ht="15" customHeight="1" x14ac:dyDescent="0.25">
      <c r="D749" s="36" t="s">
        <v>1598</v>
      </c>
      <c r="E749" s="5" t="s">
        <v>379</v>
      </c>
      <c r="F749" s="5" t="s">
        <v>379</v>
      </c>
      <c r="G749" s="5" t="s">
        <v>379</v>
      </c>
      <c r="H749" s="5" t="s">
        <v>379</v>
      </c>
      <c r="I749" s="5" t="s">
        <v>379</v>
      </c>
      <c r="K749" s="8">
        <v>5430</v>
      </c>
      <c r="L749" s="9" t="s">
        <v>1637</v>
      </c>
      <c r="M749" s="8">
        <v>1</v>
      </c>
      <c r="N749" s="8" t="s">
        <v>1376</v>
      </c>
      <c r="O749" s="8" t="s">
        <v>179</v>
      </c>
      <c r="P749" s="8" t="s">
        <v>1637</v>
      </c>
      <c r="Q749" s="8">
        <v>0</v>
      </c>
    </row>
    <row r="750" spans="4:17" ht="15" customHeight="1" x14ac:dyDescent="0.25">
      <c r="D750" s="36" t="s">
        <v>1599</v>
      </c>
      <c r="E750" s="5" t="s">
        <v>379</v>
      </c>
      <c r="F750" s="5" t="s">
        <v>379</v>
      </c>
      <c r="G750" s="5" t="s">
        <v>379</v>
      </c>
      <c r="H750" s="5" t="s">
        <v>379</v>
      </c>
      <c r="I750" s="5" t="s">
        <v>379</v>
      </c>
      <c r="K750" s="8">
        <v>5431</v>
      </c>
      <c r="L750" s="9" t="s">
        <v>1637</v>
      </c>
      <c r="M750" s="8">
        <v>1</v>
      </c>
      <c r="N750" s="8" t="s">
        <v>1376</v>
      </c>
      <c r="O750" s="8" t="s">
        <v>179</v>
      </c>
      <c r="P750" s="8" t="s">
        <v>1637</v>
      </c>
      <c r="Q750" s="8">
        <v>0</v>
      </c>
    </row>
    <row r="751" spans="4:17" ht="15" customHeight="1" x14ac:dyDescent="0.25">
      <c r="D751" s="36" t="s">
        <v>1966</v>
      </c>
      <c r="E751" s="5" t="s">
        <v>379</v>
      </c>
      <c r="F751" s="5" t="s">
        <v>379</v>
      </c>
      <c r="G751" s="5" t="s">
        <v>379</v>
      </c>
      <c r="H751" s="5" t="s">
        <v>379</v>
      </c>
      <c r="I751" s="5" t="s">
        <v>379</v>
      </c>
      <c r="K751" s="8">
        <v>5432</v>
      </c>
      <c r="L751" s="9" t="s">
        <v>1637</v>
      </c>
      <c r="M751" s="8">
        <v>1</v>
      </c>
      <c r="N751" s="8" t="s">
        <v>1376</v>
      </c>
      <c r="O751" s="8" t="s">
        <v>179</v>
      </c>
      <c r="P751" s="8" t="s">
        <v>1637</v>
      </c>
      <c r="Q751" s="8">
        <v>0</v>
      </c>
    </row>
    <row r="752" spans="4:17" ht="15" customHeight="1" x14ac:dyDescent="0.25">
      <c r="D752" s="36" t="s">
        <v>1967</v>
      </c>
      <c r="E752" s="5" t="s">
        <v>379</v>
      </c>
      <c r="F752" s="5" t="s">
        <v>379</v>
      </c>
      <c r="G752" s="5" t="s">
        <v>379</v>
      </c>
      <c r="H752" s="5" t="s">
        <v>379</v>
      </c>
      <c r="I752" s="5" t="s">
        <v>379</v>
      </c>
      <c r="K752" s="8">
        <v>5433</v>
      </c>
      <c r="L752" s="9" t="s">
        <v>1637</v>
      </c>
      <c r="M752" s="8">
        <v>1</v>
      </c>
      <c r="N752" s="8" t="s">
        <v>1376</v>
      </c>
      <c r="O752" s="8" t="s">
        <v>179</v>
      </c>
      <c r="P752" s="8" t="s">
        <v>1637</v>
      </c>
      <c r="Q752" s="8">
        <v>0</v>
      </c>
    </row>
    <row r="753" spans="4:17" ht="15" customHeight="1" x14ac:dyDescent="0.25">
      <c r="D753" s="36" t="s">
        <v>1915</v>
      </c>
      <c r="E753" s="5" t="s">
        <v>379</v>
      </c>
      <c r="F753" s="5" t="s">
        <v>379</v>
      </c>
      <c r="G753" s="5" t="s">
        <v>379</v>
      </c>
      <c r="H753" s="5" t="s">
        <v>379</v>
      </c>
      <c r="I753" s="5" t="s">
        <v>379</v>
      </c>
      <c r="K753" s="8">
        <v>5434</v>
      </c>
      <c r="L753" s="9" t="s">
        <v>1637</v>
      </c>
      <c r="M753" s="8">
        <v>1</v>
      </c>
      <c r="N753" s="8" t="s">
        <v>1376</v>
      </c>
      <c r="O753" s="8" t="s">
        <v>179</v>
      </c>
      <c r="P753" s="8" t="s">
        <v>1637</v>
      </c>
      <c r="Q753" s="8">
        <v>0</v>
      </c>
    </row>
    <row r="754" spans="4:17" ht="15" customHeight="1" x14ac:dyDescent="0.25">
      <c r="D754" s="36" t="s">
        <v>1916</v>
      </c>
      <c r="E754" s="5" t="s">
        <v>379</v>
      </c>
      <c r="F754" s="5" t="s">
        <v>379</v>
      </c>
      <c r="G754" s="5" t="s">
        <v>379</v>
      </c>
      <c r="H754" s="5" t="s">
        <v>379</v>
      </c>
      <c r="I754" s="5" t="s">
        <v>379</v>
      </c>
      <c r="K754" s="8">
        <v>5435</v>
      </c>
      <c r="L754" s="9" t="s">
        <v>1637</v>
      </c>
      <c r="M754" s="8">
        <v>1</v>
      </c>
      <c r="N754" s="8" t="s">
        <v>1376</v>
      </c>
      <c r="O754" s="8" t="s">
        <v>179</v>
      </c>
      <c r="P754" s="8" t="s">
        <v>1637</v>
      </c>
      <c r="Q754" s="8">
        <v>0</v>
      </c>
    </row>
    <row r="755" spans="4:17" ht="15" customHeight="1" x14ac:dyDescent="0.25">
      <c r="D755" s="36" t="s">
        <v>1917</v>
      </c>
      <c r="E755" s="5" t="s">
        <v>379</v>
      </c>
      <c r="F755" s="5" t="s">
        <v>379</v>
      </c>
      <c r="G755" s="5" t="s">
        <v>379</v>
      </c>
      <c r="H755" s="5" t="s">
        <v>379</v>
      </c>
      <c r="I755" s="5" t="s">
        <v>379</v>
      </c>
      <c r="K755" s="8">
        <v>5436</v>
      </c>
      <c r="L755" s="9" t="s">
        <v>1637</v>
      </c>
      <c r="M755" s="8">
        <v>1</v>
      </c>
      <c r="N755" s="8" t="s">
        <v>1376</v>
      </c>
      <c r="O755" s="8" t="s">
        <v>179</v>
      </c>
      <c r="P755" s="8" t="s">
        <v>1637</v>
      </c>
      <c r="Q755" s="8">
        <v>0</v>
      </c>
    </row>
    <row r="756" spans="4:17" ht="15" customHeight="1" x14ac:dyDescent="0.25">
      <c r="D756" s="36" t="s">
        <v>1918</v>
      </c>
      <c r="E756" s="5" t="s">
        <v>379</v>
      </c>
      <c r="F756" s="5" t="s">
        <v>379</v>
      </c>
      <c r="G756" s="5" t="s">
        <v>379</v>
      </c>
      <c r="H756" s="5" t="s">
        <v>379</v>
      </c>
      <c r="I756" s="5" t="s">
        <v>379</v>
      </c>
      <c r="K756" s="8">
        <v>5437</v>
      </c>
      <c r="L756" s="9" t="s">
        <v>1637</v>
      </c>
      <c r="M756" s="8">
        <v>1</v>
      </c>
      <c r="N756" s="8" t="s">
        <v>1376</v>
      </c>
      <c r="O756" s="8" t="s">
        <v>179</v>
      </c>
      <c r="P756" s="8" t="s">
        <v>1637</v>
      </c>
      <c r="Q756" s="8">
        <v>0</v>
      </c>
    </row>
    <row r="757" spans="4:17" ht="15" customHeight="1" x14ac:dyDescent="0.25">
      <c r="D757" s="36" t="s">
        <v>1919</v>
      </c>
      <c r="E757" s="5" t="s">
        <v>379</v>
      </c>
      <c r="F757" s="5" t="s">
        <v>379</v>
      </c>
      <c r="G757" s="5" t="s">
        <v>379</v>
      </c>
      <c r="H757" s="5" t="s">
        <v>379</v>
      </c>
      <c r="I757" s="5" t="s">
        <v>379</v>
      </c>
      <c r="K757" s="8">
        <v>5438</v>
      </c>
      <c r="L757" s="9" t="s">
        <v>1637</v>
      </c>
      <c r="M757" s="8">
        <v>1</v>
      </c>
      <c r="N757" s="8" t="s">
        <v>1376</v>
      </c>
      <c r="O757" s="8" t="s">
        <v>179</v>
      </c>
      <c r="P757" s="8" t="s">
        <v>1637</v>
      </c>
      <c r="Q757" s="8">
        <v>0</v>
      </c>
    </row>
    <row r="758" spans="4:17" ht="15" customHeight="1" x14ac:dyDescent="0.25">
      <c r="D758" s="36" t="s">
        <v>81</v>
      </c>
      <c r="E758" s="5" t="s">
        <v>379</v>
      </c>
      <c r="F758" s="5" t="s">
        <v>379</v>
      </c>
      <c r="G758" s="5" t="s">
        <v>379</v>
      </c>
      <c r="H758" s="5" t="s">
        <v>379</v>
      </c>
      <c r="I758" s="5" t="s">
        <v>379</v>
      </c>
      <c r="K758" s="8">
        <v>5439</v>
      </c>
      <c r="L758" s="9" t="s">
        <v>1637</v>
      </c>
      <c r="M758" s="8">
        <v>1</v>
      </c>
      <c r="N758" s="8" t="s">
        <v>1376</v>
      </c>
      <c r="O758" s="8" t="s">
        <v>179</v>
      </c>
      <c r="P758" s="8" t="s">
        <v>1637</v>
      </c>
      <c r="Q758" s="8">
        <v>0</v>
      </c>
    </row>
    <row r="759" spans="4:17" ht="15" customHeight="1" x14ac:dyDescent="0.25">
      <c r="D759" s="36" t="s">
        <v>82</v>
      </c>
      <c r="E759" s="5" t="s">
        <v>379</v>
      </c>
      <c r="F759" s="5" t="s">
        <v>379</v>
      </c>
      <c r="G759" s="5" t="s">
        <v>379</v>
      </c>
      <c r="H759" s="5" t="s">
        <v>379</v>
      </c>
      <c r="I759" s="5" t="s">
        <v>379</v>
      </c>
      <c r="K759" s="8">
        <v>5440</v>
      </c>
      <c r="L759" s="9" t="s">
        <v>1637</v>
      </c>
      <c r="M759" s="8">
        <v>1</v>
      </c>
      <c r="N759" s="8" t="s">
        <v>1376</v>
      </c>
      <c r="O759" s="8" t="s">
        <v>179</v>
      </c>
      <c r="P759" s="8" t="s">
        <v>1637</v>
      </c>
      <c r="Q759" s="8">
        <v>0</v>
      </c>
    </row>
    <row r="760" spans="4:17" ht="15" customHeight="1" x14ac:dyDescent="0.25">
      <c r="D760" s="36" t="s">
        <v>83</v>
      </c>
      <c r="E760" s="5" t="s">
        <v>379</v>
      </c>
      <c r="F760" s="5" t="s">
        <v>379</v>
      </c>
      <c r="G760" s="5" t="s">
        <v>379</v>
      </c>
      <c r="H760" s="5" t="s">
        <v>379</v>
      </c>
      <c r="I760" s="5" t="s">
        <v>379</v>
      </c>
      <c r="K760" s="8">
        <v>5441</v>
      </c>
      <c r="L760" s="9" t="s">
        <v>1637</v>
      </c>
      <c r="M760" s="8">
        <v>1</v>
      </c>
      <c r="N760" s="8" t="s">
        <v>1376</v>
      </c>
      <c r="O760" s="8" t="s">
        <v>179</v>
      </c>
      <c r="P760" s="8" t="s">
        <v>1637</v>
      </c>
      <c r="Q760" s="8">
        <v>0</v>
      </c>
    </row>
    <row r="761" spans="4:17" ht="15" customHeight="1" x14ac:dyDescent="0.25">
      <c r="D761" s="36" t="s">
        <v>84</v>
      </c>
      <c r="E761" s="5" t="s">
        <v>379</v>
      </c>
      <c r="F761" s="5" t="s">
        <v>379</v>
      </c>
      <c r="G761" s="5" t="s">
        <v>379</v>
      </c>
      <c r="H761" s="5" t="s">
        <v>379</v>
      </c>
      <c r="I761" s="5" t="s">
        <v>379</v>
      </c>
      <c r="K761" s="8">
        <v>5442</v>
      </c>
      <c r="L761" s="9" t="s">
        <v>1637</v>
      </c>
      <c r="M761" s="8">
        <v>1</v>
      </c>
      <c r="N761" s="8" t="s">
        <v>1376</v>
      </c>
      <c r="O761" s="8" t="s">
        <v>179</v>
      </c>
      <c r="P761" s="8" t="s">
        <v>1637</v>
      </c>
      <c r="Q761" s="8">
        <v>0</v>
      </c>
    </row>
    <row r="762" spans="4:17" ht="15" customHeight="1" x14ac:dyDescent="0.25">
      <c r="D762" s="36" t="s">
        <v>85</v>
      </c>
      <c r="E762" s="5" t="s">
        <v>379</v>
      </c>
      <c r="F762" s="5" t="s">
        <v>379</v>
      </c>
      <c r="G762" s="5" t="s">
        <v>379</v>
      </c>
      <c r="H762" s="5" t="s">
        <v>379</v>
      </c>
      <c r="I762" s="5" t="s">
        <v>379</v>
      </c>
      <c r="K762" s="8">
        <v>5443</v>
      </c>
      <c r="L762" s="9" t="s">
        <v>1637</v>
      </c>
      <c r="M762" s="8">
        <v>1</v>
      </c>
      <c r="N762" s="8" t="s">
        <v>1376</v>
      </c>
      <c r="O762" s="8" t="s">
        <v>179</v>
      </c>
      <c r="P762" s="8" t="s">
        <v>1637</v>
      </c>
      <c r="Q762" s="8">
        <v>0</v>
      </c>
    </row>
    <row r="763" spans="4:17" ht="15" customHeight="1" x14ac:dyDescent="0.25">
      <c r="D763" s="36" t="s">
        <v>845</v>
      </c>
      <c r="E763" s="5" t="s">
        <v>379</v>
      </c>
      <c r="F763" s="5" t="s">
        <v>379</v>
      </c>
      <c r="G763" s="5" t="s">
        <v>379</v>
      </c>
      <c r="H763" s="5" t="s">
        <v>379</v>
      </c>
      <c r="I763" s="5" t="s">
        <v>379</v>
      </c>
      <c r="K763" s="8">
        <v>5444</v>
      </c>
      <c r="L763" s="9" t="s">
        <v>1637</v>
      </c>
      <c r="M763" s="8">
        <v>1</v>
      </c>
      <c r="N763" s="8" t="s">
        <v>1376</v>
      </c>
      <c r="O763" s="8" t="s">
        <v>179</v>
      </c>
      <c r="P763" s="8" t="s">
        <v>1637</v>
      </c>
      <c r="Q763" s="8">
        <v>0</v>
      </c>
    </row>
    <row r="764" spans="4:17" ht="15" customHeight="1" x14ac:dyDescent="0.25">
      <c r="D764" s="36" t="s">
        <v>846</v>
      </c>
      <c r="E764" s="5" t="s">
        <v>379</v>
      </c>
      <c r="F764" s="5" t="s">
        <v>379</v>
      </c>
      <c r="G764" s="5" t="s">
        <v>379</v>
      </c>
      <c r="H764" s="5" t="s">
        <v>379</v>
      </c>
      <c r="I764" s="5" t="s">
        <v>379</v>
      </c>
      <c r="K764" s="8">
        <v>5445</v>
      </c>
      <c r="L764" s="9" t="s">
        <v>1637</v>
      </c>
      <c r="M764" s="8">
        <v>1</v>
      </c>
      <c r="N764" s="8" t="s">
        <v>1376</v>
      </c>
      <c r="O764" s="8" t="s">
        <v>179</v>
      </c>
      <c r="P764" s="8" t="s">
        <v>1637</v>
      </c>
      <c r="Q764" s="8">
        <v>0</v>
      </c>
    </row>
    <row r="765" spans="4:17" ht="15" customHeight="1" x14ac:dyDescent="0.25">
      <c r="D765" s="36" t="s">
        <v>847</v>
      </c>
      <c r="E765" s="5" t="s">
        <v>379</v>
      </c>
      <c r="F765" s="5" t="s">
        <v>379</v>
      </c>
      <c r="G765" s="5" t="s">
        <v>379</v>
      </c>
      <c r="H765" s="5" t="s">
        <v>379</v>
      </c>
      <c r="I765" s="5" t="s">
        <v>379</v>
      </c>
      <c r="K765" s="8">
        <v>5446</v>
      </c>
      <c r="L765" s="9" t="s">
        <v>1637</v>
      </c>
      <c r="M765" s="8">
        <v>1</v>
      </c>
      <c r="N765" s="8" t="s">
        <v>1376</v>
      </c>
      <c r="O765" s="8" t="s">
        <v>179</v>
      </c>
      <c r="P765" s="8" t="s">
        <v>1637</v>
      </c>
      <c r="Q765" s="8">
        <v>0</v>
      </c>
    </row>
    <row r="766" spans="4:17" ht="15" customHeight="1" x14ac:dyDescent="0.25">
      <c r="D766" s="36" t="s">
        <v>848</v>
      </c>
      <c r="E766" s="5" t="s">
        <v>379</v>
      </c>
      <c r="F766" s="5" t="s">
        <v>379</v>
      </c>
      <c r="G766" s="5" t="s">
        <v>379</v>
      </c>
      <c r="H766" s="5" t="s">
        <v>379</v>
      </c>
      <c r="I766" s="5" t="s">
        <v>379</v>
      </c>
      <c r="K766" s="8">
        <v>5447</v>
      </c>
      <c r="L766" s="9" t="s">
        <v>1637</v>
      </c>
      <c r="M766" s="8">
        <v>1</v>
      </c>
      <c r="N766" s="8" t="s">
        <v>1376</v>
      </c>
      <c r="O766" s="8" t="s">
        <v>179</v>
      </c>
      <c r="P766" s="8" t="s">
        <v>1637</v>
      </c>
      <c r="Q766" s="8">
        <v>0</v>
      </c>
    </row>
    <row r="767" spans="4:17" ht="15" customHeight="1" x14ac:dyDescent="0.25">
      <c r="D767" s="36" t="s">
        <v>849</v>
      </c>
      <c r="E767" s="5" t="s">
        <v>379</v>
      </c>
      <c r="F767" s="5" t="s">
        <v>379</v>
      </c>
      <c r="G767" s="5" t="s">
        <v>379</v>
      </c>
      <c r="H767" s="5" t="s">
        <v>379</v>
      </c>
      <c r="I767" s="5" t="s">
        <v>379</v>
      </c>
      <c r="K767" s="8">
        <v>5448</v>
      </c>
      <c r="L767" s="9" t="s">
        <v>1637</v>
      </c>
      <c r="M767" s="8">
        <v>1</v>
      </c>
      <c r="N767" s="8" t="s">
        <v>1376</v>
      </c>
      <c r="O767" s="8" t="s">
        <v>179</v>
      </c>
      <c r="P767" s="8" t="s">
        <v>1637</v>
      </c>
      <c r="Q767" s="8">
        <v>0</v>
      </c>
    </row>
    <row r="768" spans="4:17" ht="15" customHeight="1" x14ac:dyDescent="0.25">
      <c r="D768" s="36" t="s">
        <v>850</v>
      </c>
      <c r="E768" s="5" t="s">
        <v>379</v>
      </c>
      <c r="F768" s="5" t="s">
        <v>379</v>
      </c>
      <c r="G768" s="5" t="s">
        <v>379</v>
      </c>
      <c r="H768" s="5" t="s">
        <v>379</v>
      </c>
      <c r="I768" s="5" t="s">
        <v>379</v>
      </c>
      <c r="K768" s="8">
        <v>5449</v>
      </c>
      <c r="L768" s="9" t="s">
        <v>1637</v>
      </c>
      <c r="M768" s="8">
        <v>1</v>
      </c>
      <c r="N768" s="8" t="s">
        <v>1376</v>
      </c>
      <c r="O768" s="8" t="s">
        <v>179</v>
      </c>
      <c r="P768" s="8" t="s">
        <v>1637</v>
      </c>
      <c r="Q768" s="8">
        <v>0</v>
      </c>
    </row>
    <row r="769" spans="4:17" ht="15" customHeight="1" x14ac:dyDescent="0.25">
      <c r="D769" s="36" t="s">
        <v>727</v>
      </c>
      <c r="E769" s="5" t="s">
        <v>379</v>
      </c>
      <c r="F769" s="5" t="s">
        <v>379</v>
      </c>
      <c r="G769" s="5" t="s">
        <v>379</v>
      </c>
      <c r="H769" s="5" t="s">
        <v>379</v>
      </c>
      <c r="I769" s="5" t="s">
        <v>379</v>
      </c>
      <c r="K769" s="8">
        <v>5450</v>
      </c>
      <c r="L769" s="9" t="s">
        <v>1637</v>
      </c>
      <c r="M769" s="8">
        <v>1</v>
      </c>
      <c r="N769" s="8" t="s">
        <v>1376</v>
      </c>
      <c r="O769" s="8" t="s">
        <v>179</v>
      </c>
      <c r="P769" s="8" t="s">
        <v>1637</v>
      </c>
      <c r="Q769" s="8">
        <v>0</v>
      </c>
    </row>
    <row r="770" spans="4:17" ht="15" customHeight="1" x14ac:dyDescent="0.25">
      <c r="D770" s="36" t="s">
        <v>728</v>
      </c>
      <c r="E770" s="5" t="s">
        <v>379</v>
      </c>
      <c r="F770" s="5" t="s">
        <v>379</v>
      </c>
      <c r="G770" s="5" t="s">
        <v>379</v>
      </c>
      <c r="H770" s="5" t="s">
        <v>379</v>
      </c>
      <c r="I770" s="5" t="s">
        <v>379</v>
      </c>
      <c r="K770" s="8">
        <v>5451</v>
      </c>
      <c r="L770" s="9" t="s">
        <v>1637</v>
      </c>
      <c r="M770" s="8">
        <v>1</v>
      </c>
      <c r="N770" s="8" t="s">
        <v>1376</v>
      </c>
      <c r="O770" s="8" t="s">
        <v>179</v>
      </c>
      <c r="P770" s="8" t="s">
        <v>1637</v>
      </c>
      <c r="Q770" s="8">
        <v>0</v>
      </c>
    </row>
    <row r="771" spans="4:17" ht="15" customHeight="1" x14ac:dyDescent="0.25">
      <c r="D771" s="36" t="s">
        <v>729</v>
      </c>
      <c r="E771" s="5" t="s">
        <v>379</v>
      </c>
      <c r="F771" s="5" t="s">
        <v>379</v>
      </c>
      <c r="G771" s="5" t="s">
        <v>379</v>
      </c>
      <c r="H771" s="5" t="s">
        <v>379</v>
      </c>
      <c r="I771" s="5" t="s">
        <v>379</v>
      </c>
      <c r="K771" s="8">
        <v>5452</v>
      </c>
      <c r="L771" s="9" t="s">
        <v>1637</v>
      </c>
      <c r="M771" s="8">
        <v>1</v>
      </c>
      <c r="N771" s="8" t="s">
        <v>1376</v>
      </c>
      <c r="O771" s="8" t="s">
        <v>179</v>
      </c>
      <c r="P771" s="8" t="s">
        <v>1637</v>
      </c>
      <c r="Q771" s="8">
        <v>0</v>
      </c>
    </row>
    <row r="772" spans="4:17" ht="15" customHeight="1" x14ac:dyDescent="0.25">
      <c r="D772" s="36" t="s">
        <v>354</v>
      </c>
      <c r="E772" s="5" t="s">
        <v>379</v>
      </c>
      <c r="F772" s="5" t="s">
        <v>379</v>
      </c>
      <c r="G772" s="5" t="s">
        <v>379</v>
      </c>
      <c r="H772" s="5" t="s">
        <v>379</v>
      </c>
      <c r="I772" s="5" t="s">
        <v>379</v>
      </c>
      <c r="K772" s="8">
        <v>5453</v>
      </c>
      <c r="L772" s="9" t="s">
        <v>1637</v>
      </c>
      <c r="M772" s="8">
        <v>1</v>
      </c>
      <c r="N772" s="8" t="s">
        <v>1376</v>
      </c>
      <c r="O772" s="8" t="s">
        <v>179</v>
      </c>
      <c r="P772" s="8" t="s">
        <v>1637</v>
      </c>
      <c r="Q772" s="8">
        <v>0</v>
      </c>
    </row>
    <row r="773" spans="4:17" ht="15" customHeight="1" x14ac:dyDescent="0.25">
      <c r="D773" s="36" t="s">
        <v>355</v>
      </c>
      <c r="E773" s="5" t="s">
        <v>379</v>
      </c>
      <c r="F773" s="5" t="s">
        <v>379</v>
      </c>
      <c r="G773" s="5" t="s">
        <v>379</v>
      </c>
      <c r="H773" s="5" t="s">
        <v>379</v>
      </c>
      <c r="I773" s="5" t="s">
        <v>379</v>
      </c>
      <c r="K773" s="8">
        <v>5454</v>
      </c>
      <c r="L773" s="9" t="s">
        <v>1637</v>
      </c>
      <c r="M773" s="8">
        <v>1</v>
      </c>
      <c r="N773" s="8" t="s">
        <v>1376</v>
      </c>
      <c r="O773" s="8" t="s">
        <v>179</v>
      </c>
      <c r="P773" s="8" t="s">
        <v>1637</v>
      </c>
      <c r="Q773" s="8">
        <v>0</v>
      </c>
    </row>
    <row r="774" spans="4:17" ht="15" customHeight="1" x14ac:dyDescent="0.25">
      <c r="D774" s="36" t="s">
        <v>356</v>
      </c>
      <c r="E774" s="5" t="s">
        <v>379</v>
      </c>
      <c r="F774" s="5" t="s">
        <v>379</v>
      </c>
      <c r="G774" s="5" t="s">
        <v>379</v>
      </c>
      <c r="H774" s="5" t="s">
        <v>379</v>
      </c>
      <c r="I774" s="5" t="s">
        <v>379</v>
      </c>
      <c r="K774" s="8">
        <v>5455</v>
      </c>
      <c r="L774" s="9" t="s">
        <v>1637</v>
      </c>
      <c r="M774" s="8">
        <v>1</v>
      </c>
      <c r="N774" s="8" t="s">
        <v>1376</v>
      </c>
      <c r="O774" s="8" t="s">
        <v>179</v>
      </c>
      <c r="P774" s="8" t="s">
        <v>1637</v>
      </c>
      <c r="Q774" s="8">
        <v>0</v>
      </c>
    </row>
    <row r="775" spans="4:17" ht="15" customHeight="1" x14ac:dyDescent="0.25">
      <c r="D775" s="36" t="s">
        <v>134</v>
      </c>
      <c r="E775" s="5" t="s">
        <v>379</v>
      </c>
      <c r="F775" s="5" t="s">
        <v>379</v>
      </c>
      <c r="G775" s="5" t="s">
        <v>379</v>
      </c>
      <c r="H775" s="5" t="s">
        <v>379</v>
      </c>
      <c r="I775" s="5" t="s">
        <v>379</v>
      </c>
      <c r="K775" s="8">
        <v>5456</v>
      </c>
      <c r="L775" s="9" t="s">
        <v>1637</v>
      </c>
      <c r="M775" s="8">
        <v>1</v>
      </c>
      <c r="N775" s="8" t="s">
        <v>1376</v>
      </c>
      <c r="O775" s="8" t="s">
        <v>179</v>
      </c>
      <c r="P775" s="8" t="s">
        <v>1637</v>
      </c>
      <c r="Q775" s="8">
        <v>0</v>
      </c>
    </row>
    <row r="776" spans="4:17" ht="15" customHeight="1" x14ac:dyDescent="0.25">
      <c r="D776" s="36" t="s">
        <v>714</v>
      </c>
      <c r="E776" s="5" t="s">
        <v>379</v>
      </c>
      <c r="F776" s="5" t="s">
        <v>379</v>
      </c>
      <c r="G776" s="5" t="s">
        <v>379</v>
      </c>
      <c r="H776" s="5" t="s">
        <v>379</v>
      </c>
      <c r="I776" s="5" t="s">
        <v>379</v>
      </c>
      <c r="K776" s="8">
        <v>5457</v>
      </c>
      <c r="L776" s="9" t="s">
        <v>1637</v>
      </c>
      <c r="M776" s="8">
        <v>1</v>
      </c>
      <c r="N776" s="8" t="s">
        <v>1376</v>
      </c>
      <c r="O776" s="8" t="s">
        <v>179</v>
      </c>
      <c r="P776" s="8" t="s">
        <v>1637</v>
      </c>
      <c r="Q776" s="8">
        <v>0</v>
      </c>
    </row>
    <row r="777" spans="4:17" ht="15" customHeight="1" x14ac:dyDescent="0.25">
      <c r="D777" s="36" t="s">
        <v>715</v>
      </c>
      <c r="E777" s="5" t="s">
        <v>379</v>
      </c>
      <c r="F777" s="5" t="s">
        <v>379</v>
      </c>
      <c r="G777" s="5" t="s">
        <v>379</v>
      </c>
      <c r="H777" s="5" t="s">
        <v>379</v>
      </c>
      <c r="I777" s="5" t="s">
        <v>379</v>
      </c>
      <c r="K777" s="8">
        <v>5458</v>
      </c>
      <c r="L777" s="9" t="s">
        <v>1637</v>
      </c>
      <c r="M777" s="8">
        <v>1</v>
      </c>
      <c r="N777" s="8" t="s">
        <v>1376</v>
      </c>
      <c r="O777" s="8" t="s">
        <v>179</v>
      </c>
      <c r="P777" s="8" t="s">
        <v>1637</v>
      </c>
      <c r="Q777" s="8">
        <v>0</v>
      </c>
    </row>
    <row r="778" spans="4:17" ht="15" customHeight="1" x14ac:dyDescent="0.25">
      <c r="D778" s="36" t="s">
        <v>716</v>
      </c>
      <c r="E778" s="5" t="s">
        <v>379</v>
      </c>
      <c r="F778" s="5" t="s">
        <v>379</v>
      </c>
      <c r="G778" s="5" t="s">
        <v>379</v>
      </c>
      <c r="H778" s="5" t="s">
        <v>379</v>
      </c>
      <c r="I778" s="5" t="s">
        <v>379</v>
      </c>
      <c r="K778" s="8">
        <v>5459</v>
      </c>
      <c r="L778" s="9" t="s">
        <v>1637</v>
      </c>
      <c r="M778" s="8">
        <v>1</v>
      </c>
      <c r="N778" s="8" t="s">
        <v>1376</v>
      </c>
      <c r="O778" s="8" t="s">
        <v>179</v>
      </c>
      <c r="P778" s="8" t="s">
        <v>1637</v>
      </c>
      <c r="Q778" s="8">
        <v>0</v>
      </c>
    </row>
    <row r="779" spans="4:17" ht="15" customHeight="1" x14ac:dyDescent="0.25">
      <c r="D779" s="36" t="s">
        <v>717</v>
      </c>
      <c r="E779" s="5" t="s">
        <v>379</v>
      </c>
      <c r="F779" s="5" t="s">
        <v>379</v>
      </c>
      <c r="G779" s="5" t="s">
        <v>379</v>
      </c>
      <c r="H779" s="5" t="s">
        <v>379</v>
      </c>
      <c r="I779" s="5" t="s">
        <v>379</v>
      </c>
      <c r="K779" s="8">
        <v>5460</v>
      </c>
      <c r="L779" s="9" t="s">
        <v>1637</v>
      </c>
      <c r="M779" s="8">
        <v>1</v>
      </c>
      <c r="N779" s="8" t="s">
        <v>1376</v>
      </c>
      <c r="O779" s="8" t="s">
        <v>179</v>
      </c>
      <c r="P779" s="8" t="s">
        <v>1637</v>
      </c>
      <c r="Q779" s="8">
        <v>0</v>
      </c>
    </row>
    <row r="780" spans="4:17" ht="15" customHeight="1" x14ac:dyDescent="0.25">
      <c r="D780" s="36" t="s">
        <v>718</v>
      </c>
      <c r="E780" s="5" t="s">
        <v>379</v>
      </c>
      <c r="F780" s="5" t="s">
        <v>379</v>
      </c>
      <c r="G780" s="5" t="s">
        <v>379</v>
      </c>
      <c r="H780" s="5" t="s">
        <v>379</v>
      </c>
      <c r="I780" s="5" t="s">
        <v>379</v>
      </c>
      <c r="K780" s="8">
        <v>5461</v>
      </c>
      <c r="L780" s="9" t="s">
        <v>1637</v>
      </c>
      <c r="M780" s="8">
        <v>1</v>
      </c>
      <c r="N780" s="8" t="s">
        <v>1376</v>
      </c>
      <c r="O780" s="8" t="s">
        <v>179</v>
      </c>
      <c r="P780" s="8" t="s">
        <v>1637</v>
      </c>
      <c r="Q780" s="8">
        <v>0</v>
      </c>
    </row>
    <row r="781" spans="4:17" ht="15" customHeight="1" x14ac:dyDescent="0.25">
      <c r="D781" s="36" t="s">
        <v>719</v>
      </c>
      <c r="E781" s="5" t="s">
        <v>379</v>
      </c>
      <c r="F781" s="5" t="s">
        <v>379</v>
      </c>
      <c r="G781" s="5" t="s">
        <v>379</v>
      </c>
      <c r="H781" s="5" t="s">
        <v>379</v>
      </c>
      <c r="I781" s="5" t="s">
        <v>379</v>
      </c>
      <c r="K781" s="8">
        <v>5462</v>
      </c>
      <c r="L781" s="9" t="s">
        <v>1637</v>
      </c>
      <c r="M781" s="8">
        <v>1</v>
      </c>
      <c r="N781" s="8" t="s">
        <v>1376</v>
      </c>
      <c r="O781" s="8" t="s">
        <v>179</v>
      </c>
      <c r="P781" s="8" t="s">
        <v>1637</v>
      </c>
      <c r="Q781" s="8">
        <v>0</v>
      </c>
    </row>
    <row r="782" spans="4:17" ht="15" customHeight="1" x14ac:dyDescent="0.25">
      <c r="D782" s="36" t="s">
        <v>720</v>
      </c>
      <c r="E782" s="5" t="s">
        <v>379</v>
      </c>
      <c r="F782" s="5" t="s">
        <v>379</v>
      </c>
      <c r="G782" s="5" t="s">
        <v>379</v>
      </c>
      <c r="H782" s="5" t="s">
        <v>379</v>
      </c>
      <c r="I782" s="5" t="s">
        <v>379</v>
      </c>
      <c r="K782" s="8">
        <v>5463</v>
      </c>
      <c r="L782" s="9" t="s">
        <v>1637</v>
      </c>
      <c r="M782" s="8">
        <v>1</v>
      </c>
      <c r="N782" s="8" t="s">
        <v>1376</v>
      </c>
      <c r="O782" s="8" t="s">
        <v>179</v>
      </c>
      <c r="P782" s="8" t="s">
        <v>1637</v>
      </c>
      <c r="Q782" s="8">
        <v>0</v>
      </c>
    </row>
    <row r="783" spans="4:17" ht="15" customHeight="1" x14ac:dyDescent="0.25">
      <c r="D783" s="36" t="s">
        <v>721</v>
      </c>
      <c r="E783" s="5" t="s">
        <v>379</v>
      </c>
      <c r="F783" s="5" t="s">
        <v>379</v>
      </c>
      <c r="G783" s="5" t="s">
        <v>379</v>
      </c>
      <c r="H783" s="5" t="s">
        <v>379</v>
      </c>
      <c r="I783" s="5" t="s">
        <v>379</v>
      </c>
      <c r="K783" s="8">
        <v>5464</v>
      </c>
      <c r="L783" s="9" t="s">
        <v>1637</v>
      </c>
      <c r="M783" s="8">
        <v>1</v>
      </c>
      <c r="N783" s="8" t="s">
        <v>1376</v>
      </c>
      <c r="O783" s="8" t="s">
        <v>179</v>
      </c>
      <c r="P783" s="8" t="s">
        <v>1637</v>
      </c>
      <c r="Q783" s="8">
        <v>0</v>
      </c>
    </row>
    <row r="784" spans="4:17" ht="15" customHeight="1" x14ac:dyDescent="0.25">
      <c r="D784" s="36" t="s">
        <v>722</v>
      </c>
      <c r="E784" s="5" t="s">
        <v>379</v>
      </c>
      <c r="F784" s="5" t="s">
        <v>379</v>
      </c>
      <c r="G784" s="5" t="s">
        <v>379</v>
      </c>
      <c r="H784" s="5" t="s">
        <v>379</v>
      </c>
      <c r="I784" s="5" t="s">
        <v>379</v>
      </c>
      <c r="K784" s="8">
        <v>5465</v>
      </c>
      <c r="L784" s="9" t="s">
        <v>1637</v>
      </c>
      <c r="M784" s="8">
        <v>1</v>
      </c>
      <c r="N784" s="8" t="s">
        <v>1376</v>
      </c>
      <c r="O784" s="8" t="s">
        <v>179</v>
      </c>
      <c r="P784" s="8" t="s">
        <v>1637</v>
      </c>
      <c r="Q784" s="8">
        <v>0</v>
      </c>
    </row>
    <row r="785" spans="4:17" ht="15" customHeight="1" x14ac:dyDescent="0.25">
      <c r="D785" s="36" t="s">
        <v>1900</v>
      </c>
      <c r="E785" s="5" t="s">
        <v>379</v>
      </c>
      <c r="F785" s="5" t="s">
        <v>379</v>
      </c>
      <c r="G785" s="5" t="s">
        <v>379</v>
      </c>
      <c r="H785" s="5" t="s">
        <v>379</v>
      </c>
      <c r="I785" s="5" t="s">
        <v>379</v>
      </c>
      <c r="K785" s="8">
        <v>5466</v>
      </c>
      <c r="L785" s="9" t="s">
        <v>1637</v>
      </c>
      <c r="M785" s="8">
        <v>1</v>
      </c>
      <c r="N785" s="8" t="s">
        <v>1376</v>
      </c>
      <c r="O785" s="8" t="s">
        <v>179</v>
      </c>
      <c r="P785" s="8" t="s">
        <v>1637</v>
      </c>
      <c r="Q785" s="8">
        <v>0</v>
      </c>
    </row>
    <row r="786" spans="4:17" ht="15" customHeight="1" x14ac:dyDescent="0.25">
      <c r="D786" s="36" t="s">
        <v>201</v>
      </c>
      <c r="E786" s="5" t="s">
        <v>379</v>
      </c>
      <c r="F786" s="5" t="s">
        <v>379</v>
      </c>
      <c r="G786" s="5" t="s">
        <v>379</v>
      </c>
      <c r="H786" s="5" t="s">
        <v>379</v>
      </c>
      <c r="I786" s="5" t="s">
        <v>379</v>
      </c>
      <c r="K786" s="8">
        <v>5467</v>
      </c>
      <c r="L786" s="9" t="s">
        <v>1637</v>
      </c>
      <c r="M786" s="8">
        <v>1</v>
      </c>
      <c r="N786" s="8" t="s">
        <v>1376</v>
      </c>
      <c r="O786" s="8" t="s">
        <v>179</v>
      </c>
      <c r="P786" s="8" t="s">
        <v>1637</v>
      </c>
      <c r="Q786" s="8">
        <v>0</v>
      </c>
    </row>
    <row r="787" spans="4:17" ht="15" customHeight="1" x14ac:dyDescent="0.25">
      <c r="D787" s="36" t="s">
        <v>866</v>
      </c>
      <c r="E787" s="5" t="s">
        <v>379</v>
      </c>
      <c r="F787" s="5" t="s">
        <v>379</v>
      </c>
      <c r="G787" s="5" t="s">
        <v>379</v>
      </c>
      <c r="H787" s="5" t="s">
        <v>379</v>
      </c>
      <c r="I787" s="5" t="s">
        <v>379</v>
      </c>
      <c r="K787" s="8">
        <v>5468</v>
      </c>
      <c r="L787" s="9" t="s">
        <v>1637</v>
      </c>
      <c r="M787" s="8">
        <v>1</v>
      </c>
      <c r="N787" s="8" t="s">
        <v>1376</v>
      </c>
      <c r="O787" s="8" t="s">
        <v>179</v>
      </c>
      <c r="P787" s="8" t="s">
        <v>1637</v>
      </c>
      <c r="Q787" s="8">
        <v>0</v>
      </c>
    </row>
    <row r="788" spans="4:17" ht="15" customHeight="1" x14ac:dyDescent="0.25">
      <c r="D788" s="36" t="s">
        <v>867</v>
      </c>
      <c r="E788" s="5" t="s">
        <v>379</v>
      </c>
      <c r="F788" s="5" t="s">
        <v>379</v>
      </c>
      <c r="G788" s="5" t="s">
        <v>379</v>
      </c>
      <c r="H788" s="5" t="s">
        <v>379</v>
      </c>
      <c r="I788" s="5" t="s">
        <v>379</v>
      </c>
      <c r="K788" s="8">
        <v>5469</v>
      </c>
      <c r="L788" s="9" t="s">
        <v>1637</v>
      </c>
      <c r="M788" s="8">
        <v>1</v>
      </c>
      <c r="N788" s="8" t="s">
        <v>1376</v>
      </c>
      <c r="O788" s="8" t="s">
        <v>179</v>
      </c>
      <c r="P788" s="8" t="s">
        <v>1637</v>
      </c>
      <c r="Q788" s="8">
        <v>0</v>
      </c>
    </row>
    <row r="789" spans="4:17" ht="15" customHeight="1" x14ac:dyDescent="0.25">
      <c r="D789" s="36" t="s">
        <v>896</v>
      </c>
      <c r="E789" s="5" t="s">
        <v>379</v>
      </c>
      <c r="F789" s="5" t="s">
        <v>379</v>
      </c>
      <c r="G789" s="5" t="s">
        <v>379</v>
      </c>
      <c r="H789" s="5" t="s">
        <v>379</v>
      </c>
      <c r="I789" s="5" t="s">
        <v>379</v>
      </c>
      <c r="K789" s="8">
        <v>5470</v>
      </c>
      <c r="L789" s="9" t="s">
        <v>1637</v>
      </c>
      <c r="M789" s="8">
        <v>1</v>
      </c>
      <c r="N789" s="8" t="s">
        <v>1376</v>
      </c>
      <c r="O789" s="8" t="s">
        <v>179</v>
      </c>
      <c r="P789" s="8" t="s">
        <v>1637</v>
      </c>
      <c r="Q789" s="8">
        <v>0</v>
      </c>
    </row>
    <row r="790" spans="4:17" ht="15" customHeight="1" x14ac:dyDescent="0.25">
      <c r="D790" s="36" t="s">
        <v>897</v>
      </c>
      <c r="E790" s="5" t="s">
        <v>379</v>
      </c>
      <c r="F790" s="5" t="s">
        <v>379</v>
      </c>
      <c r="G790" s="5" t="s">
        <v>379</v>
      </c>
      <c r="H790" s="5" t="s">
        <v>379</v>
      </c>
      <c r="I790" s="5" t="s">
        <v>379</v>
      </c>
      <c r="K790" s="8">
        <v>5471</v>
      </c>
      <c r="L790" s="9" t="s">
        <v>1637</v>
      </c>
      <c r="M790" s="8">
        <v>1</v>
      </c>
      <c r="N790" s="8" t="s">
        <v>1376</v>
      </c>
      <c r="O790" s="8" t="s">
        <v>179</v>
      </c>
      <c r="P790" s="8" t="s">
        <v>1637</v>
      </c>
      <c r="Q790" s="8">
        <v>0</v>
      </c>
    </row>
    <row r="791" spans="4:17" ht="15" customHeight="1" x14ac:dyDescent="0.25">
      <c r="D791" s="36" t="s">
        <v>898</v>
      </c>
      <c r="E791" s="5" t="s">
        <v>379</v>
      </c>
      <c r="F791" s="5" t="s">
        <v>379</v>
      </c>
      <c r="G791" s="5" t="s">
        <v>379</v>
      </c>
      <c r="H791" s="5" t="s">
        <v>379</v>
      </c>
      <c r="I791" s="5" t="s">
        <v>379</v>
      </c>
      <c r="K791" s="8">
        <v>5472</v>
      </c>
      <c r="L791" s="9" t="s">
        <v>1637</v>
      </c>
      <c r="M791" s="8">
        <v>1</v>
      </c>
      <c r="N791" s="8" t="s">
        <v>1376</v>
      </c>
      <c r="O791" s="8" t="s">
        <v>179</v>
      </c>
      <c r="P791" s="8" t="s">
        <v>1637</v>
      </c>
      <c r="Q791" s="8">
        <v>0</v>
      </c>
    </row>
    <row r="792" spans="4:17" ht="15" customHeight="1" x14ac:dyDescent="0.25">
      <c r="D792" s="36" t="s">
        <v>899</v>
      </c>
      <c r="E792" s="5" t="s">
        <v>379</v>
      </c>
      <c r="F792" s="5" t="s">
        <v>379</v>
      </c>
      <c r="G792" s="5" t="s">
        <v>379</v>
      </c>
      <c r="H792" s="5" t="s">
        <v>379</v>
      </c>
      <c r="I792" s="5" t="s">
        <v>379</v>
      </c>
      <c r="K792" s="8">
        <v>5473</v>
      </c>
      <c r="L792" s="9" t="s">
        <v>1637</v>
      </c>
      <c r="M792" s="8">
        <v>1</v>
      </c>
      <c r="N792" s="8" t="s">
        <v>1376</v>
      </c>
      <c r="O792" s="8" t="s">
        <v>179</v>
      </c>
      <c r="P792" s="8" t="s">
        <v>1637</v>
      </c>
      <c r="Q792" s="8">
        <v>0</v>
      </c>
    </row>
    <row r="793" spans="4:17" ht="15" customHeight="1" x14ac:dyDescent="0.25">
      <c r="D793" s="36" t="s">
        <v>900</v>
      </c>
      <c r="E793" s="5" t="s">
        <v>379</v>
      </c>
      <c r="F793" s="5" t="s">
        <v>379</v>
      </c>
      <c r="G793" s="5" t="s">
        <v>379</v>
      </c>
      <c r="H793" s="5" t="s">
        <v>379</v>
      </c>
      <c r="I793" s="5" t="s">
        <v>379</v>
      </c>
      <c r="K793" s="8">
        <v>5474</v>
      </c>
      <c r="L793" s="9" t="s">
        <v>1637</v>
      </c>
      <c r="M793" s="8">
        <v>1</v>
      </c>
      <c r="N793" s="8" t="s">
        <v>1376</v>
      </c>
      <c r="O793" s="8" t="s">
        <v>179</v>
      </c>
      <c r="P793" s="8" t="s">
        <v>1637</v>
      </c>
      <c r="Q793" s="8">
        <v>0</v>
      </c>
    </row>
    <row r="794" spans="4:17" ht="15" customHeight="1" x14ac:dyDescent="0.25">
      <c r="D794" s="36" t="s">
        <v>901</v>
      </c>
      <c r="E794" s="5" t="s">
        <v>379</v>
      </c>
      <c r="F794" s="5" t="s">
        <v>379</v>
      </c>
      <c r="G794" s="5" t="s">
        <v>379</v>
      </c>
      <c r="H794" s="5" t="s">
        <v>379</v>
      </c>
      <c r="I794" s="5" t="s">
        <v>379</v>
      </c>
      <c r="K794" s="8">
        <v>5475</v>
      </c>
      <c r="L794" s="9" t="s">
        <v>1637</v>
      </c>
      <c r="M794" s="8">
        <v>1</v>
      </c>
      <c r="N794" s="8" t="s">
        <v>1376</v>
      </c>
      <c r="O794" s="8" t="s">
        <v>179</v>
      </c>
      <c r="P794" s="8" t="s">
        <v>1637</v>
      </c>
      <c r="Q794" s="8">
        <v>0</v>
      </c>
    </row>
    <row r="795" spans="4:17" ht="15" customHeight="1" x14ac:dyDescent="0.25">
      <c r="D795" s="36" t="s">
        <v>902</v>
      </c>
      <c r="E795" s="5" t="s">
        <v>379</v>
      </c>
      <c r="F795" s="5" t="s">
        <v>379</v>
      </c>
      <c r="G795" s="5" t="s">
        <v>379</v>
      </c>
      <c r="H795" s="5" t="s">
        <v>379</v>
      </c>
      <c r="I795" s="5" t="s">
        <v>379</v>
      </c>
      <c r="K795" s="8">
        <v>5476</v>
      </c>
      <c r="L795" s="9" t="s">
        <v>1637</v>
      </c>
      <c r="M795" s="8">
        <v>1</v>
      </c>
      <c r="N795" s="8" t="s">
        <v>1376</v>
      </c>
      <c r="O795" s="8" t="s">
        <v>179</v>
      </c>
      <c r="P795" s="8" t="s">
        <v>1637</v>
      </c>
      <c r="Q795" s="8">
        <v>0</v>
      </c>
    </row>
    <row r="796" spans="4:17" ht="15" customHeight="1" x14ac:dyDescent="0.25">
      <c r="D796" s="36" t="s">
        <v>903</v>
      </c>
      <c r="E796" s="5" t="s">
        <v>379</v>
      </c>
      <c r="F796" s="5" t="s">
        <v>379</v>
      </c>
      <c r="G796" s="5" t="s">
        <v>379</v>
      </c>
      <c r="H796" s="5" t="s">
        <v>379</v>
      </c>
      <c r="I796" s="5" t="s">
        <v>379</v>
      </c>
      <c r="K796" s="8">
        <v>5477</v>
      </c>
      <c r="L796" s="9" t="s">
        <v>1637</v>
      </c>
      <c r="M796" s="8">
        <v>1</v>
      </c>
      <c r="N796" s="8" t="s">
        <v>1376</v>
      </c>
      <c r="O796" s="8" t="s">
        <v>179</v>
      </c>
      <c r="P796" s="8" t="s">
        <v>1637</v>
      </c>
      <c r="Q796" s="8">
        <v>0</v>
      </c>
    </row>
    <row r="797" spans="4:17" ht="15" customHeight="1" x14ac:dyDescent="0.25">
      <c r="D797" s="36" t="s">
        <v>491</v>
      </c>
      <c r="E797" s="5" t="s">
        <v>379</v>
      </c>
      <c r="F797" s="5" t="s">
        <v>379</v>
      </c>
      <c r="G797" s="5" t="s">
        <v>379</v>
      </c>
      <c r="H797" s="5" t="s">
        <v>379</v>
      </c>
      <c r="I797" s="5" t="s">
        <v>379</v>
      </c>
      <c r="K797" s="8">
        <v>5478</v>
      </c>
      <c r="L797" s="9" t="s">
        <v>1637</v>
      </c>
      <c r="M797" s="8">
        <v>1</v>
      </c>
      <c r="N797" s="8" t="s">
        <v>1376</v>
      </c>
      <c r="O797" s="8" t="s">
        <v>179</v>
      </c>
      <c r="P797" s="8" t="s">
        <v>1637</v>
      </c>
      <c r="Q797" s="8">
        <v>0</v>
      </c>
    </row>
    <row r="798" spans="4:17" ht="15" customHeight="1" x14ac:dyDescent="0.25">
      <c r="D798" s="36" t="s">
        <v>641</v>
      </c>
      <c r="E798" s="5" t="s">
        <v>379</v>
      </c>
      <c r="F798" s="5" t="s">
        <v>379</v>
      </c>
      <c r="G798" s="5" t="s">
        <v>379</v>
      </c>
      <c r="H798" s="5" t="s">
        <v>379</v>
      </c>
      <c r="I798" s="5" t="s">
        <v>379</v>
      </c>
      <c r="K798" s="8">
        <v>5479</v>
      </c>
      <c r="L798" s="9" t="s">
        <v>1637</v>
      </c>
      <c r="M798" s="8">
        <v>1</v>
      </c>
      <c r="N798" s="8" t="s">
        <v>1376</v>
      </c>
      <c r="O798" s="8" t="s">
        <v>179</v>
      </c>
      <c r="P798" s="8" t="s">
        <v>1637</v>
      </c>
      <c r="Q798" s="8">
        <v>0</v>
      </c>
    </row>
    <row r="799" spans="4:17" ht="15" customHeight="1" x14ac:dyDescent="0.25">
      <c r="D799" s="36" t="s">
        <v>642</v>
      </c>
      <c r="E799" s="5" t="s">
        <v>379</v>
      </c>
      <c r="F799" s="5" t="s">
        <v>379</v>
      </c>
      <c r="G799" s="5" t="s">
        <v>379</v>
      </c>
      <c r="H799" s="5" t="s">
        <v>379</v>
      </c>
      <c r="I799" s="5" t="s">
        <v>379</v>
      </c>
      <c r="K799" s="8">
        <v>5480</v>
      </c>
      <c r="L799" s="9" t="s">
        <v>1637</v>
      </c>
      <c r="M799" s="8">
        <v>1</v>
      </c>
      <c r="N799" s="8" t="s">
        <v>1376</v>
      </c>
      <c r="O799" s="8" t="s">
        <v>179</v>
      </c>
      <c r="P799" s="8" t="s">
        <v>1637</v>
      </c>
      <c r="Q799" s="8">
        <v>0</v>
      </c>
    </row>
    <row r="800" spans="4:17" ht="15" customHeight="1" x14ac:dyDescent="0.25">
      <c r="D800" s="36" t="s">
        <v>643</v>
      </c>
      <c r="E800" s="5" t="s">
        <v>379</v>
      </c>
      <c r="F800" s="5" t="s">
        <v>379</v>
      </c>
      <c r="G800" s="5" t="s">
        <v>379</v>
      </c>
      <c r="H800" s="5" t="s">
        <v>379</v>
      </c>
      <c r="I800" s="5" t="s">
        <v>379</v>
      </c>
      <c r="K800" s="8">
        <v>5481</v>
      </c>
      <c r="L800" s="9" t="s">
        <v>1637</v>
      </c>
      <c r="M800" s="8">
        <v>1</v>
      </c>
      <c r="N800" s="8" t="s">
        <v>1376</v>
      </c>
      <c r="O800" s="8" t="s">
        <v>179</v>
      </c>
      <c r="P800" s="8" t="s">
        <v>1637</v>
      </c>
      <c r="Q800" s="8">
        <v>0</v>
      </c>
    </row>
    <row r="801" spans="4:17" ht="15" customHeight="1" x14ac:dyDescent="0.25">
      <c r="D801" s="36" t="s">
        <v>644</v>
      </c>
      <c r="E801" s="5" t="s">
        <v>379</v>
      </c>
      <c r="F801" s="5" t="s">
        <v>379</v>
      </c>
      <c r="G801" s="5" t="s">
        <v>379</v>
      </c>
      <c r="H801" s="5" t="s">
        <v>379</v>
      </c>
      <c r="I801" s="5" t="s">
        <v>379</v>
      </c>
      <c r="K801" s="8">
        <v>5482</v>
      </c>
      <c r="L801" s="9" t="s">
        <v>1637</v>
      </c>
      <c r="M801" s="8">
        <v>1</v>
      </c>
      <c r="N801" s="8" t="s">
        <v>1376</v>
      </c>
      <c r="O801" s="8" t="s">
        <v>179</v>
      </c>
      <c r="P801" s="8" t="s">
        <v>1637</v>
      </c>
      <c r="Q801" s="8">
        <v>0</v>
      </c>
    </row>
    <row r="802" spans="4:17" ht="15" customHeight="1" x14ac:dyDescent="0.25">
      <c r="D802" s="36" t="s">
        <v>645</v>
      </c>
      <c r="E802" s="5" t="s">
        <v>379</v>
      </c>
      <c r="F802" s="5" t="s">
        <v>379</v>
      </c>
      <c r="G802" s="5" t="s">
        <v>379</v>
      </c>
      <c r="H802" s="5" t="s">
        <v>379</v>
      </c>
      <c r="I802" s="5" t="s">
        <v>379</v>
      </c>
      <c r="K802" s="8">
        <v>5483</v>
      </c>
      <c r="L802" s="9" t="s">
        <v>1637</v>
      </c>
      <c r="M802" s="8">
        <v>1</v>
      </c>
      <c r="N802" s="8" t="s">
        <v>1376</v>
      </c>
      <c r="O802" s="8" t="s">
        <v>179</v>
      </c>
      <c r="P802" s="8" t="s">
        <v>1637</v>
      </c>
      <c r="Q802" s="8">
        <v>0</v>
      </c>
    </row>
    <row r="803" spans="4:17" ht="15" customHeight="1" x14ac:dyDescent="0.25">
      <c r="D803" s="36" t="s">
        <v>646</v>
      </c>
      <c r="E803" s="5" t="s">
        <v>379</v>
      </c>
      <c r="F803" s="5" t="s">
        <v>379</v>
      </c>
      <c r="G803" s="5" t="s">
        <v>379</v>
      </c>
      <c r="H803" s="5" t="s">
        <v>379</v>
      </c>
      <c r="I803" s="5" t="s">
        <v>379</v>
      </c>
      <c r="K803" s="8">
        <v>5484</v>
      </c>
      <c r="L803" s="9" t="s">
        <v>1637</v>
      </c>
      <c r="M803" s="8">
        <v>1</v>
      </c>
      <c r="N803" s="8" t="s">
        <v>1376</v>
      </c>
      <c r="O803" s="8" t="s">
        <v>179</v>
      </c>
      <c r="P803" s="8" t="s">
        <v>1637</v>
      </c>
      <c r="Q803" s="8">
        <v>0</v>
      </c>
    </row>
    <row r="804" spans="4:17" ht="15" customHeight="1" x14ac:dyDescent="0.25">
      <c r="D804" s="36" t="s">
        <v>647</v>
      </c>
      <c r="E804" s="5" t="s">
        <v>379</v>
      </c>
      <c r="F804" s="5" t="s">
        <v>379</v>
      </c>
      <c r="G804" s="5" t="s">
        <v>379</v>
      </c>
      <c r="H804" s="5" t="s">
        <v>379</v>
      </c>
      <c r="I804" s="5" t="s">
        <v>379</v>
      </c>
      <c r="K804" s="8">
        <v>5485</v>
      </c>
      <c r="L804" s="9" t="s">
        <v>1637</v>
      </c>
      <c r="M804" s="8">
        <v>1</v>
      </c>
      <c r="N804" s="8" t="s">
        <v>1376</v>
      </c>
      <c r="O804" s="8" t="s">
        <v>179</v>
      </c>
      <c r="P804" s="8" t="s">
        <v>1637</v>
      </c>
      <c r="Q804" s="8">
        <v>0</v>
      </c>
    </row>
    <row r="805" spans="4:17" ht="15" customHeight="1" x14ac:dyDescent="0.25">
      <c r="D805" s="36" t="s">
        <v>648</v>
      </c>
      <c r="E805" s="5" t="s">
        <v>379</v>
      </c>
      <c r="F805" s="5" t="s">
        <v>379</v>
      </c>
      <c r="G805" s="5" t="s">
        <v>379</v>
      </c>
      <c r="H805" s="5" t="s">
        <v>379</v>
      </c>
      <c r="I805" s="5" t="s">
        <v>379</v>
      </c>
      <c r="K805" s="8">
        <v>5486</v>
      </c>
      <c r="L805" s="9" t="s">
        <v>1637</v>
      </c>
      <c r="M805" s="8">
        <v>1</v>
      </c>
      <c r="N805" s="8" t="s">
        <v>1376</v>
      </c>
      <c r="O805" s="8" t="s">
        <v>179</v>
      </c>
      <c r="P805" s="8" t="s">
        <v>1637</v>
      </c>
      <c r="Q805" s="8">
        <v>0</v>
      </c>
    </row>
    <row r="806" spans="4:17" ht="15" customHeight="1" x14ac:dyDescent="0.25">
      <c r="D806" s="36" t="s">
        <v>649</v>
      </c>
      <c r="E806" s="5" t="s">
        <v>379</v>
      </c>
      <c r="F806" s="5" t="s">
        <v>379</v>
      </c>
      <c r="G806" s="5" t="s">
        <v>379</v>
      </c>
      <c r="H806" s="5" t="s">
        <v>379</v>
      </c>
      <c r="I806" s="5" t="s">
        <v>379</v>
      </c>
      <c r="K806" s="8">
        <v>5487</v>
      </c>
      <c r="L806" s="9" t="s">
        <v>1637</v>
      </c>
      <c r="M806" s="8">
        <v>1</v>
      </c>
      <c r="N806" s="8" t="s">
        <v>1376</v>
      </c>
      <c r="O806" s="8" t="s">
        <v>179</v>
      </c>
      <c r="P806" s="8" t="s">
        <v>1637</v>
      </c>
      <c r="Q806" s="8">
        <v>0</v>
      </c>
    </row>
    <row r="807" spans="4:17" ht="15" customHeight="1" x14ac:dyDescent="0.25">
      <c r="D807" s="36" t="s">
        <v>1006</v>
      </c>
      <c r="E807" s="5" t="s">
        <v>379</v>
      </c>
      <c r="F807" s="5" t="s">
        <v>379</v>
      </c>
      <c r="G807" s="5" t="s">
        <v>379</v>
      </c>
      <c r="H807" s="5" t="s">
        <v>379</v>
      </c>
      <c r="I807" s="5" t="s">
        <v>379</v>
      </c>
      <c r="K807" s="8">
        <v>5488</v>
      </c>
      <c r="L807" s="9" t="s">
        <v>1637</v>
      </c>
      <c r="M807" s="8">
        <v>1</v>
      </c>
      <c r="N807" s="8" t="s">
        <v>1376</v>
      </c>
      <c r="O807" s="8" t="s">
        <v>179</v>
      </c>
      <c r="P807" s="8" t="s">
        <v>1637</v>
      </c>
      <c r="Q807" s="8">
        <v>0</v>
      </c>
    </row>
    <row r="808" spans="4:17" ht="15" customHeight="1" x14ac:dyDescent="0.25">
      <c r="D808" s="36" t="s">
        <v>525</v>
      </c>
      <c r="E808" s="5" t="s">
        <v>379</v>
      </c>
      <c r="F808" s="5" t="s">
        <v>379</v>
      </c>
      <c r="G808" s="5" t="s">
        <v>379</v>
      </c>
      <c r="H808" s="5" t="s">
        <v>379</v>
      </c>
      <c r="I808" s="5" t="s">
        <v>379</v>
      </c>
      <c r="K808" s="8">
        <v>5489</v>
      </c>
      <c r="L808" s="9" t="s">
        <v>1637</v>
      </c>
      <c r="M808" s="8">
        <v>1</v>
      </c>
      <c r="N808" s="8" t="s">
        <v>1376</v>
      </c>
      <c r="O808" s="8" t="s">
        <v>179</v>
      </c>
      <c r="P808" s="8" t="s">
        <v>1637</v>
      </c>
      <c r="Q808" s="8">
        <v>0</v>
      </c>
    </row>
    <row r="809" spans="4:17" ht="15" customHeight="1" x14ac:dyDescent="0.25">
      <c r="D809" s="36" t="s">
        <v>526</v>
      </c>
      <c r="E809" s="5" t="s">
        <v>379</v>
      </c>
      <c r="F809" s="5" t="s">
        <v>379</v>
      </c>
      <c r="G809" s="5" t="s">
        <v>379</v>
      </c>
      <c r="H809" s="5" t="s">
        <v>379</v>
      </c>
      <c r="I809" s="5" t="s">
        <v>379</v>
      </c>
      <c r="K809" s="8">
        <v>5490</v>
      </c>
      <c r="L809" s="9" t="s">
        <v>1637</v>
      </c>
      <c r="M809" s="8">
        <v>1</v>
      </c>
      <c r="N809" s="8" t="s">
        <v>1376</v>
      </c>
      <c r="O809" s="8" t="s">
        <v>179</v>
      </c>
      <c r="P809" s="8" t="s">
        <v>1637</v>
      </c>
      <c r="Q809" s="8">
        <v>0</v>
      </c>
    </row>
    <row r="810" spans="4:17" ht="15" customHeight="1" x14ac:dyDescent="0.25">
      <c r="D810" s="36" t="s">
        <v>527</v>
      </c>
      <c r="E810" s="5" t="s">
        <v>379</v>
      </c>
      <c r="F810" s="5" t="s">
        <v>379</v>
      </c>
      <c r="G810" s="5" t="s">
        <v>379</v>
      </c>
      <c r="H810" s="5" t="s">
        <v>379</v>
      </c>
      <c r="I810" s="5" t="s">
        <v>379</v>
      </c>
      <c r="K810" s="8">
        <v>5491</v>
      </c>
      <c r="L810" s="9" t="s">
        <v>1637</v>
      </c>
      <c r="M810" s="8">
        <v>1</v>
      </c>
      <c r="N810" s="8" t="s">
        <v>1376</v>
      </c>
      <c r="O810" s="8" t="s">
        <v>179</v>
      </c>
      <c r="P810" s="8" t="s">
        <v>1637</v>
      </c>
      <c r="Q810" s="8">
        <v>0</v>
      </c>
    </row>
    <row r="811" spans="4:17" ht="15" customHeight="1" x14ac:dyDescent="0.25">
      <c r="D811" s="36" t="s">
        <v>528</v>
      </c>
      <c r="E811" s="5" t="s">
        <v>379</v>
      </c>
      <c r="F811" s="5" t="s">
        <v>379</v>
      </c>
      <c r="G811" s="5" t="s">
        <v>379</v>
      </c>
      <c r="H811" s="5" t="s">
        <v>379</v>
      </c>
      <c r="I811" s="5" t="s">
        <v>379</v>
      </c>
      <c r="K811" s="8">
        <v>5492</v>
      </c>
      <c r="L811" s="9" t="s">
        <v>1637</v>
      </c>
      <c r="M811" s="8">
        <v>1</v>
      </c>
      <c r="N811" s="8" t="s">
        <v>1376</v>
      </c>
      <c r="O811" s="8" t="s">
        <v>179</v>
      </c>
      <c r="P811" s="8" t="s">
        <v>1637</v>
      </c>
      <c r="Q811" s="8">
        <v>0</v>
      </c>
    </row>
    <row r="812" spans="4:17" ht="15" customHeight="1" x14ac:dyDescent="0.25">
      <c r="D812" s="36" t="s">
        <v>529</v>
      </c>
      <c r="E812" s="5" t="s">
        <v>379</v>
      </c>
      <c r="F812" s="5" t="s">
        <v>379</v>
      </c>
      <c r="G812" s="5" t="s">
        <v>379</v>
      </c>
      <c r="H812" s="5" t="s">
        <v>379</v>
      </c>
      <c r="I812" s="5" t="s">
        <v>379</v>
      </c>
      <c r="K812" s="8">
        <v>5493</v>
      </c>
      <c r="L812" s="9" t="s">
        <v>1637</v>
      </c>
      <c r="M812" s="8">
        <v>1</v>
      </c>
      <c r="N812" s="8" t="s">
        <v>1376</v>
      </c>
      <c r="O812" s="8" t="s">
        <v>179</v>
      </c>
      <c r="P812" s="8" t="s">
        <v>1637</v>
      </c>
      <c r="Q812" s="8">
        <v>0</v>
      </c>
    </row>
    <row r="813" spans="4:17" ht="15" customHeight="1" x14ac:dyDescent="0.25">
      <c r="D813" s="36" t="s">
        <v>530</v>
      </c>
      <c r="E813" s="5" t="s">
        <v>379</v>
      </c>
      <c r="F813" s="5" t="s">
        <v>379</v>
      </c>
      <c r="G813" s="5" t="s">
        <v>379</v>
      </c>
      <c r="H813" s="5" t="s">
        <v>379</v>
      </c>
      <c r="I813" s="5" t="s">
        <v>379</v>
      </c>
      <c r="K813" s="8">
        <v>5494</v>
      </c>
      <c r="L813" s="9" t="s">
        <v>1637</v>
      </c>
      <c r="M813" s="8">
        <v>1</v>
      </c>
      <c r="N813" s="8" t="s">
        <v>1376</v>
      </c>
      <c r="O813" s="8" t="s">
        <v>179</v>
      </c>
      <c r="P813" s="8" t="s">
        <v>1637</v>
      </c>
      <c r="Q813" s="8">
        <v>0</v>
      </c>
    </row>
    <row r="814" spans="4:17" ht="15" customHeight="1" x14ac:dyDescent="0.25">
      <c r="D814" s="36" t="s">
        <v>531</v>
      </c>
      <c r="E814" s="5" t="s">
        <v>379</v>
      </c>
      <c r="F814" s="5" t="s">
        <v>379</v>
      </c>
      <c r="G814" s="5" t="s">
        <v>379</v>
      </c>
      <c r="H814" s="5" t="s">
        <v>379</v>
      </c>
      <c r="I814" s="5" t="s">
        <v>379</v>
      </c>
      <c r="K814" s="8">
        <v>5495</v>
      </c>
      <c r="L814" s="9" t="s">
        <v>1637</v>
      </c>
      <c r="M814" s="8">
        <v>1</v>
      </c>
      <c r="N814" s="8" t="s">
        <v>1376</v>
      </c>
      <c r="O814" s="8" t="s">
        <v>179</v>
      </c>
      <c r="P814" s="8" t="s">
        <v>1637</v>
      </c>
      <c r="Q814" s="8">
        <v>0</v>
      </c>
    </row>
    <row r="815" spans="4:17" ht="15" customHeight="1" x14ac:dyDescent="0.25">
      <c r="D815" s="36" t="s">
        <v>532</v>
      </c>
      <c r="E815" s="5" t="s">
        <v>379</v>
      </c>
      <c r="F815" s="5" t="s">
        <v>379</v>
      </c>
      <c r="G815" s="5" t="s">
        <v>379</v>
      </c>
      <c r="H815" s="5" t="s">
        <v>379</v>
      </c>
      <c r="I815" s="5" t="s">
        <v>379</v>
      </c>
      <c r="K815" s="8">
        <v>5496</v>
      </c>
      <c r="L815" s="9" t="s">
        <v>1637</v>
      </c>
      <c r="M815" s="8">
        <v>1</v>
      </c>
      <c r="N815" s="8" t="s">
        <v>1376</v>
      </c>
      <c r="O815" s="8" t="s">
        <v>179</v>
      </c>
      <c r="P815" s="8" t="s">
        <v>1637</v>
      </c>
      <c r="Q815" s="8">
        <v>0</v>
      </c>
    </row>
    <row r="816" spans="4:17" ht="15" customHeight="1" x14ac:dyDescent="0.25">
      <c r="D816" s="36" t="s">
        <v>1692</v>
      </c>
      <c r="E816" s="5" t="s">
        <v>379</v>
      </c>
      <c r="F816" s="5" t="s">
        <v>379</v>
      </c>
      <c r="G816" s="5" t="s">
        <v>379</v>
      </c>
      <c r="H816" s="5" t="s">
        <v>379</v>
      </c>
      <c r="I816" s="5" t="s">
        <v>379</v>
      </c>
      <c r="K816" s="8">
        <v>5497</v>
      </c>
      <c r="L816" s="9" t="s">
        <v>1637</v>
      </c>
      <c r="M816" s="8">
        <v>1</v>
      </c>
      <c r="N816" s="8" t="s">
        <v>1376</v>
      </c>
      <c r="O816" s="8" t="s">
        <v>179</v>
      </c>
      <c r="P816" s="8" t="s">
        <v>1637</v>
      </c>
      <c r="Q816" s="8">
        <v>0</v>
      </c>
    </row>
    <row r="817" spans="2:18" ht="15" customHeight="1" x14ac:dyDescent="0.25">
      <c r="D817" s="36" t="s">
        <v>1693</v>
      </c>
      <c r="E817" s="5" t="s">
        <v>379</v>
      </c>
      <c r="F817" s="5" t="s">
        <v>379</v>
      </c>
      <c r="G817" s="5" t="s">
        <v>379</v>
      </c>
      <c r="H817" s="5" t="s">
        <v>379</v>
      </c>
      <c r="I817" s="5" t="s">
        <v>379</v>
      </c>
      <c r="K817" s="8">
        <v>5498</v>
      </c>
      <c r="L817" s="9" t="s">
        <v>1637</v>
      </c>
      <c r="M817" s="8">
        <v>1</v>
      </c>
      <c r="N817" s="8" t="s">
        <v>1376</v>
      </c>
      <c r="O817" s="8" t="s">
        <v>179</v>
      </c>
      <c r="P817" s="8" t="s">
        <v>1637</v>
      </c>
      <c r="Q817" s="8">
        <v>0</v>
      </c>
    </row>
    <row r="818" spans="2:18" ht="15" customHeight="1" x14ac:dyDescent="0.25">
      <c r="D818" s="36" t="s">
        <v>1326</v>
      </c>
      <c r="E818" s="5" t="s">
        <v>379</v>
      </c>
      <c r="F818" s="5" t="s">
        <v>379</v>
      </c>
      <c r="G818" s="5" t="s">
        <v>379</v>
      </c>
      <c r="H818" s="5" t="s">
        <v>379</v>
      </c>
      <c r="I818" s="5" t="s">
        <v>379</v>
      </c>
      <c r="K818" s="8">
        <v>5499</v>
      </c>
      <c r="L818" s="9" t="s">
        <v>1637</v>
      </c>
      <c r="M818" s="8">
        <v>1</v>
      </c>
      <c r="N818" s="8" t="s">
        <v>1376</v>
      </c>
      <c r="O818" s="8" t="s">
        <v>179</v>
      </c>
      <c r="P818" s="8" t="s">
        <v>1637</v>
      </c>
      <c r="Q818" s="8">
        <v>0</v>
      </c>
    </row>
    <row r="819" spans="2:18" ht="15" customHeight="1" x14ac:dyDescent="0.25">
      <c r="B819" s="14" t="s">
        <v>1963</v>
      </c>
      <c r="D819" s="36"/>
      <c r="E819" s="5" t="s">
        <v>379</v>
      </c>
      <c r="F819" s="5" t="s">
        <v>379</v>
      </c>
      <c r="G819" s="5" t="s">
        <v>379</v>
      </c>
      <c r="H819" s="5" t="s">
        <v>379</v>
      </c>
      <c r="I819" s="5" t="s">
        <v>379</v>
      </c>
      <c r="K819" s="8">
        <v>5500</v>
      </c>
      <c r="L819" s="8" t="s">
        <v>1637</v>
      </c>
      <c r="N819" s="8" t="s">
        <v>1637</v>
      </c>
      <c r="O819" s="8" t="s">
        <v>1637</v>
      </c>
      <c r="P819" s="8" t="s">
        <v>1637</v>
      </c>
      <c r="Q819" s="8" t="s">
        <v>1637</v>
      </c>
    </row>
    <row r="820" spans="2:18" ht="15" customHeight="1" x14ac:dyDescent="0.25">
      <c r="C820" s="14" t="s">
        <v>834</v>
      </c>
      <c r="D820" s="36"/>
      <c r="E820" s="5" t="s">
        <v>379</v>
      </c>
      <c r="F820" s="5" t="s">
        <v>379</v>
      </c>
      <c r="G820" s="5" t="s">
        <v>379</v>
      </c>
      <c r="H820" s="5" t="s">
        <v>379</v>
      </c>
      <c r="I820" s="5" t="s">
        <v>379</v>
      </c>
      <c r="K820" s="8">
        <v>5500</v>
      </c>
      <c r="L820" s="8" t="s">
        <v>1637</v>
      </c>
      <c r="N820" s="8" t="s">
        <v>1637</v>
      </c>
      <c r="O820" s="8" t="s">
        <v>1637</v>
      </c>
      <c r="P820" s="8" t="s">
        <v>1637</v>
      </c>
      <c r="Q820" s="8" t="s">
        <v>1637</v>
      </c>
    </row>
    <row r="821" spans="2:18" ht="15" customHeight="1" x14ac:dyDescent="0.25">
      <c r="D821" s="36" t="s">
        <v>515</v>
      </c>
      <c r="E821" s="5" t="s">
        <v>379</v>
      </c>
      <c r="F821" s="5" t="s">
        <v>379</v>
      </c>
      <c r="G821" s="5" t="s">
        <v>379</v>
      </c>
      <c r="H821" s="5" t="s">
        <v>379</v>
      </c>
      <c r="I821" s="5" t="s">
        <v>379</v>
      </c>
      <c r="K821" s="8">
        <v>5500</v>
      </c>
      <c r="L821" s="9" t="s">
        <v>1637</v>
      </c>
      <c r="M821" s="8">
        <v>4</v>
      </c>
      <c r="N821" s="8" t="s">
        <v>1904</v>
      </c>
      <c r="O821" s="8" t="s">
        <v>179</v>
      </c>
      <c r="P821" s="8" t="s">
        <v>1637</v>
      </c>
      <c r="Q821" s="8" t="s">
        <v>699</v>
      </c>
    </row>
    <row r="822" spans="2:18" ht="15" customHeight="1" x14ac:dyDescent="0.25">
      <c r="D822" s="36" t="s">
        <v>516</v>
      </c>
      <c r="E822" s="5" t="s">
        <v>379</v>
      </c>
      <c r="F822" s="5" t="s">
        <v>379</v>
      </c>
      <c r="G822" s="5" t="s">
        <v>379</v>
      </c>
      <c r="H822" s="5" t="s">
        <v>379</v>
      </c>
      <c r="I822" s="5" t="s">
        <v>379</v>
      </c>
      <c r="K822" s="8">
        <v>5504</v>
      </c>
      <c r="L822" s="9" t="s">
        <v>1637</v>
      </c>
      <c r="M822" s="8">
        <v>1</v>
      </c>
      <c r="N822" s="8" t="s">
        <v>1376</v>
      </c>
      <c r="O822" s="8" t="s">
        <v>179</v>
      </c>
      <c r="P822" s="8" t="s">
        <v>1947</v>
      </c>
      <c r="Q822" s="8">
        <v>0</v>
      </c>
    </row>
    <row r="823" spans="2:18" ht="15" customHeight="1" x14ac:dyDescent="0.25">
      <c r="D823" s="36" t="s">
        <v>1964</v>
      </c>
      <c r="E823" s="5" t="s">
        <v>379</v>
      </c>
      <c r="F823" s="5" t="s">
        <v>379</v>
      </c>
      <c r="G823" s="5" t="s">
        <v>379</v>
      </c>
      <c r="H823" s="5" t="s">
        <v>379</v>
      </c>
      <c r="I823" s="5" t="s">
        <v>379</v>
      </c>
      <c r="K823" s="8">
        <v>5505</v>
      </c>
      <c r="L823" s="9" t="s">
        <v>1637</v>
      </c>
      <c r="M823" s="8">
        <v>1</v>
      </c>
      <c r="N823" s="8" t="s">
        <v>1376</v>
      </c>
      <c r="O823" s="8" t="s">
        <v>179</v>
      </c>
      <c r="P823" s="8" t="s">
        <v>1637</v>
      </c>
      <c r="Q823" s="8">
        <v>0</v>
      </c>
    </row>
    <row r="824" spans="2:18" ht="15" customHeight="1" x14ac:dyDescent="0.25">
      <c r="D824" s="36" t="s">
        <v>929</v>
      </c>
      <c r="E824" s="5" t="s">
        <v>379</v>
      </c>
      <c r="F824" s="5" t="s">
        <v>379</v>
      </c>
      <c r="G824" s="5" t="s">
        <v>379</v>
      </c>
      <c r="H824" s="5" t="s">
        <v>379</v>
      </c>
      <c r="I824" s="5" t="s">
        <v>379</v>
      </c>
      <c r="K824" s="8">
        <v>5506</v>
      </c>
      <c r="L824" s="9" t="s">
        <v>1637</v>
      </c>
      <c r="M824" s="8">
        <v>1</v>
      </c>
      <c r="N824" s="8" t="s">
        <v>1376</v>
      </c>
      <c r="O824" s="8" t="s">
        <v>179</v>
      </c>
      <c r="P824" s="8" t="s">
        <v>1637</v>
      </c>
      <c r="Q824" s="8">
        <v>0</v>
      </c>
      <c r="R824" s="10" t="s">
        <v>692</v>
      </c>
    </row>
    <row r="825" spans="2:18" ht="15" customHeight="1" x14ac:dyDescent="0.25">
      <c r="D825" s="36" t="s">
        <v>522</v>
      </c>
      <c r="E825" s="5" t="s">
        <v>379</v>
      </c>
      <c r="F825" s="5" t="s">
        <v>379</v>
      </c>
      <c r="G825" s="5" t="s">
        <v>379</v>
      </c>
      <c r="H825" s="5" t="s">
        <v>379</v>
      </c>
      <c r="I825" s="5" t="s">
        <v>379</v>
      </c>
      <c r="K825" s="8">
        <v>5507</v>
      </c>
      <c r="L825" s="9" t="s">
        <v>1637</v>
      </c>
      <c r="M825" s="8">
        <v>1</v>
      </c>
      <c r="N825" s="8" t="s">
        <v>1376</v>
      </c>
      <c r="O825" s="8" t="s">
        <v>179</v>
      </c>
      <c r="P825" s="8" t="s">
        <v>1637</v>
      </c>
      <c r="Q825" s="8">
        <v>0</v>
      </c>
    </row>
    <row r="826" spans="2:18" ht="15" customHeight="1" x14ac:dyDescent="0.25">
      <c r="C826" s="14" t="s">
        <v>835</v>
      </c>
      <c r="D826" s="36"/>
      <c r="E826" s="5" t="s">
        <v>379</v>
      </c>
      <c r="F826" s="5" t="s">
        <v>379</v>
      </c>
      <c r="G826" s="5" t="s">
        <v>379</v>
      </c>
      <c r="H826" s="5" t="s">
        <v>379</v>
      </c>
      <c r="I826" s="5" t="s">
        <v>379</v>
      </c>
      <c r="K826" s="8">
        <v>5508</v>
      </c>
      <c r="L826" s="8" t="s">
        <v>1637</v>
      </c>
      <c r="N826" s="8" t="s">
        <v>1637</v>
      </c>
      <c r="O826" s="8" t="s">
        <v>1637</v>
      </c>
      <c r="P826" s="8" t="s">
        <v>1637</v>
      </c>
      <c r="Q826" s="8" t="s">
        <v>1637</v>
      </c>
    </row>
    <row r="827" spans="2:18" ht="15" customHeight="1" x14ac:dyDescent="0.25">
      <c r="D827" s="36" t="s">
        <v>1603</v>
      </c>
      <c r="E827" s="5" t="s">
        <v>379</v>
      </c>
      <c r="F827" s="5" t="s">
        <v>379</v>
      </c>
      <c r="G827" s="5" t="s">
        <v>379</v>
      </c>
      <c r="H827" s="5" t="s">
        <v>379</v>
      </c>
      <c r="I827" s="5" t="s">
        <v>379</v>
      </c>
      <c r="K827" s="8">
        <v>5508</v>
      </c>
      <c r="L827" s="9" t="s">
        <v>1637</v>
      </c>
      <c r="M827" s="8">
        <v>4</v>
      </c>
      <c r="N827" s="8" t="s">
        <v>1904</v>
      </c>
      <c r="O827" s="8" t="s">
        <v>179</v>
      </c>
      <c r="P827" s="8" t="s">
        <v>1637</v>
      </c>
      <c r="Q827" s="8" t="s">
        <v>699</v>
      </c>
    </row>
    <row r="828" spans="2:18" ht="15" customHeight="1" x14ac:dyDescent="0.25">
      <c r="D828" s="36" t="s">
        <v>1602</v>
      </c>
      <c r="E828" s="5" t="s">
        <v>379</v>
      </c>
      <c r="F828" s="5" t="s">
        <v>379</v>
      </c>
      <c r="G828" s="5" t="s">
        <v>379</v>
      </c>
      <c r="H828" s="5" t="s">
        <v>379</v>
      </c>
      <c r="I828" s="5" t="s">
        <v>379</v>
      </c>
      <c r="K828" s="8">
        <v>5512</v>
      </c>
      <c r="L828" s="9" t="s">
        <v>1637</v>
      </c>
      <c r="M828" s="8">
        <v>1</v>
      </c>
      <c r="N828" s="8" t="s">
        <v>1376</v>
      </c>
      <c r="O828" s="8" t="s">
        <v>179</v>
      </c>
      <c r="P828" s="8" t="s">
        <v>1947</v>
      </c>
      <c r="Q828" s="8">
        <v>0</v>
      </c>
    </row>
    <row r="829" spans="2:18" ht="15" customHeight="1" x14ac:dyDescent="0.25">
      <c r="D829" s="36" t="s">
        <v>1956</v>
      </c>
      <c r="E829" s="5" t="s">
        <v>379</v>
      </c>
      <c r="F829" s="5" t="s">
        <v>379</v>
      </c>
      <c r="G829" s="5" t="s">
        <v>379</v>
      </c>
      <c r="H829" s="5" t="s">
        <v>379</v>
      </c>
      <c r="I829" s="5" t="s">
        <v>379</v>
      </c>
      <c r="K829" s="8">
        <v>5513</v>
      </c>
      <c r="L829" s="9" t="s">
        <v>1637</v>
      </c>
      <c r="M829" s="8">
        <v>1</v>
      </c>
      <c r="N829" s="8" t="s">
        <v>1376</v>
      </c>
      <c r="O829" s="8" t="s">
        <v>179</v>
      </c>
      <c r="P829" s="8" t="s">
        <v>1637</v>
      </c>
      <c r="Q829" s="8">
        <v>0</v>
      </c>
    </row>
    <row r="830" spans="2:18" ht="15" customHeight="1" x14ac:dyDescent="0.25">
      <c r="D830" s="36" t="s">
        <v>930</v>
      </c>
      <c r="E830" s="5" t="s">
        <v>379</v>
      </c>
      <c r="F830" s="5" t="s">
        <v>379</v>
      </c>
      <c r="G830" s="5" t="s">
        <v>379</v>
      </c>
      <c r="H830" s="5" t="s">
        <v>379</v>
      </c>
      <c r="I830" s="5" t="s">
        <v>379</v>
      </c>
      <c r="K830" s="8">
        <v>5514</v>
      </c>
      <c r="L830" s="9" t="s">
        <v>1637</v>
      </c>
      <c r="M830" s="8">
        <v>1</v>
      </c>
      <c r="N830" s="8" t="s">
        <v>1376</v>
      </c>
      <c r="O830" s="8" t="s">
        <v>179</v>
      </c>
      <c r="P830" s="8" t="s">
        <v>1637</v>
      </c>
      <c r="Q830" s="8">
        <v>0</v>
      </c>
    </row>
    <row r="831" spans="2:18" ht="15" customHeight="1" x14ac:dyDescent="0.25">
      <c r="D831" s="36" t="s">
        <v>522</v>
      </c>
      <c r="E831" s="5" t="s">
        <v>379</v>
      </c>
      <c r="F831" s="5" t="s">
        <v>379</v>
      </c>
      <c r="G831" s="5" t="s">
        <v>379</v>
      </c>
      <c r="H831" s="5" t="s">
        <v>379</v>
      </c>
      <c r="I831" s="5" t="s">
        <v>379</v>
      </c>
      <c r="K831" s="8">
        <v>5515</v>
      </c>
      <c r="L831" s="9" t="s">
        <v>1637</v>
      </c>
      <c r="M831" s="8">
        <v>1</v>
      </c>
      <c r="N831" s="8" t="s">
        <v>1376</v>
      </c>
      <c r="O831" s="8" t="s">
        <v>179</v>
      </c>
      <c r="P831" s="8" t="s">
        <v>1637</v>
      </c>
      <c r="Q831" s="8">
        <v>0</v>
      </c>
    </row>
    <row r="832" spans="2:18" ht="15" customHeight="1" x14ac:dyDescent="0.25">
      <c r="C832" s="14" t="s">
        <v>836</v>
      </c>
      <c r="D832" s="36"/>
      <c r="E832" s="5" t="s">
        <v>379</v>
      </c>
      <c r="F832" s="5" t="s">
        <v>379</v>
      </c>
      <c r="G832" s="5" t="s">
        <v>379</v>
      </c>
      <c r="H832" s="5" t="s">
        <v>379</v>
      </c>
      <c r="I832" s="5" t="s">
        <v>379</v>
      </c>
      <c r="K832" s="8">
        <v>5516</v>
      </c>
      <c r="L832" s="8" t="s">
        <v>1637</v>
      </c>
      <c r="N832" s="8" t="s">
        <v>1637</v>
      </c>
      <c r="O832" s="8" t="s">
        <v>1637</v>
      </c>
      <c r="P832" s="8" t="s">
        <v>1637</v>
      </c>
      <c r="Q832" s="8" t="s">
        <v>1637</v>
      </c>
    </row>
    <row r="833" spans="3:17" ht="15" customHeight="1" x14ac:dyDescent="0.25">
      <c r="D833" s="36" t="s">
        <v>1603</v>
      </c>
      <c r="E833" s="5" t="s">
        <v>379</v>
      </c>
      <c r="F833" s="5" t="s">
        <v>379</v>
      </c>
      <c r="G833" s="5" t="s">
        <v>379</v>
      </c>
      <c r="H833" s="5" t="s">
        <v>379</v>
      </c>
      <c r="I833" s="5" t="s">
        <v>379</v>
      </c>
      <c r="K833" s="8">
        <v>5516</v>
      </c>
      <c r="L833" s="9" t="s">
        <v>1637</v>
      </c>
      <c r="M833" s="8">
        <v>4</v>
      </c>
      <c r="N833" s="8" t="s">
        <v>1904</v>
      </c>
      <c r="O833" s="8" t="s">
        <v>179</v>
      </c>
      <c r="P833" s="8" t="s">
        <v>1637</v>
      </c>
      <c r="Q833" s="8" t="s">
        <v>699</v>
      </c>
    </row>
    <row r="834" spans="3:17" ht="15" customHeight="1" x14ac:dyDescent="0.25">
      <c r="D834" s="36" t="s">
        <v>1602</v>
      </c>
      <c r="E834" s="5" t="s">
        <v>379</v>
      </c>
      <c r="F834" s="5" t="s">
        <v>379</v>
      </c>
      <c r="G834" s="5" t="s">
        <v>379</v>
      </c>
      <c r="H834" s="5" t="s">
        <v>379</v>
      </c>
      <c r="I834" s="5" t="s">
        <v>379</v>
      </c>
      <c r="K834" s="8">
        <v>5520</v>
      </c>
      <c r="L834" s="9" t="s">
        <v>1637</v>
      </c>
      <c r="M834" s="8">
        <v>1</v>
      </c>
      <c r="N834" s="8" t="s">
        <v>1376</v>
      </c>
      <c r="O834" s="8" t="s">
        <v>179</v>
      </c>
      <c r="P834" s="8" t="s">
        <v>1947</v>
      </c>
      <c r="Q834" s="8">
        <v>0</v>
      </c>
    </row>
    <row r="835" spans="3:17" ht="15" customHeight="1" x14ac:dyDescent="0.25">
      <c r="D835" s="36" t="s">
        <v>1956</v>
      </c>
      <c r="E835" s="5" t="s">
        <v>379</v>
      </c>
      <c r="F835" s="5" t="s">
        <v>379</v>
      </c>
      <c r="G835" s="5" t="s">
        <v>379</v>
      </c>
      <c r="H835" s="5" t="s">
        <v>379</v>
      </c>
      <c r="I835" s="5" t="s">
        <v>379</v>
      </c>
      <c r="K835" s="8">
        <v>5521</v>
      </c>
      <c r="L835" s="9" t="s">
        <v>1637</v>
      </c>
      <c r="M835" s="8">
        <v>1</v>
      </c>
      <c r="N835" s="8" t="s">
        <v>1376</v>
      </c>
      <c r="O835" s="8" t="s">
        <v>179</v>
      </c>
      <c r="P835" s="8" t="s">
        <v>1637</v>
      </c>
      <c r="Q835" s="8">
        <v>0</v>
      </c>
    </row>
    <row r="836" spans="3:17" ht="15" customHeight="1" x14ac:dyDescent="0.25">
      <c r="D836" s="36" t="s">
        <v>930</v>
      </c>
      <c r="E836" s="5" t="s">
        <v>379</v>
      </c>
      <c r="F836" s="5" t="s">
        <v>379</v>
      </c>
      <c r="G836" s="5" t="s">
        <v>379</v>
      </c>
      <c r="H836" s="5" t="s">
        <v>379</v>
      </c>
      <c r="I836" s="5" t="s">
        <v>379</v>
      </c>
      <c r="K836" s="8">
        <v>5522</v>
      </c>
      <c r="L836" s="9" t="s">
        <v>1637</v>
      </c>
      <c r="M836" s="8">
        <v>1</v>
      </c>
      <c r="N836" s="8" t="s">
        <v>1376</v>
      </c>
      <c r="O836" s="8" t="s">
        <v>179</v>
      </c>
      <c r="P836" s="8" t="s">
        <v>1637</v>
      </c>
      <c r="Q836" s="8">
        <v>0</v>
      </c>
    </row>
    <row r="837" spans="3:17" ht="15" customHeight="1" x14ac:dyDescent="0.25">
      <c r="D837" s="36" t="s">
        <v>522</v>
      </c>
      <c r="E837" s="5" t="s">
        <v>379</v>
      </c>
      <c r="F837" s="5" t="s">
        <v>379</v>
      </c>
      <c r="G837" s="5" t="s">
        <v>379</v>
      </c>
      <c r="H837" s="5" t="s">
        <v>379</v>
      </c>
      <c r="I837" s="5" t="s">
        <v>379</v>
      </c>
      <c r="K837" s="8">
        <v>5523</v>
      </c>
      <c r="L837" s="9" t="s">
        <v>1637</v>
      </c>
      <c r="M837" s="8">
        <v>1</v>
      </c>
      <c r="N837" s="8" t="s">
        <v>1376</v>
      </c>
      <c r="O837" s="8" t="s">
        <v>179</v>
      </c>
      <c r="P837" s="8" t="s">
        <v>1637</v>
      </c>
      <c r="Q837" s="8">
        <v>0</v>
      </c>
    </row>
    <row r="838" spans="3:17" ht="15" customHeight="1" x14ac:dyDescent="0.25">
      <c r="C838" s="14" t="s">
        <v>1622</v>
      </c>
      <c r="D838" s="36"/>
      <c r="E838" s="5" t="s">
        <v>379</v>
      </c>
      <c r="F838" s="5" t="s">
        <v>379</v>
      </c>
      <c r="G838" s="5" t="s">
        <v>379</v>
      </c>
      <c r="H838" s="5" t="s">
        <v>379</v>
      </c>
      <c r="I838" s="5" t="s">
        <v>379</v>
      </c>
      <c r="K838" s="8">
        <v>5524</v>
      </c>
      <c r="L838" s="8" t="s">
        <v>1637</v>
      </c>
      <c r="N838" s="8" t="s">
        <v>1637</v>
      </c>
      <c r="O838" s="8" t="s">
        <v>1637</v>
      </c>
      <c r="P838" s="8" t="s">
        <v>1637</v>
      </c>
      <c r="Q838" s="8" t="s">
        <v>1637</v>
      </c>
    </row>
    <row r="839" spans="3:17" ht="15" customHeight="1" x14ac:dyDescent="0.25">
      <c r="D839" s="36" t="s">
        <v>1603</v>
      </c>
      <c r="E839" s="5" t="s">
        <v>379</v>
      </c>
      <c r="F839" s="5" t="s">
        <v>379</v>
      </c>
      <c r="G839" s="5" t="s">
        <v>379</v>
      </c>
      <c r="H839" s="5" t="s">
        <v>379</v>
      </c>
      <c r="I839" s="5" t="s">
        <v>379</v>
      </c>
      <c r="K839" s="8">
        <v>5524</v>
      </c>
      <c r="L839" s="9" t="s">
        <v>1637</v>
      </c>
      <c r="M839" s="8">
        <v>4</v>
      </c>
      <c r="N839" s="8" t="s">
        <v>1904</v>
      </c>
      <c r="O839" s="8" t="s">
        <v>179</v>
      </c>
      <c r="P839" s="8" t="s">
        <v>1637</v>
      </c>
      <c r="Q839" s="8" t="s">
        <v>699</v>
      </c>
    </row>
    <row r="840" spans="3:17" ht="15" customHeight="1" x14ac:dyDescent="0.25">
      <c r="D840" s="36" t="s">
        <v>1602</v>
      </c>
      <c r="E840" s="5" t="s">
        <v>379</v>
      </c>
      <c r="F840" s="5" t="s">
        <v>379</v>
      </c>
      <c r="G840" s="5" t="s">
        <v>379</v>
      </c>
      <c r="H840" s="5" t="s">
        <v>379</v>
      </c>
      <c r="I840" s="5" t="s">
        <v>379</v>
      </c>
      <c r="K840" s="8">
        <v>5528</v>
      </c>
      <c r="L840" s="9" t="s">
        <v>1637</v>
      </c>
      <c r="M840" s="8">
        <v>1</v>
      </c>
      <c r="N840" s="8" t="s">
        <v>1376</v>
      </c>
      <c r="O840" s="8" t="s">
        <v>179</v>
      </c>
      <c r="P840" s="8" t="s">
        <v>1947</v>
      </c>
      <c r="Q840" s="8">
        <v>0</v>
      </c>
    </row>
    <row r="841" spans="3:17" ht="15" customHeight="1" x14ac:dyDescent="0.25">
      <c r="D841" s="36" t="s">
        <v>1956</v>
      </c>
      <c r="E841" s="5" t="s">
        <v>379</v>
      </c>
      <c r="F841" s="5" t="s">
        <v>379</v>
      </c>
      <c r="G841" s="5" t="s">
        <v>379</v>
      </c>
      <c r="H841" s="5" t="s">
        <v>379</v>
      </c>
      <c r="I841" s="5" t="s">
        <v>379</v>
      </c>
      <c r="K841" s="8">
        <v>5529</v>
      </c>
      <c r="L841" s="9" t="s">
        <v>1637</v>
      </c>
      <c r="M841" s="8">
        <v>1</v>
      </c>
      <c r="N841" s="8" t="s">
        <v>1376</v>
      </c>
      <c r="O841" s="8" t="s">
        <v>179</v>
      </c>
      <c r="P841" s="8" t="s">
        <v>1637</v>
      </c>
      <c r="Q841" s="8">
        <v>0</v>
      </c>
    </row>
    <row r="842" spans="3:17" ht="15" customHeight="1" x14ac:dyDescent="0.25">
      <c r="D842" s="36" t="s">
        <v>930</v>
      </c>
      <c r="E842" s="5" t="s">
        <v>379</v>
      </c>
      <c r="F842" s="5" t="s">
        <v>379</v>
      </c>
      <c r="G842" s="5" t="s">
        <v>379</v>
      </c>
      <c r="H842" s="5" t="s">
        <v>379</v>
      </c>
      <c r="I842" s="5" t="s">
        <v>379</v>
      </c>
      <c r="K842" s="8">
        <v>5530</v>
      </c>
      <c r="L842" s="9" t="s">
        <v>1637</v>
      </c>
      <c r="M842" s="8">
        <v>1</v>
      </c>
      <c r="N842" s="8" t="s">
        <v>1376</v>
      </c>
      <c r="O842" s="8" t="s">
        <v>179</v>
      </c>
      <c r="P842" s="8" t="s">
        <v>1637</v>
      </c>
      <c r="Q842" s="8">
        <v>0</v>
      </c>
    </row>
    <row r="843" spans="3:17" ht="15" customHeight="1" x14ac:dyDescent="0.25">
      <c r="D843" s="36" t="s">
        <v>522</v>
      </c>
      <c r="E843" s="5" t="s">
        <v>379</v>
      </c>
      <c r="F843" s="5" t="s">
        <v>379</v>
      </c>
      <c r="G843" s="5" t="s">
        <v>379</v>
      </c>
      <c r="H843" s="5" t="s">
        <v>379</v>
      </c>
      <c r="I843" s="5" t="s">
        <v>379</v>
      </c>
      <c r="K843" s="8">
        <v>5531</v>
      </c>
      <c r="L843" s="9" t="s">
        <v>1637</v>
      </c>
      <c r="M843" s="8">
        <v>1</v>
      </c>
      <c r="N843" s="8" t="s">
        <v>1376</v>
      </c>
      <c r="O843" s="8" t="s">
        <v>179</v>
      </c>
      <c r="P843" s="8" t="s">
        <v>1637</v>
      </c>
      <c r="Q843" s="8">
        <v>0</v>
      </c>
    </row>
    <row r="844" spans="3:17" ht="15" customHeight="1" x14ac:dyDescent="0.25">
      <c r="C844" s="14" t="s">
        <v>1623</v>
      </c>
      <c r="D844" s="36"/>
      <c r="E844" s="5" t="s">
        <v>379</v>
      </c>
      <c r="F844" s="5" t="s">
        <v>379</v>
      </c>
      <c r="G844" s="5" t="s">
        <v>379</v>
      </c>
      <c r="H844" s="5" t="s">
        <v>379</v>
      </c>
      <c r="I844" s="5" t="s">
        <v>379</v>
      </c>
      <c r="K844" s="8">
        <v>5532</v>
      </c>
      <c r="L844" s="8" t="s">
        <v>1637</v>
      </c>
      <c r="N844" s="8" t="s">
        <v>1637</v>
      </c>
      <c r="O844" s="8" t="s">
        <v>1637</v>
      </c>
      <c r="P844" s="8" t="s">
        <v>1637</v>
      </c>
      <c r="Q844" s="8" t="s">
        <v>1637</v>
      </c>
    </row>
    <row r="845" spans="3:17" ht="15" customHeight="1" x14ac:dyDescent="0.25">
      <c r="D845" s="36" t="s">
        <v>1603</v>
      </c>
      <c r="E845" s="5" t="s">
        <v>379</v>
      </c>
      <c r="F845" s="5" t="s">
        <v>379</v>
      </c>
      <c r="G845" s="5" t="s">
        <v>379</v>
      </c>
      <c r="H845" s="5" t="s">
        <v>379</v>
      </c>
      <c r="I845" s="5" t="s">
        <v>379</v>
      </c>
      <c r="K845" s="8">
        <v>5532</v>
      </c>
      <c r="L845" s="9" t="s">
        <v>1637</v>
      </c>
      <c r="M845" s="8">
        <v>4</v>
      </c>
      <c r="N845" s="8" t="s">
        <v>1904</v>
      </c>
      <c r="O845" s="8" t="s">
        <v>179</v>
      </c>
      <c r="P845" s="8" t="s">
        <v>1637</v>
      </c>
      <c r="Q845" s="8" t="s">
        <v>699</v>
      </c>
    </row>
    <row r="846" spans="3:17" ht="15" customHeight="1" x14ac:dyDescent="0.25">
      <c r="D846" s="36" t="s">
        <v>1602</v>
      </c>
      <c r="E846" s="5" t="s">
        <v>379</v>
      </c>
      <c r="F846" s="5" t="s">
        <v>379</v>
      </c>
      <c r="G846" s="5" t="s">
        <v>379</v>
      </c>
      <c r="H846" s="5" t="s">
        <v>379</v>
      </c>
      <c r="I846" s="5" t="s">
        <v>379</v>
      </c>
      <c r="K846" s="8">
        <v>5536</v>
      </c>
      <c r="L846" s="9" t="s">
        <v>1637</v>
      </c>
      <c r="M846" s="8">
        <v>1</v>
      </c>
      <c r="N846" s="8" t="s">
        <v>1376</v>
      </c>
      <c r="O846" s="8" t="s">
        <v>179</v>
      </c>
      <c r="P846" s="8" t="s">
        <v>1947</v>
      </c>
      <c r="Q846" s="8">
        <v>0</v>
      </c>
    </row>
    <row r="847" spans="3:17" ht="15" customHeight="1" x14ac:dyDescent="0.25">
      <c r="D847" s="36" t="s">
        <v>1956</v>
      </c>
      <c r="E847" s="5" t="s">
        <v>379</v>
      </c>
      <c r="F847" s="5" t="s">
        <v>379</v>
      </c>
      <c r="G847" s="5" t="s">
        <v>379</v>
      </c>
      <c r="H847" s="5" t="s">
        <v>379</v>
      </c>
      <c r="I847" s="5" t="s">
        <v>379</v>
      </c>
      <c r="K847" s="8">
        <v>5537</v>
      </c>
      <c r="L847" s="9" t="s">
        <v>1637</v>
      </c>
      <c r="M847" s="8">
        <v>1</v>
      </c>
      <c r="N847" s="8" t="s">
        <v>1376</v>
      </c>
      <c r="O847" s="8" t="s">
        <v>179</v>
      </c>
      <c r="P847" s="8" t="s">
        <v>1637</v>
      </c>
      <c r="Q847" s="8">
        <v>0</v>
      </c>
    </row>
    <row r="848" spans="3:17" ht="15" customHeight="1" x14ac:dyDescent="0.25">
      <c r="D848" s="36" t="s">
        <v>930</v>
      </c>
      <c r="E848" s="5" t="s">
        <v>379</v>
      </c>
      <c r="F848" s="5" t="s">
        <v>379</v>
      </c>
      <c r="G848" s="5" t="s">
        <v>379</v>
      </c>
      <c r="H848" s="5" t="s">
        <v>379</v>
      </c>
      <c r="I848" s="5" t="s">
        <v>379</v>
      </c>
      <c r="K848" s="8">
        <v>5538</v>
      </c>
      <c r="L848" s="9" t="s">
        <v>1637</v>
      </c>
      <c r="M848" s="8">
        <v>1</v>
      </c>
      <c r="N848" s="8" t="s">
        <v>1376</v>
      </c>
      <c r="O848" s="8" t="s">
        <v>179</v>
      </c>
      <c r="P848" s="8" t="s">
        <v>1637</v>
      </c>
      <c r="Q848" s="8">
        <v>0</v>
      </c>
    </row>
    <row r="849" spans="3:17" ht="15" customHeight="1" x14ac:dyDescent="0.25">
      <c r="D849" s="36" t="s">
        <v>522</v>
      </c>
      <c r="E849" s="5" t="s">
        <v>379</v>
      </c>
      <c r="F849" s="5" t="s">
        <v>379</v>
      </c>
      <c r="G849" s="5" t="s">
        <v>379</v>
      </c>
      <c r="H849" s="5" t="s">
        <v>379</v>
      </c>
      <c r="I849" s="5" t="s">
        <v>379</v>
      </c>
      <c r="K849" s="8">
        <v>5539</v>
      </c>
      <c r="L849" s="9" t="s">
        <v>1637</v>
      </c>
      <c r="M849" s="8">
        <v>1</v>
      </c>
      <c r="N849" s="8" t="s">
        <v>1376</v>
      </c>
      <c r="O849" s="8" t="s">
        <v>179</v>
      </c>
      <c r="P849" s="8" t="s">
        <v>1637</v>
      </c>
      <c r="Q849" s="8">
        <v>0</v>
      </c>
    </row>
    <row r="850" spans="3:17" ht="15" customHeight="1" x14ac:dyDescent="0.25">
      <c r="C850" s="14" t="s">
        <v>1624</v>
      </c>
      <c r="D850" s="36"/>
      <c r="E850" s="5" t="s">
        <v>379</v>
      </c>
      <c r="F850" s="5" t="s">
        <v>379</v>
      </c>
      <c r="G850" s="5" t="s">
        <v>379</v>
      </c>
      <c r="H850" s="5" t="s">
        <v>379</v>
      </c>
      <c r="I850" s="5" t="s">
        <v>379</v>
      </c>
      <c r="K850" s="8">
        <v>5540</v>
      </c>
      <c r="L850" s="8" t="s">
        <v>1637</v>
      </c>
      <c r="N850" s="8" t="s">
        <v>1637</v>
      </c>
      <c r="O850" s="8" t="s">
        <v>1637</v>
      </c>
      <c r="P850" s="8" t="s">
        <v>1637</v>
      </c>
      <c r="Q850" s="8" t="s">
        <v>1637</v>
      </c>
    </row>
    <row r="851" spans="3:17" ht="15" customHeight="1" x14ac:dyDescent="0.25">
      <c r="D851" s="36" t="s">
        <v>1603</v>
      </c>
      <c r="E851" s="5" t="s">
        <v>379</v>
      </c>
      <c r="F851" s="5" t="s">
        <v>379</v>
      </c>
      <c r="G851" s="5" t="s">
        <v>379</v>
      </c>
      <c r="H851" s="5" t="s">
        <v>379</v>
      </c>
      <c r="I851" s="5" t="s">
        <v>379</v>
      </c>
      <c r="K851" s="8">
        <v>5540</v>
      </c>
      <c r="L851" s="9" t="s">
        <v>1637</v>
      </c>
      <c r="M851" s="8">
        <v>4</v>
      </c>
      <c r="N851" s="8" t="s">
        <v>1904</v>
      </c>
      <c r="O851" s="8" t="s">
        <v>179</v>
      </c>
      <c r="P851" s="8" t="s">
        <v>1637</v>
      </c>
      <c r="Q851" s="8" t="s">
        <v>699</v>
      </c>
    </row>
    <row r="852" spans="3:17" ht="15" customHeight="1" x14ac:dyDescent="0.25">
      <c r="D852" s="36" t="s">
        <v>1602</v>
      </c>
      <c r="E852" s="5" t="s">
        <v>379</v>
      </c>
      <c r="F852" s="5" t="s">
        <v>379</v>
      </c>
      <c r="G852" s="5" t="s">
        <v>379</v>
      </c>
      <c r="H852" s="5" t="s">
        <v>379</v>
      </c>
      <c r="I852" s="5" t="s">
        <v>379</v>
      </c>
      <c r="K852" s="8">
        <v>5544</v>
      </c>
      <c r="L852" s="9" t="s">
        <v>1637</v>
      </c>
      <c r="M852" s="8">
        <v>1</v>
      </c>
      <c r="N852" s="8" t="s">
        <v>1376</v>
      </c>
      <c r="O852" s="8" t="s">
        <v>179</v>
      </c>
      <c r="P852" s="8" t="s">
        <v>1947</v>
      </c>
      <c r="Q852" s="8">
        <v>0</v>
      </c>
    </row>
    <row r="853" spans="3:17" ht="15" customHeight="1" x14ac:dyDescent="0.25">
      <c r="D853" s="36" t="s">
        <v>1956</v>
      </c>
      <c r="E853" s="5" t="s">
        <v>379</v>
      </c>
      <c r="F853" s="5" t="s">
        <v>379</v>
      </c>
      <c r="G853" s="5" t="s">
        <v>379</v>
      </c>
      <c r="H853" s="5" t="s">
        <v>379</v>
      </c>
      <c r="I853" s="5" t="s">
        <v>379</v>
      </c>
      <c r="K853" s="8">
        <v>5545</v>
      </c>
      <c r="L853" s="9" t="s">
        <v>1637</v>
      </c>
      <c r="M853" s="8">
        <v>1</v>
      </c>
      <c r="N853" s="8" t="s">
        <v>1376</v>
      </c>
      <c r="O853" s="8" t="s">
        <v>179</v>
      </c>
      <c r="P853" s="8" t="s">
        <v>1637</v>
      </c>
      <c r="Q853" s="8">
        <v>0</v>
      </c>
    </row>
    <row r="854" spans="3:17" ht="15" customHeight="1" x14ac:dyDescent="0.25">
      <c r="D854" s="36" t="s">
        <v>930</v>
      </c>
      <c r="E854" s="5" t="s">
        <v>379</v>
      </c>
      <c r="F854" s="5" t="s">
        <v>379</v>
      </c>
      <c r="G854" s="5" t="s">
        <v>379</v>
      </c>
      <c r="H854" s="5" t="s">
        <v>379</v>
      </c>
      <c r="I854" s="5" t="s">
        <v>379</v>
      </c>
      <c r="K854" s="8">
        <v>5546</v>
      </c>
      <c r="L854" s="9" t="s">
        <v>1637</v>
      </c>
      <c r="M854" s="8">
        <v>1</v>
      </c>
      <c r="N854" s="8" t="s">
        <v>1376</v>
      </c>
      <c r="O854" s="8" t="s">
        <v>179</v>
      </c>
      <c r="P854" s="8" t="s">
        <v>1637</v>
      </c>
      <c r="Q854" s="8">
        <v>0</v>
      </c>
    </row>
    <row r="855" spans="3:17" ht="15" customHeight="1" x14ac:dyDescent="0.25">
      <c r="D855" s="36" t="s">
        <v>522</v>
      </c>
      <c r="E855" s="5" t="s">
        <v>379</v>
      </c>
      <c r="F855" s="5" t="s">
        <v>379</v>
      </c>
      <c r="G855" s="5" t="s">
        <v>379</v>
      </c>
      <c r="H855" s="5" t="s">
        <v>379</v>
      </c>
      <c r="I855" s="5" t="s">
        <v>379</v>
      </c>
      <c r="K855" s="8">
        <v>5547</v>
      </c>
      <c r="L855" s="9" t="s">
        <v>1637</v>
      </c>
      <c r="M855" s="8">
        <v>1</v>
      </c>
      <c r="N855" s="8" t="s">
        <v>1376</v>
      </c>
      <c r="O855" s="8" t="s">
        <v>179</v>
      </c>
      <c r="P855" s="8" t="s">
        <v>1637</v>
      </c>
      <c r="Q855" s="8">
        <v>0</v>
      </c>
    </row>
    <row r="856" spans="3:17" ht="15" customHeight="1" x14ac:dyDescent="0.25">
      <c r="C856" s="14" t="s">
        <v>1625</v>
      </c>
      <c r="D856" s="36"/>
      <c r="E856" s="5" t="s">
        <v>379</v>
      </c>
      <c r="F856" s="5" t="s">
        <v>379</v>
      </c>
      <c r="G856" s="5" t="s">
        <v>379</v>
      </c>
      <c r="H856" s="5" t="s">
        <v>379</v>
      </c>
      <c r="I856" s="5" t="s">
        <v>379</v>
      </c>
      <c r="K856" s="8">
        <v>5548</v>
      </c>
      <c r="L856" s="8" t="s">
        <v>1637</v>
      </c>
      <c r="N856" s="8" t="s">
        <v>1637</v>
      </c>
      <c r="O856" s="8" t="s">
        <v>1637</v>
      </c>
      <c r="P856" s="8" t="s">
        <v>1637</v>
      </c>
      <c r="Q856" s="8" t="s">
        <v>1637</v>
      </c>
    </row>
    <row r="857" spans="3:17" ht="15" customHeight="1" x14ac:dyDescent="0.25">
      <c r="D857" s="36" t="s">
        <v>1603</v>
      </c>
      <c r="E857" s="5" t="s">
        <v>379</v>
      </c>
      <c r="F857" s="5" t="s">
        <v>379</v>
      </c>
      <c r="G857" s="5" t="s">
        <v>379</v>
      </c>
      <c r="H857" s="5" t="s">
        <v>379</v>
      </c>
      <c r="I857" s="5" t="s">
        <v>379</v>
      </c>
      <c r="K857" s="8">
        <v>5548</v>
      </c>
      <c r="L857" s="9" t="s">
        <v>1637</v>
      </c>
      <c r="M857" s="8">
        <v>4</v>
      </c>
      <c r="N857" s="8" t="s">
        <v>1904</v>
      </c>
      <c r="O857" s="8" t="s">
        <v>179</v>
      </c>
      <c r="P857" s="8" t="s">
        <v>1637</v>
      </c>
      <c r="Q857" s="8" t="s">
        <v>699</v>
      </c>
    </row>
    <row r="858" spans="3:17" ht="15" customHeight="1" x14ac:dyDescent="0.25">
      <c r="D858" s="36" t="s">
        <v>1602</v>
      </c>
      <c r="E858" s="5" t="s">
        <v>379</v>
      </c>
      <c r="F858" s="5" t="s">
        <v>379</v>
      </c>
      <c r="G858" s="5" t="s">
        <v>379</v>
      </c>
      <c r="H858" s="5" t="s">
        <v>379</v>
      </c>
      <c r="I858" s="5" t="s">
        <v>379</v>
      </c>
      <c r="K858" s="8">
        <v>5552</v>
      </c>
      <c r="L858" s="9" t="s">
        <v>1637</v>
      </c>
      <c r="M858" s="8">
        <v>1</v>
      </c>
      <c r="N858" s="8" t="s">
        <v>1376</v>
      </c>
      <c r="O858" s="8" t="s">
        <v>179</v>
      </c>
      <c r="P858" s="8" t="s">
        <v>1947</v>
      </c>
      <c r="Q858" s="8">
        <v>0</v>
      </c>
    </row>
    <row r="859" spans="3:17" ht="15" customHeight="1" x14ac:dyDescent="0.25">
      <c r="D859" s="36" t="s">
        <v>1956</v>
      </c>
      <c r="E859" s="5" t="s">
        <v>379</v>
      </c>
      <c r="F859" s="5" t="s">
        <v>379</v>
      </c>
      <c r="G859" s="5" t="s">
        <v>379</v>
      </c>
      <c r="H859" s="5" t="s">
        <v>379</v>
      </c>
      <c r="I859" s="5" t="s">
        <v>379</v>
      </c>
      <c r="K859" s="8">
        <v>5553</v>
      </c>
      <c r="L859" s="9" t="s">
        <v>1637</v>
      </c>
      <c r="M859" s="8">
        <v>1</v>
      </c>
      <c r="N859" s="8" t="s">
        <v>1376</v>
      </c>
      <c r="O859" s="8" t="s">
        <v>179</v>
      </c>
      <c r="P859" s="8" t="s">
        <v>1637</v>
      </c>
      <c r="Q859" s="8">
        <v>0</v>
      </c>
    </row>
    <row r="860" spans="3:17" ht="15" customHeight="1" x14ac:dyDescent="0.25">
      <c r="D860" s="36" t="s">
        <v>930</v>
      </c>
      <c r="E860" s="5" t="s">
        <v>379</v>
      </c>
      <c r="F860" s="5" t="s">
        <v>379</v>
      </c>
      <c r="G860" s="5" t="s">
        <v>379</v>
      </c>
      <c r="H860" s="5" t="s">
        <v>379</v>
      </c>
      <c r="I860" s="5" t="s">
        <v>379</v>
      </c>
      <c r="K860" s="8">
        <v>5554</v>
      </c>
      <c r="L860" s="9" t="s">
        <v>1637</v>
      </c>
      <c r="M860" s="8">
        <v>1</v>
      </c>
      <c r="N860" s="8" t="s">
        <v>1376</v>
      </c>
      <c r="O860" s="8" t="s">
        <v>179</v>
      </c>
      <c r="P860" s="8" t="s">
        <v>1637</v>
      </c>
      <c r="Q860" s="8">
        <v>0</v>
      </c>
    </row>
    <row r="861" spans="3:17" ht="15" customHeight="1" x14ac:dyDescent="0.25">
      <c r="D861" s="36" t="s">
        <v>522</v>
      </c>
      <c r="E861" s="5" t="s">
        <v>379</v>
      </c>
      <c r="F861" s="5" t="s">
        <v>379</v>
      </c>
      <c r="G861" s="5" t="s">
        <v>379</v>
      </c>
      <c r="H861" s="5" t="s">
        <v>379</v>
      </c>
      <c r="I861" s="5" t="s">
        <v>379</v>
      </c>
      <c r="K861" s="8">
        <v>5555</v>
      </c>
      <c r="L861" s="9" t="s">
        <v>1637</v>
      </c>
      <c r="M861" s="8">
        <v>1</v>
      </c>
      <c r="N861" s="8" t="s">
        <v>1376</v>
      </c>
      <c r="O861" s="8" t="s">
        <v>179</v>
      </c>
      <c r="P861" s="8" t="s">
        <v>1637</v>
      </c>
      <c r="Q861" s="8">
        <v>0</v>
      </c>
    </row>
    <row r="862" spans="3:17" ht="15" customHeight="1" x14ac:dyDescent="0.25">
      <c r="C862" s="14" t="s">
        <v>1626</v>
      </c>
      <c r="D862" s="36"/>
      <c r="E862" s="5" t="s">
        <v>379</v>
      </c>
      <c r="F862" s="5" t="s">
        <v>379</v>
      </c>
      <c r="G862" s="5" t="s">
        <v>379</v>
      </c>
      <c r="H862" s="5" t="s">
        <v>379</v>
      </c>
      <c r="I862" s="5" t="s">
        <v>379</v>
      </c>
      <c r="K862" s="8">
        <v>5556</v>
      </c>
      <c r="L862" s="8" t="s">
        <v>1637</v>
      </c>
      <c r="N862" s="8" t="s">
        <v>1637</v>
      </c>
      <c r="O862" s="8" t="s">
        <v>1637</v>
      </c>
      <c r="P862" s="8" t="s">
        <v>1637</v>
      </c>
      <c r="Q862" s="8" t="s">
        <v>1637</v>
      </c>
    </row>
    <row r="863" spans="3:17" ht="15" customHeight="1" x14ac:dyDescent="0.25">
      <c r="D863" s="36" t="s">
        <v>1603</v>
      </c>
      <c r="E863" s="5" t="s">
        <v>379</v>
      </c>
      <c r="F863" s="5" t="s">
        <v>379</v>
      </c>
      <c r="G863" s="5" t="s">
        <v>379</v>
      </c>
      <c r="H863" s="5" t="s">
        <v>379</v>
      </c>
      <c r="I863" s="5" t="s">
        <v>379</v>
      </c>
      <c r="K863" s="8">
        <v>5556</v>
      </c>
      <c r="L863" s="9" t="s">
        <v>1637</v>
      </c>
      <c r="M863" s="8">
        <v>4</v>
      </c>
      <c r="N863" s="8" t="s">
        <v>1904</v>
      </c>
      <c r="O863" s="8" t="s">
        <v>179</v>
      </c>
      <c r="P863" s="8" t="s">
        <v>1637</v>
      </c>
      <c r="Q863" s="8" t="s">
        <v>699</v>
      </c>
    </row>
    <row r="864" spans="3:17" ht="15" customHeight="1" x14ac:dyDescent="0.25">
      <c r="D864" s="36" t="s">
        <v>1602</v>
      </c>
      <c r="E864" s="5" t="s">
        <v>379</v>
      </c>
      <c r="F864" s="5" t="s">
        <v>379</v>
      </c>
      <c r="G864" s="5" t="s">
        <v>379</v>
      </c>
      <c r="H864" s="5" t="s">
        <v>379</v>
      </c>
      <c r="I864" s="5" t="s">
        <v>379</v>
      </c>
      <c r="K864" s="8">
        <v>5560</v>
      </c>
      <c r="L864" s="9" t="s">
        <v>1637</v>
      </c>
      <c r="M864" s="8">
        <v>1</v>
      </c>
      <c r="N864" s="8" t="s">
        <v>1376</v>
      </c>
      <c r="O864" s="8" t="s">
        <v>179</v>
      </c>
      <c r="P864" s="8" t="s">
        <v>1947</v>
      </c>
      <c r="Q864" s="8">
        <v>0</v>
      </c>
    </row>
    <row r="865" spans="3:17" ht="15" customHeight="1" x14ac:dyDescent="0.25">
      <c r="D865" s="36" t="s">
        <v>1956</v>
      </c>
      <c r="E865" s="5" t="s">
        <v>379</v>
      </c>
      <c r="F865" s="5" t="s">
        <v>379</v>
      </c>
      <c r="G865" s="5" t="s">
        <v>379</v>
      </c>
      <c r="H865" s="5" t="s">
        <v>379</v>
      </c>
      <c r="I865" s="5" t="s">
        <v>379</v>
      </c>
      <c r="K865" s="8">
        <v>5561</v>
      </c>
      <c r="L865" s="9" t="s">
        <v>1637</v>
      </c>
      <c r="M865" s="8">
        <v>1</v>
      </c>
      <c r="N865" s="8" t="s">
        <v>1376</v>
      </c>
      <c r="O865" s="8" t="s">
        <v>179</v>
      </c>
      <c r="P865" s="8" t="s">
        <v>1637</v>
      </c>
      <c r="Q865" s="8">
        <v>0</v>
      </c>
    </row>
    <row r="866" spans="3:17" ht="15" customHeight="1" x14ac:dyDescent="0.25">
      <c r="D866" s="36" t="s">
        <v>930</v>
      </c>
      <c r="E866" s="5" t="s">
        <v>379</v>
      </c>
      <c r="F866" s="5" t="s">
        <v>379</v>
      </c>
      <c r="G866" s="5" t="s">
        <v>379</v>
      </c>
      <c r="H866" s="5" t="s">
        <v>379</v>
      </c>
      <c r="I866" s="5" t="s">
        <v>379</v>
      </c>
      <c r="K866" s="8">
        <v>5562</v>
      </c>
      <c r="L866" s="9" t="s">
        <v>1637</v>
      </c>
      <c r="M866" s="8">
        <v>1</v>
      </c>
      <c r="N866" s="8" t="s">
        <v>1376</v>
      </c>
      <c r="O866" s="8" t="s">
        <v>179</v>
      </c>
      <c r="P866" s="8" t="s">
        <v>1637</v>
      </c>
      <c r="Q866" s="8">
        <v>0</v>
      </c>
    </row>
    <row r="867" spans="3:17" ht="15" customHeight="1" x14ac:dyDescent="0.25">
      <c r="D867" s="36" t="s">
        <v>522</v>
      </c>
      <c r="E867" s="5" t="s">
        <v>379</v>
      </c>
      <c r="F867" s="5" t="s">
        <v>379</v>
      </c>
      <c r="G867" s="5" t="s">
        <v>379</v>
      </c>
      <c r="H867" s="5" t="s">
        <v>379</v>
      </c>
      <c r="I867" s="5" t="s">
        <v>379</v>
      </c>
      <c r="K867" s="8">
        <v>5563</v>
      </c>
      <c r="L867" s="9" t="s">
        <v>1637</v>
      </c>
      <c r="M867" s="8">
        <v>1</v>
      </c>
      <c r="N867" s="8" t="s">
        <v>1376</v>
      </c>
      <c r="O867" s="8" t="s">
        <v>179</v>
      </c>
      <c r="P867" s="8" t="s">
        <v>1637</v>
      </c>
      <c r="Q867" s="8">
        <v>0</v>
      </c>
    </row>
    <row r="868" spans="3:17" ht="15" customHeight="1" x14ac:dyDescent="0.25">
      <c r="C868" s="14" t="s">
        <v>1627</v>
      </c>
      <c r="D868" s="36"/>
      <c r="E868" s="5" t="s">
        <v>379</v>
      </c>
      <c r="F868" s="5" t="s">
        <v>379</v>
      </c>
      <c r="G868" s="5" t="s">
        <v>379</v>
      </c>
      <c r="H868" s="5" t="s">
        <v>379</v>
      </c>
      <c r="I868" s="5" t="s">
        <v>379</v>
      </c>
      <c r="K868" s="8">
        <v>5564</v>
      </c>
      <c r="L868" s="8" t="s">
        <v>1637</v>
      </c>
      <c r="N868" s="8" t="s">
        <v>1637</v>
      </c>
      <c r="O868" s="8" t="s">
        <v>1637</v>
      </c>
      <c r="P868" s="8" t="s">
        <v>1637</v>
      </c>
      <c r="Q868" s="8" t="s">
        <v>1637</v>
      </c>
    </row>
    <row r="869" spans="3:17" ht="15" customHeight="1" x14ac:dyDescent="0.25">
      <c r="D869" s="36" t="s">
        <v>1603</v>
      </c>
      <c r="E869" s="5" t="s">
        <v>379</v>
      </c>
      <c r="F869" s="5" t="s">
        <v>379</v>
      </c>
      <c r="G869" s="5" t="s">
        <v>379</v>
      </c>
      <c r="H869" s="5" t="s">
        <v>379</v>
      </c>
      <c r="I869" s="5" t="s">
        <v>379</v>
      </c>
      <c r="K869" s="8">
        <v>5564</v>
      </c>
      <c r="L869" s="9" t="s">
        <v>1637</v>
      </c>
      <c r="M869" s="8">
        <v>4</v>
      </c>
      <c r="N869" s="8" t="s">
        <v>1904</v>
      </c>
      <c r="O869" s="8" t="s">
        <v>179</v>
      </c>
      <c r="P869" s="8" t="s">
        <v>1637</v>
      </c>
      <c r="Q869" s="8" t="s">
        <v>699</v>
      </c>
    </row>
    <row r="870" spans="3:17" ht="15" customHeight="1" x14ac:dyDescent="0.25">
      <c r="D870" s="36" t="s">
        <v>1602</v>
      </c>
      <c r="E870" s="5" t="s">
        <v>379</v>
      </c>
      <c r="F870" s="5" t="s">
        <v>379</v>
      </c>
      <c r="G870" s="5" t="s">
        <v>379</v>
      </c>
      <c r="H870" s="5" t="s">
        <v>379</v>
      </c>
      <c r="I870" s="5" t="s">
        <v>379</v>
      </c>
      <c r="K870" s="8">
        <v>5568</v>
      </c>
      <c r="L870" s="9" t="s">
        <v>1637</v>
      </c>
      <c r="M870" s="8">
        <v>1</v>
      </c>
      <c r="N870" s="8" t="s">
        <v>1376</v>
      </c>
      <c r="O870" s="8" t="s">
        <v>179</v>
      </c>
      <c r="P870" s="8" t="s">
        <v>1947</v>
      </c>
      <c r="Q870" s="8">
        <v>0</v>
      </c>
    </row>
    <row r="871" spans="3:17" ht="15" customHeight="1" x14ac:dyDescent="0.25">
      <c r="D871" s="36" t="s">
        <v>1956</v>
      </c>
      <c r="E871" s="5" t="s">
        <v>379</v>
      </c>
      <c r="F871" s="5" t="s">
        <v>379</v>
      </c>
      <c r="G871" s="5" t="s">
        <v>379</v>
      </c>
      <c r="H871" s="5" t="s">
        <v>379</v>
      </c>
      <c r="I871" s="5" t="s">
        <v>379</v>
      </c>
      <c r="K871" s="8">
        <v>5569</v>
      </c>
      <c r="L871" s="9" t="s">
        <v>1637</v>
      </c>
      <c r="M871" s="8">
        <v>1</v>
      </c>
      <c r="N871" s="8" t="s">
        <v>1376</v>
      </c>
      <c r="O871" s="8" t="s">
        <v>179</v>
      </c>
      <c r="P871" s="8" t="s">
        <v>1637</v>
      </c>
      <c r="Q871" s="8">
        <v>0</v>
      </c>
    </row>
    <row r="872" spans="3:17" ht="15" customHeight="1" x14ac:dyDescent="0.25">
      <c r="D872" s="36" t="s">
        <v>930</v>
      </c>
      <c r="E872" s="5" t="s">
        <v>379</v>
      </c>
      <c r="F872" s="5" t="s">
        <v>379</v>
      </c>
      <c r="G872" s="5" t="s">
        <v>379</v>
      </c>
      <c r="H872" s="5" t="s">
        <v>379</v>
      </c>
      <c r="I872" s="5" t="s">
        <v>379</v>
      </c>
      <c r="K872" s="8">
        <v>5570</v>
      </c>
      <c r="L872" s="9" t="s">
        <v>1637</v>
      </c>
      <c r="M872" s="8">
        <v>1</v>
      </c>
      <c r="N872" s="8" t="s">
        <v>1376</v>
      </c>
      <c r="O872" s="8" t="s">
        <v>179</v>
      </c>
      <c r="P872" s="8" t="s">
        <v>1637</v>
      </c>
      <c r="Q872" s="8">
        <v>0</v>
      </c>
    </row>
    <row r="873" spans="3:17" ht="15" customHeight="1" x14ac:dyDescent="0.25">
      <c r="D873" s="36" t="s">
        <v>522</v>
      </c>
      <c r="E873" s="5" t="s">
        <v>379</v>
      </c>
      <c r="F873" s="5" t="s">
        <v>379</v>
      </c>
      <c r="G873" s="5" t="s">
        <v>379</v>
      </c>
      <c r="H873" s="5" t="s">
        <v>379</v>
      </c>
      <c r="I873" s="5" t="s">
        <v>379</v>
      </c>
      <c r="K873" s="8">
        <v>5571</v>
      </c>
      <c r="L873" s="9" t="s">
        <v>1637</v>
      </c>
      <c r="M873" s="8">
        <v>1</v>
      </c>
      <c r="N873" s="8" t="s">
        <v>1376</v>
      </c>
      <c r="O873" s="8" t="s">
        <v>179</v>
      </c>
      <c r="P873" s="8" t="s">
        <v>1637</v>
      </c>
      <c r="Q873" s="8">
        <v>0</v>
      </c>
    </row>
    <row r="874" spans="3:17" ht="15" customHeight="1" x14ac:dyDescent="0.25">
      <c r="C874" s="14" t="s">
        <v>1628</v>
      </c>
      <c r="D874" s="36"/>
      <c r="E874" s="5" t="s">
        <v>379</v>
      </c>
      <c r="F874" s="5" t="s">
        <v>379</v>
      </c>
      <c r="G874" s="5" t="s">
        <v>379</v>
      </c>
      <c r="H874" s="5" t="s">
        <v>379</v>
      </c>
      <c r="I874" s="5" t="s">
        <v>379</v>
      </c>
      <c r="K874" s="8">
        <v>5572</v>
      </c>
      <c r="L874" s="8" t="s">
        <v>1637</v>
      </c>
      <c r="N874" s="8" t="s">
        <v>1637</v>
      </c>
      <c r="O874" s="8" t="s">
        <v>1637</v>
      </c>
      <c r="P874" s="8" t="s">
        <v>1637</v>
      </c>
      <c r="Q874" s="8" t="s">
        <v>1637</v>
      </c>
    </row>
    <row r="875" spans="3:17" ht="15" customHeight="1" x14ac:dyDescent="0.25">
      <c r="D875" s="36" t="s">
        <v>1603</v>
      </c>
      <c r="E875" s="5" t="s">
        <v>379</v>
      </c>
      <c r="F875" s="5" t="s">
        <v>379</v>
      </c>
      <c r="G875" s="5" t="s">
        <v>379</v>
      </c>
      <c r="H875" s="5" t="s">
        <v>379</v>
      </c>
      <c r="I875" s="5" t="s">
        <v>379</v>
      </c>
      <c r="K875" s="8">
        <v>5572</v>
      </c>
      <c r="L875" s="9" t="s">
        <v>1637</v>
      </c>
      <c r="M875" s="8">
        <v>4</v>
      </c>
      <c r="N875" s="8" t="s">
        <v>1904</v>
      </c>
      <c r="O875" s="8" t="s">
        <v>179</v>
      </c>
      <c r="P875" s="8" t="s">
        <v>1637</v>
      </c>
      <c r="Q875" s="8" t="s">
        <v>699</v>
      </c>
    </row>
    <row r="876" spans="3:17" ht="15" customHeight="1" x14ac:dyDescent="0.25">
      <c r="D876" s="36" t="s">
        <v>1602</v>
      </c>
      <c r="E876" s="5" t="s">
        <v>379</v>
      </c>
      <c r="F876" s="5" t="s">
        <v>379</v>
      </c>
      <c r="G876" s="5" t="s">
        <v>379</v>
      </c>
      <c r="H876" s="5" t="s">
        <v>379</v>
      </c>
      <c r="I876" s="5" t="s">
        <v>379</v>
      </c>
      <c r="K876" s="8">
        <v>5576</v>
      </c>
      <c r="L876" s="9" t="s">
        <v>1637</v>
      </c>
      <c r="M876" s="8">
        <v>1</v>
      </c>
      <c r="N876" s="8" t="s">
        <v>1376</v>
      </c>
      <c r="O876" s="8" t="s">
        <v>179</v>
      </c>
      <c r="P876" s="8" t="s">
        <v>1947</v>
      </c>
      <c r="Q876" s="8">
        <v>0</v>
      </c>
    </row>
    <row r="877" spans="3:17" ht="15" customHeight="1" x14ac:dyDescent="0.25">
      <c r="D877" s="36" t="s">
        <v>1956</v>
      </c>
      <c r="E877" s="5" t="s">
        <v>379</v>
      </c>
      <c r="F877" s="5" t="s">
        <v>379</v>
      </c>
      <c r="G877" s="5" t="s">
        <v>379</v>
      </c>
      <c r="H877" s="5" t="s">
        <v>379</v>
      </c>
      <c r="I877" s="5" t="s">
        <v>379</v>
      </c>
      <c r="K877" s="8">
        <v>5577</v>
      </c>
      <c r="L877" s="9" t="s">
        <v>1637</v>
      </c>
      <c r="M877" s="8">
        <v>1</v>
      </c>
      <c r="N877" s="8" t="s">
        <v>1376</v>
      </c>
      <c r="O877" s="8" t="s">
        <v>179</v>
      </c>
      <c r="P877" s="8" t="s">
        <v>1637</v>
      </c>
      <c r="Q877" s="8">
        <v>0</v>
      </c>
    </row>
    <row r="878" spans="3:17" ht="15" customHeight="1" x14ac:dyDescent="0.25">
      <c r="D878" s="36" t="s">
        <v>930</v>
      </c>
      <c r="E878" s="5" t="s">
        <v>379</v>
      </c>
      <c r="F878" s="5" t="s">
        <v>379</v>
      </c>
      <c r="G878" s="5" t="s">
        <v>379</v>
      </c>
      <c r="H878" s="5" t="s">
        <v>379</v>
      </c>
      <c r="I878" s="5" t="s">
        <v>379</v>
      </c>
      <c r="K878" s="8">
        <v>5578</v>
      </c>
      <c r="L878" s="9" t="s">
        <v>1637</v>
      </c>
      <c r="M878" s="8">
        <v>1</v>
      </c>
      <c r="N878" s="8" t="s">
        <v>1376</v>
      </c>
      <c r="O878" s="8" t="s">
        <v>179</v>
      </c>
      <c r="P878" s="8" t="s">
        <v>1637</v>
      </c>
      <c r="Q878" s="8">
        <v>0</v>
      </c>
    </row>
    <row r="879" spans="3:17" ht="15" customHeight="1" x14ac:dyDescent="0.25">
      <c r="D879" s="36" t="s">
        <v>522</v>
      </c>
      <c r="E879" s="5" t="s">
        <v>379</v>
      </c>
      <c r="F879" s="5" t="s">
        <v>379</v>
      </c>
      <c r="G879" s="5" t="s">
        <v>379</v>
      </c>
      <c r="H879" s="5" t="s">
        <v>379</v>
      </c>
      <c r="I879" s="5" t="s">
        <v>379</v>
      </c>
      <c r="K879" s="8">
        <v>5579</v>
      </c>
      <c r="L879" s="9" t="s">
        <v>1637</v>
      </c>
      <c r="M879" s="8">
        <v>1</v>
      </c>
      <c r="N879" s="8" t="s">
        <v>1376</v>
      </c>
      <c r="O879" s="8" t="s">
        <v>179</v>
      </c>
      <c r="P879" s="8" t="s">
        <v>1637</v>
      </c>
      <c r="Q879" s="8">
        <v>0</v>
      </c>
    </row>
    <row r="880" spans="3:17" ht="15" customHeight="1" x14ac:dyDescent="0.25">
      <c r="D880" s="36"/>
      <c r="E880" s="5"/>
      <c r="F880" s="5"/>
      <c r="K880" s="8">
        <v>5580</v>
      </c>
      <c r="L880" s="8" t="s">
        <v>1637</v>
      </c>
      <c r="N880" s="8" t="s">
        <v>1637</v>
      </c>
      <c r="O880" s="8" t="s">
        <v>1637</v>
      </c>
      <c r="P880" s="8" t="s">
        <v>1637</v>
      </c>
      <c r="Q880" s="8" t="s">
        <v>1637</v>
      </c>
    </row>
    <row r="881" spans="2:18" ht="15" customHeight="1" x14ac:dyDescent="0.25">
      <c r="B881" s="14" t="s">
        <v>524</v>
      </c>
      <c r="D881" s="36"/>
      <c r="E881" s="5" t="s">
        <v>379</v>
      </c>
      <c r="F881" s="5" t="s">
        <v>379</v>
      </c>
      <c r="G881" s="5" t="s">
        <v>379</v>
      </c>
      <c r="H881" s="5" t="s">
        <v>379</v>
      </c>
      <c r="I881" s="5" t="s">
        <v>379</v>
      </c>
      <c r="K881" s="8">
        <v>5580</v>
      </c>
      <c r="L881" s="8" t="s">
        <v>1637</v>
      </c>
      <c r="N881" s="8" t="s">
        <v>1637</v>
      </c>
      <c r="O881" s="8" t="s">
        <v>1637</v>
      </c>
      <c r="P881" s="8" t="s">
        <v>1637</v>
      </c>
      <c r="Q881" s="8" t="s">
        <v>1637</v>
      </c>
      <c r="R881" s="10" t="s">
        <v>1414</v>
      </c>
    </row>
    <row r="882" spans="2:18" ht="15" customHeight="1" x14ac:dyDescent="0.25">
      <c r="D882" s="36" t="s">
        <v>541</v>
      </c>
      <c r="E882" s="5" t="s">
        <v>379</v>
      </c>
      <c r="F882" s="5" t="s">
        <v>379</v>
      </c>
      <c r="G882" s="5" t="s">
        <v>379</v>
      </c>
      <c r="H882" s="5" t="s">
        <v>379</v>
      </c>
      <c r="I882" s="5" t="s">
        <v>379</v>
      </c>
      <c r="K882" s="8">
        <v>5580</v>
      </c>
      <c r="L882" s="9" t="s">
        <v>1637</v>
      </c>
      <c r="M882" s="8">
        <v>1</v>
      </c>
      <c r="N882" s="8" t="s">
        <v>1376</v>
      </c>
      <c r="O882" s="8" t="s">
        <v>726</v>
      </c>
      <c r="P882" s="8" t="s">
        <v>1637</v>
      </c>
      <c r="Q882" s="8">
        <v>0</v>
      </c>
    </row>
    <row r="883" spans="2:18" ht="15" customHeight="1" x14ac:dyDescent="0.25">
      <c r="D883" s="36" t="s">
        <v>542</v>
      </c>
      <c r="E883" s="5" t="s">
        <v>379</v>
      </c>
      <c r="F883" s="5" t="s">
        <v>379</v>
      </c>
      <c r="G883" s="5" t="s">
        <v>379</v>
      </c>
      <c r="H883" s="5" t="s">
        <v>379</v>
      </c>
      <c r="I883" s="5" t="s">
        <v>379</v>
      </c>
      <c r="K883" s="8">
        <v>5581</v>
      </c>
      <c r="L883" s="9" t="s">
        <v>1637</v>
      </c>
      <c r="M883" s="8">
        <v>1</v>
      </c>
      <c r="N883" s="8" t="s">
        <v>1376</v>
      </c>
      <c r="O883" s="8" t="s">
        <v>726</v>
      </c>
      <c r="P883" s="8" t="s">
        <v>1637</v>
      </c>
      <c r="Q883" s="8">
        <v>0</v>
      </c>
    </row>
    <row r="884" spans="2:18" ht="15" customHeight="1" x14ac:dyDescent="0.25">
      <c r="D884" s="36" t="s">
        <v>543</v>
      </c>
      <c r="E884" s="5" t="s">
        <v>379</v>
      </c>
      <c r="F884" s="5" t="s">
        <v>379</v>
      </c>
      <c r="G884" s="5" t="s">
        <v>379</v>
      </c>
      <c r="H884" s="5" t="s">
        <v>379</v>
      </c>
      <c r="I884" s="5" t="s">
        <v>379</v>
      </c>
      <c r="K884" s="8">
        <v>5582</v>
      </c>
      <c r="L884" s="9" t="s">
        <v>1637</v>
      </c>
      <c r="M884" s="8">
        <v>1</v>
      </c>
      <c r="N884" s="8" t="s">
        <v>1376</v>
      </c>
      <c r="O884" s="8" t="s">
        <v>726</v>
      </c>
      <c r="P884" s="8" t="s">
        <v>1637</v>
      </c>
      <c r="Q884" s="8">
        <v>0</v>
      </c>
    </row>
    <row r="885" spans="2:18" ht="15" customHeight="1" x14ac:dyDescent="0.25">
      <c r="D885" s="36" t="s">
        <v>767</v>
      </c>
      <c r="E885" s="5" t="s">
        <v>379</v>
      </c>
      <c r="F885" s="5" t="s">
        <v>379</v>
      </c>
      <c r="G885" s="5" t="s">
        <v>379</v>
      </c>
      <c r="H885" s="5" t="s">
        <v>379</v>
      </c>
      <c r="I885" s="5" t="s">
        <v>379</v>
      </c>
      <c r="K885" s="8">
        <v>5583</v>
      </c>
      <c r="L885" s="9" t="s">
        <v>1637</v>
      </c>
      <c r="M885" s="8">
        <v>1</v>
      </c>
      <c r="N885" s="8" t="s">
        <v>1376</v>
      </c>
      <c r="O885" s="8" t="s">
        <v>726</v>
      </c>
      <c r="P885" s="8" t="s">
        <v>1637</v>
      </c>
      <c r="Q885" s="8">
        <v>0</v>
      </c>
    </row>
    <row r="886" spans="2:18" ht="15" customHeight="1" x14ac:dyDescent="0.25">
      <c r="D886" s="36" t="s">
        <v>768</v>
      </c>
      <c r="E886" s="5" t="s">
        <v>379</v>
      </c>
      <c r="F886" s="5" t="s">
        <v>379</v>
      </c>
      <c r="G886" s="5" t="s">
        <v>379</v>
      </c>
      <c r="H886" s="5" t="s">
        <v>379</v>
      </c>
      <c r="I886" s="5" t="s">
        <v>379</v>
      </c>
      <c r="K886" s="8">
        <v>5584</v>
      </c>
      <c r="L886" s="9" t="s">
        <v>1637</v>
      </c>
      <c r="M886" s="8">
        <v>1</v>
      </c>
      <c r="N886" s="8" t="s">
        <v>1376</v>
      </c>
      <c r="O886" s="8" t="s">
        <v>726</v>
      </c>
      <c r="P886" s="8" t="s">
        <v>1637</v>
      </c>
      <c r="Q886" s="8">
        <v>0</v>
      </c>
    </row>
    <row r="887" spans="2:18" ht="15" customHeight="1" x14ac:dyDescent="0.25">
      <c r="D887" s="36" t="s">
        <v>769</v>
      </c>
      <c r="E887" s="5" t="s">
        <v>379</v>
      </c>
      <c r="F887" s="5" t="s">
        <v>379</v>
      </c>
      <c r="G887" s="5" t="s">
        <v>379</v>
      </c>
      <c r="H887" s="5" t="s">
        <v>379</v>
      </c>
      <c r="I887" s="5" t="s">
        <v>379</v>
      </c>
      <c r="K887" s="8">
        <v>5585</v>
      </c>
      <c r="L887" s="9" t="s">
        <v>1637</v>
      </c>
      <c r="M887" s="8">
        <v>1</v>
      </c>
      <c r="N887" s="8" t="s">
        <v>1376</v>
      </c>
      <c r="O887" s="8" t="s">
        <v>726</v>
      </c>
      <c r="P887" s="8" t="s">
        <v>1637</v>
      </c>
      <c r="Q887" s="8">
        <v>0</v>
      </c>
    </row>
    <row r="888" spans="2:18" ht="15" customHeight="1" x14ac:dyDescent="0.25">
      <c r="D888" s="36" t="s">
        <v>770</v>
      </c>
      <c r="E888" s="5" t="s">
        <v>379</v>
      </c>
      <c r="F888" s="5" t="s">
        <v>379</v>
      </c>
      <c r="G888" s="5" t="s">
        <v>379</v>
      </c>
      <c r="H888" s="5" t="s">
        <v>379</v>
      </c>
      <c r="I888" s="5" t="s">
        <v>379</v>
      </c>
      <c r="K888" s="8">
        <v>5586</v>
      </c>
      <c r="L888" s="9" t="s">
        <v>1637</v>
      </c>
      <c r="M888" s="8">
        <v>1</v>
      </c>
      <c r="N888" s="8" t="s">
        <v>1376</v>
      </c>
      <c r="O888" s="8" t="s">
        <v>726</v>
      </c>
      <c r="P888" s="8" t="s">
        <v>1637</v>
      </c>
      <c r="Q888" s="8">
        <v>0</v>
      </c>
    </row>
    <row r="889" spans="2:18" ht="15" customHeight="1" x14ac:dyDescent="0.25">
      <c r="D889" s="36" t="s">
        <v>771</v>
      </c>
      <c r="E889" s="5" t="s">
        <v>379</v>
      </c>
      <c r="F889" s="5" t="s">
        <v>379</v>
      </c>
      <c r="G889" s="5" t="s">
        <v>379</v>
      </c>
      <c r="H889" s="5" t="s">
        <v>379</v>
      </c>
      <c r="I889" s="5" t="s">
        <v>379</v>
      </c>
      <c r="K889" s="8">
        <v>5587</v>
      </c>
      <c r="L889" s="9" t="s">
        <v>1637</v>
      </c>
      <c r="M889" s="8">
        <v>1</v>
      </c>
      <c r="N889" s="8" t="s">
        <v>1376</v>
      </c>
      <c r="O889" s="8" t="s">
        <v>726</v>
      </c>
      <c r="P889" s="8" t="s">
        <v>1637</v>
      </c>
      <c r="Q889" s="8">
        <v>0</v>
      </c>
    </row>
    <row r="890" spans="2:18" ht="15" customHeight="1" x14ac:dyDescent="0.25">
      <c r="D890" s="36" t="s">
        <v>772</v>
      </c>
      <c r="E890" s="5" t="s">
        <v>379</v>
      </c>
      <c r="F890" s="5" t="s">
        <v>379</v>
      </c>
      <c r="G890" s="5" t="s">
        <v>379</v>
      </c>
      <c r="H890" s="5" t="s">
        <v>379</v>
      </c>
      <c r="I890" s="5" t="s">
        <v>379</v>
      </c>
      <c r="K890" s="8">
        <v>5588</v>
      </c>
      <c r="L890" s="9" t="s">
        <v>1637</v>
      </c>
      <c r="M890" s="8">
        <v>1</v>
      </c>
      <c r="N890" s="8" t="s">
        <v>1376</v>
      </c>
      <c r="O890" s="8" t="s">
        <v>726</v>
      </c>
      <c r="P890" s="8" t="s">
        <v>1637</v>
      </c>
      <c r="Q890" s="8">
        <v>0</v>
      </c>
    </row>
    <row r="891" spans="2:18" ht="15" customHeight="1" x14ac:dyDescent="0.25">
      <c r="D891" s="36" t="s">
        <v>773</v>
      </c>
      <c r="E891" s="5" t="s">
        <v>379</v>
      </c>
      <c r="F891" s="5" t="s">
        <v>379</v>
      </c>
      <c r="G891" s="5" t="s">
        <v>379</v>
      </c>
      <c r="H891" s="5" t="s">
        <v>379</v>
      </c>
      <c r="I891" s="5" t="s">
        <v>379</v>
      </c>
      <c r="K891" s="8">
        <v>5589</v>
      </c>
      <c r="L891" s="9" t="s">
        <v>1637</v>
      </c>
      <c r="M891" s="8">
        <v>1</v>
      </c>
      <c r="N891" s="8" t="s">
        <v>1376</v>
      </c>
      <c r="O891" s="8" t="s">
        <v>726</v>
      </c>
      <c r="P891" s="8" t="s">
        <v>1637</v>
      </c>
      <c r="Q891" s="8">
        <v>0</v>
      </c>
    </row>
    <row r="892" spans="2:18" ht="15" customHeight="1" x14ac:dyDescent="0.25">
      <c r="D892" s="36" t="s">
        <v>774</v>
      </c>
      <c r="E892" s="5" t="s">
        <v>379</v>
      </c>
      <c r="F892" s="5" t="s">
        <v>379</v>
      </c>
      <c r="G892" s="5" t="s">
        <v>379</v>
      </c>
      <c r="H892" s="5" t="s">
        <v>379</v>
      </c>
      <c r="I892" s="5" t="s">
        <v>379</v>
      </c>
      <c r="K892" s="8">
        <v>5590</v>
      </c>
      <c r="L892" s="9" t="s">
        <v>1637</v>
      </c>
      <c r="M892" s="8">
        <v>1</v>
      </c>
      <c r="N892" s="8" t="s">
        <v>1376</v>
      </c>
      <c r="O892" s="8" t="s">
        <v>726</v>
      </c>
      <c r="P892" s="8" t="s">
        <v>1637</v>
      </c>
      <c r="Q892" s="8">
        <v>0</v>
      </c>
    </row>
    <row r="893" spans="2:18" ht="15" customHeight="1" x14ac:dyDescent="0.25">
      <c r="D893" s="36" t="s">
        <v>775</v>
      </c>
      <c r="E893" s="5" t="s">
        <v>379</v>
      </c>
      <c r="F893" s="5" t="s">
        <v>379</v>
      </c>
      <c r="G893" s="5" t="s">
        <v>379</v>
      </c>
      <c r="H893" s="5" t="s">
        <v>379</v>
      </c>
      <c r="I893" s="5" t="s">
        <v>379</v>
      </c>
      <c r="K893" s="8">
        <v>5591</v>
      </c>
      <c r="L893" s="9" t="s">
        <v>1637</v>
      </c>
      <c r="M893" s="8">
        <v>1</v>
      </c>
      <c r="N893" s="8" t="s">
        <v>1376</v>
      </c>
      <c r="O893" s="8" t="s">
        <v>726</v>
      </c>
      <c r="P893" s="8" t="s">
        <v>1637</v>
      </c>
      <c r="Q893" s="8">
        <v>0</v>
      </c>
    </row>
    <row r="894" spans="2:18" ht="15" customHeight="1" x14ac:dyDescent="0.25">
      <c r="D894" s="36" t="s">
        <v>1617</v>
      </c>
      <c r="E894" s="5" t="s">
        <v>379</v>
      </c>
      <c r="F894" s="5" t="s">
        <v>379</v>
      </c>
      <c r="G894" s="5" t="s">
        <v>379</v>
      </c>
      <c r="H894" s="5" t="s">
        <v>379</v>
      </c>
      <c r="I894" s="5" t="s">
        <v>379</v>
      </c>
      <c r="K894" s="8">
        <v>5592</v>
      </c>
      <c r="L894" s="9" t="s">
        <v>1637</v>
      </c>
      <c r="M894" s="8">
        <v>1</v>
      </c>
      <c r="N894" s="8" t="s">
        <v>1376</v>
      </c>
      <c r="O894" s="8" t="s">
        <v>726</v>
      </c>
      <c r="P894" s="8" t="s">
        <v>1637</v>
      </c>
      <c r="Q894" s="8">
        <v>0</v>
      </c>
    </row>
    <row r="895" spans="2:18" ht="15" customHeight="1" x14ac:dyDescent="0.25">
      <c r="D895" s="36" t="s">
        <v>1618</v>
      </c>
      <c r="E895" s="5" t="s">
        <v>379</v>
      </c>
      <c r="F895" s="5" t="s">
        <v>379</v>
      </c>
      <c r="G895" s="5" t="s">
        <v>379</v>
      </c>
      <c r="H895" s="5" t="s">
        <v>379</v>
      </c>
      <c r="I895" s="5" t="s">
        <v>379</v>
      </c>
      <c r="K895" s="8">
        <v>5593</v>
      </c>
      <c r="L895" s="9" t="s">
        <v>1637</v>
      </c>
      <c r="M895" s="8">
        <v>1</v>
      </c>
      <c r="N895" s="8" t="s">
        <v>1376</v>
      </c>
      <c r="O895" s="8" t="s">
        <v>726</v>
      </c>
      <c r="P895" s="8" t="s">
        <v>1637</v>
      </c>
      <c r="Q895" s="8">
        <v>0</v>
      </c>
    </row>
    <row r="896" spans="2:18" ht="15" customHeight="1" x14ac:dyDescent="0.25">
      <c r="D896" s="36" t="s">
        <v>1619</v>
      </c>
      <c r="E896" s="5" t="s">
        <v>379</v>
      </c>
      <c r="F896" s="5" t="s">
        <v>379</v>
      </c>
      <c r="G896" s="5" t="s">
        <v>379</v>
      </c>
      <c r="H896" s="5" t="s">
        <v>379</v>
      </c>
      <c r="I896" s="5" t="s">
        <v>379</v>
      </c>
      <c r="K896" s="8">
        <v>5594</v>
      </c>
      <c r="L896" s="9" t="s">
        <v>1637</v>
      </c>
      <c r="M896" s="8">
        <v>1</v>
      </c>
      <c r="N896" s="8" t="s">
        <v>1376</v>
      </c>
      <c r="O896" s="8" t="s">
        <v>726</v>
      </c>
      <c r="P896" s="8" t="s">
        <v>1637</v>
      </c>
      <c r="Q896" s="8">
        <v>0</v>
      </c>
    </row>
    <row r="897" spans="4:17" ht="15" customHeight="1" x14ac:dyDescent="0.25">
      <c r="D897" s="36" t="s">
        <v>1620</v>
      </c>
      <c r="E897" s="5" t="s">
        <v>379</v>
      </c>
      <c r="F897" s="5" t="s">
        <v>379</v>
      </c>
      <c r="G897" s="5" t="s">
        <v>379</v>
      </c>
      <c r="H897" s="5" t="s">
        <v>379</v>
      </c>
      <c r="I897" s="5" t="s">
        <v>379</v>
      </c>
      <c r="K897" s="8">
        <v>5595</v>
      </c>
      <c r="L897" s="9" t="s">
        <v>1637</v>
      </c>
      <c r="M897" s="8">
        <v>1</v>
      </c>
      <c r="N897" s="8" t="s">
        <v>1376</v>
      </c>
      <c r="O897" s="8" t="s">
        <v>726</v>
      </c>
      <c r="P897" s="8" t="s">
        <v>1637</v>
      </c>
      <c r="Q897" s="8">
        <v>0</v>
      </c>
    </row>
    <row r="898" spans="4:17" ht="15" customHeight="1" x14ac:dyDescent="0.25">
      <c r="D898" s="36" t="s">
        <v>1448</v>
      </c>
      <c r="E898" s="5" t="s">
        <v>379</v>
      </c>
      <c r="F898" s="5" t="s">
        <v>379</v>
      </c>
      <c r="G898" s="5" t="s">
        <v>379</v>
      </c>
      <c r="H898" s="5" t="s">
        <v>379</v>
      </c>
      <c r="I898" s="5" t="s">
        <v>379</v>
      </c>
      <c r="K898" s="8">
        <v>5596</v>
      </c>
      <c r="L898" s="9" t="s">
        <v>1637</v>
      </c>
      <c r="M898" s="8">
        <v>1</v>
      </c>
      <c r="N898" s="8" t="s">
        <v>1376</v>
      </c>
      <c r="O898" s="8" t="s">
        <v>726</v>
      </c>
      <c r="P898" s="8" t="s">
        <v>1637</v>
      </c>
      <c r="Q898" s="8">
        <v>0</v>
      </c>
    </row>
    <row r="899" spans="4:17" ht="15" customHeight="1" x14ac:dyDescent="0.25">
      <c r="D899" s="36" t="s">
        <v>1449</v>
      </c>
      <c r="E899" s="5" t="s">
        <v>379</v>
      </c>
      <c r="F899" s="5" t="s">
        <v>379</v>
      </c>
      <c r="G899" s="5" t="s">
        <v>379</v>
      </c>
      <c r="H899" s="5" t="s">
        <v>379</v>
      </c>
      <c r="I899" s="5" t="s">
        <v>379</v>
      </c>
      <c r="K899" s="8">
        <v>5597</v>
      </c>
      <c r="L899" s="9" t="s">
        <v>1637</v>
      </c>
      <c r="M899" s="8">
        <v>1</v>
      </c>
      <c r="N899" s="8" t="s">
        <v>1376</v>
      </c>
      <c r="O899" s="8" t="s">
        <v>726</v>
      </c>
      <c r="P899" s="8" t="s">
        <v>1637</v>
      </c>
      <c r="Q899" s="8">
        <v>0</v>
      </c>
    </row>
    <row r="900" spans="4:17" ht="15" customHeight="1" x14ac:dyDescent="0.25">
      <c r="D900" s="36" t="s">
        <v>1450</v>
      </c>
      <c r="E900" s="5" t="s">
        <v>379</v>
      </c>
      <c r="F900" s="5" t="s">
        <v>379</v>
      </c>
      <c r="G900" s="5" t="s">
        <v>379</v>
      </c>
      <c r="H900" s="5" t="s">
        <v>379</v>
      </c>
      <c r="I900" s="5" t="s">
        <v>379</v>
      </c>
      <c r="K900" s="8">
        <v>5598</v>
      </c>
      <c r="L900" s="9" t="s">
        <v>1637</v>
      </c>
      <c r="M900" s="8">
        <v>1</v>
      </c>
      <c r="N900" s="8" t="s">
        <v>1376</v>
      </c>
      <c r="O900" s="8" t="s">
        <v>726</v>
      </c>
      <c r="P900" s="8" t="s">
        <v>1637</v>
      </c>
      <c r="Q900" s="8">
        <v>0</v>
      </c>
    </row>
    <row r="901" spans="4:17" ht="15" customHeight="1" x14ac:dyDescent="0.25">
      <c r="D901" s="36" t="s">
        <v>1451</v>
      </c>
      <c r="E901" s="5" t="s">
        <v>379</v>
      </c>
      <c r="F901" s="5" t="s">
        <v>379</v>
      </c>
      <c r="G901" s="5" t="s">
        <v>379</v>
      </c>
      <c r="H901" s="5" t="s">
        <v>379</v>
      </c>
      <c r="I901" s="5" t="s">
        <v>379</v>
      </c>
      <c r="K901" s="8">
        <v>5599</v>
      </c>
      <c r="L901" s="9" t="s">
        <v>1637</v>
      </c>
      <c r="M901" s="8">
        <v>1</v>
      </c>
      <c r="N901" s="8" t="s">
        <v>1376</v>
      </c>
      <c r="O901" s="8" t="s">
        <v>726</v>
      </c>
      <c r="P901" s="8" t="s">
        <v>1637</v>
      </c>
      <c r="Q901" s="8">
        <v>0</v>
      </c>
    </row>
    <row r="902" spans="4:17" ht="15" customHeight="1" x14ac:dyDescent="0.25">
      <c r="D902" s="36" t="s">
        <v>1452</v>
      </c>
      <c r="E902" s="5" t="s">
        <v>379</v>
      </c>
      <c r="F902" s="5" t="s">
        <v>379</v>
      </c>
      <c r="G902" s="5" t="s">
        <v>379</v>
      </c>
      <c r="H902" s="5" t="s">
        <v>379</v>
      </c>
      <c r="I902" s="5" t="s">
        <v>379</v>
      </c>
      <c r="K902" s="8">
        <v>5600</v>
      </c>
      <c r="L902" s="9" t="s">
        <v>1637</v>
      </c>
      <c r="M902" s="8">
        <v>1</v>
      </c>
      <c r="N902" s="8" t="s">
        <v>1376</v>
      </c>
      <c r="O902" s="8" t="s">
        <v>726</v>
      </c>
      <c r="P902" s="8" t="s">
        <v>1637</v>
      </c>
      <c r="Q902" s="8">
        <v>0</v>
      </c>
    </row>
    <row r="903" spans="4:17" ht="15" customHeight="1" x14ac:dyDescent="0.25">
      <c r="D903" s="36" t="s">
        <v>1453</v>
      </c>
      <c r="E903" s="5" t="s">
        <v>379</v>
      </c>
      <c r="F903" s="5" t="s">
        <v>379</v>
      </c>
      <c r="G903" s="5" t="s">
        <v>379</v>
      </c>
      <c r="H903" s="5" t="s">
        <v>379</v>
      </c>
      <c r="I903" s="5" t="s">
        <v>379</v>
      </c>
      <c r="K903" s="8">
        <v>5601</v>
      </c>
      <c r="L903" s="9" t="s">
        <v>1637</v>
      </c>
      <c r="M903" s="8">
        <v>1</v>
      </c>
      <c r="N903" s="8" t="s">
        <v>1376</v>
      </c>
      <c r="O903" s="8" t="s">
        <v>726</v>
      </c>
      <c r="P903" s="8" t="s">
        <v>1637</v>
      </c>
      <c r="Q903" s="8">
        <v>0</v>
      </c>
    </row>
    <row r="904" spans="4:17" ht="15" customHeight="1" x14ac:dyDescent="0.25">
      <c r="D904" s="36" t="s">
        <v>1183</v>
      </c>
      <c r="E904" s="5" t="s">
        <v>379</v>
      </c>
      <c r="F904" s="5" t="s">
        <v>379</v>
      </c>
      <c r="G904" s="5" t="s">
        <v>379</v>
      </c>
      <c r="H904" s="5" t="s">
        <v>379</v>
      </c>
      <c r="I904" s="5" t="s">
        <v>379</v>
      </c>
      <c r="K904" s="8">
        <v>5602</v>
      </c>
      <c r="L904" s="9" t="s">
        <v>1637</v>
      </c>
      <c r="M904" s="8">
        <v>1</v>
      </c>
      <c r="N904" s="8" t="s">
        <v>1376</v>
      </c>
      <c r="O904" s="8" t="s">
        <v>726</v>
      </c>
      <c r="P904" s="8" t="s">
        <v>1637</v>
      </c>
      <c r="Q904" s="8">
        <v>0</v>
      </c>
    </row>
    <row r="905" spans="4:17" ht="15" customHeight="1" x14ac:dyDescent="0.25">
      <c r="D905" s="36" t="s">
        <v>1951</v>
      </c>
      <c r="E905" s="5" t="s">
        <v>379</v>
      </c>
      <c r="F905" s="5" t="s">
        <v>379</v>
      </c>
      <c r="G905" s="5" t="s">
        <v>379</v>
      </c>
      <c r="H905" s="5" t="s">
        <v>379</v>
      </c>
      <c r="I905" s="5" t="s">
        <v>379</v>
      </c>
      <c r="K905" s="8">
        <v>5603</v>
      </c>
      <c r="L905" s="9" t="s">
        <v>1637</v>
      </c>
      <c r="M905" s="8">
        <v>1</v>
      </c>
      <c r="N905" s="8" t="s">
        <v>1376</v>
      </c>
      <c r="O905" s="8" t="s">
        <v>726</v>
      </c>
      <c r="P905" s="8" t="s">
        <v>1637</v>
      </c>
      <c r="Q905" s="8">
        <v>0</v>
      </c>
    </row>
    <row r="906" spans="4:17" ht="15" customHeight="1" x14ac:dyDescent="0.25">
      <c r="D906" s="36" t="s">
        <v>1675</v>
      </c>
      <c r="E906" s="5" t="s">
        <v>379</v>
      </c>
      <c r="F906" s="5" t="s">
        <v>379</v>
      </c>
      <c r="G906" s="5" t="s">
        <v>379</v>
      </c>
      <c r="H906" s="5" t="s">
        <v>379</v>
      </c>
      <c r="I906" s="5" t="s">
        <v>379</v>
      </c>
      <c r="K906" s="8">
        <v>5604</v>
      </c>
      <c r="L906" s="9" t="s">
        <v>1637</v>
      </c>
      <c r="M906" s="8">
        <v>1</v>
      </c>
      <c r="N906" s="8" t="s">
        <v>1376</v>
      </c>
      <c r="O906" s="8" t="s">
        <v>726</v>
      </c>
      <c r="P906" s="8" t="s">
        <v>1637</v>
      </c>
      <c r="Q906" s="8">
        <v>0</v>
      </c>
    </row>
    <row r="907" spans="4:17" ht="15" customHeight="1" x14ac:dyDescent="0.25">
      <c r="D907" s="36" t="s">
        <v>1676</v>
      </c>
      <c r="E907" s="5" t="s">
        <v>379</v>
      </c>
      <c r="F907" s="5" t="s">
        <v>379</v>
      </c>
      <c r="G907" s="5" t="s">
        <v>379</v>
      </c>
      <c r="H907" s="5" t="s">
        <v>379</v>
      </c>
      <c r="I907" s="5" t="s">
        <v>379</v>
      </c>
      <c r="K907" s="8">
        <v>5605</v>
      </c>
      <c r="L907" s="9" t="s">
        <v>1637</v>
      </c>
      <c r="M907" s="8">
        <v>1</v>
      </c>
      <c r="N907" s="8" t="s">
        <v>1376</v>
      </c>
      <c r="O907" s="8" t="s">
        <v>726</v>
      </c>
      <c r="P907" s="8" t="s">
        <v>1637</v>
      </c>
      <c r="Q907" s="8">
        <v>0</v>
      </c>
    </row>
    <row r="908" spans="4:17" ht="15" customHeight="1" x14ac:dyDescent="0.25">
      <c r="D908" s="36" t="s">
        <v>1677</v>
      </c>
      <c r="E908" s="5" t="s">
        <v>379</v>
      </c>
      <c r="F908" s="5" t="s">
        <v>379</v>
      </c>
      <c r="G908" s="5" t="s">
        <v>379</v>
      </c>
      <c r="H908" s="5" t="s">
        <v>379</v>
      </c>
      <c r="I908" s="5" t="s">
        <v>379</v>
      </c>
      <c r="K908" s="8">
        <v>5606</v>
      </c>
      <c r="L908" s="9" t="s">
        <v>1637</v>
      </c>
      <c r="M908" s="8">
        <v>1</v>
      </c>
      <c r="N908" s="8" t="s">
        <v>1376</v>
      </c>
      <c r="O908" s="8" t="s">
        <v>726</v>
      </c>
      <c r="P908" s="8" t="s">
        <v>1637</v>
      </c>
      <c r="Q908" s="8">
        <v>0</v>
      </c>
    </row>
    <row r="909" spans="4:17" ht="15" customHeight="1" x14ac:dyDescent="0.25">
      <c r="D909" s="36" t="s">
        <v>1678</v>
      </c>
      <c r="E909" s="5" t="s">
        <v>379</v>
      </c>
      <c r="F909" s="5" t="s">
        <v>379</v>
      </c>
      <c r="G909" s="5" t="s">
        <v>379</v>
      </c>
      <c r="H909" s="5" t="s">
        <v>379</v>
      </c>
      <c r="I909" s="5" t="s">
        <v>379</v>
      </c>
      <c r="K909" s="8">
        <v>5607</v>
      </c>
      <c r="L909" s="9" t="s">
        <v>1637</v>
      </c>
      <c r="M909" s="8">
        <v>1</v>
      </c>
      <c r="N909" s="8" t="s">
        <v>1376</v>
      </c>
      <c r="O909" s="8" t="s">
        <v>726</v>
      </c>
      <c r="P909" s="8" t="s">
        <v>1637</v>
      </c>
      <c r="Q909" s="8">
        <v>0</v>
      </c>
    </row>
    <row r="910" spans="4:17" ht="15" customHeight="1" x14ac:dyDescent="0.25">
      <c r="D910" s="36" t="s">
        <v>1679</v>
      </c>
      <c r="E910" s="5" t="s">
        <v>379</v>
      </c>
      <c r="F910" s="5" t="s">
        <v>379</v>
      </c>
      <c r="G910" s="5" t="s">
        <v>379</v>
      </c>
      <c r="H910" s="5" t="s">
        <v>379</v>
      </c>
      <c r="I910" s="5" t="s">
        <v>379</v>
      </c>
      <c r="K910" s="8">
        <v>5608</v>
      </c>
      <c r="L910" s="9" t="s">
        <v>1637</v>
      </c>
      <c r="M910" s="8">
        <v>1</v>
      </c>
      <c r="N910" s="8" t="s">
        <v>1376</v>
      </c>
      <c r="O910" s="8" t="s">
        <v>726</v>
      </c>
      <c r="P910" s="8" t="s">
        <v>1637</v>
      </c>
      <c r="Q910" s="8">
        <v>0</v>
      </c>
    </row>
    <row r="911" spans="4:17" ht="15" customHeight="1" x14ac:dyDescent="0.25">
      <c r="D911" s="36" t="s">
        <v>1052</v>
      </c>
      <c r="E911" s="5" t="s">
        <v>379</v>
      </c>
      <c r="F911" s="5" t="s">
        <v>379</v>
      </c>
      <c r="G911" s="5" t="s">
        <v>379</v>
      </c>
      <c r="H911" s="5" t="s">
        <v>379</v>
      </c>
      <c r="I911" s="5" t="s">
        <v>379</v>
      </c>
      <c r="K911" s="8">
        <v>5609</v>
      </c>
      <c r="L911" s="9" t="s">
        <v>1637</v>
      </c>
      <c r="M911" s="8">
        <v>1</v>
      </c>
      <c r="N911" s="8" t="s">
        <v>1376</v>
      </c>
      <c r="O911" s="8" t="s">
        <v>726</v>
      </c>
      <c r="P911" s="8" t="s">
        <v>1637</v>
      </c>
      <c r="Q911" s="8">
        <v>0</v>
      </c>
    </row>
    <row r="912" spans="4:17" ht="15" customHeight="1" x14ac:dyDescent="0.25">
      <c r="D912" s="36" t="s">
        <v>1053</v>
      </c>
      <c r="E912" s="5" t="s">
        <v>379</v>
      </c>
      <c r="F912" s="5" t="s">
        <v>379</v>
      </c>
      <c r="G912" s="5" t="s">
        <v>379</v>
      </c>
      <c r="H912" s="5" t="s">
        <v>379</v>
      </c>
      <c r="I912" s="5" t="s">
        <v>379</v>
      </c>
      <c r="K912" s="8">
        <v>5610</v>
      </c>
      <c r="L912" s="9" t="s">
        <v>1637</v>
      </c>
      <c r="M912" s="8">
        <v>1</v>
      </c>
      <c r="N912" s="8" t="s">
        <v>1376</v>
      </c>
      <c r="O912" s="8" t="s">
        <v>726</v>
      </c>
      <c r="P912" s="8" t="s">
        <v>1637</v>
      </c>
      <c r="Q912" s="8">
        <v>0</v>
      </c>
    </row>
    <row r="913" spans="4:17" ht="15" customHeight="1" x14ac:dyDescent="0.25">
      <c r="D913" s="36" t="s">
        <v>1054</v>
      </c>
      <c r="E913" s="5" t="s">
        <v>379</v>
      </c>
      <c r="F913" s="5" t="s">
        <v>379</v>
      </c>
      <c r="G913" s="5" t="s">
        <v>379</v>
      </c>
      <c r="H913" s="5" t="s">
        <v>379</v>
      </c>
      <c r="I913" s="5" t="s">
        <v>379</v>
      </c>
      <c r="K913" s="8">
        <v>5611</v>
      </c>
      <c r="L913" s="9" t="s">
        <v>1637</v>
      </c>
      <c r="M913" s="8">
        <v>1</v>
      </c>
      <c r="N913" s="8" t="s">
        <v>1376</v>
      </c>
      <c r="O913" s="8" t="s">
        <v>726</v>
      </c>
      <c r="P913" s="8" t="s">
        <v>1637</v>
      </c>
      <c r="Q913" s="8">
        <v>0</v>
      </c>
    </row>
    <row r="914" spans="4:17" ht="15" customHeight="1" x14ac:dyDescent="0.25">
      <c r="D914" s="36" t="s">
        <v>1035</v>
      </c>
      <c r="E914" s="5" t="s">
        <v>379</v>
      </c>
      <c r="F914" s="5" t="s">
        <v>379</v>
      </c>
      <c r="G914" s="5" t="s">
        <v>379</v>
      </c>
      <c r="H914" s="5" t="s">
        <v>379</v>
      </c>
      <c r="I914" s="5" t="s">
        <v>379</v>
      </c>
      <c r="K914" s="8">
        <v>5612</v>
      </c>
      <c r="L914" s="9" t="s">
        <v>1637</v>
      </c>
      <c r="M914" s="8">
        <v>1</v>
      </c>
      <c r="N914" s="8" t="s">
        <v>1376</v>
      </c>
      <c r="O914" s="8" t="s">
        <v>726</v>
      </c>
      <c r="P914" s="8" t="s">
        <v>1637</v>
      </c>
      <c r="Q914" s="8">
        <v>0</v>
      </c>
    </row>
    <row r="915" spans="4:17" ht="15" customHeight="1" x14ac:dyDescent="0.25">
      <c r="D915" s="36" t="s">
        <v>1036</v>
      </c>
      <c r="E915" s="5" t="s">
        <v>379</v>
      </c>
      <c r="F915" s="5" t="s">
        <v>379</v>
      </c>
      <c r="G915" s="5" t="s">
        <v>379</v>
      </c>
      <c r="H915" s="5" t="s">
        <v>379</v>
      </c>
      <c r="I915" s="5" t="s">
        <v>379</v>
      </c>
      <c r="K915" s="8">
        <v>5613</v>
      </c>
      <c r="L915" s="9" t="s">
        <v>1637</v>
      </c>
      <c r="M915" s="8">
        <v>1</v>
      </c>
      <c r="N915" s="8" t="s">
        <v>1376</v>
      </c>
      <c r="O915" s="8" t="s">
        <v>726</v>
      </c>
      <c r="P915" s="8" t="s">
        <v>1637</v>
      </c>
      <c r="Q915" s="8">
        <v>0</v>
      </c>
    </row>
    <row r="916" spans="4:17" ht="15" customHeight="1" x14ac:dyDescent="0.25">
      <c r="D916" s="36" t="s">
        <v>1037</v>
      </c>
      <c r="E916" s="5" t="s">
        <v>379</v>
      </c>
      <c r="F916" s="5" t="s">
        <v>379</v>
      </c>
      <c r="G916" s="5" t="s">
        <v>379</v>
      </c>
      <c r="H916" s="5" t="s">
        <v>379</v>
      </c>
      <c r="I916" s="5" t="s">
        <v>379</v>
      </c>
      <c r="K916" s="8">
        <v>5614</v>
      </c>
      <c r="L916" s="9" t="s">
        <v>1637</v>
      </c>
      <c r="M916" s="8">
        <v>1</v>
      </c>
      <c r="N916" s="8" t="s">
        <v>1376</v>
      </c>
      <c r="O916" s="8" t="s">
        <v>726</v>
      </c>
      <c r="P916" s="8" t="s">
        <v>1637</v>
      </c>
      <c r="Q916" s="8">
        <v>0</v>
      </c>
    </row>
    <row r="917" spans="4:17" ht="15" customHeight="1" x14ac:dyDescent="0.25">
      <c r="D917" s="36" t="s">
        <v>1038</v>
      </c>
      <c r="E917" s="5" t="s">
        <v>379</v>
      </c>
      <c r="F917" s="5" t="s">
        <v>379</v>
      </c>
      <c r="G917" s="5" t="s">
        <v>379</v>
      </c>
      <c r="H917" s="5" t="s">
        <v>379</v>
      </c>
      <c r="I917" s="5" t="s">
        <v>379</v>
      </c>
      <c r="K917" s="8">
        <v>5615</v>
      </c>
      <c r="L917" s="9" t="s">
        <v>1637</v>
      </c>
      <c r="M917" s="8">
        <v>1</v>
      </c>
      <c r="N917" s="8" t="s">
        <v>1376</v>
      </c>
      <c r="O917" s="8" t="s">
        <v>726</v>
      </c>
      <c r="P917" s="8" t="s">
        <v>1637</v>
      </c>
      <c r="Q917" s="8">
        <v>0</v>
      </c>
    </row>
    <row r="918" spans="4:17" ht="15" customHeight="1" x14ac:dyDescent="0.25">
      <c r="D918" s="36" t="s">
        <v>1039</v>
      </c>
      <c r="E918" s="5" t="s">
        <v>379</v>
      </c>
      <c r="F918" s="5" t="s">
        <v>379</v>
      </c>
      <c r="G918" s="5" t="s">
        <v>379</v>
      </c>
      <c r="H918" s="5" t="s">
        <v>379</v>
      </c>
      <c r="I918" s="5" t="s">
        <v>379</v>
      </c>
      <c r="K918" s="8">
        <v>5616</v>
      </c>
      <c r="L918" s="9" t="s">
        <v>1637</v>
      </c>
      <c r="M918" s="8">
        <v>1</v>
      </c>
      <c r="N918" s="8" t="s">
        <v>1376</v>
      </c>
      <c r="O918" s="8" t="s">
        <v>726</v>
      </c>
      <c r="P918" s="8" t="s">
        <v>1637</v>
      </c>
      <c r="Q918" s="8">
        <v>0</v>
      </c>
    </row>
    <row r="919" spans="4:17" ht="15" customHeight="1" x14ac:dyDescent="0.25">
      <c r="D919" s="36" t="s">
        <v>1040</v>
      </c>
      <c r="E919" s="5" t="s">
        <v>379</v>
      </c>
      <c r="F919" s="5" t="s">
        <v>379</v>
      </c>
      <c r="G919" s="5" t="s">
        <v>379</v>
      </c>
      <c r="H919" s="5" t="s">
        <v>379</v>
      </c>
      <c r="I919" s="5" t="s">
        <v>379</v>
      </c>
      <c r="K919" s="8">
        <v>5617</v>
      </c>
      <c r="L919" s="9" t="s">
        <v>1637</v>
      </c>
      <c r="M919" s="8">
        <v>1</v>
      </c>
      <c r="N919" s="8" t="s">
        <v>1376</v>
      </c>
      <c r="O919" s="8" t="s">
        <v>726</v>
      </c>
      <c r="P919" s="8" t="s">
        <v>1637</v>
      </c>
      <c r="Q919" s="8">
        <v>0</v>
      </c>
    </row>
    <row r="920" spans="4:17" ht="15" customHeight="1" x14ac:dyDescent="0.25">
      <c r="D920" s="36" t="s">
        <v>1041</v>
      </c>
      <c r="E920" s="5" t="s">
        <v>379</v>
      </c>
      <c r="F920" s="5" t="s">
        <v>379</v>
      </c>
      <c r="G920" s="5" t="s">
        <v>379</v>
      </c>
      <c r="H920" s="5" t="s">
        <v>379</v>
      </c>
      <c r="I920" s="5" t="s">
        <v>379</v>
      </c>
      <c r="K920" s="8">
        <v>5618</v>
      </c>
      <c r="L920" s="9" t="s">
        <v>1637</v>
      </c>
      <c r="M920" s="8">
        <v>1</v>
      </c>
      <c r="N920" s="8" t="s">
        <v>1376</v>
      </c>
      <c r="O920" s="8" t="s">
        <v>726</v>
      </c>
      <c r="P920" s="8" t="s">
        <v>1637</v>
      </c>
      <c r="Q920" s="8">
        <v>0</v>
      </c>
    </row>
    <row r="921" spans="4:17" ht="15" customHeight="1" x14ac:dyDescent="0.25">
      <c r="D921" s="36" t="s">
        <v>1042</v>
      </c>
      <c r="E921" s="5" t="s">
        <v>379</v>
      </c>
      <c r="F921" s="5" t="s">
        <v>379</v>
      </c>
      <c r="G921" s="5" t="s">
        <v>379</v>
      </c>
      <c r="H921" s="5" t="s">
        <v>379</v>
      </c>
      <c r="I921" s="5" t="s">
        <v>379</v>
      </c>
      <c r="K921" s="8">
        <v>5619</v>
      </c>
      <c r="L921" s="9" t="s">
        <v>1637</v>
      </c>
      <c r="M921" s="8">
        <v>1</v>
      </c>
      <c r="N921" s="8" t="s">
        <v>1376</v>
      </c>
      <c r="O921" s="8" t="s">
        <v>726</v>
      </c>
      <c r="P921" s="8" t="s">
        <v>1637</v>
      </c>
      <c r="Q921" s="8">
        <v>0</v>
      </c>
    </row>
    <row r="922" spans="4:17" ht="15" customHeight="1" x14ac:dyDescent="0.25">
      <c r="D922" s="36" t="s">
        <v>1043</v>
      </c>
      <c r="E922" s="5" t="s">
        <v>379</v>
      </c>
      <c r="F922" s="5" t="s">
        <v>379</v>
      </c>
      <c r="G922" s="5" t="s">
        <v>379</v>
      </c>
      <c r="H922" s="5" t="s">
        <v>379</v>
      </c>
      <c r="I922" s="5" t="s">
        <v>379</v>
      </c>
      <c r="K922" s="8">
        <v>5620</v>
      </c>
      <c r="L922" s="9" t="s">
        <v>1637</v>
      </c>
      <c r="M922" s="8">
        <v>1</v>
      </c>
      <c r="N922" s="8" t="s">
        <v>1376</v>
      </c>
      <c r="O922" s="8" t="s">
        <v>726</v>
      </c>
      <c r="P922" s="8" t="s">
        <v>1637</v>
      </c>
      <c r="Q922" s="8">
        <v>0</v>
      </c>
    </row>
    <row r="923" spans="4:17" ht="15" customHeight="1" x14ac:dyDescent="0.25">
      <c r="D923" s="36" t="s">
        <v>1044</v>
      </c>
      <c r="E923" s="5" t="s">
        <v>379</v>
      </c>
      <c r="F923" s="5" t="s">
        <v>379</v>
      </c>
      <c r="G923" s="5" t="s">
        <v>379</v>
      </c>
      <c r="H923" s="5" t="s">
        <v>379</v>
      </c>
      <c r="I923" s="5" t="s">
        <v>379</v>
      </c>
      <c r="K923" s="8">
        <v>5621</v>
      </c>
      <c r="L923" s="9" t="s">
        <v>1637</v>
      </c>
      <c r="M923" s="8">
        <v>1</v>
      </c>
      <c r="N923" s="8" t="s">
        <v>1376</v>
      </c>
      <c r="O923" s="8" t="s">
        <v>726</v>
      </c>
      <c r="P923" s="8" t="s">
        <v>1637</v>
      </c>
      <c r="Q923" s="8">
        <v>0</v>
      </c>
    </row>
    <row r="924" spans="4:17" ht="15" customHeight="1" x14ac:dyDescent="0.25">
      <c r="D924" s="36" t="s">
        <v>1045</v>
      </c>
      <c r="E924" s="5" t="s">
        <v>379</v>
      </c>
      <c r="F924" s="5" t="s">
        <v>379</v>
      </c>
      <c r="G924" s="5" t="s">
        <v>379</v>
      </c>
      <c r="H924" s="5" t="s">
        <v>379</v>
      </c>
      <c r="I924" s="5" t="s">
        <v>379</v>
      </c>
      <c r="K924" s="8">
        <v>5622</v>
      </c>
      <c r="L924" s="9" t="s">
        <v>1637</v>
      </c>
      <c r="M924" s="8">
        <v>1</v>
      </c>
      <c r="N924" s="8" t="s">
        <v>1376</v>
      </c>
      <c r="O924" s="8" t="s">
        <v>726</v>
      </c>
      <c r="P924" s="8" t="s">
        <v>1637</v>
      </c>
      <c r="Q924" s="8">
        <v>0</v>
      </c>
    </row>
    <row r="925" spans="4:17" ht="15" customHeight="1" x14ac:dyDescent="0.25">
      <c r="D925" s="36" t="s">
        <v>1046</v>
      </c>
      <c r="E925" s="5" t="s">
        <v>379</v>
      </c>
      <c r="F925" s="5" t="s">
        <v>379</v>
      </c>
      <c r="G925" s="5" t="s">
        <v>379</v>
      </c>
      <c r="H925" s="5" t="s">
        <v>379</v>
      </c>
      <c r="I925" s="5" t="s">
        <v>379</v>
      </c>
      <c r="K925" s="8">
        <v>5623</v>
      </c>
      <c r="L925" s="9" t="s">
        <v>1637</v>
      </c>
      <c r="M925" s="8">
        <v>1</v>
      </c>
      <c r="N925" s="8" t="s">
        <v>1376</v>
      </c>
      <c r="O925" s="8" t="s">
        <v>726</v>
      </c>
      <c r="P925" s="8" t="s">
        <v>1637</v>
      </c>
      <c r="Q925" s="8">
        <v>0</v>
      </c>
    </row>
    <row r="926" spans="4:17" ht="15" customHeight="1" x14ac:dyDescent="0.25">
      <c r="D926" s="36" t="s">
        <v>1047</v>
      </c>
      <c r="E926" s="5" t="s">
        <v>379</v>
      </c>
      <c r="F926" s="5" t="s">
        <v>379</v>
      </c>
      <c r="G926" s="5" t="s">
        <v>379</v>
      </c>
      <c r="H926" s="5" t="s">
        <v>379</v>
      </c>
      <c r="I926" s="5" t="s">
        <v>379</v>
      </c>
      <c r="K926" s="8">
        <v>5624</v>
      </c>
      <c r="L926" s="9" t="s">
        <v>1637</v>
      </c>
      <c r="M926" s="8">
        <v>1</v>
      </c>
      <c r="N926" s="8" t="s">
        <v>1376</v>
      </c>
      <c r="O926" s="8" t="s">
        <v>726</v>
      </c>
      <c r="P926" s="8" t="s">
        <v>1637</v>
      </c>
      <c r="Q926" s="8">
        <v>0</v>
      </c>
    </row>
    <row r="927" spans="4:17" ht="15" customHeight="1" x14ac:dyDescent="0.25">
      <c r="D927" s="36" t="s">
        <v>1048</v>
      </c>
      <c r="E927" s="5" t="s">
        <v>379</v>
      </c>
      <c r="F927" s="5" t="s">
        <v>379</v>
      </c>
      <c r="G927" s="5" t="s">
        <v>379</v>
      </c>
      <c r="H927" s="5" t="s">
        <v>379</v>
      </c>
      <c r="I927" s="5" t="s">
        <v>379</v>
      </c>
      <c r="K927" s="8">
        <v>5625</v>
      </c>
      <c r="L927" s="9" t="s">
        <v>1637</v>
      </c>
      <c r="M927" s="8">
        <v>1</v>
      </c>
      <c r="N927" s="8" t="s">
        <v>1376</v>
      </c>
      <c r="O927" s="8" t="s">
        <v>726</v>
      </c>
      <c r="P927" s="8" t="s">
        <v>1637</v>
      </c>
      <c r="Q927" s="8">
        <v>0</v>
      </c>
    </row>
    <row r="928" spans="4:17" ht="15" customHeight="1" x14ac:dyDescent="0.25">
      <c r="D928" s="36" t="s">
        <v>1049</v>
      </c>
      <c r="E928" s="5" t="s">
        <v>379</v>
      </c>
      <c r="F928" s="5" t="s">
        <v>379</v>
      </c>
      <c r="G928" s="5" t="s">
        <v>379</v>
      </c>
      <c r="H928" s="5" t="s">
        <v>379</v>
      </c>
      <c r="I928" s="5" t="s">
        <v>379</v>
      </c>
      <c r="K928" s="8">
        <v>5626</v>
      </c>
      <c r="L928" s="9" t="s">
        <v>1637</v>
      </c>
      <c r="M928" s="8">
        <v>1</v>
      </c>
      <c r="N928" s="8" t="s">
        <v>1376</v>
      </c>
      <c r="O928" s="8" t="s">
        <v>726</v>
      </c>
      <c r="P928" s="8" t="s">
        <v>1637</v>
      </c>
      <c r="Q928" s="8">
        <v>0</v>
      </c>
    </row>
    <row r="929" spans="4:17" ht="15" customHeight="1" x14ac:dyDescent="0.25">
      <c r="D929" s="36" t="s">
        <v>1050</v>
      </c>
      <c r="E929" s="5" t="s">
        <v>379</v>
      </c>
      <c r="F929" s="5" t="s">
        <v>379</v>
      </c>
      <c r="G929" s="5" t="s">
        <v>379</v>
      </c>
      <c r="H929" s="5" t="s">
        <v>379</v>
      </c>
      <c r="I929" s="5" t="s">
        <v>379</v>
      </c>
      <c r="K929" s="8">
        <v>5627</v>
      </c>
      <c r="L929" s="9" t="s">
        <v>1637</v>
      </c>
      <c r="M929" s="8">
        <v>1</v>
      </c>
      <c r="N929" s="8" t="s">
        <v>1376</v>
      </c>
      <c r="O929" s="8" t="s">
        <v>726</v>
      </c>
      <c r="P929" s="8" t="s">
        <v>1637</v>
      </c>
      <c r="Q929" s="8">
        <v>0</v>
      </c>
    </row>
    <row r="930" spans="4:17" ht="15" customHeight="1" x14ac:dyDescent="0.25">
      <c r="D930" s="36" t="s">
        <v>1051</v>
      </c>
      <c r="E930" s="5" t="s">
        <v>379</v>
      </c>
      <c r="F930" s="5" t="s">
        <v>379</v>
      </c>
      <c r="G930" s="5" t="s">
        <v>379</v>
      </c>
      <c r="H930" s="5" t="s">
        <v>379</v>
      </c>
      <c r="I930" s="5" t="s">
        <v>379</v>
      </c>
      <c r="K930" s="8">
        <v>5628</v>
      </c>
      <c r="L930" s="9" t="s">
        <v>1637</v>
      </c>
      <c r="M930" s="8">
        <v>1</v>
      </c>
      <c r="N930" s="8" t="s">
        <v>1376</v>
      </c>
      <c r="O930" s="8" t="s">
        <v>726</v>
      </c>
      <c r="P930" s="8" t="s">
        <v>1637</v>
      </c>
      <c r="Q930" s="8">
        <v>0</v>
      </c>
    </row>
    <row r="931" spans="4:17" ht="15" customHeight="1" x14ac:dyDescent="0.25">
      <c r="D931" s="36" t="s">
        <v>1058</v>
      </c>
      <c r="E931" s="5" t="s">
        <v>379</v>
      </c>
      <c r="F931" s="5" t="s">
        <v>379</v>
      </c>
      <c r="G931" s="5" t="s">
        <v>379</v>
      </c>
      <c r="H931" s="5" t="s">
        <v>379</v>
      </c>
      <c r="I931" s="5" t="s">
        <v>379</v>
      </c>
      <c r="K931" s="8">
        <v>5629</v>
      </c>
      <c r="L931" s="9" t="s">
        <v>1637</v>
      </c>
      <c r="M931" s="8">
        <v>1</v>
      </c>
      <c r="N931" s="8" t="s">
        <v>1376</v>
      </c>
      <c r="O931" s="8" t="s">
        <v>726</v>
      </c>
      <c r="P931" s="8" t="s">
        <v>1637</v>
      </c>
      <c r="Q931" s="8">
        <v>0</v>
      </c>
    </row>
    <row r="932" spans="4:17" ht="15" customHeight="1" x14ac:dyDescent="0.25">
      <c r="D932" s="36" t="s">
        <v>1059</v>
      </c>
      <c r="E932" s="5" t="s">
        <v>379</v>
      </c>
      <c r="F932" s="5" t="s">
        <v>379</v>
      </c>
      <c r="G932" s="5" t="s">
        <v>379</v>
      </c>
      <c r="H932" s="5" t="s">
        <v>379</v>
      </c>
      <c r="I932" s="5" t="s">
        <v>379</v>
      </c>
      <c r="K932" s="8">
        <v>5630</v>
      </c>
      <c r="L932" s="9" t="s">
        <v>1637</v>
      </c>
      <c r="M932" s="8">
        <v>1</v>
      </c>
      <c r="N932" s="8" t="s">
        <v>1376</v>
      </c>
      <c r="O932" s="8" t="s">
        <v>726</v>
      </c>
      <c r="P932" s="8" t="s">
        <v>1637</v>
      </c>
      <c r="Q932" s="8">
        <v>0</v>
      </c>
    </row>
    <row r="933" spans="4:17" ht="15" customHeight="1" x14ac:dyDescent="0.25">
      <c r="D933" s="36" t="s">
        <v>1060</v>
      </c>
      <c r="E933" s="5" t="s">
        <v>379</v>
      </c>
      <c r="F933" s="5" t="s">
        <v>379</v>
      </c>
      <c r="G933" s="5" t="s">
        <v>379</v>
      </c>
      <c r="H933" s="5" t="s">
        <v>379</v>
      </c>
      <c r="I933" s="5" t="s">
        <v>379</v>
      </c>
      <c r="K933" s="8">
        <v>5631</v>
      </c>
      <c r="L933" s="9" t="s">
        <v>1637</v>
      </c>
      <c r="M933" s="8">
        <v>1</v>
      </c>
      <c r="N933" s="8" t="s">
        <v>1376</v>
      </c>
      <c r="O933" s="8" t="s">
        <v>726</v>
      </c>
      <c r="P933" s="8" t="s">
        <v>1637</v>
      </c>
      <c r="Q933" s="8">
        <v>0</v>
      </c>
    </row>
    <row r="934" spans="4:17" ht="15" customHeight="1" x14ac:dyDescent="0.25">
      <c r="D934" s="36" t="s">
        <v>1061</v>
      </c>
      <c r="E934" s="5" t="s">
        <v>379</v>
      </c>
      <c r="F934" s="5" t="s">
        <v>379</v>
      </c>
      <c r="G934" s="5" t="s">
        <v>379</v>
      </c>
      <c r="H934" s="5" t="s">
        <v>379</v>
      </c>
      <c r="I934" s="5" t="s">
        <v>379</v>
      </c>
      <c r="K934" s="8">
        <v>5632</v>
      </c>
      <c r="L934" s="9" t="s">
        <v>1637</v>
      </c>
      <c r="M934" s="8">
        <v>1</v>
      </c>
      <c r="N934" s="8" t="s">
        <v>1376</v>
      </c>
      <c r="O934" s="8" t="s">
        <v>726</v>
      </c>
      <c r="P934" s="8" t="s">
        <v>1637</v>
      </c>
      <c r="Q934" s="8">
        <v>0</v>
      </c>
    </row>
    <row r="935" spans="4:17" ht="15" customHeight="1" x14ac:dyDescent="0.25">
      <c r="D935" s="36" t="s">
        <v>1062</v>
      </c>
      <c r="E935" s="5" t="s">
        <v>379</v>
      </c>
      <c r="F935" s="5" t="s">
        <v>379</v>
      </c>
      <c r="G935" s="5" t="s">
        <v>379</v>
      </c>
      <c r="H935" s="5" t="s">
        <v>379</v>
      </c>
      <c r="I935" s="5" t="s">
        <v>379</v>
      </c>
      <c r="K935" s="8">
        <v>5633</v>
      </c>
      <c r="L935" s="9" t="s">
        <v>1637</v>
      </c>
      <c r="M935" s="8">
        <v>1</v>
      </c>
      <c r="N935" s="8" t="s">
        <v>1376</v>
      </c>
      <c r="O935" s="8" t="s">
        <v>726</v>
      </c>
      <c r="P935" s="8" t="s">
        <v>1637</v>
      </c>
      <c r="Q935" s="8">
        <v>0</v>
      </c>
    </row>
    <row r="936" spans="4:17" ht="15" customHeight="1" x14ac:dyDescent="0.25">
      <c r="D936" s="36" t="s">
        <v>1063</v>
      </c>
      <c r="E936" s="5" t="s">
        <v>379</v>
      </c>
      <c r="F936" s="5" t="s">
        <v>379</v>
      </c>
      <c r="G936" s="5" t="s">
        <v>379</v>
      </c>
      <c r="H936" s="5" t="s">
        <v>379</v>
      </c>
      <c r="I936" s="5" t="s">
        <v>379</v>
      </c>
      <c r="K936" s="8">
        <v>5634</v>
      </c>
      <c r="L936" s="9" t="s">
        <v>1637</v>
      </c>
      <c r="M936" s="8">
        <v>1</v>
      </c>
      <c r="N936" s="8" t="s">
        <v>1376</v>
      </c>
      <c r="O936" s="8" t="s">
        <v>726</v>
      </c>
      <c r="P936" s="8" t="s">
        <v>1637</v>
      </c>
      <c r="Q936" s="8">
        <v>0</v>
      </c>
    </row>
    <row r="937" spans="4:17" ht="15" customHeight="1" x14ac:dyDescent="0.25">
      <c r="D937" s="36" t="s">
        <v>1064</v>
      </c>
      <c r="E937" s="5" t="s">
        <v>379</v>
      </c>
      <c r="F937" s="5" t="s">
        <v>379</v>
      </c>
      <c r="G937" s="5" t="s">
        <v>379</v>
      </c>
      <c r="H937" s="5" t="s">
        <v>379</v>
      </c>
      <c r="I937" s="5" t="s">
        <v>379</v>
      </c>
      <c r="K937" s="8">
        <v>5635</v>
      </c>
      <c r="L937" s="9" t="s">
        <v>1637</v>
      </c>
      <c r="M937" s="8">
        <v>1</v>
      </c>
      <c r="N937" s="8" t="s">
        <v>1376</v>
      </c>
      <c r="O937" s="8" t="s">
        <v>726</v>
      </c>
      <c r="P937" s="8" t="s">
        <v>1637</v>
      </c>
      <c r="Q937" s="8">
        <v>0</v>
      </c>
    </row>
    <row r="938" spans="4:17" ht="15" customHeight="1" x14ac:dyDescent="0.25">
      <c r="D938" s="36" t="s">
        <v>1065</v>
      </c>
      <c r="E938" s="5" t="s">
        <v>379</v>
      </c>
      <c r="F938" s="5" t="s">
        <v>379</v>
      </c>
      <c r="G938" s="5" t="s">
        <v>379</v>
      </c>
      <c r="H938" s="5" t="s">
        <v>379</v>
      </c>
      <c r="I938" s="5" t="s">
        <v>379</v>
      </c>
      <c r="K938" s="8">
        <v>5636</v>
      </c>
      <c r="L938" s="9" t="s">
        <v>1637</v>
      </c>
      <c r="M938" s="8">
        <v>1</v>
      </c>
      <c r="N938" s="8" t="s">
        <v>1376</v>
      </c>
      <c r="O938" s="8" t="s">
        <v>726</v>
      </c>
      <c r="P938" s="8" t="s">
        <v>1637</v>
      </c>
      <c r="Q938" s="8">
        <v>0</v>
      </c>
    </row>
    <row r="939" spans="4:17" ht="15" customHeight="1" x14ac:dyDescent="0.25">
      <c r="D939" s="36" t="s">
        <v>1614</v>
      </c>
      <c r="E939" s="5" t="s">
        <v>379</v>
      </c>
      <c r="F939" s="5" t="s">
        <v>379</v>
      </c>
      <c r="G939" s="5" t="s">
        <v>379</v>
      </c>
      <c r="H939" s="5" t="s">
        <v>379</v>
      </c>
      <c r="I939" s="5" t="s">
        <v>379</v>
      </c>
      <c r="K939" s="8">
        <v>5637</v>
      </c>
      <c r="L939" s="9" t="s">
        <v>1637</v>
      </c>
      <c r="M939" s="8">
        <v>1</v>
      </c>
      <c r="N939" s="8" t="s">
        <v>1376</v>
      </c>
      <c r="O939" s="8" t="s">
        <v>726</v>
      </c>
      <c r="P939" s="8" t="s">
        <v>1637</v>
      </c>
      <c r="Q939" s="8">
        <v>0</v>
      </c>
    </row>
    <row r="940" spans="4:17" ht="15" customHeight="1" x14ac:dyDescent="0.25">
      <c r="D940" s="36" t="s">
        <v>1615</v>
      </c>
      <c r="E940" s="5" t="s">
        <v>379</v>
      </c>
      <c r="F940" s="5" t="s">
        <v>379</v>
      </c>
      <c r="G940" s="5" t="s">
        <v>379</v>
      </c>
      <c r="H940" s="5" t="s">
        <v>379</v>
      </c>
      <c r="I940" s="5" t="s">
        <v>379</v>
      </c>
      <c r="K940" s="8">
        <v>5638</v>
      </c>
      <c r="L940" s="9" t="s">
        <v>1637</v>
      </c>
      <c r="M940" s="8">
        <v>1</v>
      </c>
      <c r="N940" s="8" t="s">
        <v>1376</v>
      </c>
      <c r="O940" s="8" t="s">
        <v>726</v>
      </c>
      <c r="P940" s="8" t="s">
        <v>1637</v>
      </c>
      <c r="Q940" s="8">
        <v>0</v>
      </c>
    </row>
    <row r="941" spans="4:17" ht="15" customHeight="1" x14ac:dyDescent="0.25">
      <c r="D941" s="36" t="s">
        <v>1616</v>
      </c>
      <c r="E941" s="5" t="s">
        <v>379</v>
      </c>
      <c r="F941" s="5" t="s">
        <v>379</v>
      </c>
      <c r="G941" s="5" t="s">
        <v>379</v>
      </c>
      <c r="H941" s="5" t="s">
        <v>379</v>
      </c>
      <c r="I941" s="5" t="s">
        <v>379</v>
      </c>
      <c r="K941" s="8">
        <v>5639</v>
      </c>
      <c r="L941" s="9" t="s">
        <v>1637</v>
      </c>
      <c r="M941" s="8">
        <v>1</v>
      </c>
      <c r="N941" s="8" t="s">
        <v>1376</v>
      </c>
      <c r="O941" s="8" t="s">
        <v>726</v>
      </c>
      <c r="P941" s="8" t="s">
        <v>1637</v>
      </c>
      <c r="Q941" s="8">
        <v>0</v>
      </c>
    </row>
    <row r="942" spans="4:17" ht="15" customHeight="1" x14ac:dyDescent="0.25">
      <c r="D942" s="36" t="s">
        <v>1250</v>
      </c>
      <c r="E942" s="5" t="s">
        <v>379</v>
      </c>
      <c r="F942" s="5" t="s">
        <v>379</v>
      </c>
      <c r="G942" s="5" t="s">
        <v>379</v>
      </c>
      <c r="H942" s="5" t="s">
        <v>379</v>
      </c>
      <c r="I942" s="5" t="s">
        <v>379</v>
      </c>
      <c r="K942" s="8">
        <v>5640</v>
      </c>
      <c r="L942" s="9" t="s">
        <v>1637</v>
      </c>
      <c r="M942" s="8">
        <v>1</v>
      </c>
      <c r="N942" s="8" t="s">
        <v>1376</v>
      </c>
      <c r="O942" s="8" t="s">
        <v>726</v>
      </c>
      <c r="P942" s="8" t="s">
        <v>1637</v>
      </c>
      <c r="Q942" s="8">
        <v>0</v>
      </c>
    </row>
    <row r="943" spans="4:17" ht="15" customHeight="1" x14ac:dyDescent="0.25">
      <c r="D943" s="36" t="s">
        <v>1251</v>
      </c>
      <c r="E943" s="5" t="s">
        <v>379</v>
      </c>
      <c r="F943" s="5" t="s">
        <v>379</v>
      </c>
      <c r="G943" s="5" t="s">
        <v>379</v>
      </c>
      <c r="H943" s="5" t="s">
        <v>379</v>
      </c>
      <c r="I943" s="5" t="s">
        <v>379</v>
      </c>
      <c r="K943" s="8">
        <v>5641</v>
      </c>
      <c r="L943" s="9" t="s">
        <v>1637</v>
      </c>
      <c r="M943" s="8">
        <v>1</v>
      </c>
      <c r="N943" s="8" t="s">
        <v>1376</v>
      </c>
      <c r="O943" s="8" t="s">
        <v>726</v>
      </c>
      <c r="P943" s="8" t="s">
        <v>1637</v>
      </c>
      <c r="Q943" s="8">
        <v>0</v>
      </c>
    </row>
    <row r="944" spans="4:17" ht="15" customHeight="1" x14ac:dyDescent="0.25">
      <c r="D944" s="36" t="s">
        <v>1252</v>
      </c>
      <c r="E944" s="5" t="s">
        <v>379</v>
      </c>
      <c r="F944" s="5" t="s">
        <v>379</v>
      </c>
      <c r="G944" s="5" t="s">
        <v>379</v>
      </c>
      <c r="H944" s="5" t="s">
        <v>379</v>
      </c>
      <c r="I944" s="5" t="s">
        <v>379</v>
      </c>
      <c r="K944" s="8">
        <v>5642</v>
      </c>
      <c r="L944" s="9" t="s">
        <v>1637</v>
      </c>
      <c r="M944" s="8">
        <v>1</v>
      </c>
      <c r="N944" s="8" t="s">
        <v>1376</v>
      </c>
      <c r="O944" s="8" t="s">
        <v>726</v>
      </c>
      <c r="P944" s="8" t="s">
        <v>1637</v>
      </c>
      <c r="Q944" s="8">
        <v>0</v>
      </c>
    </row>
    <row r="945" spans="4:17" ht="15" customHeight="1" x14ac:dyDescent="0.25">
      <c r="D945" s="36" t="s">
        <v>1253</v>
      </c>
      <c r="E945" s="5" t="s">
        <v>379</v>
      </c>
      <c r="F945" s="5" t="s">
        <v>379</v>
      </c>
      <c r="G945" s="5" t="s">
        <v>379</v>
      </c>
      <c r="H945" s="5" t="s">
        <v>379</v>
      </c>
      <c r="I945" s="5" t="s">
        <v>379</v>
      </c>
      <c r="K945" s="8">
        <v>5643</v>
      </c>
      <c r="L945" s="9" t="s">
        <v>1637</v>
      </c>
      <c r="M945" s="8">
        <v>1</v>
      </c>
      <c r="N945" s="8" t="s">
        <v>1376</v>
      </c>
      <c r="O945" s="8" t="s">
        <v>726</v>
      </c>
      <c r="P945" s="8" t="s">
        <v>1637</v>
      </c>
      <c r="Q945" s="8">
        <v>0</v>
      </c>
    </row>
    <row r="946" spans="4:17" ht="15" customHeight="1" x14ac:dyDescent="0.25">
      <c r="D946" s="36" t="s">
        <v>1254</v>
      </c>
      <c r="E946" s="5" t="s">
        <v>379</v>
      </c>
      <c r="F946" s="5" t="s">
        <v>379</v>
      </c>
      <c r="G946" s="5" t="s">
        <v>379</v>
      </c>
      <c r="H946" s="5" t="s">
        <v>379</v>
      </c>
      <c r="I946" s="5" t="s">
        <v>379</v>
      </c>
      <c r="K946" s="8">
        <v>5644</v>
      </c>
      <c r="L946" s="9" t="s">
        <v>1637</v>
      </c>
      <c r="M946" s="8">
        <v>1</v>
      </c>
      <c r="N946" s="8" t="s">
        <v>1376</v>
      </c>
      <c r="O946" s="8" t="s">
        <v>726</v>
      </c>
      <c r="P946" s="8" t="s">
        <v>1637</v>
      </c>
      <c r="Q946" s="8">
        <v>0</v>
      </c>
    </row>
    <row r="947" spans="4:17" ht="15" customHeight="1" x14ac:dyDescent="0.25">
      <c r="D947" s="36" t="s">
        <v>1255</v>
      </c>
      <c r="E947" s="5" t="s">
        <v>379</v>
      </c>
      <c r="F947" s="5" t="s">
        <v>379</v>
      </c>
      <c r="G947" s="5" t="s">
        <v>379</v>
      </c>
      <c r="H947" s="5" t="s">
        <v>379</v>
      </c>
      <c r="I947" s="5" t="s">
        <v>379</v>
      </c>
      <c r="K947" s="8">
        <v>5645</v>
      </c>
      <c r="L947" s="9" t="s">
        <v>1637</v>
      </c>
      <c r="M947" s="8">
        <v>1</v>
      </c>
      <c r="N947" s="8" t="s">
        <v>1376</v>
      </c>
      <c r="O947" s="8" t="s">
        <v>726</v>
      </c>
      <c r="P947" s="8" t="s">
        <v>1637</v>
      </c>
      <c r="Q947" s="8">
        <v>0</v>
      </c>
    </row>
    <row r="948" spans="4:17" ht="15" customHeight="1" x14ac:dyDescent="0.25">
      <c r="D948" s="36" t="s">
        <v>1256</v>
      </c>
      <c r="E948" s="5" t="s">
        <v>379</v>
      </c>
      <c r="F948" s="5" t="s">
        <v>379</v>
      </c>
      <c r="G948" s="5" t="s">
        <v>379</v>
      </c>
      <c r="H948" s="5" t="s">
        <v>379</v>
      </c>
      <c r="I948" s="5" t="s">
        <v>379</v>
      </c>
      <c r="K948" s="8">
        <v>5646</v>
      </c>
      <c r="L948" s="9" t="s">
        <v>1637</v>
      </c>
      <c r="M948" s="8">
        <v>1</v>
      </c>
      <c r="N948" s="8" t="s">
        <v>1376</v>
      </c>
      <c r="O948" s="8" t="s">
        <v>726</v>
      </c>
      <c r="P948" s="8" t="s">
        <v>1637</v>
      </c>
      <c r="Q948" s="8">
        <v>0</v>
      </c>
    </row>
    <row r="949" spans="4:17" ht="15" customHeight="1" x14ac:dyDescent="0.25">
      <c r="D949" s="36" t="s">
        <v>1257</v>
      </c>
      <c r="E949" s="5" t="s">
        <v>379</v>
      </c>
      <c r="F949" s="5" t="s">
        <v>379</v>
      </c>
      <c r="G949" s="5" t="s">
        <v>379</v>
      </c>
      <c r="H949" s="5" t="s">
        <v>379</v>
      </c>
      <c r="I949" s="5" t="s">
        <v>379</v>
      </c>
      <c r="K949" s="8">
        <v>5647</v>
      </c>
      <c r="L949" s="9" t="s">
        <v>1637</v>
      </c>
      <c r="M949" s="8">
        <v>1</v>
      </c>
      <c r="N949" s="8" t="s">
        <v>1376</v>
      </c>
      <c r="O949" s="8" t="s">
        <v>726</v>
      </c>
      <c r="P949" s="8" t="s">
        <v>1637</v>
      </c>
      <c r="Q949" s="8">
        <v>0</v>
      </c>
    </row>
    <row r="950" spans="4:17" ht="15" customHeight="1" x14ac:dyDescent="0.25">
      <c r="D950" s="36" t="s">
        <v>1432</v>
      </c>
      <c r="E950" s="5" t="s">
        <v>379</v>
      </c>
      <c r="F950" s="5" t="s">
        <v>379</v>
      </c>
      <c r="G950" s="5" t="s">
        <v>379</v>
      </c>
      <c r="H950" s="5" t="s">
        <v>379</v>
      </c>
      <c r="I950" s="5" t="s">
        <v>379</v>
      </c>
      <c r="K950" s="8">
        <v>5648</v>
      </c>
      <c r="L950" s="9" t="s">
        <v>1637</v>
      </c>
      <c r="M950" s="8">
        <v>1</v>
      </c>
      <c r="N950" s="8" t="s">
        <v>1376</v>
      </c>
      <c r="O950" s="8" t="s">
        <v>726</v>
      </c>
      <c r="P950" s="8" t="s">
        <v>1637</v>
      </c>
      <c r="Q950" s="8">
        <v>0</v>
      </c>
    </row>
    <row r="951" spans="4:17" ht="15" customHeight="1" x14ac:dyDescent="0.25">
      <c r="D951" s="36" t="s">
        <v>1901</v>
      </c>
      <c r="E951" s="5" t="s">
        <v>379</v>
      </c>
      <c r="F951" s="5" t="s">
        <v>379</v>
      </c>
      <c r="G951" s="5" t="s">
        <v>379</v>
      </c>
      <c r="H951" s="5" t="s">
        <v>379</v>
      </c>
      <c r="I951" s="5" t="s">
        <v>379</v>
      </c>
      <c r="K951" s="8">
        <v>5649</v>
      </c>
      <c r="L951" s="9" t="s">
        <v>1637</v>
      </c>
      <c r="M951" s="8">
        <v>1</v>
      </c>
      <c r="N951" s="8" t="s">
        <v>1376</v>
      </c>
      <c r="O951" s="8" t="s">
        <v>726</v>
      </c>
      <c r="P951" s="8" t="s">
        <v>1637</v>
      </c>
      <c r="Q951" s="8">
        <v>0</v>
      </c>
    </row>
    <row r="952" spans="4:17" ht="15" customHeight="1" x14ac:dyDescent="0.25">
      <c r="D952" s="36" t="s">
        <v>1902</v>
      </c>
      <c r="E952" s="5" t="s">
        <v>379</v>
      </c>
      <c r="F952" s="5" t="s">
        <v>379</v>
      </c>
      <c r="G952" s="5" t="s">
        <v>379</v>
      </c>
      <c r="H952" s="5" t="s">
        <v>379</v>
      </c>
      <c r="I952" s="5" t="s">
        <v>379</v>
      </c>
      <c r="K952" s="8">
        <v>5650</v>
      </c>
      <c r="L952" s="9" t="s">
        <v>1637</v>
      </c>
      <c r="M952" s="8">
        <v>1</v>
      </c>
      <c r="N952" s="8" t="s">
        <v>1376</v>
      </c>
      <c r="O952" s="8" t="s">
        <v>726</v>
      </c>
      <c r="P952" s="8" t="s">
        <v>1637</v>
      </c>
      <c r="Q952" s="8">
        <v>0</v>
      </c>
    </row>
    <row r="953" spans="4:17" ht="15" customHeight="1" x14ac:dyDescent="0.25">
      <c r="D953" s="36" t="s">
        <v>905</v>
      </c>
      <c r="E953" s="5" t="s">
        <v>379</v>
      </c>
      <c r="F953" s="5" t="s">
        <v>379</v>
      </c>
      <c r="G953" s="5" t="s">
        <v>379</v>
      </c>
      <c r="H953" s="5" t="s">
        <v>379</v>
      </c>
      <c r="I953" s="5" t="s">
        <v>379</v>
      </c>
      <c r="K953" s="8">
        <v>5651</v>
      </c>
      <c r="L953" s="9" t="s">
        <v>1637</v>
      </c>
      <c r="M953" s="8">
        <v>1</v>
      </c>
      <c r="N953" s="8" t="s">
        <v>1376</v>
      </c>
      <c r="O953" s="8" t="s">
        <v>726</v>
      </c>
      <c r="P953" s="8" t="s">
        <v>1637</v>
      </c>
      <c r="Q953" s="8">
        <v>0</v>
      </c>
    </row>
    <row r="954" spans="4:17" ht="15" customHeight="1" x14ac:dyDescent="0.25">
      <c r="D954" s="36" t="s">
        <v>906</v>
      </c>
      <c r="E954" s="5" t="s">
        <v>379</v>
      </c>
      <c r="F954" s="5" t="s">
        <v>379</v>
      </c>
      <c r="G954" s="5" t="s">
        <v>379</v>
      </c>
      <c r="H954" s="5" t="s">
        <v>379</v>
      </c>
      <c r="I954" s="5" t="s">
        <v>379</v>
      </c>
      <c r="K954" s="8">
        <v>5652</v>
      </c>
      <c r="L954" s="9" t="s">
        <v>1637</v>
      </c>
      <c r="M954" s="8">
        <v>1</v>
      </c>
      <c r="N954" s="8" t="s">
        <v>1376</v>
      </c>
      <c r="O954" s="8" t="s">
        <v>726</v>
      </c>
      <c r="P954" s="8" t="s">
        <v>1637</v>
      </c>
      <c r="Q954" s="8">
        <v>0</v>
      </c>
    </row>
    <row r="955" spans="4:17" ht="15" customHeight="1" x14ac:dyDescent="0.25">
      <c r="D955" s="36" t="s">
        <v>907</v>
      </c>
      <c r="E955" s="5" t="s">
        <v>379</v>
      </c>
      <c r="F955" s="5" t="s">
        <v>379</v>
      </c>
      <c r="G955" s="5" t="s">
        <v>379</v>
      </c>
      <c r="H955" s="5" t="s">
        <v>379</v>
      </c>
      <c r="I955" s="5" t="s">
        <v>379</v>
      </c>
      <c r="K955" s="8">
        <v>5653</v>
      </c>
      <c r="L955" s="9" t="s">
        <v>1637</v>
      </c>
      <c r="M955" s="8">
        <v>1</v>
      </c>
      <c r="N955" s="8" t="s">
        <v>1376</v>
      </c>
      <c r="O955" s="8" t="s">
        <v>726</v>
      </c>
      <c r="P955" s="8" t="s">
        <v>1637</v>
      </c>
      <c r="Q955" s="8">
        <v>0</v>
      </c>
    </row>
    <row r="956" spans="4:17" ht="15" customHeight="1" x14ac:dyDescent="0.25">
      <c r="D956" s="36" t="s">
        <v>908</v>
      </c>
      <c r="E956" s="5" t="s">
        <v>379</v>
      </c>
      <c r="F956" s="5" t="s">
        <v>379</v>
      </c>
      <c r="G956" s="5" t="s">
        <v>379</v>
      </c>
      <c r="H956" s="5" t="s">
        <v>379</v>
      </c>
      <c r="I956" s="5" t="s">
        <v>379</v>
      </c>
      <c r="K956" s="8">
        <v>5654</v>
      </c>
      <c r="L956" s="9" t="s">
        <v>1637</v>
      </c>
      <c r="M956" s="8">
        <v>1</v>
      </c>
      <c r="N956" s="8" t="s">
        <v>1376</v>
      </c>
      <c r="O956" s="8" t="s">
        <v>726</v>
      </c>
      <c r="P956" s="8" t="s">
        <v>1637</v>
      </c>
      <c r="Q956" s="8">
        <v>0</v>
      </c>
    </row>
    <row r="957" spans="4:17" ht="15" customHeight="1" x14ac:dyDescent="0.25">
      <c r="D957" s="36" t="s">
        <v>909</v>
      </c>
      <c r="E957" s="5" t="s">
        <v>379</v>
      </c>
      <c r="F957" s="5" t="s">
        <v>379</v>
      </c>
      <c r="G957" s="5" t="s">
        <v>379</v>
      </c>
      <c r="H957" s="5" t="s">
        <v>379</v>
      </c>
      <c r="I957" s="5" t="s">
        <v>379</v>
      </c>
      <c r="K957" s="8">
        <v>5655</v>
      </c>
      <c r="L957" s="9" t="s">
        <v>1637</v>
      </c>
      <c r="M957" s="8">
        <v>1</v>
      </c>
      <c r="N957" s="8" t="s">
        <v>1376</v>
      </c>
      <c r="O957" s="8" t="s">
        <v>726</v>
      </c>
      <c r="P957" s="8" t="s">
        <v>1637</v>
      </c>
      <c r="Q957" s="8">
        <v>0</v>
      </c>
    </row>
    <row r="958" spans="4:17" ht="15" customHeight="1" x14ac:dyDescent="0.25">
      <c r="D958" s="36" t="s">
        <v>910</v>
      </c>
      <c r="E958" s="5" t="s">
        <v>379</v>
      </c>
      <c r="F958" s="5" t="s">
        <v>379</v>
      </c>
      <c r="G958" s="5" t="s">
        <v>379</v>
      </c>
      <c r="H958" s="5" t="s">
        <v>379</v>
      </c>
      <c r="I958" s="5" t="s">
        <v>379</v>
      </c>
      <c r="K958" s="8">
        <v>5656</v>
      </c>
      <c r="L958" s="9" t="s">
        <v>1637</v>
      </c>
      <c r="M958" s="8">
        <v>1</v>
      </c>
      <c r="N958" s="8" t="s">
        <v>1376</v>
      </c>
      <c r="O958" s="8" t="s">
        <v>726</v>
      </c>
      <c r="P958" s="8" t="s">
        <v>1637</v>
      </c>
      <c r="Q958" s="8">
        <v>0</v>
      </c>
    </row>
    <row r="959" spans="4:17" ht="15" customHeight="1" x14ac:dyDescent="0.25">
      <c r="D959" s="36" t="s">
        <v>1647</v>
      </c>
      <c r="E959" s="5" t="s">
        <v>379</v>
      </c>
      <c r="F959" s="5" t="s">
        <v>379</v>
      </c>
      <c r="G959" s="5" t="s">
        <v>379</v>
      </c>
      <c r="H959" s="5" t="s">
        <v>379</v>
      </c>
      <c r="I959" s="5" t="s">
        <v>379</v>
      </c>
      <c r="K959" s="8">
        <v>5657</v>
      </c>
      <c r="L959" s="9" t="s">
        <v>1637</v>
      </c>
      <c r="M959" s="8">
        <v>1</v>
      </c>
      <c r="N959" s="8" t="s">
        <v>1376</v>
      </c>
      <c r="O959" s="8" t="s">
        <v>726</v>
      </c>
      <c r="P959" s="8" t="s">
        <v>1637</v>
      </c>
      <c r="Q959" s="8">
        <v>0</v>
      </c>
    </row>
    <row r="960" spans="4:17" ht="15" customHeight="1" x14ac:dyDescent="0.25">
      <c r="D960" s="36" t="s">
        <v>1384</v>
      </c>
      <c r="E960" s="5" t="s">
        <v>379</v>
      </c>
      <c r="F960" s="5" t="s">
        <v>379</v>
      </c>
      <c r="G960" s="5" t="s">
        <v>379</v>
      </c>
      <c r="H960" s="5" t="s">
        <v>379</v>
      </c>
      <c r="I960" s="5" t="s">
        <v>379</v>
      </c>
      <c r="K960" s="8">
        <v>5658</v>
      </c>
      <c r="L960" s="9" t="s">
        <v>1637</v>
      </c>
      <c r="M960" s="8">
        <v>1</v>
      </c>
      <c r="N960" s="8" t="s">
        <v>1376</v>
      </c>
      <c r="O960" s="8" t="s">
        <v>726</v>
      </c>
      <c r="P960" s="8" t="s">
        <v>1637</v>
      </c>
      <c r="Q960" s="8">
        <v>0</v>
      </c>
    </row>
    <row r="961" spans="4:17" ht="15" customHeight="1" x14ac:dyDescent="0.25">
      <c r="D961" s="36" t="s">
        <v>1205</v>
      </c>
      <c r="E961" s="5" t="s">
        <v>379</v>
      </c>
      <c r="F961" s="5" t="s">
        <v>379</v>
      </c>
      <c r="G961" s="5" t="s">
        <v>379</v>
      </c>
      <c r="H961" s="5" t="s">
        <v>379</v>
      </c>
      <c r="I961" s="5" t="s">
        <v>379</v>
      </c>
      <c r="K961" s="8">
        <v>5659</v>
      </c>
      <c r="L961" s="9" t="s">
        <v>1637</v>
      </c>
      <c r="M961" s="8">
        <v>1</v>
      </c>
      <c r="N961" s="8" t="s">
        <v>1376</v>
      </c>
      <c r="O961" s="8" t="s">
        <v>726</v>
      </c>
      <c r="P961" s="8" t="s">
        <v>1637</v>
      </c>
      <c r="Q961" s="8">
        <v>0</v>
      </c>
    </row>
    <row r="962" spans="4:17" ht="15" customHeight="1" x14ac:dyDescent="0.25">
      <c r="D962" s="36" t="s">
        <v>1206</v>
      </c>
      <c r="E962" s="5" t="s">
        <v>379</v>
      </c>
      <c r="F962" s="5" t="s">
        <v>379</v>
      </c>
      <c r="G962" s="5" t="s">
        <v>379</v>
      </c>
      <c r="H962" s="5" t="s">
        <v>379</v>
      </c>
      <c r="I962" s="5" t="s">
        <v>379</v>
      </c>
      <c r="K962" s="8">
        <v>5660</v>
      </c>
      <c r="L962" s="9" t="s">
        <v>1637</v>
      </c>
      <c r="M962" s="8">
        <v>1</v>
      </c>
      <c r="N962" s="8" t="s">
        <v>1376</v>
      </c>
      <c r="O962" s="8" t="s">
        <v>726</v>
      </c>
      <c r="P962" s="8" t="s">
        <v>1637</v>
      </c>
      <c r="Q962" s="8">
        <v>0</v>
      </c>
    </row>
    <row r="963" spans="4:17" ht="15" customHeight="1" x14ac:dyDescent="0.25">
      <c r="D963" s="36" t="s">
        <v>920</v>
      </c>
      <c r="E963" s="5" t="s">
        <v>379</v>
      </c>
      <c r="F963" s="5" t="s">
        <v>379</v>
      </c>
      <c r="G963" s="5" t="s">
        <v>379</v>
      </c>
      <c r="H963" s="5" t="s">
        <v>379</v>
      </c>
      <c r="I963" s="5" t="s">
        <v>379</v>
      </c>
      <c r="K963" s="8">
        <v>5661</v>
      </c>
      <c r="L963" s="9" t="s">
        <v>1637</v>
      </c>
      <c r="M963" s="8">
        <v>1</v>
      </c>
      <c r="N963" s="8" t="s">
        <v>1376</v>
      </c>
      <c r="O963" s="8" t="s">
        <v>726</v>
      </c>
      <c r="P963" s="8" t="s">
        <v>1637</v>
      </c>
      <c r="Q963" s="8">
        <v>0</v>
      </c>
    </row>
    <row r="964" spans="4:17" ht="15" customHeight="1" x14ac:dyDescent="0.25">
      <c r="D964" s="36" t="s">
        <v>921</v>
      </c>
      <c r="E964" s="5" t="s">
        <v>379</v>
      </c>
      <c r="F964" s="5" t="s">
        <v>379</v>
      </c>
      <c r="G964" s="5" t="s">
        <v>379</v>
      </c>
      <c r="H964" s="5" t="s">
        <v>379</v>
      </c>
      <c r="I964" s="5" t="s">
        <v>379</v>
      </c>
      <c r="K964" s="8">
        <v>5662</v>
      </c>
      <c r="L964" s="9" t="s">
        <v>1637</v>
      </c>
      <c r="M964" s="8">
        <v>1</v>
      </c>
      <c r="N964" s="8" t="s">
        <v>1376</v>
      </c>
      <c r="O964" s="8" t="s">
        <v>726</v>
      </c>
      <c r="P964" s="8" t="s">
        <v>1637</v>
      </c>
      <c r="Q964" s="8">
        <v>0</v>
      </c>
    </row>
    <row r="965" spans="4:17" ht="15" customHeight="1" x14ac:dyDescent="0.25">
      <c r="D965" s="36" t="s">
        <v>922</v>
      </c>
      <c r="E965" s="5" t="s">
        <v>379</v>
      </c>
      <c r="F965" s="5" t="s">
        <v>379</v>
      </c>
      <c r="G965" s="5" t="s">
        <v>379</v>
      </c>
      <c r="H965" s="5" t="s">
        <v>379</v>
      </c>
      <c r="I965" s="5" t="s">
        <v>379</v>
      </c>
      <c r="K965" s="8">
        <v>5663</v>
      </c>
      <c r="L965" s="9" t="s">
        <v>1637</v>
      </c>
      <c r="M965" s="8">
        <v>1</v>
      </c>
      <c r="N965" s="8" t="s">
        <v>1376</v>
      </c>
      <c r="O965" s="8" t="s">
        <v>726</v>
      </c>
      <c r="P965" s="8" t="s">
        <v>1637</v>
      </c>
      <c r="Q965" s="8">
        <v>0</v>
      </c>
    </row>
    <row r="966" spans="4:17" ht="15" customHeight="1" x14ac:dyDescent="0.25">
      <c r="D966" s="36" t="s">
        <v>923</v>
      </c>
      <c r="E966" s="5" t="s">
        <v>379</v>
      </c>
      <c r="F966" s="5" t="s">
        <v>379</v>
      </c>
      <c r="G966" s="5" t="s">
        <v>379</v>
      </c>
      <c r="H966" s="5" t="s">
        <v>379</v>
      </c>
      <c r="I966" s="5" t="s">
        <v>379</v>
      </c>
      <c r="K966" s="8">
        <v>5664</v>
      </c>
      <c r="L966" s="9" t="s">
        <v>1637</v>
      </c>
      <c r="M966" s="8">
        <v>1</v>
      </c>
      <c r="N966" s="8" t="s">
        <v>1376</v>
      </c>
      <c r="O966" s="8" t="s">
        <v>726</v>
      </c>
      <c r="P966" s="8" t="s">
        <v>1637</v>
      </c>
      <c r="Q966" s="8">
        <v>0</v>
      </c>
    </row>
    <row r="967" spans="4:17" ht="15" customHeight="1" x14ac:dyDescent="0.25">
      <c r="D967" s="36" t="s">
        <v>924</v>
      </c>
      <c r="E967" s="5" t="s">
        <v>379</v>
      </c>
      <c r="F967" s="5" t="s">
        <v>379</v>
      </c>
      <c r="G967" s="5" t="s">
        <v>379</v>
      </c>
      <c r="H967" s="5" t="s">
        <v>379</v>
      </c>
      <c r="I967" s="5" t="s">
        <v>379</v>
      </c>
      <c r="K967" s="8">
        <v>5665</v>
      </c>
      <c r="L967" s="9" t="s">
        <v>1637</v>
      </c>
      <c r="M967" s="8">
        <v>1</v>
      </c>
      <c r="N967" s="8" t="s">
        <v>1376</v>
      </c>
      <c r="O967" s="8" t="s">
        <v>726</v>
      </c>
      <c r="P967" s="8" t="s">
        <v>1637</v>
      </c>
      <c r="Q967" s="8">
        <v>0</v>
      </c>
    </row>
    <row r="968" spans="4:17" ht="15" customHeight="1" x14ac:dyDescent="0.25">
      <c r="D968" s="36" t="s">
        <v>925</v>
      </c>
      <c r="E968" s="5" t="s">
        <v>379</v>
      </c>
      <c r="F968" s="5" t="s">
        <v>379</v>
      </c>
      <c r="G968" s="5" t="s">
        <v>379</v>
      </c>
      <c r="H968" s="5" t="s">
        <v>379</v>
      </c>
      <c r="I968" s="5" t="s">
        <v>379</v>
      </c>
      <c r="K968" s="8">
        <v>5666</v>
      </c>
      <c r="L968" s="9" t="s">
        <v>1637</v>
      </c>
      <c r="M968" s="8">
        <v>1</v>
      </c>
      <c r="N968" s="8" t="s">
        <v>1376</v>
      </c>
      <c r="O968" s="8" t="s">
        <v>726</v>
      </c>
      <c r="P968" s="8" t="s">
        <v>1637</v>
      </c>
      <c r="Q968" s="8">
        <v>0</v>
      </c>
    </row>
    <row r="969" spans="4:17" ht="15" customHeight="1" x14ac:dyDescent="0.25">
      <c r="D969" s="36" t="s">
        <v>926</v>
      </c>
      <c r="E969" s="5" t="s">
        <v>379</v>
      </c>
      <c r="F969" s="5" t="s">
        <v>379</v>
      </c>
      <c r="G969" s="5" t="s">
        <v>379</v>
      </c>
      <c r="H969" s="5" t="s">
        <v>379</v>
      </c>
      <c r="I969" s="5" t="s">
        <v>379</v>
      </c>
      <c r="K969" s="8">
        <v>5667</v>
      </c>
      <c r="L969" s="9" t="s">
        <v>1637</v>
      </c>
      <c r="M969" s="8">
        <v>1</v>
      </c>
      <c r="N969" s="8" t="s">
        <v>1376</v>
      </c>
      <c r="O969" s="8" t="s">
        <v>726</v>
      </c>
      <c r="P969" s="8" t="s">
        <v>1637</v>
      </c>
      <c r="Q969" s="8">
        <v>0</v>
      </c>
    </row>
    <row r="970" spans="4:17" ht="15" customHeight="1" x14ac:dyDescent="0.25">
      <c r="D970" s="36" t="s">
        <v>927</v>
      </c>
      <c r="E970" s="5" t="s">
        <v>379</v>
      </c>
      <c r="F970" s="5" t="s">
        <v>379</v>
      </c>
      <c r="G970" s="5" t="s">
        <v>379</v>
      </c>
      <c r="H970" s="5" t="s">
        <v>379</v>
      </c>
      <c r="I970" s="5" t="s">
        <v>379</v>
      </c>
      <c r="K970" s="8">
        <v>5668</v>
      </c>
      <c r="L970" s="9" t="s">
        <v>1637</v>
      </c>
      <c r="M970" s="8">
        <v>1</v>
      </c>
      <c r="N970" s="8" t="s">
        <v>1376</v>
      </c>
      <c r="O970" s="8" t="s">
        <v>726</v>
      </c>
      <c r="P970" s="8" t="s">
        <v>1637</v>
      </c>
      <c r="Q970" s="8">
        <v>0</v>
      </c>
    </row>
    <row r="971" spans="4:17" ht="15" customHeight="1" x14ac:dyDescent="0.25">
      <c r="D971" s="36" t="s">
        <v>928</v>
      </c>
      <c r="E971" s="5" t="s">
        <v>379</v>
      </c>
      <c r="F971" s="5" t="s">
        <v>379</v>
      </c>
      <c r="G971" s="5" t="s">
        <v>379</v>
      </c>
      <c r="H971" s="5" t="s">
        <v>379</v>
      </c>
      <c r="I971" s="5" t="s">
        <v>379</v>
      </c>
      <c r="K971" s="8">
        <v>5669</v>
      </c>
      <c r="L971" s="9" t="s">
        <v>1637</v>
      </c>
      <c r="M971" s="8">
        <v>1</v>
      </c>
      <c r="N971" s="8" t="s">
        <v>1376</v>
      </c>
      <c r="O971" s="8" t="s">
        <v>726</v>
      </c>
      <c r="P971" s="8" t="s">
        <v>1637</v>
      </c>
      <c r="Q971" s="8">
        <v>0</v>
      </c>
    </row>
    <row r="972" spans="4:17" ht="15" customHeight="1" x14ac:dyDescent="0.25">
      <c r="D972" s="36" t="s">
        <v>1667</v>
      </c>
      <c r="E972" s="5" t="s">
        <v>379</v>
      </c>
      <c r="F972" s="5" t="s">
        <v>379</v>
      </c>
      <c r="G972" s="5" t="s">
        <v>379</v>
      </c>
      <c r="H972" s="5" t="s">
        <v>379</v>
      </c>
      <c r="I972" s="5" t="s">
        <v>379</v>
      </c>
      <c r="K972" s="8">
        <v>5670</v>
      </c>
      <c r="L972" s="9" t="s">
        <v>1637</v>
      </c>
      <c r="M972" s="8">
        <v>1</v>
      </c>
      <c r="N972" s="8" t="s">
        <v>1376</v>
      </c>
      <c r="O972" s="8" t="s">
        <v>726</v>
      </c>
      <c r="P972" s="8" t="s">
        <v>1637</v>
      </c>
      <c r="Q972" s="8">
        <v>0</v>
      </c>
    </row>
    <row r="973" spans="4:17" ht="15" customHeight="1" x14ac:dyDescent="0.25">
      <c r="D973" s="36" t="s">
        <v>1668</v>
      </c>
      <c r="E973" s="5" t="s">
        <v>379</v>
      </c>
      <c r="F973" s="5" t="s">
        <v>379</v>
      </c>
      <c r="G973" s="5" t="s">
        <v>379</v>
      </c>
      <c r="H973" s="5" t="s">
        <v>379</v>
      </c>
      <c r="I973" s="5" t="s">
        <v>379</v>
      </c>
      <c r="K973" s="8">
        <v>5671</v>
      </c>
      <c r="L973" s="9" t="s">
        <v>1637</v>
      </c>
      <c r="M973" s="8">
        <v>1</v>
      </c>
      <c r="N973" s="8" t="s">
        <v>1376</v>
      </c>
      <c r="O973" s="8" t="s">
        <v>726</v>
      </c>
      <c r="P973" s="8" t="s">
        <v>1637</v>
      </c>
      <c r="Q973" s="8">
        <v>0</v>
      </c>
    </row>
    <row r="974" spans="4:17" ht="15" customHeight="1" x14ac:dyDescent="0.25">
      <c r="D974" s="36" t="s">
        <v>1669</v>
      </c>
      <c r="E974" s="5" t="s">
        <v>379</v>
      </c>
      <c r="F974" s="5" t="s">
        <v>379</v>
      </c>
      <c r="G974" s="5" t="s">
        <v>379</v>
      </c>
      <c r="H974" s="5" t="s">
        <v>379</v>
      </c>
      <c r="I974" s="5" t="s">
        <v>379</v>
      </c>
      <c r="K974" s="8">
        <v>5672</v>
      </c>
      <c r="L974" s="9" t="s">
        <v>1637</v>
      </c>
      <c r="M974" s="8">
        <v>1</v>
      </c>
      <c r="N974" s="8" t="s">
        <v>1376</v>
      </c>
      <c r="O974" s="8" t="s">
        <v>726</v>
      </c>
      <c r="P974" s="8" t="s">
        <v>1637</v>
      </c>
      <c r="Q974" s="8">
        <v>0</v>
      </c>
    </row>
    <row r="975" spans="4:17" ht="15" customHeight="1" x14ac:dyDescent="0.25">
      <c r="D975" s="36" t="s">
        <v>1670</v>
      </c>
      <c r="E975" s="5" t="s">
        <v>379</v>
      </c>
      <c r="F975" s="5" t="s">
        <v>379</v>
      </c>
      <c r="G975" s="5" t="s">
        <v>379</v>
      </c>
      <c r="H975" s="5" t="s">
        <v>379</v>
      </c>
      <c r="I975" s="5" t="s">
        <v>379</v>
      </c>
      <c r="K975" s="8">
        <v>5673</v>
      </c>
      <c r="L975" s="9" t="s">
        <v>1637</v>
      </c>
      <c r="M975" s="8">
        <v>1</v>
      </c>
      <c r="N975" s="8" t="s">
        <v>1376</v>
      </c>
      <c r="O975" s="8" t="s">
        <v>726</v>
      </c>
      <c r="P975" s="8" t="s">
        <v>1637</v>
      </c>
      <c r="Q975" s="8">
        <v>0</v>
      </c>
    </row>
    <row r="976" spans="4:17" ht="15" customHeight="1" x14ac:dyDescent="0.25">
      <c r="D976" s="36" t="s">
        <v>1671</v>
      </c>
      <c r="E976" s="5" t="s">
        <v>379</v>
      </c>
      <c r="F976" s="5" t="s">
        <v>379</v>
      </c>
      <c r="G976" s="5" t="s">
        <v>379</v>
      </c>
      <c r="H976" s="5" t="s">
        <v>379</v>
      </c>
      <c r="I976" s="5" t="s">
        <v>379</v>
      </c>
      <c r="K976" s="8">
        <v>5674</v>
      </c>
      <c r="L976" s="9" t="s">
        <v>1637</v>
      </c>
      <c r="M976" s="8">
        <v>1</v>
      </c>
      <c r="N976" s="8" t="s">
        <v>1376</v>
      </c>
      <c r="O976" s="8" t="s">
        <v>726</v>
      </c>
      <c r="P976" s="8" t="s">
        <v>1637</v>
      </c>
      <c r="Q976" s="8">
        <v>0</v>
      </c>
    </row>
    <row r="977" spans="1:18" ht="15" customHeight="1" x14ac:dyDescent="0.25">
      <c r="D977" s="36" t="s">
        <v>118</v>
      </c>
      <c r="E977" s="5" t="s">
        <v>379</v>
      </c>
      <c r="F977" s="5" t="s">
        <v>379</v>
      </c>
      <c r="G977" s="5" t="s">
        <v>379</v>
      </c>
      <c r="H977" s="5" t="s">
        <v>379</v>
      </c>
      <c r="I977" s="5" t="s">
        <v>379</v>
      </c>
      <c r="K977" s="8">
        <v>5675</v>
      </c>
      <c r="L977" s="9" t="s">
        <v>1637</v>
      </c>
      <c r="M977" s="8">
        <v>1</v>
      </c>
      <c r="N977" s="8" t="s">
        <v>1376</v>
      </c>
      <c r="O977" s="8" t="s">
        <v>726</v>
      </c>
      <c r="P977" s="8" t="s">
        <v>1637</v>
      </c>
      <c r="Q977" s="8">
        <v>0</v>
      </c>
    </row>
    <row r="978" spans="1:18" ht="15" customHeight="1" x14ac:dyDescent="0.25">
      <c r="D978" s="36" t="s">
        <v>119</v>
      </c>
      <c r="E978" s="5" t="s">
        <v>379</v>
      </c>
      <c r="F978" s="5" t="s">
        <v>379</v>
      </c>
      <c r="G978" s="5" t="s">
        <v>379</v>
      </c>
      <c r="H978" s="5" t="s">
        <v>379</v>
      </c>
      <c r="I978" s="5" t="s">
        <v>379</v>
      </c>
      <c r="K978" s="8">
        <v>5676</v>
      </c>
      <c r="L978" s="9" t="s">
        <v>1637</v>
      </c>
      <c r="M978" s="8">
        <v>1</v>
      </c>
      <c r="N978" s="8" t="s">
        <v>1376</v>
      </c>
      <c r="O978" s="8" t="s">
        <v>726</v>
      </c>
      <c r="P978" s="8" t="s">
        <v>1637</v>
      </c>
      <c r="Q978" s="8">
        <v>0</v>
      </c>
    </row>
    <row r="979" spans="1:18" ht="15" customHeight="1" x14ac:dyDescent="0.25">
      <c r="D979" s="36" t="s">
        <v>1208</v>
      </c>
      <c r="E979" s="5" t="s">
        <v>379</v>
      </c>
      <c r="F979" s="5" t="s">
        <v>379</v>
      </c>
      <c r="G979" s="5" t="s">
        <v>379</v>
      </c>
      <c r="H979" s="5" t="s">
        <v>379</v>
      </c>
      <c r="I979" s="5" t="s">
        <v>379</v>
      </c>
      <c r="K979" s="8">
        <v>5677</v>
      </c>
      <c r="L979" s="9" t="s">
        <v>1637</v>
      </c>
      <c r="M979" s="8">
        <v>1</v>
      </c>
      <c r="N979" s="8" t="s">
        <v>1376</v>
      </c>
      <c r="O979" s="8" t="s">
        <v>726</v>
      </c>
      <c r="P979" s="8" t="s">
        <v>1637</v>
      </c>
      <c r="Q979" s="8">
        <v>0</v>
      </c>
    </row>
    <row r="980" spans="1:18" ht="15" customHeight="1" x14ac:dyDescent="0.25">
      <c r="D980" s="36" t="s">
        <v>1209</v>
      </c>
      <c r="E980" s="5" t="s">
        <v>379</v>
      </c>
      <c r="F980" s="5" t="s">
        <v>379</v>
      </c>
      <c r="G980" s="5" t="s">
        <v>379</v>
      </c>
      <c r="H980" s="5" t="s">
        <v>379</v>
      </c>
      <c r="I980" s="5" t="s">
        <v>379</v>
      </c>
      <c r="K980" s="8">
        <v>5678</v>
      </c>
      <c r="L980" s="9" t="s">
        <v>1637</v>
      </c>
      <c r="M980" s="8">
        <v>1</v>
      </c>
      <c r="N980" s="8" t="s">
        <v>1376</v>
      </c>
      <c r="O980" s="8" t="s">
        <v>726</v>
      </c>
      <c r="P980" s="8" t="s">
        <v>1637</v>
      </c>
      <c r="Q980" s="8">
        <v>0</v>
      </c>
    </row>
    <row r="981" spans="1:18" ht="15" customHeight="1" x14ac:dyDescent="0.25">
      <c r="D981" s="36" t="s">
        <v>1210</v>
      </c>
      <c r="E981" s="5" t="s">
        <v>379</v>
      </c>
      <c r="F981" s="5" t="s">
        <v>379</v>
      </c>
      <c r="G981" s="5" t="s">
        <v>379</v>
      </c>
      <c r="H981" s="5" t="s">
        <v>379</v>
      </c>
      <c r="I981" s="5" t="s">
        <v>379</v>
      </c>
      <c r="K981" s="8">
        <v>5679</v>
      </c>
      <c r="L981" s="9" t="s">
        <v>1637</v>
      </c>
      <c r="M981" s="8">
        <v>1</v>
      </c>
      <c r="N981" s="8" t="s">
        <v>1376</v>
      </c>
      <c r="O981" s="8" t="s">
        <v>726</v>
      </c>
      <c r="P981" s="8" t="s">
        <v>1637</v>
      </c>
      <c r="Q981" s="8">
        <v>0</v>
      </c>
    </row>
    <row r="982" spans="1:18" ht="15" customHeight="1" x14ac:dyDescent="0.25">
      <c r="B982" s="14" t="s">
        <v>1216</v>
      </c>
      <c r="D982" s="36"/>
      <c r="E982" s="5" t="s">
        <v>379</v>
      </c>
      <c r="F982" s="5" t="s">
        <v>379</v>
      </c>
      <c r="G982" s="5" t="s">
        <v>379</v>
      </c>
      <c r="H982" s="5" t="s">
        <v>379</v>
      </c>
      <c r="I982" s="5" t="s">
        <v>379</v>
      </c>
      <c r="K982" s="8">
        <v>5680</v>
      </c>
      <c r="L982" s="9" t="s">
        <v>1637</v>
      </c>
      <c r="M982" s="8">
        <v>1</v>
      </c>
      <c r="N982" s="8" t="s">
        <v>1376</v>
      </c>
      <c r="O982" s="8" t="s">
        <v>726</v>
      </c>
      <c r="P982" s="8" t="s">
        <v>1637</v>
      </c>
      <c r="Q982" s="8" t="s">
        <v>1637</v>
      </c>
    </row>
    <row r="983" spans="1:18" ht="15" customHeight="1" x14ac:dyDescent="0.25">
      <c r="A983" s="14" t="s">
        <v>309</v>
      </c>
      <c r="D983" s="36"/>
      <c r="E983" s="5"/>
      <c r="F983" s="5"/>
      <c r="H983" s="5" t="s">
        <v>379</v>
      </c>
      <c r="I983" s="5" t="s">
        <v>379</v>
      </c>
      <c r="K983" s="8">
        <v>6000</v>
      </c>
      <c r="L983" s="8" t="s">
        <v>1637</v>
      </c>
      <c r="N983" s="8" t="s">
        <v>1637</v>
      </c>
      <c r="O983" s="8" t="s">
        <v>1637</v>
      </c>
      <c r="P983" s="8" t="s">
        <v>1637</v>
      </c>
      <c r="Q983" s="8" t="s">
        <v>1637</v>
      </c>
    </row>
    <row r="984" spans="1:18" ht="15" customHeight="1" x14ac:dyDescent="0.25">
      <c r="B984" s="14" t="s">
        <v>785</v>
      </c>
      <c r="D984" s="36"/>
      <c r="E984" s="5"/>
      <c r="F984" s="5"/>
      <c r="H984" s="5" t="s">
        <v>379</v>
      </c>
      <c r="I984" s="5" t="s">
        <v>379</v>
      </c>
      <c r="K984" s="8">
        <v>6000</v>
      </c>
      <c r="L984" s="8" t="s">
        <v>1637</v>
      </c>
      <c r="N984" s="8" t="s">
        <v>1637</v>
      </c>
      <c r="O984" s="8" t="s">
        <v>1637</v>
      </c>
      <c r="P984" s="8" t="s">
        <v>1637</v>
      </c>
      <c r="Q984" s="8" t="s">
        <v>1637</v>
      </c>
    </row>
    <row r="985" spans="1:18" ht="15" customHeight="1" x14ac:dyDescent="0.25">
      <c r="C985" s="14" t="s">
        <v>310</v>
      </c>
      <c r="D985" s="36"/>
      <c r="E985" s="5"/>
      <c r="F985" s="5"/>
      <c r="H985" s="5" t="s">
        <v>379</v>
      </c>
      <c r="I985" s="5" t="s">
        <v>379</v>
      </c>
      <c r="K985" s="8">
        <v>6000</v>
      </c>
      <c r="L985" s="8" t="s">
        <v>1637</v>
      </c>
      <c r="N985" s="8" t="s">
        <v>1637</v>
      </c>
      <c r="O985" s="8" t="s">
        <v>1637</v>
      </c>
      <c r="P985" s="8" t="s">
        <v>1637</v>
      </c>
      <c r="Q985" s="8" t="s">
        <v>1637</v>
      </c>
    </row>
    <row r="986" spans="1:18" ht="15" customHeight="1" x14ac:dyDescent="0.25">
      <c r="D986" s="36" t="s">
        <v>311</v>
      </c>
      <c r="E986" s="5"/>
      <c r="F986" s="5"/>
      <c r="H986" s="5" t="s">
        <v>379</v>
      </c>
      <c r="I986" s="5" t="s">
        <v>379</v>
      </c>
      <c r="K986" s="8">
        <v>6000</v>
      </c>
      <c r="L986" s="9" t="s">
        <v>1637</v>
      </c>
      <c r="M986" s="8">
        <v>1</v>
      </c>
      <c r="N986" s="8" t="s">
        <v>1376</v>
      </c>
      <c r="O986" s="8" t="s">
        <v>179</v>
      </c>
      <c r="P986" s="8" t="s">
        <v>808</v>
      </c>
      <c r="Q986" s="8">
        <v>0</v>
      </c>
      <c r="R986" s="10" t="s">
        <v>1349</v>
      </c>
    </row>
    <row r="987" spans="1:18" ht="15" customHeight="1" x14ac:dyDescent="0.25">
      <c r="D987" s="36" t="s">
        <v>916</v>
      </c>
      <c r="E987" s="5"/>
      <c r="F987" s="5"/>
      <c r="H987" s="5" t="s">
        <v>379</v>
      </c>
      <c r="I987" s="5" t="s">
        <v>379</v>
      </c>
      <c r="K987" s="8">
        <v>6001</v>
      </c>
      <c r="L987" s="9" t="s">
        <v>1637</v>
      </c>
      <c r="M987" s="8">
        <v>1</v>
      </c>
      <c r="N987" s="8" t="s">
        <v>1376</v>
      </c>
      <c r="O987" s="8" t="s">
        <v>1261</v>
      </c>
      <c r="P987" s="8" t="s">
        <v>125</v>
      </c>
      <c r="Q987" s="8">
        <v>5</v>
      </c>
      <c r="R987" s="10" t="s">
        <v>98</v>
      </c>
    </row>
    <row r="988" spans="1:18" ht="15" customHeight="1" x14ac:dyDescent="0.25">
      <c r="D988" s="36" t="s">
        <v>1920</v>
      </c>
      <c r="E988" s="5"/>
      <c r="F988" s="5"/>
      <c r="H988" s="5" t="s">
        <v>379</v>
      </c>
      <c r="I988" s="5" t="s">
        <v>379</v>
      </c>
      <c r="K988" s="8">
        <v>6003</v>
      </c>
      <c r="L988" s="9" t="s">
        <v>1637</v>
      </c>
      <c r="M988" s="8">
        <v>1</v>
      </c>
      <c r="N988" s="8" t="s">
        <v>1376</v>
      </c>
      <c r="O988" s="8" t="s">
        <v>1261</v>
      </c>
      <c r="P988" s="8" t="s">
        <v>1948</v>
      </c>
      <c r="Q988" s="8">
        <v>0</v>
      </c>
      <c r="R988" s="10" t="s">
        <v>1454</v>
      </c>
    </row>
    <row r="989" spans="1:18" ht="15" customHeight="1" x14ac:dyDescent="0.25">
      <c r="D989" s="36" t="s">
        <v>68</v>
      </c>
      <c r="E989" s="5"/>
      <c r="F989" s="5"/>
      <c r="H989" s="5" t="s">
        <v>379</v>
      </c>
      <c r="I989" s="5" t="s">
        <v>379</v>
      </c>
      <c r="K989" s="8">
        <v>6004</v>
      </c>
      <c r="L989" s="9" t="s">
        <v>1637</v>
      </c>
      <c r="M989" s="8">
        <v>1</v>
      </c>
      <c r="N989" s="8" t="s">
        <v>1376</v>
      </c>
      <c r="O989" s="8" t="s">
        <v>1261</v>
      </c>
      <c r="P989" s="8" t="s">
        <v>807</v>
      </c>
      <c r="Q989" s="8">
        <v>0</v>
      </c>
      <c r="R989" s="10" t="s">
        <v>1804</v>
      </c>
    </row>
    <row r="990" spans="1:18" ht="15" customHeight="1" x14ac:dyDescent="0.25">
      <c r="D990" s="36" t="s">
        <v>69</v>
      </c>
      <c r="E990" s="5"/>
      <c r="F990" s="5"/>
      <c r="H990" s="5" t="s">
        <v>379</v>
      </c>
      <c r="I990" s="5" t="s">
        <v>379</v>
      </c>
      <c r="K990" s="8">
        <v>6005</v>
      </c>
      <c r="L990" s="9" t="s">
        <v>1637</v>
      </c>
      <c r="M990" s="8">
        <v>1</v>
      </c>
      <c r="N990" s="8" t="s">
        <v>1376</v>
      </c>
      <c r="O990" s="8" t="s">
        <v>1261</v>
      </c>
      <c r="P990" s="8" t="s">
        <v>808</v>
      </c>
      <c r="Q990" s="8">
        <v>0</v>
      </c>
      <c r="R990" s="10" t="s">
        <v>1805</v>
      </c>
    </row>
    <row r="991" spans="1:18" ht="15" customHeight="1" x14ac:dyDescent="0.25">
      <c r="D991" s="36" t="s">
        <v>1601</v>
      </c>
      <c r="E991" s="5"/>
      <c r="F991" s="5"/>
      <c r="H991" s="5" t="s">
        <v>379</v>
      </c>
      <c r="I991" s="5" t="s">
        <v>379</v>
      </c>
      <c r="K991" s="8">
        <v>6006</v>
      </c>
      <c r="L991" s="9" t="s">
        <v>1637</v>
      </c>
      <c r="M991" s="8">
        <v>1</v>
      </c>
      <c r="N991" s="8" t="s">
        <v>1376</v>
      </c>
      <c r="O991" s="8" t="s">
        <v>1261</v>
      </c>
      <c r="P991" s="8" t="s">
        <v>808</v>
      </c>
      <c r="Q991" s="8">
        <v>0</v>
      </c>
      <c r="R991" s="10" t="s">
        <v>1806</v>
      </c>
    </row>
    <row r="992" spans="1:18" ht="15" customHeight="1" x14ac:dyDescent="0.25">
      <c r="D992" s="36" t="s">
        <v>122</v>
      </c>
      <c r="E992" s="5"/>
      <c r="F992" s="5"/>
      <c r="H992" s="5" t="s">
        <v>379</v>
      </c>
      <c r="I992" s="5" t="s">
        <v>379</v>
      </c>
      <c r="K992" s="8">
        <v>6007</v>
      </c>
      <c r="L992" s="8" t="s">
        <v>191</v>
      </c>
      <c r="M992" s="8">
        <v>1</v>
      </c>
      <c r="N992" s="8" t="s">
        <v>1376</v>
      </c>
      <c r="O992" s="8" t="s">
        <v>1261</v>
      </c>
      <c r="P992" s="8" t="s">
        <v>725</v>
      </c>
      <c r="Q992" s="8">
        <v>0</v>
      </c>
      <c r="R992" s="10" t="s">
        <v>956</v>
      </c>
    </row>
    <row r="993" spans="1:18" ht="15" customHeight="1" x14ac:dyDescent="0.25">
      <c r="D993" s="36" t="s">
        <v>121</v>
      </c>
      <c r="E993" s="5"/>
      <c r="F993" s="5"/>
      <c r="H993" s="5" t="s">
        <v>379</v>
      </c>
      <c r="I993" s="5" t="s">
        <v>379</v>
      </c>
      <c r="K993" s="8">
        <v>6008</v>
      </c>
      <c r="L993" s="8" t="s">
        <v>191</v>
      </c>
      <c r="M993" s="8">
        <v>1</v>
      </c>
      <c r="N993" s="8" t="s">
        <v>1376</v>
      </c>
      <c r="O993" s="8" t="s">
        <v>1261</v>
      </c>
      <c r="P993" s="8" t="s">
        <v>725</v>
      </c>
      <c r="Q993" s="8">
        <v>5</v>
      </c>
      <c r="R993" s="10" t="s">
        <v>956</v>
      </c>
    </row>
    <row r="994" spans="1:18" ht="15" customHeight="1" x14ac:dyDescent="0.25">
      <c r="B994" s="14" t="s">
        <v>211</v>
      </c>
      <c r="D994" s="36"/>
      <c r="E994" s="5"/>
      <c r="F994" s="5"/>
      <c r="K994" s="8">
        <v>6079</v>
      </c>
      <c r="L994" s="8" t="s">
        <v>1637</v>
      </c>
      <c r="N994" s="8" t="s">
        <v>1637</v>
      </c>
      <c r="O994" s="8" t="s">
        <v>1637</v>
      </c>
      <c r="P994" s="8" t="s">
        <v>1637</v>
      </c>
      <c r="Q994" s="8" t="s">
        <v>1637</v>
      </c>
    </row>
    <row r="995" spans="1:18" ht="15" customHeight="1" x14ac:dyDescent="0.25">
      <c r="C995" s="14" t="s">
        <v>431</v>
      </c>
      <c r="D995" s="36"/>
      <c r="E995" s="5"/>
      <c r="F995" s="5"/>
      <c r="K995" s="8">
        <v>6079</v>
      </c>
      <c r="L995" s="8" t="s">
        <v>1637</v>
      </c>
      <c r="N995" s="8" t="s">
        <v>1637</v>
      </c>
      <c r="O995" s="8" t="s">
        <v>1637</v>
      </c>
      <c r="P995" s="8" t="s">
        <v>1637</v>
      </c>
      <c r="Q995" s="8" t="s">
        <v>1637</v>
      </c>
    </row>
    <row r="996" spans="1:18" ht="15" customHeight="1" x14ac:dyDescent="0.25">
      <c r="D996" s="36" t="s">
        <v>212</v>
      </c>
      <c r="E996" s="5"/>
      <c r="F996" s="5"/>
      <c r="H996" s="5" t="s">
        <v>179</v>
      </c>
      <c r="I996" s="5" t="s">
        <v>179</v>
      </c>
      <c r="K996" s="8">
        <v>6079</v>
      </c>
      <c r="L996" s="8" t="s">
        <v>1637</v>
      </c>
      <c r="M996" s="8">
        <v>1</v>
      </c>
      <c r="N996" s="8" t="s">
        <v>1376</v>
      </c>
      <c r="O996" s="8" t="s">
        <v>179</v>
      </c>
      <c r="P996" s="11" t="s">
        <v>1938</v>
      </c>
      <c r="Q996" s="8">
        <v>0</v>
      </c>
      <c r="R996" s="10" t="s">
        <v>1128</v>
      </c>
    </row>
    <row r="997" spans="1:18" ht="15" customHeight="1" x14ac:dyDescent="0.25">
      <c r="D997" s="36" t="s">
        <v>213</v>
      </c>
      <c r="E997" s="5"/>
      <c r="F997" s="5"/>
      <c r="H997" s="5" t="s">
        <v>179</v>
      </c>
      <c r="I997" s="5" t="s">
        <v>179</v>
      </c>
      <c r="K997" s="8">
        <v>6080</v>
      </c>
      <c r="L997" s="8" t="s">
        <v>1637</v>
      </c>
      <c r="M997" s="8">
        <v>1</v>
      </c>
      <c r="N997" s="8" t="s">
        <v>1376</v>
      </c>
      <c r="O997" s="8" t="s">
        <v>179</v>
      </c>
      <c r="P997" s="11" t="s">
        <v>1938</v>
      </c>
      <c r="Q997" s="8">
        <v>0</v>
      </c>
    </row>
    <row r="998" spans="1:18" ht="15" customHeight="1" x14ac:dyDescent="0.25">
      <c r="D998" s="91" t="s">
        <v>214</v>
      </c>
      <c r="E998" s="5"/>
      <c r="F998" s="5"/>
      <c r="H998" s="5" t="s">
        <v>179</v>
      </c>
      <c r="I998" s="5" t="s">
        <v>179</v>
      </c>
      <c r="K998" s="8">
        <v>6081</v>
      </c>
      <c r="L998" s="8" t="s">
        <v>1637</v>
      </c>
      <c r="M998" s="8">
        <v>1</v>
      </c>
      <c r="N998" s="8" t="s">
        <v>1376</v>
      </c>
      <c r="O998" s="8" t="s">
        <v>179</v>
      </c>
      <c r="P998" s="11" t="s">
        <v>1938</v>
      </c>
      <c r="Q998" s="8">
        <v>0</v>
      </c>
    </row>
    <row r="999" spans="1:18" ht="15" customHeight="1" x14ac:dyDescent="0.25">
      <c r="D999" s="36" t="s">
        <v>215</v>
      </c>
      <c r="E999" s="5"/>
      <c r="F999" s="5"/>
      <c r="H999" s="5" t="s">
        <v>179</v>
      </c>
      <c r="I999" s="5" t="s">
        <v>179</v>
      </c>
      <c r="K999" s="8">
        <v>6082</v>
      </c>
      <c r="L999" s="8" t="s">
        <v>1637</v>
      </c>
      <c r="M999" s="8">
        <v>1</v>
      </c>
      <c r="N999" s="8" t="s">
        <v>1376</v>
      </c>
      <c r="O999" s="8" t="s">
        <v>179</v>
      </c>
      <c r="P999" s="11" t="s">
        <v>1938</v>
      </c>
      <c r="Q999" s="8">
        <v>0</v>
      </c>
    </row>
    <row r="1000" spans="1:18" ht="15" customHeight="1" x14ac:dyDescent="0.25">
      <c r="D1000" s="36" t="s">
        <v>563</v>
      </c>
      <c r="E1000" s="5"/>
      <c r="F1000" s="5"/>
      <c r="H1000" s="5" t="s">
        <v>179</v>
      </c>
      <c r="I1000" s="5" t="s">
        <v>179</v>
      </c>
      <c r="K1000" s="8">
        <v>6083</v>
      </c>
      <c r="L1000" s="8" t="s">
        <v>1637</v>
      </c>
      <c r="M1000" s="8">
        <v>1</v>
      </c>
      <c r="N1000" s="8" t="s">
        <v>1376</v>
      </c>
      <c r="O1000" s="8" t="s">
        <v>179</v>
      </c>
      <c r="P1000" s="11" t="s">
        <v>1938</v>
      </c>
      <c r="Q1000" s="8">
        <v>0</v>
      </c>
    </row>
    <row r="1001" spans="1:18" ht="15" customHeight="1" x14ac:dyDescent="0.25">
      <c r="D1001" s="36" t="s">
        <v>564</v>
      </c>
      <c r="E1001" s="5"/>
      <c r="F1001" s="5"/>
      <c r="H1001" s="5" t="s">
        <v>179</v>
      </c>
      <c r="I1001" s="5" t="s">
        <v>179</v>
      </c>
      <c r="K1001" s="8">
        <v>6084</v>
      </c>
      <c r="L1001" s="8" t="s">
        <v>1637</v>
      </c>
      <c r="M1001" s="8">
        <v>1</v>
      </c>
      <c r="N1001" s="8" t="s">
        <v>1376</v>
      </c>
      <c r="O1001" s="8" t="s">
        <v>179</v>
      </c>
      <c r="P1001" s="11" t="s">
        <v>1938</v>
      </c>
      <c r="Q1001" s="8">
        <v>0</v>
      </c>
    </row>
    <row r="1002" spans="1:18" ht="15" customHeight="1" x14ac:dyDescent="0.25">
      <c r="D1002" s="36" t="s">
        <v>565</v>
      </c>
      <c r="E1002" s="5"/>
      <c r="F1002" s="5"/>
      <c r="H1002" s="5" t="s">
        <v>179</v>
      </c>
      <c r="I1002" s="5" t="s">
        <v>179</v>
      </c>
      <c r="K1002" s="8">
        <v>6085</v>
      </c>
      <c r="L1002" s="8" t="s">
        <v>1637</v>
      </c>
      <c r="M1002" s="8">
        <v>1</v>
      </c>
      <c r="N1002" s="8" t="s">
        <v>1376</v>
      </c>
      <c r="O1002" s="8" t="s">
        <v>179</v>
      </c>
      <c r="P1002" s="11" t="s">
        <v>1938</v>
      </c>
      <c r="Q1002" s="8">
        <v>0</v>
      </c>
    </row>
    <row r="1003" spans="1:18" ht="15" customHeight="1" x14ac:dyDescent="0.25">
      <c r="D1003" s="36" t="s">
        <v>566</v>
      </c>
      <c r="E1003" s="5"/>
      <c r="F1003" s="5"/>
      <c r="H1003" s="5" t="s">
        <v>179</v>
      </c>
      <c r="I1003" s="5" t="s">
        <v>179</v>
      </c>
      <c r="K1003" s="8">
        <v>6086</v>
      </c>
      <c r="L1003" s="8" t="s">
        <v>1637</v>
      </c>
      <c r="M1003" s="8">
        <v>1</v>
      </c>
      <c r="N1003" s="8" t="s">
        <v>1376</v>
      </c>
      <c r="O1003" s="8" t="s">
        <v>179</v>
      </c>
      <c r="P1003" s="11" t="s">
        <v>1938</v>
      </c>
      <c r="Q1003" s="8">
        <v>0</v>
      </c>
    </row>
    <row r="1004" spans="1:18" ht="15" customHeight="1" x14ac:dyDescent="0.25">
      <c r="D1004" s="36" t="s">
        <v>567</v>
      </c>
      <c r="E1004" s="5"/>
      <c r="F1004" s="5"/>
      <c r="H1004" s="5" t="s">
        <v>179</v>
      </c>
      <c r="I1004" s="5" t="s">
        <v>179</v>
      </c>
      <c r="K1004" s="8">
        <v>6087</v>
      </c>
      <c r="L1004" s="8" t="s">
        <v>1637</v>
      </c>
      <c r="M1004" s="8">
        <v>1</v>
      </c>
      <c r="N1004" s="8" t="s">
        <v>1376</v>
      </c>
      <c r="O1004" s="8" t="s">
        <v>179</v>
      </c>
      <c r="P1004" s="11" t="s">
        <v>1938</v>
      </c>
      <c r="Q1004" s="8">
        <v>0</v>
      </c>
    </row>
    <row r="1005" spans="1:18" ht="15" customHeight="1" x14ac:dyDescent="0.25">
      <c r="D1005" s="36" t="s">
        <v>568</v>
      </c>
      <c r="E1005" s="5"/>
      <c r="F1005" s="5"/>
      <c r="H1005" s="5" t="s">
        <v>179</v>
      </c>
      <c r="I1005" s="5" t="s">
        <v>179</v>
      </c>
      <c r="K1005" s="8">
        <v>6088</v>
      </c>
      <c r="L1005" s="8" t="s">
        <v>1637</v>
      </c>
      <c r="M1005" s="8">
        <v>1</v>
      </c>
      <c r="N1005" s="8" t="s">
        <v>1376</v>
      </c>
      <c r="O1005" s="8" t="s">
        <v>179</v>
      </c>
      <c r="P1005" s="11" t="s">
        <v>1938</v>
      </c>
      <c r="Q1005" s="8">
        <v>0</v>
      </c>
    </row>
    <row r="1006" spans="1:18" ht="15" customHeight="1" x14ac:dyDescent="0.25">
      <c r="A1006" s="14" t="s">
        <v>799</v>
      </c>
      <c r="D1006" s="36"/>
      <c r="E1006" s="5" t="s">
        <v>379</v>
      </c>
      <c r="F1006" s="5" t="s">
        <v>379</v>
      </c>
      <c r="G1006" s="5" t="s">
        <v>379</v>
      </c>
      <c r="H1006" s="5" t="s">
        <v>379</v>
      </c>
      <c r="I1006" s="5" t="s">
        <v>379</v>
      </c>
      <c r="K1006" s="8">
        <v>6500</v>
      </c>
      <c r="L1006" s="8" t="s">
        <v>1637</v>
      </c>
      <c r="N1006" s="8" t="s">
        <v>1637</v>
      </c>
      <c r="O1006" s="8" t="s">
        <v>1637</v>
      </c>
      <c r="P1006" s="8" t="s">
        <v>1637</v>
      </c>
      <c r="Q1006" s="8" t="s">
        <v>1637</v>
      </c>
    </row>
    <row r="1007" spans="1:18" ht="15" customHeight="1" x14ac:dyDescent="0.25">
      <c r="B1007" s="14" t="s">
        <v>1674</v>
      </c>
      <c r="D1007" s="36"/>
      <c r="E1007" s="5" t="s">
        <v>379</v>
      </c>
      <c r="F1007" s="5" t="s">
        <v>379</v>
      </c>
      <c r="G1007" s="5" t="s">
        <v>379</v>
      </c>
      <c r="H1007" s="5" t="s">
        <v>379</v>
      </c>
      <c r="I1007" s="5" t="s">
        <v>379</v>
      </c>
      <c r="K1007" s="8">
        <v>6500</v>
      </c>
      <c r="L1007" s="8" t="s">
        <v>1637</v>
      </c>
      <c r="N1007" s="8" t="s">
        <v>1637</v>
      </c>
      <c r="O1007" s="8" t="s">
        <v>1637</v>
      </c>
      <c r="P1007" s="8" t="s">
        <v>1637</v>
      </c>
      <c r="Q1007" s="8" t="s">
        <v>1637</v>
      </c>
    </row>
    <row r="1008" spans="1:18" ht="15" customHeight="1" x14ac:dyDescent="0.25">
      <c r="C1008" s="14" t="s">
        <v>2060</v>
      </c>
      <c r="D1008" s="36"/>
      <c r="E1008" s="5" t="s">
        <v>379</v>
      </c>
      <c r="F1008" s="5" t="s">
        <v>379</v>
      </c>
      <c r="G1008" s="5" t="s">
        <v>379</v>
      </c>
      <c r="H1008" s="5" t="s">
        <v>379</v>
      </c>
      <c r="I1008" s="5" t="s">
        <v>379</v>
      </c>
      <c r="K1008" s="8">
        <v>6500</v>
      </c>
      <c r="L1008" s="8" t="s">
        <v>1637</v>
      </c>
      <c r="N1008" s="8" t="s">
        <v>1637</v>
      </c>
      <c r="O1008" s="8" t="s">
        <v>1637</v>
      </c>
      <c r="P1008" s="11" t="s">
        <v>1637</v>
      </c>
      <c r="Q1008" s="8" t="s">
        <v>1637</v>
      </c>
    </row>
    <row r="1009" spans="1:18" ht="15" customHeight="1" x14ac:dyDescent="0.25">
      <c r="D1009" s="36" t="s">
        <v>461</v>
      </c>
      <c r="E1009" s="5" t="s">
        <v>379</v>
      </c>
      <c r="F1009" s="5" t="s">
        <v>379</v>
      </c>
      <c r="G1009" s="5" t="s">
        <v>379</v>
      </c>
      <c r="H1009" s="5" t="s">
        <v>379</v>
      </c>
      <c r="I1009" s="5" t="s">
        <v>379</v>
      </c>
      <c r="K1009" s="8">
        <v>6500</v>
      </c>
      <c r="L1009" s="9" t="s">
        <v>1637</v>
      </c>
      <c r="M1009" s="8">
        <v>1</v>
      </c>
      <c r="N1009" s="8" t="s">
        <v>1376</v>
      </c>
      <c r="O1009" s="8" t="s">
        <v>1261</v>
      </c>
      <c r="P1009" s="8" t="s">
        <v>805</v>
      </c>
      <c r="Q1009" s="8">
        <v>0</v>
      </c>
      <c r="R1009" s="10" t="s">
        <v>1807</v>
      </c>
    </row>
    <row r="1010" spans="1:18" ht="15" customHeight="1" x14ac:dyDescent="0.25">
      <c r="D1010" s="36" t="s">
        <v>1522</v>
      </c>
      <c r="E1010" s="5" t="s">
        <v>379</v>
      </c>
      <c r="F1010" s="5" t="s">
        <v>379</v>
      </c>
      <c r="G1010" s="5" t="s">
        <v>379</v>
      </c>
      <c r="H1010" s="5" t="s">
        <v>379</v>
      </c>
      <c r="I1010" s="5" t="s">
        <v>379</v>
      </c>
      <c r="K1010" s="8">
        <v>6501</v>
      </c>
      <c r="L1010" s="9" t="s">
        <v>1637</v>
      </c>
      <c r="M1010" s="8">
        <v>1</v>
      </c>
      <c r="N1010" s="8" t="s">
        <v>1376</v>
      </c>
      <c r="O1010" s="8" t="s">
        <v>1261</v>
      </c>
      <c r="P1010" s="8" t="s">
        <v>362</v>
      </c>
      <c r="Q1010" s="8">
        <v>1</v>
      </c>
      <c r="R1010" s="10" t="s">
        <v>1808</v>
      </c>
    </row>
    <row r="1011" spans="1:18" ht="15" customHeight="1" x14ac:dyDescent="0.25">
      <c r="D1011" s="36" t="s">
        <v>1523</v>
      </c>
      <c r="E1011" s="5" t="s">
        <v>379</v>
      </c>
      <c r="F1011" s="5" t="s">
        <v>379</v>
      </c>
      <c r="G1011" s="5" t="s">
        <v>379</v>
      </c>
      <c r="H1011" s="5" t="s">
        <v>379</v>
      </c>
      <c r="I1011" s="5" t="s">
        <v>379</v>
      </c>
      <c r="K1011" s="8">
        <v>6502</v>
      </c>
      <c r="L1011" s="9" t="s">
        <v>1637</v>
      </c>
      <c r="M1011" s="8">
        <v>1</v>
      </c>
      <c r="N1011" s="8" t="s">
        <v>1376</v>
      </c>
      <c r="O1011" s="8" t="s">
        <v>1261</v>
      </c>
      <c r="P1011" s="8" t="s">
        <v>805</v>
      </c>
      <c r="Q1011" s="8">
        <v>1</v>
      </c>
      <c r="R1011" s="10" t="s">
        <v>2148</v>
      </c>
    </row>
    <row r="1012" spans="1:18" ht="15" customHeight="1" x14ac:dyDescent="0.25">
      <c r="D1012" s="36" t="s">
        <v>1524</v>
      </c>
      <c r="E1012" s="5" t="s">
        <v>379</v>
      </c>
      <c r="F1012" s="5" t="s">
        <v>379</v>
      </c>
      <c r="G1012" s="5" t="s">
        <v>379</v>
      </c>
      <c r="H1012" s="5" t="s">
        <v>379</v>
      </c>
      <c r="I1012" s="5" t="s">
        <v>379</v>
      </c>
      <c r="K1012" s="8">
        <v>6503</v>
      </c>
      <c r="L1012" s="9" t="s">
        <v>1637</v>
      </c>
      <c r="M1012" s="8">
        <v>1</v>
      </c>
      <c r="N1012" s="8" t="s">
        <v>1376</v>
      </c>
      <c r="O1012" s="8" t="s">
        <v>1261</v>
      </c>
      <c r="P1012" s="8" t="s">
        <v>807</v>
      </c>
      <c r="Q1012" s="8">
        <v>0</v>
      </c>
      <c r="R1012" s="10" t="s">
        <v>1809</v>
      </c>
    </row>
    <row r="1013" spans="1:18" ht="15" customHeight="1" x14ac:dyDescent="0.25">
      <c r="A1013" s="14" t="s">
        <v>1185</v>
      </c>
      <c r="D1013" s="36"/>
      <c r="E1013" s="5"/>
      <c r="F1013" s="5"/>
      <c r="H1013" s="5" t="s">
        <v>379</v>
      </c>
      <c r="I1013" s="5" t="s">
        <v>379</v>
      </c>
      <c r="K1013" s="8">
        <v>7000</v>
      </c>
      <c r="L1013" s="8" t="s">
        <v>1637</v>
      </c>
      <c r="N1013" s="8" t="s">
        <v>1637</v>
      </c>
      <c r="O1013" s="8" t="s">
        <v>1637</v>
      </c>
      <c r="P1013" s="11" t="s">
        <v>1637</v>
      </c>
      <c r="Q1013" s="8" t="s">
        <v>1637</v>
      </c>
    </row>
    <row r="1014" spans="1:18" ht="15" customHeight="1" x14ac:dyDescent="0.25">
      <c r="B1014" s="14" t="s">
        <v>1245</v>
      </c>
      <c r="D1014" s="36"/>
      <c r="E1014" s="36"/>
      <c r="F1014" s="36"/>
      <c r="L1014" s="8" t="s">
        <v>1637</v>
      </c>
      <c r="N1014" s="8" t="s">
        <v>1637</v>
      </c>
      <c r="O1014" s="8" t="s">
        <v>1637</v>
      </c>
      <c r="P1014" s="8" t="s">
        <v>1637</v>
      </c>
      <c r="Q1014" s="8" t="s">
        <v>1637</v>
      </c>
    </row>
    <row r="1015" spans="1:18" ht="15" customHeight="1" x14ac:dyDescent="0.25">
      <c r="C1015" s="14" t="s">
        <v>958</v>
      </c>
      <c r="D1015" s="36"/>
      <c r="E1015" s="36"/>
      <c r="F1015" s="36"/>
      <c r="G1015" s="5" t="s">
        <v>379</v>
      </c>
      <c r="I1015" s="5" t="s">
        <v>379</v>
      </c>
      <c r="K1015" s="8">
        <v>7417</v>
      </c>
      <c r="L1015" s="8" t="s">
        <v>1637</v>
      </c>
      <c r="N1015" s="8" t="s">
        <v>1637</v>
      </c>
      <c r="O1015" s="8" t="s">
        <v>1637</v>
      </c>
      <c r="P1015" s="8" t="s">
        <v>1637</v>
      </c>
      <c r="Q1015" s="8" t="s">
        <v>1637</v>
      </c>
    </row>
    <row r="1016" spans="1:18" ht="15" customHeight="1" x14ac:dyDescent="0.25">
      <c r="D1016" s="36" t="s">
        <v>1429</v>
      </c>
      <c r="E1016" s="36"/>
      <c r="F1016" s="36"/>
      <c r="G1016" s="5" t="s">
        <v>379</v>
      </c>
      <c r="I1016" s="5" t="s">
        <v>379</v>
      </c>
      <c r="K1016" s="8">
        <v>7417</v>
      </c>
      <c r="L1016" s="9" t="s">
        <v>1637</v>
      </c>
      <c r="M1016" s="8">
        <v>1</v>
      </c>
      <c r="N1016" s="8" t="s">
        <v>1376</v>
      </c>
      <c r="O1016" s="8" t="s">
        <v>179</v>
      </c>
      <c r="P1016" s="8" t="s">
        <v>1908</v>
      </c>
      <c r="Q1016" s="8">
        <v>102</v>
      </c>
    </row>
    <row r="1017" spans="1:18" ht="15" customHeight="1" x14ac:dyDescent="0.25">
      <c r="D1017" s="36" t="s">
        <v>545</v>
      </c>
      <c r="E1017" s="36"/>
      <c r="F1017" s="36"/>
      <c r="G1017" s="5" t="s">
        <v>379</v>
      </c>
      <c r="I1017" s="5" t="s">
        <v>379</v>
      </c>
      <c r="K1017" s="8">
        <v>7418</v>
      </c>
      <c r="L1017" s="9" t="s">
        <v>1637</v>
      </c>
      <c r="M1017" s="8">
        <v>1</v>
      </c>
      <c r="N1017" s="8" t="s">
        <v>1376</v>
      </c>
      <c r="O1017" s="8" t="s">
        <v>1261</v>
      </c>
      <c r="P1017" s="9" t="s">
        <v>806</v>
      </c>
      <c r="Q1017" s="8">
        <v>0</v>
      </c>
    </row>
    <row r="1018" spans="1:18" ht="15" customHeight="1" x14ac:dyDescent="0.25">
      <c r="D1018" s="36" t="s">
        <v>1001</v>
      </c>
      <c r="E1018" s="36"/>
      <c r="F1018" s="36"/>
      <c r="G1018" s="5" t="s">
        <v>379</v>
      </c>
      <c r="I1018" s="5" t="s">
        <v>379</v>
      </c>
      <c r="K1018" s="8">
        <v>7419</v>
      </c>
      <c r="L1018" s="9" t="s">
        <v>1637</v>
      </c>
      <c r="M1018" s="8">
        <v>20</v>
      </c>
      <c r="N1018" s="8" t="s">
        <v>323</v>
      </c>
      <c r="O1018" s="8" t="s">
        <v>1261</v>
      </c>
      <c r="P1018" s="8" t="s">
        <v>1637</v>
      </c>
      <c r="Q1018" s="8" t="s">
        <v>1801</v>
      </c>
    </row>
    <row r="1019" spans="1:18" ht="15" customHeight="1" x14ac:dyDescent="0.25">
      <c r="D1019" s="36" t="s">
        <v>1933</v>
      </c>
      <c r="E1019" s="36"/>
      <c r="F1019" s="36"/>
      <c r="G1019" s="5" t="s">
        <v>379</v>
      </c>
      <c r="I1019" s="5" t="s">
        <v>379</v>
      </c>
      <c r="K1019" s="8">
        <v>7439</v>
      </c>
      <c r="L1019" s="8" t="s">
        <v>1089</v>
      </c>
      <c r="M1019" s="35">
        <v>1</v>
      </c>
      <c r="N1019" s="8" t="s">
        <v>1376</v>
      </c>
      <c r="O1019" s="8" t="s">
        <v>1261</v>
      </c>
      <c r="P1019" s="9" t="s">
        <v>2005</v>
      </c>
      <c r="Q1019" s="8">
        <v>10</v>
      </c>
      <c r="R1019" s="10" t="s">
        <v>2004</v>
      </c>
    </row>
    <row r="1020" spans="1:18" ht="15" customHeight="1" x14ac:dyDescent="0.25">
      <c r="C1020" s="14" t="s">
        <v>1558</v>
      </c>
      <c r="D1020" s="36"/>
      <c r="E1020" s="36"/>
      <c r="F1020" s="36"/>
      <c r="G1020" s="5" t="s">
        <v>379</v>
      </c>
      <c r="I1020" s="5" t="s">
        <v>379</v>
      </c>
      <c r="K1020" s="8">
        <v>7441</v>
      </c>
      <c r="L1020" s="8" t="s">
        <v>1637</v>
      </c>
      <c r="N1020" s="8" t="s">
        <v>1637</v>
      </c>
      <c r="O1020" s="8" t="s">
        <v>1637</v>
      </c>
      <c r="P1020" s="8" t="s">
        <v>1637</v>
      </c>
      <c r="Q1020" s="8" t="s">
        <v>1637</v>
      </c>
    </row>
    <row r="1021" spans="1:18" ht="15" customHeight="1" x14ac:dyDescent="0.25">
      <c r="D1021" s="36" t="s">
        <v>1429</v>
      </c>
      <c r="E1021" s="36"/>
      <c r="F1021" s="36"/>
      <c r="G1021" s="5" t="s">
        <v>379</v>
      </c>
      <c r="I1021" s="5" t="s">
        <v>379</v>
      </c>
      <c r="K1021" s="8">
        <v>7441</v>
      </c>
      <c r="L1021" s="9" t="s">
        <v>1637</v>
      </c>
      <c r="M1021" s="8">
        <v>1</v>
      </c>
      <c r="N1021" s="8" t="s">
        <v>1376</v>
      </c>
      <c r="O1021" s="8" t="s">
        <v>179</v>
      </c>
      <c r="P1021" s="8" t="s">
        <v>1908</v>
      </c>
      <c r="Q1021" s="8">
        <v>102</v>
      </c>
    </row>
    <row r="1022" spans="1:18" ht="15" customHeight="1" x14ac:dyDescent="0.25">
      <c r="D1022" s="36" t="s">
        <v>545</v>
      </c>
      <c r="E1022" s="36"/>
      <c r="F1022" s="36"/>
      <c r="G1022" s="5" t="s">
        <v>379</v>
      </c>
      <c r="I1022" s="5" t="s">
        <v>379</v>
      </c>
      <c r="K1022" s="8">
        <v>7442</v>
      </c>
      <c r="L1022" s="9" t="s">
        <v>1637</v>
      </c>
      <c r="M1022" s="8">
        <v>1</v>
      </c>
      <c r="N1022" s="8" t="s">
        <v>1376</v>
      </c>
      <c r="O1022" s="8" t="s">
        <v>1261</v>
      </c>
      <c r="P1022" s="9" t="s">
        <v>806</v>
      </c>
      <c r="Q1022" s="8">
        <v>0</v>
      </c>
    </row>
    <row r="1023" spans="1:18" ht="15" customHeight="1" x14ac:dyDescent="0.25">
      <c r="D1023" s="36" t="s">
        <v>1001</v>
      </c>
      <c r="E1023" s="36"/>
      <c r="F1023" s="36"/>
      <c r="G1023" s="5" t="s">
        <v>379</v>
      </c>
      <c r="I1023" s="5" t="s">
        <v>379</v>
      </c>
      <c r="K1023" s="8">
        <v>7443</v>
      </c>
      <c r="L1023" s="9" t="s">
        <v>1637</v>
      </c>
      <c r="M1023" s="8">
        <v>20</v>
      </c>
      <c r="N1023" s="8" t="s">
        <v>323</v>
      </c>
      <c r="O1023" s="8" t="s">
        <v>1261</v>
      </c>
      <c r="P1023" s="8" t="s">
        <v>1637</v>
      </c>
      <c r="Q1023" s="8" t="s">
        <v>1802</v>
      </c>
    </row>
    <row r="1024" spans="1:18" ht="15" customHeight="1" x14ac:dyDescent="0.25">
      <c r="D1024" s="36" t="s">
        <v>1933</v>
      </c>
      <c r="E1024" s="36"/>
      <c r="F1024" s="36"/>
      <c r="G1024" s="5" t="s">
        <v>379</v>
      </c>
      <c r="I1024" s="5" t="s">
        <v>379</v>
      </c>
      <c r="K1024" s="8">
        <v>7463</v>
      </c>
      <c r="L1024" s="8" t="s">
        <v>1089</v>
      </c>
      <c r="M1024" s="35">
        <v>1</v>
      </c>
      <c r="N1024" s="8" t="s">
        <v>1376</v>
      </c>
      <c r="O1024" s="8" t="s">
        <v>1261</v>
      </c>
      <c r="P1024" s="9" t="s">
        <v>2005</v>
      </c>
      <c r="Q1024" s="8">
        <v>10</v>
      </c>
      <c r="R1024" s="10" t="s">
        <v>2004</v>
      </c>
    </row>
    <row r="1025" spans="2:18" ht="15" customHeight="1" x14ac:dyDescent="0.25">
      <c r="B1025" s="14" t="s">
        <v>1247</v>
      </c>
      <c r="D1025" s="36"/>
      <c r="E1025" s="36"/>
      <c r="F1025" s="36"/>
      <c r="L1025" s="8" t="s">
        <v>1637</v>
      </c>
      <c r="N1025" s="8" t="s">
        <v>1637</v>
      </c>
      <c r="O1025" s="8" t="s">
        <v>1637</v>
      </c>
      <c r="P1025" s="8" t="s">
        <v>1637</v>
      </c>
      <c r="Q1025" s="8" t="s">
        <v>1637</v>
      </c>
    </row>
    <row r="1026" spans="2:18" ht="15" customHeight="1" x14ac:dyDescent="0.25">
      <c r="C1026" s="14" t="s">
        <v>958</v>
      </c>
      <c r="D1026" s="36"/>
      <c r="E1026" s="36"/>
      <c r="F1026" s="36"/>
      <c r="G1026" s="5" t="s">
        <v>379</v>
      </c>
      <c r="I1026" s="5" t="s">
        <v>379</v>
      </c>
      <c r="K1026" s="8">
        <v>8939</v>
      </c>
      <c r="L1026" s="8" t="s">
        <v>1637</v>
      </c>
      <c r="N1026" s="8" t="s">
        <v>1637</v>
      </c>
      <c r="O1026" s="8" t="s">
        <v>1637</v>
      </c>
      <c r="P1026" s="8" t="s">
        <v>1637</v>
      </c>
      <c r="Q1026" s="8" t="s">
        <v>1637</v>
      </c>
    </row>
    <row r="1027" spans="2:18" ht="15" customHeight="1" x14ac:dyDescent="0.25">
      <c r="D1027" s="36" t="s">
        <v>1717</v>
      </c>
      <c r="E1027" s="36"/>
      <c r="F1027" s="36"/>
      <c r="G1027" s="5" t="s">
        <v>379</v>
      </c>
      <c r="I1027" s="5" t="s">
        <v>379</v>
      </c>
      <c r="K1027" s="8">
        <v>8939</v>
      </c>
      <c r="L1027" s="9" t="s">
        <v>1637</v>
      </c>
      <c r="M1027" s="8">
        <v>2</v>
      </c>
      <c r="N1027" s="8" t="s">
        <v>59</v>
      </c>
      <c r="O1027" s="8" t="s">
        <v>179</v>
      </c>
      <c r="P1027" s="8" t="s">
        <v>1637</v>
      </c>
      <c r="Q1027" s="8">
        <v>0</v>
      </c>
    </row>
    <row r="1028" spans="2:18" ht="15" customHeight="1" x14ac:dyDescent="0.25">
      <c r="D1028" s="36" t="s">
        <v>1718</v>
      </c>
      <c r="E1028" s="36"/>
      <c r="F1028" s="36"/>
      <c r="G1028" s="5" t="s">
        <v>379</v>
      </c>
      <c r="I1028" s="5" t="s">
        <v>379</v>
      </c>
      <c r="K1028" s="8">
        <v>8941</v>
      </c>
      <c r="L1028" s="8" t="s">
        <v>12</v>
      </c>
      <c r="M1028" s="8">
        <v>2</v>
      </c>
      <c r="N1028" s="8" t="s">
        <v>59</v>
      </c>
      <c r="O1028" s="8" t="s">
        <v>179</v>
      </c>
      <c r="P1028" s="8" t="s">
        <v>1637</v>
      </c>
      <c r="Q1028" s="8">
        <v>0</v>
      </c>
    </row>
    <row r="1029" spans="2:18" ht="15" customHeight="1" x14ac:dyDescent="0.25">
      <c r="C1029" s="14" t="s">
        <v>1558</v>
      </c>
      <c r="D1029" s="36"/>
      <c r="E1029" s="36"/>
      <c r="F1029" s="36"/>
      <c r="G1029" s="5" t="s">
        <v>379</v>
      </c>
      <c r="I1029" s="5" t="s">
        <v>379</v>
      </c>
      <c r="K1029" s="8">
        <v>8943</v>
      </c>
      <c r="L1029" s="8" t="s">
        <v>1637</v>
      </c>
      <c r="N1029" s="8" t="s">
        <v>1637</v>
      </c>
      <c r="O1029" s="8" t="s">
        <v>1637</v>
      </c>
      <c r="P1029" s="8" t="s">
        <v>1637</v>
      </c>
      <c r="Q1029" s="8" t="s">
        <v>1637</v>
      </c>
    </row>
    <row r="1030" spans="2:18" ht="15" customHeight="1" x14ac:dyDescent="0.25">
      <c r="D1030" s="36" t="s">
        <v>1717</v>
      </c>
      <c r="E1030" s="36"/>
      <c r="F1030" s="36"/>
      <c r="G1030" s="5" t="s">
        <v>379</v>
      </c>
      <c r="I1030" s="5" t="s">
        <v>379</v>
      </c>
      <c r="K1030" s="8">
        <v>8943</v>
      </c>
      <c r="L1030" s="9" t="s">
        <v>1637</v>
      </c>
      <c r="M1030" s="8">
        <v>2</v>
      </c>
      <c r="N1030" s="8" t="s">
        <v>59</v>
      </c>
      <c r="O1030" s="8" t="s">
        <v>179</v>
      </c>
      <c r="P1030" s="8" t="s">
        <v>1637</v>
      </c>
      <c r="Q1030" s="8">
        <v>0</v>
      </c>
    </row>
    <row r="1031" spans="2:18" ht="15" customHeight="1" x14ac:dyDescent="0.25">
      <c r="D1031" s="36" t="s">
        <v>1718</v>
      </c>
      <c r="E1031" s="36"/>
      <c r="F1031" s="36"/>
      <c r="G1031" s="5" t="s">
        <v>379</v>
      </c>
      <c r="I1031" s="5" t="s">
        <v>379</v>
      </c>
      <c r="K1031" s="8">
        <v>8945</v>
      </c>
      <c r="L1031" s="8" t="s">
        <v>12</v>
      </c>
      <c r="M1031" s="8">
        <v>2</v>
      </c>
      <c r="N1031" s="8" t="s">
        <v>59</v>
      </c>
      <c r="O1031" s="8" t="s">
        <v>179</v>
      </c>
      <c r="P1031" s="8" t="s">
        <v>1637</v>
      </c>
      <c r="Q1031" s="8">
        <v>0</v>
      </c>
    </row>
    <row r="1032" spans="2:18" ht="15" customHeight="1" x14ac:dyDescent="0.25">
      <c r="B1032" s="14" t="s">
        <v>1246</v>
      </c>
      <c r="D1032" s="2"/>
      <c r="E1032" s="2"/>
      <c r="F1032" s="2"/>
      <c r="L1032" s="8" t="s">
        <v>1637</v>
      </c>
      <c r="N1032" s="8" t="s">
        <v>1637</v>
      </c>
      <c r="O1032" s="8" t="s">
        <v>1637</v>
      </c>
      <c r="P1032" s="8" t="s">
        <v>1637</v>
      </c>
      <c r="Q1032" s="8" t="s">
        <v>1637</v>
      </c>
    </row>
    <row r="1033" spans="2:18" ht="15" customHeight="1" x14ac:dyDescent="0.25">
      <c r="C1033" s="14" t="s">
        <v>1905</v>
      </c>
      <c r="D1033" s="2"/>
      <c r="E1033" s="2"/>
      <c r="F1033" s="2"/>
      <c r="G1033" s="5" t="s">
        <v>379</v>
      </c>
      <c r="I1033" s="5" t="s">
        <v>379</v>
      </c>
      <c r="K1033" s="8">
        <v>9283</v>
      </c>
      <c r="L1033" s="8" t="s">
        <v>1637</v>
      </c>
      <c r="N1033" s="8" t="s">
        <v>1637</v>
      </c>
      <c r="O1033" s="8" t="s">
        <v>1637</v>
      </c>
      <c r="P1033" s="8" t="s">
        <v>1637</v>
      </c>
      <c r="Q1033" s="8" t="s">
        <v>1637</v>
      </c>
    </row>
    <row r="1034" spans="2:18" ht="15" customHeight="1" x14ac:dyDescent="0.25">
      <c r="D1034" s="36" t="s">
        <v>1429</v>
      </c>
      <c r="E1034" s="36"/>
      <c r="F1034" s="36"/>
      <c r="G1034" s="5" t="s">
        <v>379</v>
      </c>
      <c r="I1034" s="5" t="s">
        <v>379</v>
      </c>
      <c r="K1034" s="8">
        <v>9283</v>
      </c>
      <c r="L1034" s="9" t="s">
        <v>1637</v>
      </c>
      <c r="M1034" s="8">
        <v>1</v>
      </c>
      <c r="N1034" s="8" t="s">
        <v>1376</v>
      </c>
      <c r="O1034" s="8" t="s">
        <v>179</v>
      </c>
      <c r="P1034" s="8" t="s">
        <v>1909</v>
      </c>
      <c r="Q1034" s="8">
        <v>201</v>
      </c>
    </row>
    <row r="1035" spans="2:18" ht="15" customHeight="1" x14ac:dyDescent="0.25">
      <c r="D1035" s="36" t="s">
        <v>1001</v>
      </c>
      <c r="E1035" s="36"/>
      <c r="F1035" s="36"/>
      <c r="G1035" s="5" t="s">
        <v>379</v>
      </c>
      <c r="I1035" s="5" t="s">
        <v>379</v>
      </c>
      <c r="K1035" s="8">
        <v>9284</v>
      </c>
      <c r="L1035" s="9" t="s">
        <v>1637</v>
      </c>
      <c r="M1035" s="8">
        <v>20</v>
      </c>
      <c r="N1035" s="8" t="s">
        <v>323</v>
      </c>
      <c r="O1035" s="8" t="s">
        <v>1261</v>
      </c>
      <c r="P1035" s="8" t="s">
        <v>1637</v>
      </c>
      <c r="Q1035" s="8" t="s">
        <v>1520</v>
      </c>
    </row>
    <row r="1036" spans="2:18" ht="15" customHeight="1" x14ac:dyDescent="0.25">
      <c r="D1036" s="36" t="s">
        <v>65</v>
      </c>
      <c r="E1036" s="36"/>
      <c r="F1036" s="36"/>
      <c r="G1036" s="5" t="s">
        <v>379</v>
      </c>
      <c r="I1036" s="5" t="s">
        <v>379</v>
      </c>
      <c r="K1036" s="8">
        <v>9304</v>
      </c>
      <c r="L1036" s="9" t="s">
        <v>1637</v>
      </c>
      <c r="M1036" s="8">
        <v>1</v>
      </c>
      <c r="N1036" s="8" t="s">
        <v>1376</v>
      </c>
      <c r="O1036" s="8" t="s">
        <v>1261</v>
      </c>
      <c r="P1036" s="8" t="s">
        <v>808</v>
      </c>
      <c r="Q1036" s="8">
        <v>1</v>
      </c>
      <c r="R1036" s="10" t="s">
        <v>1330</v>
      </c>
    </row>
    <row r="1037" spans="2:18" ht="15" customHeight="1" x14ac:dyDescent="0.25">
      <c r="D1037" s="36" t="s">
        <v>1697</v>
      </c>
      <c r="E1037" s="36"/>
      <c r="F1037" s="36"/>
      <c r="G1037" s="5" t="s">
        <v>379</v>
      </c>
      <c r="I1037" s="5" t="s">
        <v>379</v>
      </c>
      <c r="K1037" s="8">
        <v>9305</v>
      </c>
      <c r="L1037" s="9" t="s">
        <v>1637</v>
      </c>
      <c r="M1037" s="8">
        <v>1</v>
      </c>
      <c r="N1037" s="8" t="s">
        <v>1376</v>
      </c>
      <c r="O1037" s="8" t="s">
        <v>1261</v>
      </c>
      <c r="P1037" s="8" t="s">
        <v>807</v>
      </c>
      <c r="Q1037" s="8">
        <v>0</v>
      </c>
      <c r="R1037" s="10" t="s">
        <v>194</v>
      </c>
    </row>
    <row r="1038" spans="2:18" ht="15" customHeight="1" x14ac:dyDescent="0.25">
      <c r="D1038" s="36" t="s">
        <v>1957</v>
      </c>
      <c r="E1038" s="36"/>
      <c r="F1038" s="36"/>
      <c r="G1038" s="5" t="s">
        <v>379</v>
      </c>
      <c r="I1038" s="5" t="s">
        <v>379</v>
      </c>
      <c r="K1038" s="8">
        <v>9306</v>
      </c>
      <c r="L1038" s="8" t="s">
        <v>12</v>
      </c>
      <c r="M1038" s="8">
        <v>1</v>
      </c>
      <c r="N1038" s="8" t="s">
        <v>1376</v>
      </c>
      <c r="O1038" s="8" t="s">
        <v>1261</v>
      </c>
      <c r="P1038" s="8" t="s">
        <v>1637</v>
      </c>
      <c r="Q1038" s="8">
        <v>1</v>
      </c>
      <c r="R1038" s="10" t="s">
        <v>1810</v>
      </c>
    </row>
    <row r="1039" spans="2:18" ht="15" customHeight="1" x14ac:dyDescent="0.25">
      <c r="C1039" s="14" t="s">
        <v>1906</v>
      </c>
      <c r="D1039" s="36"/>
      <c r="E1039" s="36"/>
      <c r="F1039" s="36"/>
      <c r="G1039" s="5" t="s">
        <v>379</v>
      </c>
      <c r="I1039" s="5" t="s">
        <v>379</v>
      </c>
      <c r="K1039" s="8">
        <v>9307</v>
      </c>
      <c r="L1039" s="8" t="s">
        <v>1637</v>
      </c>
      <c r="N1039" s="8" t="s">
        <v>1637</v>
      </c>
      <c r="O1039" s="8" t="s">
        <v>1637</v>
      </c>
      <c r="P1039" s="8" t="s">
        <v>1637</v>
      </c>
      <c r="Q1039" s="8" t="s">
        <v>1637</v>
      </c>
    </row>
    <row r="1040" spans="2:18" ht="15" customHeight="1" x14ac:dyDescent="0.25">
      <c r="D1040" s="36" t="s">
        <v>1429</v>
      </c>
      <c r="E1040" s="36"/>
      <c r="F1040" s="36"/>
      <c r="G1040" s="5" t="s">
        <v>379</v>
      </c>
      <c r="I1040" s="5" t="s">
        <v>379</v>
      </c>
      <c r="K1040" s="8">
        <v>9307</v>
      </c>
      <c r="L1040" s="9" t="s">
        <v>1637</v>
      </c>
      <c r="M1040" s="8">
        <v>1</v>
      </c>
      <c r="N1040" s="8" t="s">
        <v>1376</v>
      </c>
      <c r="O1040" s="8" t="s">
        <v>179</v>
      </c>
      <c r="P1040" s="8" t="s">
        <v>1909</v>
      </c>
      <c r="Q1040" s="8">
        <v>201</v>
      </c>
    </row>
    <row r="1041" spans="2:18" ht="15" customHeight="1" x14ac:dyDescent="0.25">
      <c r="D1041" s="36" t="s">
        <v>1001</v>
      </c>
      <c r="E1041" s="36"/>
      <c r="F1041" s="36"/>
      <c r="G1041" s="5" t="s">
        <v>379</v>
      </c>
      <c r="I1041" s="5" t="s">
        <v>379</v>
      </c>
      <c r="K1041" s="8">
        <v>9308</v>
      </c>
      <c r="L1041" s="9" t="s">
        <v>1637</v>
      </c>
      <c r="M1041" s="8">
        <v>20</v>
      </c>
      <c r="N1041" s="8" t="s">
        <v>323</v>
      </c>
      <c r="O1041" s="8" t="s">
        <v>1261</v>
      </c>
      <c r="P1041" s="8" t="s">
        <v>1637</v>
      </c>
      <c r="Q1041" s="8" t="s">
        <v>1521</v>
      </c>
    </row>
    <row r="1042" spans="2:18" ht="15" customHeight="1" x14ac:dyDescent="0.25">
      <c r="D1042" s="36" t="s">
        <v>65</v>
      </c>
      <c r="E1042" s="36"/>
      <c r="F1042" s="36"/>
      <c r="G1042" s="5" t="s">
        <v>379</v>
      </c>
      <c r="I1042" s="5" t="s">
        <v>379</v>
      </c>
      <c r="K1042" s="8">
        <v>9328</v>
      </c>
      <c r="L1042" s="9" t="s">
        <v>1637</v>
      </c>
      <c r="M1042" s="8">
        <v>1</v>
      </c>
      <c r="N1042" s="8" t="s">
        <v>1376</v>
      </c>
      <c r="O1042" s="8" t="s">
        <v>1261</v>
      </c>
      <c r="P1042" s="8" t="s">
        <v>808</v>
      </c>
      <c r="Q1042" s="8">
        <v>1</v>
      </c>
      <c r="R1042" s="10" t="s">
        <v>1330</v>
      </c>
    </row>
    <row r="1043" spans="2:18" ht="15" customHeight="1" x14ac:dyDescent="0.25">
      <c r="D1043" s="36" t="s">
        <v>1697</v>
      </c>
      <c r="E1043" s="36"/>
      <c r="F1043" s="36"/>
      <c r="G1043" s="5" t="s">
        <v>379</v>
      </c>
      <c r="I1043" s="5" t="s">
        <v>379</v>
      </c>
      <c r="K1043" s="8">
        <v>9329</v>
      </c>
      <c r="L1043" s="9" t="s">
        <v>1637</v>
      </c>
      <c r="M1043" s="8">
        <v>1</v>
      </c>
      <c r="N1043" s="8" t="s">
        <v>1376</v>
      </c>
      <c r="O1043" s="8" t="s">
        <v>1261</v>
      </c>
      <c r="P1043" s="8" t="s">
        <v>807</v>
      </c>
      <c r="Q1043" s="8">
        <v>0</v>
      </c>
      <c r="R1043" s="10" t="s">
        <v>194</v>
      </c>
    </row>
    <row r="1044" spans="2:18" ht="15" customHeight="1" x14ac:dyDescent="0.25">
      <c r="D1044" s="36" t="s">
        <v>1957</v>
      </c>
      <c r="E1044" s="36"/>
      <c r="F1044" s="36"/>
      <c r="G1044" s="5" t="s">
        <v>379</v>
      </c>
      <c r="I1044" s="5" t="s">
        <v>379</v>
      </c>
      <c r="K1044" s="8">
        <v>9330</v>
      </c>
      <c r="L1044" s="8" t="s">
        <v>12</v>
      </c>
      <c r="M1044" s="8">
        <v>1</v>
      </c>
      <c r="N1044" s="8" t="s">
        <v>1376</v>
      </c>
      <c r="O1044" s="8" t="s">
        <v>1261</v>
      </c>
      <c r="P1044" s="8" t="s">
        <v>1637</v>
      </c>
      <c r="Q1044" s="8">
        <v>1</v>
      </c>
      <c r="R1044" s="10" t="s">
        <v>1810</v>
      </c>
    </row>
    <row r="1045" spans="2:18" ht="15" customHeight="1" x14ac:dyDescent="0.25">
      <c r="B1045" s="14" t="s">
        <v>1248</v>
      </c>
      <c r="D1045" s="36"/>
      <c r="E1045" s="36"/>
      <c r="F1045" s="36"/>
      <c r="L1045" s="8" t="s">
        <v>1637</v>
      </c>
      <c r="N1045" s="8" t="s">
        <v>1637</v>
      </c>
      <c r="O1045" s="8" t="s">
        <v>1637</v>
      </c>
      <c r="P1045" s="8" t="s">
        <v>1637</v>
      </c>
      <c r="Q1045" s="8" t="s">
        <v>1637</v>
      </c>
    </row>
    <row r="1046" spans="2:18" ht="15" customHeight="1" x14ac:dyDescent="0.25">
      <c r="C1046" s="14" t="s">
        <v>1905</v>
      </c>
      <c r="D1046" s="7"/>
      <c r="E1046" s="7"/>
      <c r="F1046" s="7"/>
      <c r="G1046" s="5" t="s">
        <v>379</v>
      </c>
      <c r="I1046" s="5" t="s">
        <v>379</v>
      </c>
      <c r="K1046" s="8">
        <v>9704</v>
      </c>
      <c r="L1046" s="8" t="s">
        <v>1637</v>
      </c>
      <c r="N1046" s="8" t="s">
        <v>1637</v>
      </c>
      <c r="O1046" s="8" t="s">
        <v>1637</v>
      </c>
      <c r="P1046" s="8" t="s">
        <v>1637</v>
      </c>
      <c r="Q1046" s="8" t="s">
        <v>1637</v>
      </c>
    </row>
    <row r="1047" spans="2:18" ht="15" customHeight="1" x14ac:dyDescent="0.25">
      <c r="D1047" s="36" t="s">
        <v>64</v>
      </c>
      <c r="E1047" s="36"/>
      <c r="F1047" s="36"/>
      <c r="G1047" s="5" t="s">
        <v>379</v>
      </c>
      <c r="I1047" s="5" t="s">
        <v>379</v>
      </c>
      <c r="K1047" s="8">
        <v>9704</v>
      </c>
      <c r="L1047" s="9" t="s">
        <v>1637</v>
      </c>
      <c r="M1047" s="8">
        <v>1</v>
      </c>
      <c r="N1047" s="8" t="s">
        <v>1376</v>
      </c>
      <c r="O1047" s="8" t="s">
        <v>179</v>
      </c>
      <c r="P1047" s="8" t="s">
        <v>808</v>
      </c>
      <c r="Q1047" s="8">
        <v>0</v>
      </c>
    </row>
    <row r="1048" spans="2:18" ht="15" customHeight="1" x14ac:dyDescent="0.25">
      <c r="D1048" s="36" t="s">
        <v>63</v>
      </c>
      <c r="E1048" s="36"/>
      <c r="F1048" s="36"/>
      <c r="G1048" s="5" t="s">
        <v>379</v>
      </c>
      <c r="I1048" s="5" t="s">
        <v>379</v>
      </c>
      <c r="K1048" s="8">
        <v>9705</v>
      </c>
      <c r="L1048" s="9" t="s">
        <v>1637</v>
      </c>
      <c r="M1048" s="8">
        <v>1</v>
      </c>
      <c r="N1048" s="8" t="s">
        <v>1376</v>
      </c>
      <c r="O1048" s="8" t="s">
        <v>179</v>
      </c>
      <c r="P1048" s="8" t="s">
        <v>805</v>
      </c>
      <c r="Q1048" s="8">
        <v>0</v>
      </c>
    </row>
    <row r="1049" spans="2:18" ht="15" customHeight="1" x14ac:dyDescent="0.25">
      <c r="D1049" s="36" t="s">
        <v>1550</v>
      </c>
      <c r="E1049" s="36"/>
      <c r="F1049" s="36"/>
      <c r="G1049" s="5" t="s">
        <v>379</v>
      </c>
      <c r="I1049" s="5" t="s">
        <v>379</v>
      </c>
      <c r="K1049" s="8">
        <v>9706</v>
      </c>
      <c r="L1049" s="9" t="s">
        <v>1637</v>
      </c>
      <c r="M1049" s="8">
        <v>1</v>
      </c>
      <c r="N1049" s="8" t="s">
        <v>1376</v>
      </c>
      <c r="O1049" s="8" t="s">
        <v>179</v>
      </c>
      <c r="P1049" s="8" t="s">
        <v>807</v>
      </c>
      <c r="Q1049" s="8">
        <v>0</v>
      </c>
    </row>
    <row r="1050" spans="2:18" ht="15" customHeight="1" x14ac:dyDescent="0.25">
      <c r="D1050" s="36" t="s">
        <v>1717</v>
      </c>
      <c r="E1050" s="36"/>
      <c r="F1050" s="36"/>
      <c r="G1050" s="5" t="s">
        <v>379</v>
      </c>
      <c r="I1050" s="5" t="s">
        <v>379</v>
      </c>
      <c r="K1050" s="8">
        <v>9707</v>
      </c>
      <c r="L1050" s="9" t="s">
        <v>1637</v>
      </c>
      <c r="M1050" s="8">
        <v>2</v>
      </c>
      <c r="N1050" s="8" t="s">
        <v>59</v>
      </c>
      <c r="O1050" s="8" t="s">
        <v>179</v>
      </c>
      <c r="P1050" s="8" t="s">
        <v>1637</v>
      </c>
      <c r="Q1050" s="8">
        <v>0</v>
      </c>
    </row>
    <row r="1051" spans="2:18" ht="15" customHeight="1" x14ac:dyDescent="0.25">
      <c r="D1051" s="36" t="s">
        <v>1718</v>
      </c>
      <c r="E1051" s="36"/>
      <c r="F1051" s="36"/>
      <c r="G1051" s="5" t="s">
        <v>379</v>
      </c>
      <c r="I1051" s="5" t="s">
        <v>379</v>
      </c>
      <c r="K1051" s="8">
        <v>9709</v>
      </c>
      <c r="L1051" s="8" t="s">
        <v>12</v>
      </c>
      <c r="M1051" s="8">
        <v>2</v>
      </c>
      <c r="N1051" s="8" t="s">
        <v>59</v>
      </c>
      <c r="O1051" s="8" t="s">
        <v>179</v>
      </c>
      <c r="P1051" s="8" t="s">
        <v>1637</v>
      </c>
      <c r="Q1051" s="8">
        <v>0</v>
      </c>
    </row>
    <row r="1052" spans="2:18" ht="15" customHeight="1" x14ac:dyDescent="0.25">
      <c r="D1052" s="36" t="s">
        <v>378</v>
      </c>
      <c r="E1052" s="36"/>
      <c r="F1052" s="36"/>
      <c r="G1052" s="5" t="s">
        <v>179</v>
      </c>
      <c r="I1052" s="5" t="s">
        <v>179</v>
      </c>
      <c r="K1052" s="8">
        <v>9711</v>
      </c>
      <c r="L1052" s="8" t="s">
        <v>1637</v>
      </c>
      <c r="M1052" s="8">
        <v>1</v>
      </c>
      <c r="N1052" s="8" t="s">
        <v>1376</v>
      </c>
      <c r="O1052" s="8" t="s">
        <v>179</v>
      </c>
      <c r="P1052" s="8" t="s">
        <v>1637</v>
      </c>
      <c r="Q1052" s="8" t="s">
        <v>699</v>
      </c>
    </row>
    <row r="1053" spans="2:18" ht="15" customHeight="1" x14ac:dyDescent="0.25">
      <c r="C1053" s="14" t="s">
        <v>1906</v>
      </c>
      <c r="D1053" s="36"/>
      <c r="E1053" s="36"/>
      <c r="F1053" s="36"/>
      <c r="G1053" s="5" t="s">
        <v>379</v>
      </c>
      <c r="I1053" s="5" t="s">
        <v>379</v>
      </c>
      <c r="K1053" s="8">
        <v>9712</v>
      </c>
      <c r="L1053" s="8" t="s">
        <v>1637</v>
      </c>
      <c r="N1053" s="8" t="s">
        <v>1637</v>
      </c>
      <c r="O1053" s="8" t="s">
        <v>1637</v>
      </c>
      <c r="P1053" s="8" t="s">
        <v>1637</v>
      </c>
      <c r="Q1053" s="8" t="s">
        <v>1637</v>
      </c>
    </row>
    <row r="1054" spans="2:18" ht="15" customHeight="1" x14ac:dyDescent="0.25">
      <c r="D1054" s="36" t="s">
        <v>64</v>
      </c>
      <c r="E1054" s="36"/>
      <c r="F1054" s="36"/>
      <c r="G1054" s="5" t="s">
        <v>379</v>
      </c>
      <c r="I1054" s="5" t="s">
        <v>379</v>
      </c>
      <c r="K1054" s="8">
        <v>9712</v>
      </c>
      <c r="L1054" s="9" t="s">
        <v>1637</v>
      </c>
      <c r="M1054" s="8">
        <v>1</v>
      </c>
      <c r="N1054" s="8" t="s">
        <v>1376</v>
      </c>
      <c r="O1054" s="8" t="s">
        <v>179</v>
      </c>
      <c r="P1054" s="8" t="s">
        <v>808</v>
      </c>
      <c r="Q1054" s="8">
        <v>0</v>
      </c>
    </row>
    <row r="1055" spans="2:18" ht="15" customHeight="1" x14ac:dyDescent="0.25">
      <c r="D1055" s="36" t="s">
        <v>63</v>
      </c>
      <c r="E1055" s="36"/>
      <c r="F1055" s="36"/>
      <c r="G1055" s="5" t="s">
        <v>379</v>
      </c>
      <c r="I1055" s="5" t="s">
        <v>379</v>
      </c>
      <c r="K1055" s="8">
        <v>9713</v>
      </c>
      <c r="L1055" s="9" t="s">
        <v>1637</v>
      </c>
      <c r="M1055" s="8">
        <v>1</v>
      </c>
      <c r="N1055" s="8" t="s">
        <v>1376</v>
      </c>
      <c r="O1055" s="8" t="s">
        <v>179</v>
      </c>
      <c r="P1055" s="8" t="s">
        <v>805</v>
      </c>
      <c r="Q1055" s="8">
        <v>0</v>
      </c>
    </row>
    <row r="1056" spans="2:18" ht="15" customHeight="1" x14ac:dyDescent="0.25">
      <c r="D1056" s="36" t="s">
        <v>1550</v>
      </c>
      <c r="E1056" s="36"/>
      <c r="F1056" s="36"/>
      <c r="G1056" s="5" t="s">
        <v>379</v>
      </c>
      <c r="I1056" s="5" t="s">
        <v>379</v>
      </c>
      <c r="K1056" s="8">
        <v>9714</v>
      </c>
      <c r="L1056" s="9" t="s">
        <v>1637</v>
      </c>
      <c r="M1056" s="8">
        <v>1</v>
      </c>
      <c r="N1056" s="8" t="s">
        <v>1376</v>
      </c>
      <c r="O1056" s="8" t="s">
        <v>179</v>
      </c>
      <c r="P1056" s="8" t="s">
        <v>807</v>
      </c>
      <c r="Q1056" s="8">
        <v>0</v>
      </c>
    </row>
    <row r="1057" spans="1:18" ht="15" customHeight="1" x14ac:dyDescent="0.25">
      <c r="D1057" s="36" t="s">
        <v>1717</v>
      </c>
      <c r="E1057" s="36"/>
      <c r="F1057" s="36"/>
      <c r="G1057" s="5" t="s">
        <v>379</v>
      </c>
      <c r="I1057" s="5" t="s">
        <v>379</v>
      </c>
      <c r="K1057" s="8">
        <v>9715</v>
      </c>
      <c r="L1057" s="9" t="s">
        <v>1637</v>
      </c>
      <c r="M1057" s="8">
        <v>2</v>
      </c>
      <c r="N1057" s="8" t="s">
        <v>59</v>
      </c>
      <c r="O1057" s="8" t="s">
        <v>179</v>
      </c>
      <c r="P1057" s="8" t="s">
        <v>1637</v>
      </c>
      <c r="Q1057" s="8">
        <v>0</v>
      </c>
    </row>
    <row r="1058" spans="1:18" ht="15" customHeight="1" x14ac:dyDescent="0.25">
      <c r="D1058" s="36" t="s">
        <v>1718</v>
      </c>
      <c r="E1058" s="36"/>
      <c r="F1058" s="36"/>
      <c r="G1058" s="5" t="s">
        <v>379</v>
      </c>
      <c r="I1058" s="5" t="s">
        <v>379</v>
      </c>
      <c r="K1058" s="8">
        <v>9717</v>
      </c>
      <c r="L1058" s="8" t="s">
        <v>12</v>
      </c>
      <c r="M1058" s="8">
        <v>2</v>
      </c>
      <c r="N1058" s="8" t="s">
        <v>59</v>
      </c>
      <c r="O1058" s="8" t="s">
        <v>179</v>
      </c>
      <c r="P1058" s="8" t="s">
        <v>1637</v>
      </c>
      <c r="Q1058" s="8">
        <v>0</v>
      </c>
    </row>
    <row r="1059" spans="1:18" ht="15" customHeight="1" x14ac:dyDescent="0.25">
      <c r="D1059" s="36" t="s">
        <v>378</v>
      </c>
      <c r="E1059" s="36"/>
      <c r="F1059" s="36"/>
      <c r="G1059" s="5" t="s">
        <v>179</v>
      </c>
      <c r="I1059" s="5" t="s">
        <v>179</v>
      </c>
      <c r="K1059" s="8">
        <v>9719</v>
      </c>
      <c r="L1059" s="8" t="s">
        <v>1637</v>
      </c>
      <c r="M1059" s="8">
        <v>1</v>
      </c>
      <c r="N1059" s="8" t="s">
        <v>1376</v>
      </c>
      <c r="O1059" s="8" t="s">
        <v>179</v>
      </c>
      <c r="P1059" s="8" t="s">
        <v>1637</v>
      </c>
      <c r="Q1059" s="8" t="s">
        <v>699</v>
      </c>
    </row>
    <row r="1060" spans="1:18" ht="15" customHeight="1" x14ac:dyDescent="0.25">
      <c r="B1060" s="14" t="s">
        <v>1488</v>
      </c>
      <c r="D1060" s="36"/>
      <c r="E1060" s="36"/>
      <c r="F1060" s="36"/>
      <c r="L1060" s="8" t="s">
        <v>1637</v>
      </c>
    </row>
    <row r="1061" spans="1:18" ht="15" customHeight="1" x14ac:dyDescent="0.25">
      <c r="C1061" s="14" t="s">
        <v>2072</v>
      </c>
      <c r="D1061" s="102"/>
      <c r="E1061" s="102"/>
      <c r="F1061" s="102"/>
    </row>
    <row r="1062" spans="1:18" ht="15" customHeight="1" x14ac:dyDescent="0.25">
      <c r="D1062" s="103" t="s">
        <v>2073</v>
      </c>
      <c r="E1062" s="103"/>
      <c r="F1062" s="103"/>
      <c r="G1062" s="5" t="s">
        <v>379</v>
      </c>
      <c r="I1062" s="5" t="s">
        <v>379</v>
      </c>
      <c r="K1062" s="8">
        <v>10016</v>
      </c>
      <c r="L1062" s="8" t="s">
        <v>1637</v>
      </c>
      <c r="M1062" s="8">
        <v>2</v>
      </c>
      <c r="N1062" s="8" t="s">
        <v>70</v>
      </c>
      <c r="O1062" s="8" t="s">
        <v>179</v>
      </c>
      <c r="P1062" s="8" t="s">
        <v>1637</v>
      </c>
      <c r="Q1062" s="8">
        <v>0</v>
      </c>
    </row>
    <row r="1063" spans="1:18" ht="15" customHeight="1" x14ac:dyDescent="0.25">
      <c r="D1063" s="103" t="s">
        <v>2074</v>
      </c>
      <c r="E1063" s="103"/>
      <c r="F1063" s="103"/>
      <c r="G1063" s="5" t="s">
        <v>379</v>
      </c>
      <c r="I1063" s="5" t="s">
        <v>379</v>
      </c>
      <c r="K1063" s="8">
        <v>10018</v>
      </c>
      <c r="L1063" s="8" t="s">
        <v>1637</v>
      </c>
      <c r="M1063" s="8">
        <v>2</v>
      </c>
      <c r="N1063" s="8" t="s">
        <v>70</v>
      </c>
      <c r="O1063" s="8" t="s">
        <v>179</v>
      </c>
      <c r="P1063" s="8" t="s">
        <v>1637</v>
      </c>
      <c r="Q1063" s="8">
        <v>0</v>
      </c>
    </row>
    <row r="1064" spans="1:18" ht="15" customHeight="1" x14ac:dyDescent="0.25">
      <c r="B1064" s="14" t="s">
        <v>2058</v>
      </c>
      <c r="D1064" s="103"/>
      <c r="E1064" s="103"/>
      <c r="F1064" s="103"/>
    </row>
    <row r="1065" spans="1:18" ht="15" customHeight="1" x14ac:dyDescent="0.25">
      <c r="C1065" s="14" t="s">
        <v>2072</v>
      </c>
      <c r="D1065" s="36"/>
      <c r="E1065" s="36"/>
      <c r="F1065" s="36"/>
    </row>
    <row r="1066" spans="1:18" ht="15" customHeight="1" x14ac:dyDescent="0.25">
      <c r="D1066" s="19" t="s">
        <v>2109</v>
      </c>
      <c r="G1066" s="5" t="s">
        <v>379</v>
      </c>
      <c r="I1066" s="5" t="s">
        <v>379</v>
      </c>
      <c r="K1066" s="8">
        <v>10216</v>
      </c>
      <c r="L1066" s="8" t="s">
        <v>1637</v>
      </c>
      <c r="M1066" s="8">
        <v>2</v>
      </c>
      <c r="N1066" s="8" t="s">
        <v>70</v>
      </c>
      <c r="O1066" s="8" t="s">
        <v>179</v>
      </c>
      <c r="P1066" s="8" t="s">
        <v>1637</v>
      </c>
      <c r="Q1066" s="8">
        <v>0</v>
      </c>
    </row>
    <row r="1067" spans="1:18" ht="15" customHeight="1" x14ac:dyDescent="0.25">
      <c r="D1067" s="19" t="s">
        <v>2110</v>
      </c>
      <c r="G1067" s="5" t="s">
        <v>379</v>
      </c>
      <c r="I1067" s="5" t="s">
        <v>379</v>
      </c>
      <c r="K1067" s="8">
        <v>10218</v>
      </c>
      <c r="L1067" s="8" t="s">
        <v>1637</v>
      </c>
      <c r="M1067" s="8">
        <v>2</v>
      </c>
      <c r="N1067" s="8" t="s">
        <v>70</v>
      </c>
      <c r="O1067" s="8" t="s">
        <v>179</v>
      </c>
      <c r="P1067" s="8" t="s">
        <v>1637</v>
      </c>
      <c r="Q1067" s="8">
        <v>0</v>
      </c>
    </row>
    <row r="1068" spans="1:18" ht="15" customHeight="1" x14ac:dyDescent="0.25">
      <c r="A1068" s="14" t="s">
        <v>1142</v>
      </c>
      <c r="D1068" s="36"/>
      <c r="E1068" s="36"/>
      <c r="F1068" s="36"/>
      <c r="G1068" s="5" t="s">
        <v>379</v>
      </c>
      <c r="I1068" s="5" t="s">
        <v>379</v>
      </c>
      <c r="K1068" s="8">
        <v>11000</v>
      </c>
      <c r="L1068" s="8" t="s">
        <v>1637</v>
      </c>
      <c r="N1068" s="8" t="s">
        <v>1637</v>
      </c>
      <c r="O1068" s="8" t="s">
        <v>1637</v>
      </c>
      <c r="P1068" s="8" t="s">
        <v>1637</v>
      </c>
      <c r="Q1068" s="8" t="s">
        <v>1637</v>
      </c>
    </row>
    <row r="1069" spans="1:18" ht="15" customHeight="1" x14ac:dyDescent="0.25">
      <c r="B1069" s="14" t="s">
        <v>109</v>
      </c>
      <c r="D1069" s="36"/>
      <c r="E1069" s="36"/>
      <c r="F1069" s="36"/>
      <c r="G1069" s="5" t="s">
        <v>379</v>
      </c>
      <c r="H1069" s="97"/>
      <c r="I1069" s="5" t="s">
        <v>379</v>
      </c>
      <c r="K1069" s="8">
        <v>11010</v>
      </c>
      <c r="L1069" s="8" t="s">
        <v>1637</v>
      </c>
      <c r="N1069" s="8" t="s">
        <v>1637</v>
      </c>
      <c r="O1069" s="8" t="s">
        <v>1637</v>
      </c>
      <c r="P1069" s="8" t="s">
        <v>1637</v>
      </c>
      <c r="Q1069" s="8" t="s">
        <v>1637</v>
      </c>
    </row>
    <row r="1070" spans="1:18" ht="15" customHeight="1" x14ac:dyDescent="0.25">
      <c r="C1070" s="14" t="s">
        <v>832</v>
      </c>
      <c r="D1070" s="36"/>
      <c r="E1070" s="36"/>
      <c r="F1070" s="36"/>
      <c r="G1070" s="5" t="s">
        <v>379</v>
      </c>
      <c r="H1070" s="97"/>
      <c r="I1070" s="5" t="s">
        <v>379</v>
      </c>
      <c r="K1070" s="8">
        <v>11010</v>
      </c>
      <c r="L1070" s="8" t="s">
        <v>1637</v>
      </c>
      <c r="N1070" s="8" t="s">
        <v>1637</v>
      </c>
      <c r="O1070" s="8" t="s">
        <v>1637</v>
      </c>
      <c r="P1070" s="8" t="s">
        <v>1637</v>
      </c>
      <c r="Q1070" s="8" t="s">
        <v>1637</v>
      </c>
    </row>
    <row r="1071" spans="1:18" ht="15" customHeight="1" x14ac:dyDescent="0.25">
      <c r="D1071" s="36" t="s">
        <v>833</v>
      </c>
      <c r="E1071" s="36"/>
      <c r="F1071" s="36"/>
      <c r="G1071" s="5" t="s">
        <v>379</v>
      </c>
      <c r="H1071" s="97"/>
      <c r="I1071" s="5" t="s">
        <v>379</v>
      </c>
      <c r="K1071" s="8">
        <v>11010</v>
      </c>
      <c r="L1071" s="8" t="s">
        <v>1637</v>
      </c>
      <c r="M1071" s="8">
        <v>1</v>
      </c>
      <c r="N1071" s="8" t="s">
        <v>918</v>
      </c>
      <c r="O1071" s="8" t="s">
        <v>179</v>
      </c>
      <c r="P1071" s="8" t="s">
        <v>1108</v>
      </c>
      <c r="Q1071" s="8">
        <v>0</v>
      </c>
      <c r="R1071" s="10" t="s">
        <v>1107</v>
      </c>
    </row>
    <row r="1072" spans="1:18" ht="15" customHeight="1" x14ac:dyDescent="0.25">
      <c r="C1072" s="14" t="s">
        <v>108</v>
      </c>
      <c r="D1072" s="36"/>
      <c r="E1072" s="36"/>
      <c r="F1072" s="36"/>
      <c r="G1072" s="97"/>
      <c r="H1072" s="97"/>
      <c r="I1072" s="97"/>
      <c r="K1072" s="8">
        <v>11011</v>
      </c>
      <c r="L1072" s="8" t="s">
        <v>1637</v>
      </c>
      <c r="M1072" s="35">
        <v>10</v>
      </c>
      <c r="N1072" s="8" t="s">
        <v>1376</v>
      </c>
      <c r="O1072" s="8" t="s">
        <v>179</v>
      </c>
      <c r="Q1072" s="8" t="s">
        <v>699</v>
      </c>
    </row>
    <row r="1073" spans="3:18" ht="15" customHeight="1" x14ac:dyDescent="0.25">
      <c r="C1073" s="14" t="s">
        <v>1100</v>
      </c>
      <c r="D1073" s="36"/>
      <c r="E1073" s="36"/>
      <c r="F1073" s="36"/>
      <c r="G1073" s="5" t="s">
        <v>379</v>
      </c>
      <c r="H1073" s="97"/>
      <c r="I1073" s="5" t="s">
        <v>379</v>
      </c>
      <c r="K1073" s="8">
        <v>11040</v>
      </c>
      <c r="L1073" s="8" t="s">
        <v>1637</v>
      </c>
      <c r="N1073" s="8" t="s">
        <v>1637</v>
      </c>
      <c r="O1073" s="8" t="s">
        <v>1637</v>
      </c>
      <c r="P1073" s="8" t="s">
        <v>1637</v>
      </c>
      <c r="Q1073" s="8" t="s">
        <v>1637</v>
      </c>
    </row>
    <row r="1074" spans="3:18" ht="15" customHeight="1" x14ac:dyDescent="0.25">
      <c r="D1074" s="36" t="s">
        <v>154</v>
      </c>
      <c r="E1074" s="36"/>
      <c r="F1074" s="36"/>
      <c r="G1074" s="5" t="s">
        <v>379</v>
      </c>
      <c r="H1074" s="97"/>
      <c r="I1074" s="5" t="s">
        <v>379</v>
      </c>
      <c r="K1074" s="8">
        <v>11040</v>
      </c>
      <c r="L1074" s="9" t="s">
        <v>1637</v>
      </c>
      <c r="M1074" s="8">
        <v>1</v>
      </c>
      <c r="N1074" s="8" t="s">
        <v>918</v>
      </c>
      <c r="O1074" s="8" t="s">
        <v>179</v>
      </c>
      <c r="Q1074" s="8">
        <v>0</v>
      </c>
      <c r="R1074" s="10" t="s">
        <v>1455</v>
      </c>
    </row>
    <row r="1075" spans="3:18" ht="15" customHeight="1" x14ac:dyDescent="0.25">
      <c r="D1075" s="36" t="s">
        <v>155</v>
      </c>
      <c r="E1075" s="36"/>
      <c r="F1075" s="36"/>
      <c r="G1075" s="5" t="s">
        <v>379</v>
      </c>
      <c r="H1075" s="97"/>
      <c r="I1075" s="5" t="s">
        <v>379</v>
      </c>
      <c r="K1075" s="8">
        <v>11041</v>
      </c>
      <c r="L1075" s="9" t="s">
        <v>1637</v>
      </c>
      <c r="M1075" s="8">
        <v>1</v>
      </c>
      <c r="N1075" s="8" t="s">
        <v>918</v>
      </c>
      <c r="O1075" s="8" t="s">
        <v>179</v>
      </c>
      <c r="Q1075" s="8">
        <v>0</v>
      </c>
    </row>
    <row r="1076" spans="3:18" ht="15" customHeight="1" x14ac:dyDescent="0.25">
      <c r="D1076" s="36" t="s">
        <v>156</v>
      </c>
      <c r="E1076" s="36"/>
      <c r="F1076" s="36"/>
      <c r="G1076" s="5" t="s">
        <v>379</v>
      </c>
      <c r="H1076" s="97"/>
      <c r="I1076" s="5" t="s">
        <v>379</v>
      </c>
      <c r="K1076" s="8">
        <v>11042</v>
      </c>
      <c r="L1076" s="9" t="s">
        <v>1637</v>
      </c>
      <c r="M1076" s="8">
        <v>1</v>
      </c>
      <c r="N1076" s="8" t="s">
        <v>918</v>
      </c>
      <c r="O1076" s="8" t="s">
        <v>179</v>
      </c>
      <c r="Q1076" s="8">
        <v>0</v>
      </c>
    </row>
    <row r="1077" spans="3:18" ht="15" customHeight="1" x14ac:dyDescent="0.25">
      <c r="D1077" s="36" t="s">
        <v>157</v>
      </c>
      <c r="E1077" s="36"/>
      <c r="F1077" s="36"/>
      <c r="G1077" s="5" t="s">
        <v>379</v>
      </c>
      <c r="H1077" s="97"/>
      <c r="I1077" s="5" t="s">
        <v>379</v>
      </c>
      <c r="K1077" s="8">
        <v>11043</v>
      </c>
      <c r="L1077" s="9" t="s">
        <v>1637</v>
      </c>
      <c r="M1077" s="8">
        <v>1</v>
      </c>
      <c r="N1077" s="8" t="s">
        <v>918</v>
      </c>
      <c r="O1077" s="8" t="s">
        <v>179</v>
      </c>
      <c r="Q1077" s="8">
        <v>0</v>
      </c>
    </row>
    <row r="1078" spans="3:18" ht="15" customHeight="1" x14ac:dyDescent="0.25">
      <c r="D1078" s="36" t="s">
        <v>263</v>
      </c>
      <c r="E1078" s="36"/>
      <c r="F1078" s="36"/>
      <c r="G1078" s="5" t="s">
        <v>379</v>
      </c>
      <c r="H1078" s="97"/>
      <c r="I1078" s="5" t="s">
        <v>379</v>
      </c>
      <c r="K1078" s="8">
        <v>11044</v>
      </c>
      <c r="L1078" s="9" t="s">
        <v>1637</v>
      </c>
      <c r="M1078" s="8">
        <v>1</v>
      </c>
      <c r="N1078" s="8" t="s">
        <v>918</v>
      </c>
      <c r="O1078" s="8" t="s">
        <v>179</v>
      </c>
      <c r="Q1078" s="8">
        <v>0</v>
      </c>
    </row>
    <row r="1079" spans="3:18" ht="15" customHeight="1" x14ac:dyDescent="0.25">
      <c r="D1079" s="36" t="s">
        <v>264</v>
      </c>
      <c r="E1079" s="36"/>
      <c r="F1079" s="36"/>
      <c r="G1079" s="5" t="s">
        <v>379</v>
      </c>
      <c r="H1079" s="97"/>
      <c r="I1079" s="5" t="s">
        <v>379</v>
      </c>
      <c r="K1079" s="8">
        <v>11045</v>
      </c>
      <c r="L1079" s="9" t="s">
        <v>1637</v>
      </c>
      <c r="M1079" s="8">
        <v>1</v>
      </c>
      <c r="N1079" s="8" t="s">
        <v>918</v>
      </c>
      <c r="O1079" s="8" t="s">
        <v>179</v>
      </c>
      <c r="Q1079" s="8">
        <v>0</v>
      </c>
    </row>
    <row r="1080" spans="3:18" ht="15" customHeight="1" x14ac:dyDescent="0.25">
      <c r="D1080" s="36" t="s">
        <v>265</v>
      </c>
      <c r="E1080" s="36"/>
      <c r="F1080" s="36"/>
      <c r="G1080" s="5" t="s">
        <v>379</v>
      </c>
      <c r="H1080" s="97"/>
      <c r="I1080" s="5" t="s">
        <v>379</v>
      </c>
      <c r="K1080" s="8">
        <v>11046</v>
      </c>
      <c r="L1080" s="9" t="s">
        <v>1637</v>
      </c>
      <c r="M1080" s="8">
        <v>1</v>
      </c>
      <c r="N1080" s="8" t="s">
        <v>918</v>
      </c>
      <c r="O1080" s="8" t="s">
        <v>179</v>
      </c>
      <c r="Q1080" s="8">
        <v>0</v>
      </c>
    </row>
    <row r="1081" spans="3:18" ht="15" customHeight="1" x14ac:dyDescent="0.25">
      <c r="D1081" s="36" t="s">
        <v>110</v>
      </c>
      <c r="E1081" s="36"/>
      <c r="F1081" s="36"/>
      <c r="G1081" s="5" t="s">
        <v>379</v>
      </c>
      <c r="H1081" s="97"/>
      <c r="I1081" s="5" t="s">
        <v>379</v>
      </c>
      <c r="K1081" s="8">
        <v>11047</v>
      </c>
      <c r="L1081" s="9" t="s">
        <v>1637</v>
      </c>
      <c r="M1081" s="8">
        <v>1</v>
      </c>
      <c r="N1081" s="8" t="s">
        <v>918</v>
      </c>
      <c r="O1081" s="8" t="s">
        <v>179</v>
      </c>
      <c r="Q1081" s="8">
        <v>0</v>
      </c>
    </row>
    <row r="1082" spans="3:18" ht="15" customHeight="1" x14ac:dyDescent="0.25">
      <c r="D1082" s="36" t="s">
        <v>1932</v>
      </c>
      <c r="E1082" s="36"/>
      <c r="F1082" s="36"/>
      <c r="G1082" s="5" t="s">
        <v>379</v>
      </c>
      <c r="H1082" s="97"/>
      <c r="I1082" s="5" t="s">
        <v>379</v>
      </c>
      <c r="K1082" s="8">
        <v>11048</v>
      </c>
      <c r="L1082" s="9" t="s">
        <v>1637</v>
      </c>
      <c r="M1082" s="8">
        <v>1</v>
      </c>
      <c r="N1082" s="8" t="s">
        <v>918</v>
      </c>
      <c r="O1082" s="8" t="s">
        <v>179</v>
      </c>
      <c r="Q1082" s="8">
        <v>0</v>
      </c>
    </row>
    <row r="1083" spans="3:18" ht="15" customHeight="1" x14ac:dyDescent="0.25">
      <c r="D1083" s="36" t="s">
        <v>1931</v>
      </c>
      <c r="E1083" s="36"/>
      <c r="F1083" s="36"/>
      <c r="G1083" s="5" t="s">
        <v>379</v>
      </c>
      <c r="H1083" s="97"/>
      <c r="I1083" s="5" t="s">
        <v>379</v>
      </c>
      <c r="K1083" s="8">
        <v>11049</v>
      </c>
      <c r="L1083" s="9" t="s">
        <v>1637</v>
      </c>
      <c r="M1083" s="8">
        <v>1</v>
      </c>
      <c r="N1083" s="8" t="s">
        <v>918</v>
      </c>
      <c r="O1083" s="8" t="s">
        <v>179</v>
      </c>
      <c r="Q1083" s="8">
        <v>0</v>
      </c>
    </row>
    <row r="1084" spans="3:18" ht="15" customHeight="1" x14ac:dyDescent="0.25">
      <c r="D1084" s="36" t="s">
        <v>1289</v>
      </c>
      <c r="E1084" s="36"/>
      <c r="F1084" s="36"/>
      <c r="G1084" s="5" t="s">
        <v>379</v>
      </c>
      <c r="H1084" s="97"/>
      <c r="I1084" s="5" t="s">
        <v>379</v>
      </c>
      <c r="K1084" s="8">
        <v>11050</v>
      </c>
      <c r="L1084" s="9" t="s">
        <v>1637</v>
      </c>
      <c r="M1084" s="8">
        <v>1</v>
      </c>
      <c r="N1084" s="8" t="s">
        <v>918</v>
      </c>
      <c r="O1084" s="8" t="s">
        <v>179</v>
      </c>
      <c r="Q1084" s="8">
        <v>0</v>
      </c>
    </row>
    <row r="1085" spans="3:18" ht="15" customHeight="1" x14ac:dyDescent="0.25">
      <c r="D1085" s="36" t="s">
        <v>876</v>
      </c>
      <c r="E1085" s="36"/>
      <c r="F1085" s="36"/>
      <c r="G1085" s="5" t="s">
        <v>379</v>
      </c>
      <c r="H1085" s="97"/>
      <c r="I1085" s="5" t="s">
        <v>379</v>
      </c>
      <c r="K1085" s="8">
        <v>11051</v>
      </c>
      <c r="L1085" s="9" t="s">
        <v>1637</v>
      </c>
      <c r="M1085" s="8">
        <v>1</v>
      </c>
      <c r="N1085" s="8" t="s">
        <v>918</v>
      </c>
      <c r="O1085" s="8" t="s">
        <v>179</v>
      </c>
      <c r="Q1085" s="8">
        <v>0</v>
      </c>
    </row>
    <row r="1086" spans="3:18" ht="15" customHeight="1" x14ac:dyDescent="0.25">
      <c r="D1086" s="36" t="s">
        <v>877</v>
      </c>
      <c r="E1086" s="36"/>
      <c r="F1086" s="36"/>
      <c r="G1086" s="5" t="s">
        <v>379</v>
      </c>
      <c r="H1086" s="97"/>
      <c r="I1086" s="5" t="s">
        <v>379</v>
      </c>
      <c r="K1086" s="8">
        <v>11052</v>
      </c>
      <c r="L1086" s="9" t="s">
        <v>1637</v>
      </c>
      <c r="M1086" s="8">
        <v>1</v>
      </c>
      <c r="N1086" s="8" t="s">
        <v>918</v>
      </c>
      <c r="O1086" s="8" t="s">
        <v>179</v>
      </c>
      <c r="Q1086" s="8">
        <v>0</v>
      </c>
    </row>
    <row r="1087" spans="3:18" ht="15" customHeight="1" x14ac:dyDescent="0.25">
      <c r="D1087" s="36" t="s">
        <v>878</v>
      </c>
      <c r="E1087" s="36"/>
      <c r="F1087" s="36"/>
      <c r="G1087" s="5" t="s">
        <v>379</v>
      </c>
      <c r="H1087" s="97"/>
      <c r="I1087" s="5" t="s">
        <v>379</v>
      </c>
      <c r="K1087" s="8">
        <v>11053</v>
      </c>
      <c r="L1087" s="9" t="s">
        <v>1637</v>
      </c>
      <c r="M1087" s="8">
        <v>1</v>
      </c>
      <c r="N1087" s="8" t="s">
        <v>918</v>
      </c>
      <c r="O1087" s="8" t="s">
        <v>179</v>
      </c>
      <c r="Q1087" s="8">
        <v>0</v>
      </c>
    </row>
    <row r="1088" spans="3:18" ht="15" customHeight="1" x14ac:dyDescent="0.25">
      <c r="D1088" s="36" t="s">
        <v>1633</v>
      </c>
      <c r="E1088" s="36"/>
      <c r="F1088" s="36"/>
      <c r="G1088" s="5" t="s">
        <v>379</v>
      </c>
      <c r="H1088" s="97"/>
      <c r="I1088" s="5" t="s">
        <v>379</v>
      </c>
      <c r="K1088" s="8">
        <v>11054</v>
      </c>
      <c r="L1088" s="9" t="s">
        <v>1637</v>
      </c>
      <c r="M1088" s="8">
        <v>1</v>
      </c>
      <c r="N1088" s="8" t="s">
        <v>918</v>
      </c>
      <c r="O1088" s="8" t="s">
        <v>179</v>
      </c>
      <c r="Q1088" s="8">
        <v>0</v>
      </c>
    </row>
    <row r="1089" spans="3:18" ht="15" customHeight="1" x14ac:dyDescent="0.25">
      <c r="D1089" s="36" t="s">
        <v>1634</v>
      </c>
      <c r="E1089" s="36"/>
      <c r="F1089" s="36"/>
      <c r="G1089" s="5" t="s">
        <v>379</v>
      </c>
      <c r="H1089" s="97"/>
      <c r="I1089" s="5" t="s">
        <v>379</v>
      </c>
      <c r="K1089" s="8">
        <v>11055</v>
      </c>
      <c r="L1089" s="9" t="s">
        <v>1637</v>
      </c>
      <c r="M1089" s="8">
        <v>1</v>
      </c>
      <c r="N1089" s="8" t="s">
        <v>918</v>
      </c>
      <c r="O1089" s="8" t="s">
        <v>179</v>
      </c>
      <c r="Q1089" s="8">
        <v>0</v>
      </c>
    </row>
    <row r="1090" spans="3:18" ht="15" customHeight="1" x14ac:dyDescent="0.25">
      <c r="D1090" s="36" t="s">
        <v>1431</v>
      </c>
      <c r="E1090" s="36"/>
      <c r="F1090" s="36"/>
      <c r="G1090" s="5" t="s">
        <v>379</v>
      </c>
      <c r="H1090" s="97"/>
      <c r="I1090" s="5" t="s">
        <v>379</v>
      </c>
      <c r="K1090" s="8">
        <v>11056</v>
      </c>
      <c r="L1090" s="9" t="s">
        <v>1637</v>
      </c>
      <c r="M1090" s="8">
        <v>1</v>
      </c>
      <c r="N1090" s="8" t="s">
        <v>918</v>
      </c>
      <c r="O1090" s="8" t="s">
        <v>179</v>
      </c>
      <c r="Q1090" s="8">
        <v>0</v>
      </c>
    </row>
    <row r="1091" spans="3:18" ht="15" customHeight="1" x14ac:dyDescent="0.25">
      <c r="D1091" s="36" t="s">
        <v>1689</v>
      </c>
      <c r="E1091" s="36"/>
      <c r="F1091" s="36"/>
      <c r="G1091" s="5" t="s">
        <v>379</v>
      </c>
      <c r="H1091" s="97"/>
      <c r="I1091" s="5" t="s">
        <v>379</v>
      </c>
      <c r="K1091" s="8">
        <v>11057</v>
      </c>
      <c r="L1091" s="9" t="s">
        <v>1637</v>
      </c>
      <c r="M1091" s="8">
        <v>1</v>
      </c>
      <c r="N1091" s="8" t="s">
        <v>918</v>
      </c>
      <c r="O1091" s="8" t="s">
        <v>179</v>
      </c>
      <c r="Q1091" s="8">
        <v>0</v>
      </c>
    </row>
    <row r="1092" spans="3:18" ht="15" customHeight="1" x14ac:dyDescent="0.25">
      <c r="D1092" s="36" t="s">
        <v>1690</v>
      </c>
      <c r="E1092" s="36"/>
      <c r="F1092" s="36"/>
      <c r="G1092" s="5" t="s">
        <v>379</v>
      </c>
      <c r="H1092" s="97"/>
      <c r="I1092" s="5" t="s">
        <v>379</v>
      </c>
      <c r="K1092" s="8">
        <v>11058</v>
      </c>
      <c r="L1092" s="9" t="s">
        <v>1637</v>
      </c>
      <c r="M1092" s="8">
        <v>1</v>
      </c>
      <c r="N1092" s="8" t="s">
        <v>918</v>
      </c>
      <c r="O1092" s="8" t="s">
        <v>179</v>
      </c>
      <c r="Q1092" s="8">
        <v>0</v>
      </c>
    </row>
    <row r="1093" spans="3:18" ht="15" customHeight="1" x14ac:dyDescent="0.25">
      <c r="C1093" s="14" t="s">
        <v>1101</v>
      </c>
      <c r="D1093" s="36"/>
      <c r="E1093" s="36"/>
      <c r="F1093" s="36"/>
      <c r="G1093" s="5" t="s">
        <v>379</v>
      </c>
      <c r="H1093" s="97"/>
      <c r="I1093" s="5" t="s">
        <v>379</v>
      </c>
      <c r="K1093" s="8">
        <v>11059</v>
      </c>
      <c r="L1093" s="8" t="s">
        <v>1637</v>
      </c>
      <c r="N1093" s="8" t="s">
        <v>1637</v>
      </c>
      <c r="O1093" s="8" t="s">
        <v>1637</v>
      </c>
      <c r="P1093" s="8" t="s">
        <v>1637</v>
      </c>
      <c r="Q1093" s="8" t="s">
        <v>1637</v>
      </c>
    </row>
    <row r="1094" spans="3:18" ht="15" customHeight="1" x14ac:dyDescent="0.25">
      <c r="D1094" s="36" t="s">
        <v>175</v>
      </c>
      <c r="E1094" s="36"/>
      <c r="F1094" s="36"/>
      <c r="G1094" s="5" t="s">
        <v>379</v>
      </c>
      <c r="H1094" s="97"/>
      <c r="I1094" s="5" t="s">
        <v>379</v>
      </c>
      <c r="K1094" s="8">
        <v>11059</v>
      </c>
      <c r="L1094" s="9" t="s">
        <v>1637</v>
      </c>
      <c r="M1094" s="8">
        <v>1</v>
      </c>
      <c r="N1094" s="8" t="s">
        <v>918</v>
      </c>
      <c r="O1094" s="8" t="s">
        <v>179</v>
      </c>
      <c r="Q1094" s="8">
        <v>0</v>
      </c>
      <c r="R1094" s="10" t="s">
        <v>1691</v>
      </c>
    </row>
    <row r="1095" spans="3:18" ht="15" customHeight="1" x14ac:dyDescent="0.25">
      <c r="D1095" s="36" t="s">
        <v>160</v>
      </c>
      <c r="E1095" s="36"/>
      <c r="F1095" s="36"/>
      <c r="G1095" s="5" t="s">
        <v>379</v>
      </c>
      <c r="H1095" s="97"/>
      <c r="I1095" s="5" t="s">
        <v>379</v>
      </c>
      <c r="K1095" s="8">
        <v>11060</v>
      </c>
      <c r="L1095" s="9" t="s">
        <v>1637</v>
      </c>
      <c r="M1095" s="8">
        <v>1</v>
      </c>
      <c r="N1095" s="8" t="s">
        <v>918</v>
      </c>
      <c r="O1095" s="8" t="s">
        <v>179</v>
      </c>
      <c r="Q1095" s="8">
        <v>0</v>
      </c>
    </row>
    <row r="1096" spans="3:18" ht="15" customHeight="1" x14ac:dyDescent="0.25">
      <c r="D1096" s="36" t="s">
        <v>126</v>
      </c>
      <c r="E1096" s="36"/>
      <c r="F1096" s="36"/>
      <c r="G1096" s="5" t="s">
        <v>379</v>
      </c>
      <c r="H1096" s="97"/>
      <c r="I1096" s="5" t="s">
        <v>379</v>
      </c>
      <c r="K1096" s="8">
        <v>11061</v>
      </c>
      <c r="L1096" s="9" t="s">
        <v>1637</v>
      </c>
      <c r="M1096" s="8">
        <v>1</v>
      </c>
      <c r="N1096" s="8" t="s">
        <v>918</v>
      </c>
      <c r="O1096" s="8" t="s">
        <v>179</v>
      </c>
      <c r="Q1096" s="8">
        <v>0</v>
      </c>
    </row>
    <row r="1097" spans="3:18" ht="15" customHeight="1" x14ac:dyDescent="0.25">
      <c r="D1097" s="36" t="s">
        <v>157</v>
      </c>
      <c r="E1097" s="36"/>
      <c r="F1097" s="36"/>
      <c r="G1097" s="5" t="s">
        <v>379</v>
      </c>
      <c r="H1097" s="97"/>
      <c r="I1097" s="5" t="s">
        <v>379</v>
      </c>
      <c r="K1097" s="8">
        <v>11062</v>
      </c>
      <c r="L1097" s="9" t="s">
        <v>1637</v>
      </c>
      <c r="M1097" s="8">
        <v>1</v>
      </c>
      <c r="N1097" s="8" t="s">
        <v>918</v>
      </c>
      <c r="O1097" s="8" t="s">
        <v>179</v>
      </c>
      <c r="Q1097" s="8">
        <v>0</v>
      </c>
    </row>
    <row r="1098" spans="3:18" ht="15" customHeight="1" x14ac:dyDescent="0.25">
      <c r="D1098" s="36" t="s">
        <v>127</v>
      </c>
      <c r="E1098" s="36"/>
      <c r="F1098" s="36"/>
      <c r="G1098" s="5" t="s">
        <v>379</v>
      </c>
      <c r="H1098" s="97"/>
      <c r="I1098" s="5" t="s">
        <v>379</v>
      </c>
      <c r="K1098" s="8">
        <v>11063</v>
      </c>
      <c r="L1098" s="9" t="s">
        <v>1637</v>
      </c>
      <c r="M1098" s="8">
        <v>1</v>
      </c>
      <c r="N1098" s="8" t="s">
        <v>918</v>
      </c>
      <c r="O1098" s="8" t="s">
        <v>179</v>
      </c>
      <c r="Q1098" s="8">
        <v>0</v>
      </c>
    </row>
    <row r="1099" spans="3:18" ht="15" customHeight="1" x14ac:dyDescent="0.25">
      <c r="D1099" s="36" t="s">
        <v>128</v>
      </c>
      <c r="E1099" s="36"/>
      <c r="F1099" s="36"/>
      <c r="G1099" s="5" t="s">
        <v>379</v>
      </c>
      <c r="H1099" s="97"/>
      <c r="I1099" s="5" t="s">
        <v>379</v>
      </c>
      <c r="K1099" s="8">
        <v>11064</v>
      </c>
      <c r="L1099" s="9" t="s">
        <v>1637</v>
      </c>
      <c r="M1099" s="8">
        <v>1</v>
      </c>
      <c r="N1099" s="8" t="s">
        <v>918</v>
      </c>
      <c r="O1099" s="8" t="s">
        <v>179</v>
      </c>
      <c r="Q1099" s="8">
        <v>0</v>
      </c>
    </row>
    <row r="1100" spans="3:18" ht="15" customHeight="1" x14ac:dyDescent="0.25">
      <c r="D1100" s="36" t="s">
        <v>265</v>
      </c>
      <c r="E1100" s="36"/>
      <c r="F1100" s="36"/>
      <c r="G1100" s="5" t="s">
        <v>379</v>
      </c>
      <c r="H1100" s="97"/>
      <c r="I1100" s="5" t="s">
        <v>379</v>
      </c>
      <c r="K1100" s="8">
        <v>11065</v>
      </c>
      <c r="L1100" s="9" t="s">
        <v>1637</v>
      </c>
      <c r="M1100" s="8">
        <v>1</v>
      </c>
      <c r="N1100" s="8" t="s">
        <v>918</v>
      </c>
      <c r="O1100" s="8" t="s">
        <v>179</v>
      </c>
      <c r="Q1100" s="8">
        <v>0</v>
      </c>
    </row>
    <row r="1101" spans="3:18" ht="15" customHeight="1" x14ac:dyDescent="0.25">
      <c r="D1101" s="36" t="s">
        <v>110</v>
      </c>
      <c r="E1101" s="36"/>
      <c r="F1101" s="36"/>
      <c r="G1101" s="5" t="s">
        <v>379</v>
      </c>
      <c r="H1101" s="97"/>
      <c r="I1101" s="5" t="s">
        <v>379</v>
      </c>
      <c r="K1101" s="8">
        <v>11066</v>
      </c>
      <c r="L1101" s="9" t="s">
        <v>1637</v>
      </c>
      <c r="M1101" s="8">
        <v>1</v>
      </c>
      <c r="N1101" s="8" t="s">
        <v>918</v>
      </c>
      <c r="O1101" s="8" t="s">
        <v>179</v>
      </c>
      <c r="Q1101" s="8">
        <v>0</v>
      </c>
    </row>
    <row r="1102" spans="3:18" ht="15" customHeight="1" x14ac:dyDescent="0.25">
      <c r="D1102" s="36" t="s">
        <v>1932</v>
      </c>
      <c r="E1102" s="36"/>
      <c r="F1102" s="36"/>
      <c r="G1102" s="5" t="s">
        <v>379</v>
      </c>
      <c r="H1102" s="97"/>
      <c r="I1102" s="5" t="s">
        <v>379</v>
      </c>
      <c r="K1102" s="8">
        <v>11067</v>
      </c>
      <c r="L1102" s="9" t="s">
        <v>1637</v>
      </c>
      <c r="M1102" s="8">
        <v>1</v>
      </c>
      <c r="N1102" s="8" t="s">
        <v>918</v>
      </c>
      <c r="O1102" s="8" t="s">
        <v>179</v>
      </c>
      <c r="Q1102" s="8">
        <v>0</v>
      </c>
    </row>
    <row r="1103" spans="3:18" ht="15" customHeight="1" x14ac:dyDescent="0.25">
      <c r="D1103" s="36" t="s">
        <v>1931</v>
      </c>
      <c r="E1103" s="36"/>
      <c r="F1103" s="36"/>
      <c r="G1103" s="5" t="s">
        <v>379</v>
      </c>
      <c r="H1103" s="97"/>
      <c r="I1103" s="5" t="s">
        <v>379</v>
      </c>
      <c r="K1103" s="8">
        <v>11068</v>
      </c>
      <c r="L1103" s="9" t="s">
        <v>1637</v>
      </c>
      <c r="M1103" s="8">
        <v>1</v>
      </c>
      <c r="N1103" s="8" t="s">
        <v>918</v>
      </c>
      <c r="O1103" s="8" t="s">
        <v>179</v>
      </c>
      <c r="Q1103" s="8">
        <v>0</v>
      </c>
    </row>
    <row r="1104" spans="3:18" ht="15" customHeight="1" x14ac:dyDescent="0.25">
      <c r="D1104" s="36" t="s">
        <v>1289</v>
      </c>
      <c r="E1104" s="36"/>
      <c r="F1104" s="36"/>
      <c r="G1104" s="5" t="s">
        <v>379</v>
      </c>
      <c r="H1104" s="97"/>
      <c r="I1104" s="5" t="s">
        <v>379</v>
      </c>
      <c r="K1104" s="8">
        <v>11069</v>
      </c>
      <c r="L1104" s="9" t="s">
        <v>1637</v>
      </c>
      <c r="M1104" s="8">
        <v>1</v>
      </c>
      <c r="N1104" s="8" t="s">
        <v>918</v>
      </c>
      <c r="O1104" s="8" t="s">
        <v>179</v>
      </c>
      <c r="Q1104" s="8">
        <v>0</v>
      </c>
    </row>
    <row r="1105" spans="3:18" ht="15" customHeight="1" x14ac:dyDescent="0.25">
      <c r="D1105" s="36" t="s">
        <v>129</v>
      </c>
      <c r="E1105" s="36"/>
      <c r="F1105" s="36"/>
      <c r="G1105" s="5" t="s">
        <v>379</v>
      </c>
      <c r="H1105" s="97"/>
      <c r="I1105" s="5" t="s">
        <v>379</v>
      </c>
      <c r="K1105" s="8">
        <v>11070</v>
      </c>
      <c r="L1105" s="9" t="s">
        <v>1637</v>
      </c>
      <c r="M1105" s="8">
        <v>1</v>
      </c>
      <c r="N1105" s="8" t="s">
        <v>918</v>
      </c>
      <c r="O1105" s="8" t="s">
        <v>179</v>
      </c>
      <c r="Q1105" s="8">
        <v>0</v>
      </c>
    </row>
    <row r="1106" spans="3:18" ht="15" customHeight="1" x14ac:dyDescent="0.25">
      <c r="D1106" s="36" t="s">
        <v>130</v>
      </c>
      <c r="E1106" s="36"/>
      <c r="F1106" s="36"/>
      <c r="G1106" s="5" t="s">
        <v>379</v>
      </c>
      <c r="H1106" s="97"/>
      <c r="I1106" s="5" t="s">
        <v>379</v>
      </c>
      <c r="K1106" s="8">
        <v>11071</v>
      </c>
      <c r="L1106" s="9" t="s">
        <v>1637</v>
      </c>
      <c r="M1106" s="8">
        <v>1</v>
      </c>
      <c r="N1106" s="8" t="s">
        <v>918</v>
      </c>
      <c r="O1106" s="8" t="s">
        <v>179</v>
      </c>
      <c r="Q1106" s="8">
        <v>0</v>
      </c>
    </row>
    <row r="1107" spans="3:18" ht="15" customHeight="1" x14ac:dyDescent="0.25">
      <c r="D1107" s="36" t="s">
        <v>131</v>
      </c>
      <c r="E1107" s="36"/>
      <c r="F1107" s="36"/>
      <c r="G1107" s="5" t="s">
        <v>379</v>
      </c>
      <c r="H1107" s="97"/>
      <c r="I1107" s="5" t="s">
        <v>379</v>
      </c>
      <c r="K1107" s="8">
        <v>11072</v>
      </c>
      <c r="L1107" s="9" t="s">
        <v>1637</v>
      </c>
      <c r="M1107" s="8">
        <v>1</v>
      </c>
      <c r="N1107" s="8" t="s">
        <v>918</v>
      </c>
      <c r="O1107" s="8" t="s">
        <v>179</v>
      </c>
      <c r="Q1107" s="8">
        <v>0</v>
      </c>
    </row>
    <row r="1108" spans="3:18" ht="15" customHeight="1" x14ac:dyDescent="0.25">
      <c r="D1108" s="36" t="s">
        <v>132</v>
      </c>
      <c r="E1108" s="36"/>
      <c r="F1108" s="36"/>
      <c r="G1108" s="5" t="s">
        <v>379</v>
      </c>
      <c r="H1108" s="97"/>
      <c r="I1108" s="5" t="s">
        <v>379</v>
      </c>
      <c r="K1108" s="8">
        <v>11073</v>
      </c>
      <c r="L1108" s="9" t="s">
        <v>1637</v>
      </c>
      <c r="M1108" s="8">
        <v>1</v>
      </c>
      <c r="N1108" s="8" t="s">
        <v>918</v>
      </c>
      <c r="O1108" s="8" t="s">
        <v>179</v>
      </c>
      <c r="Q1108" s="8">
        <v>0</v>
      </c>
    </row>
    <row r="1109" spans="3:18" ht="15" customHeight="1" x14ac:dyDescent="0.25">
      <c r="D1109" s="36" t="s">
        <v>133</v>
      </c>
      <c r="E1109" s="36"/>
      <c r="F1109" s="36"/>
      <c r="G1109" s="5" t="s">
        <v>379</v>
      </c>
      <c r="H1109" s="97"/>
      <c r="I1109" s="5" t="s">
        <v>379</v>
      </c>
      <c r="K1109" s="8">
        <v>11074</v>
      </c>
      <c r="L1109" s="9" t="s">
        <v>1637</v>
      </c>
      <c r="M1109" s="8">
        <v>1</v>
      </c>
      <c r="N1109" s="8" t="s">
        <v>918</v>
      </c>
      <c r="O1109" s="8" t="s">
        <v>179</v>
      </c>
      <c r="Q1109" s="8">
        <v>0</v>
      </c>
    </row>
    <row r="1110" spans="3:18" ht="15" customHeight="1" x14ac:dyDescent="0.25">
      <c r="D1110" s="36" t="s">
        <v>1431</v>
      </c>
      <c r="E1110" s="36"/>
      <c r="F1110" s="36"/>
      <c r="G1110" s="5" t="s">
        <v>379</v>
      </c>
      <c r="H1110" s="97"/>
      <c r="I1110" s="5" t="s">
        <v>379</v>
      </c>
      <c r="K1110" s="8">
        <v>11075</v>
      </c>
      <c r="L1110" s="9" t="s">
        <v>1637</v>
      </c>
      <c r="M1110" s="8">
        <v>1</v>
      </c>
      <c r="N1110" s="8" t="s">
        <v>918</v>
      </c>
      <c r="O1110" s="8" t="s">
        <v>179</v>
      </c>
      <c r="Q1110" s="8">
        <v>0</v>
      </c>
    </row>
    <row r="1111" spans="3:18" ht="15" customHeight="1" x14ac:dyDescent="0.25">
      <c r="D1111" s="36" t="s">
        <v>1689</v>
      </c>
      <c r="E1111" s="36"/>
      <c r="F1111" s="36"/>
      <c r="G1111" s="5" t="s">
        <v>379</v>
      </c>
      <c r="H1111" s="97"/>
      <c r="I1111" s="5" t="s">
        <v>379</v>
      </c>
      <c r="K1111" s="8">
        <v>11076</v>
      </c>
      <c r="L1111" s="9" t="s">
        <v>1637</v>
      </c>
      <c r="M1111" s="8">
        <v>1</v>
      </c>
      <c r="N1111" s="8" t="s">
        <v>918</v>
      </c>
      <c r="O1111" s="8" t="s">
        <v>179</v>
      </c>
      <c r="Q1111" s="8">
        <v>0</v>
      </c>
    </row>
    <row r="1112" spans="3:18" ht="15" customHeight="1" x14ac:dyDescent="0.25">
      <c r="D1112" s="36" t="s">
        <v>1690</v>
      </c>
      <c r="E1112" s="36"/>
      <c r="F1112" s="36"/>
      <c r="G1112" s="5" t="s">
        <v>379</v>
      </c>
      <c r="H1112" s="97"/>
      <c r="I1112" s="5" t="s">
        <v>379</v>
      </c>
      <c r="K1112" s="8">
        <v>11077</v>
      </c>
      <c r="L1112" s="9" t="s">
        <v>1637</v>
      </c>
      <c r="M1112" s="8">
        <v>1</v>
      </c>
      <c r="N1112" s="8" t="s">
        <v>918</v>
      </c>
      <c r="O1112" s="8" t="s">
        <v>179</v>
      </c>
      <c r="Q1112" s="8">
        <v>0</v>
      </c>
    </row>
    <row r="1113" spans="3:18" ht="15" customHeight="1" x14ac:dyDescent="0.25">
      <c r="C1113" s="14" t="s">
        <v>1102</v>
      </c>
      <c r="D1113" s="36"/>
      <c r="E1113" s="36"/>
      <c r="F1113" s="36"/>
      <c r="G1113" s="5" t="s">
        <v>379</v>
      </c>
      <c r="H1113" s="97"/>
      <c r="I1113" s="5" t="s">
        <v>379</v>
      </c>
      <c r="K1113" s="8">
        <v>11078</v>
      </c>
      <c r="L1113" s="8" t="s">
        <v>1637</v>
      </c>
      <c r="N1113" s="8" t="s">
        <v>1637</v>
      </c>
      <c r="O1113" s="8" t="s">
        <v>1637</v>
      </c>
      <c r="P1113" s="8" t="s">
        <v>1637</v>
      </c>
      <c r="Q1113" s="8" t="s">
        <v>1637</v>
      </c>
    </row>
    <row r="1114" spans="3:18" ht="15" customHeight="1" x14ac:dyDescent="0.25">
      <c r="D1114" s="36" t="s">
        <v>154</v>
      </c>
      <c r="E1114" s="36"/>
      <c r="F1114" s="36"/>
      <c r="G1114" s="5" t="s">
        <v>379</v>
      </c>
      <c r="H1114" s="97"/>
      <c r="I1114" s="5" t="s">
        <v>379</v>
      </c>
      <c r="K1114" s="8">
        <v>11078</v>
      </c>
      <c r="L1114" s="9" t="s">
        <v>1637</v>
      </c>
      <c r="M1114" s="8">
        <v>1</v>
      </c>
      <c r="N1114" s="8" t="s">
        <v>918</v>
      </c>
      <c r="O1114" s="8" t="s">
        <v>179</v>
      </c>
      <c r="Q1114" s="8">
        <v>0</v>
      </c>
      <c r="R1114" s="10" t="s">
        <v>535</v>
      </c>
    </row>
    <row r="1115" spans="3:18" ht="15" customHeight="1" x14ac:dyDescent="0.25">
      <c r="D1115" s="36" t="s">
        <v>155</v>
      </c>
      <c r="E1115" s="36"/>
      <c r="F1115" s="36"/>
      <c r="G1115" s="5" t="s">
        <v>379</v>
      </c>
      <c r="H1115" s="97"/>
      <c r="I1115" s="5" t="s">
        <v>379</v>
      </c>
      <c r="K1115" s="8">
        <v>11079</v>
      </c>
      <c r="L1115" s="9" t="s">
        <v>1637</v>
      </c>
      <c r="M1115" s="8">
        <v>1</v>
      </c>
      <c r="N1115" s="8" t="s">
        <v>918</v>
      </c>
      <c r="O1115" s="8" t="s">
        <v>179</v>
      </c>
      <c r="Q1115" s="8">
        <v>0</v>
      </c>
    </row>
    <row r="1116" spans="3:18" ht="15" customHeight="1" x14ac:dyDescent="0.25">
      <c r="D1116" s="36" t="s">
        <v>156</v>
      </c>
      <c r="E1116" s="36"/>
      <c r="F1116" s="36"/>
      <c r="G1116" s="5" t="s">
        <v>379</v>
      </c>
      <c r="H1116" s="97"/>
      <c r="I1116" s="5" t="s">
        <v>379</v>
      </c>
      <c r="K1116" s="8">
        <v>11080</v>
      </c>
      <c r="L1116" s="9" t="s">
        <v>1637</v>
      </c>
      <c r="M1116" s="8">
        <v>1</v>
      </c>
      <c r="N1116" s="8" t="s">
        <v>918</v>
      </c>
      <c r="O1116" s="8" t="s">
        <v>179</v>
      </c>
      <c r="Q1116" s="8">
        <v>0</v>
      </c>
    </row>
    <row r="1117" spans="3:18" ht="15" customHeight="1" x14ac:dyDescent="0.25">
      <c r="D1117" s="36" t="s">
        <v>157</v>
      </c>
      <c r="E1117" s="36"/>
      <c r="F1117" s="36"/>
      <c r="G1117" s="5" t="s">
        <v>379</v>
      </c>
      <c r="H1117" s="97"/>
      <c r="I1117" s="5" t="s">
        <v>379</v>
      </c>
      <c r="K1117" s="8">
        <v>11081</v>
      </c>
      <c r="L1117" s="9" t="s">
        <v>1637</v>
      </c>
      <c r="M1117" s="8">
        <v>1</v>
      </c>
      <c r="N1117" s="8" t="s">
        <v>918</v>
      </c>
      <c r="O1117" s="8" t="s">
        <v>179</v>
      </c>
      <c r="Q1117" s="8">
        <v>0</v>
      </c>
    </row>
    <row r="1118" spans="3:18" ht="15" customHeight="1" x14ac:dyDescent="0.25">
      <c r="D1118" s="36" t="s">
        <v>263</v>
      </c>
      <c r="E1118" s="36"/>
      <c r="F1118" s="36"/>
      <c r="G1118" s="5" t="s">
        <v>379</v>
      </c>
      <c r="H1118" s="97"/>
      <c r="I1118" s="5" t="s">
        <v>379</v>
      </c>
      <c r="K1118" s="8">
        <v>11082</v>
      </c>
      <c r="L1118" s="9" t="s">
        <v>1637</v>
      </c>
      <c r="M1118" s="8">
        <v>1</v>
      </c>
      <c r="N1118" s="8" t="s">
        <v>918</v>
      </c>
      <c r="O1118" s="8" t="s">
        <v>179</v>
      </c>
      <c r="Q1118" s="8">
        <v>0</v>
      </c>
    </row>
    <row r="1119" spans="3:18" ht="15" customHeight="1" x14ac:dyDescent="0.25">
      <c r="D1119" s="36" t="s">
        <v>264</v>
      </c>
      <c r="E1119" s="36"/>
      <c r="F1119" s="36"/>
      <c r="G1119" s="5" t="s">
        <v>379</v>
      </c>
      <c r="H1119" s="97"/>
      <c r="I1119" s="5" t="s">
        <v>379</v>
      </c>
      <c r="K1119" s="8">
        <v>11083</v>
      </c>
      <c r="L1119" s="9" t="s">
        <v>1637</v>
      </c>
      <c r="M1119" s="8">
        <v>1</v>
      </c>
      <c r="N1119" s="8" t="s">
        <v>918</v>
      </c>
      <c r="O1119" s="8" t="s">
        <v>179</v>
      </c>
      <c r="Q1119" s="8">
        <v>0</v>
      </c>
    </row>
    <row r="1120" spans="3:18" ht="15" customHeight="1" x14ac:dyDescent="0.25">
      <c r="D1120" s="36" t="s">
        <v>265</v>
      </c>
      <c r="E1120" s="36"/>
      <c r="F1120" s="36"/>
      <c r="G1120" s="5" t="s">
        <v>379</v>
      </c>
      <c r="H1120" s="97"/>
      <c r="I1120" s="5" t="s">
        <v>379</v>
      </c>
      <c r="K1120" s="8">
        <v>11084</v>
      </c>
      <c r="L1120" s="9" t="s">
        <v>1637</v>
      </c>
      <c r="M1120" s="8">
        <v>1</v>
      </c>
      <c r="N1120" s="8" t="s">
        <v>918</v>
      </c>
      <c r="O1120" s="8" t="s">
        <v>179</v>
      </c>
      <c r="Q1120" s="8">
        <v>0</v>
      </c>
    </row>
    <row r="1121" spans="2:17" ht="15" customHeight="1" x14ac:dyDescent="0.25">
      <c r="D1121" s="36" t="s">
        <v>110</v>
      </c>
      <c r="E1121" s="36"/>
      <c r="F1121" s="36"/>
      <c r="G1121" s="5" t="s">
        <v>379</v>
      </c>
      <c r="H1121" s="97"/>
      <c r="I1121" s="5" t="s">
        <v>379</v>
      </c>
      <c r="K1121" s="8">
        <v>11085</v>
      </c>
      <c r="L1121" s="9" t="s">
        <v>1637</v>
      </c>
      <c r="M1121" s="8">
        <v>1</v>
      </c>
      <c r="N1121" s="8" t="s">
        <v>918</v>
      </c>
      <c r="O1121" s="8" t="s">
        <v>179</v>
      </c>
      <c r="Q1121" s="8">
        <v>0</v>
      </c>
    </row>
    <row r="1122" spans="2:17" ht="15" customHeight="1" x14ac:dyDescent="0.25">
      <c r="D1122" s="36" t="s">
        <v>1932</v>
      </c>
      <c r="E1122" s="36"/>
      <c r="F1122" s="36"/>
      <c r="G1122" s="5" t="s">
        <v>379</v>
      </c>
      <c r="H1122" s="97"/>
      <c r="I1122" s="5" t="s">
        <v>379</v>
      </c>
      <c r="K1122" s="8">
        <v>11086</v>
      </c>
      <c r="L1122" s="9" t="s">
        <v>1637</v>
      </c>
      <c r="M1122" s="8">
        <v>1</v>
      </c>
      <c r="N1122" s="8" t="s">
        <v>918</v>
      </c>
      <c r="O1122" s="8" t="s">
        <v>179</v>
      </c>
      <c r="Q1122" s="8">
        <v>0</v>
      </c>
    </row>
    <row r="1123" spans="2:17" ht="15" customHeight="1" x14ac:dyDescent="0.25">
      <c r="D1123" s="36" t="s">
        <v>1931</v>
      </c>
      <c r="E1123" s="36"/>
      <c r="F1123" s="36"/>
      <c r="G1123" s="5" t="s">
        <v>379</v>
      </c>
      <c r="H1123" s="97"/>
      <c r="I1123" s="5" t="s">
        <v>379</v>
      </c>
      <c r="K1123" s="8">
        <v>11087</v>
      </c>
      <c r="L1123" s="9" t="s">
        <v>1637</v>
      </c>
      <c r="M1123" s="8">
        <v>1</v>
      </c>
      <c r="N1123" s="8" t="s">
        <v>918</v>
      </c>
      <c r="O1123" s="8" t="s">
        <v>179</v>
      </c>
      <c r="Q1123" s="8">
        <v>0</v>
      </c>
    </row>
    <row r="1124" spans="2:17" ht="15" customHeight="1" x14ac:dyDescent="0.25">
      <c r="D1124" s="36" t="s">
        <v>1289</v>
      </c>
      <c r="E1124" s="36"/>
      <c r="F1124" s="36"/>
      <c r="G1124" s="5" t="s">
        <v>379</v>
      </c>
      <c r="H1124" s="97"/>
      <c r="I1124" s="5" t="s">
        <v>379</v>
      </c>
      <c r="K1124" s="8">
        <v>11088</v>
      </c>
      <c r="L1124" s="9" t="s">
        <v>1637</v>
      </c>
      <c r="M1124" s="8">
        <v>1</v>
      </c>
      <c r="N1124" s="8" t="s">
        <v>918</v>
      </c>
      <c r="O1124" s="8" t="s">
        <v>179</v>
      </c>
      <c r="Q1124" s="8">
        <v>0</v>
      </c>
    </row>
    <row r="1125" spans="2:17" ht="15" customHeight="1" x14ac:dyDescent="0.25">
      <c r="D1125" s="36" t="s">
        <v>876</v>
      </c>
      <c r="E1125" s="36"/>
      <c r="F1125" s="36"/>
      <c r="G1125" s="5" t="s">
        <v>379</v>
      </c>
      <c r="H1125" s="97"/>
      <c r="I1125" s="5" t="s">
        <v>379</v>
      </c>
      <c r="K1125" s="8">
        <v>11089</v>
      </c>
      <c r="L1125" s="9" t="s">
        <v>1637</v>
      </c>
      <c r="M1125" s="8">
        <v>1</v>
      </c>
      <c r="N1125" s="8" t="s">
        <v>918</v>
      </c>
      <c r="O1125" s="8" t="s">
        <v>179</v>
      </c>
      <c r="Q1125" s="8">
        <v>0</v>
      </c>
    </row>
    <row r="1126" spans="2:17" ht="15" customHeight="1" x14ac:dyDescent="0.25">
      <c r="D1126" s="36" t="s">
        <v>877</v>
      </c>
      <c r="E1126" s="36"/>
      <c r="F1126" s="36"/>
      <c r="G1126" s="5" t="s">
        <v>379</v>
      </c>
      <c r="H1126" s="97"/>
      <c r="I1126" s="5" t="s">
        <v>379</v>
      </c>
      <c r="K1126" s="8">
        <v>11090</v>
      </c>
      <c r="L1126" s="9" t="s">
        <v>1637</v>
      </c>
      <c r="M1126" s="8">
        <v>1</v>
      </c>
      <c r="N1126" s="8" t="s">
        <v>918</v>
      </c>
      <c r="O1126" s="8" t="s">
        <v>179</v>
      </c>
      <c r="Q1126" s="8">
        <v>0</v>
      </c>
    </row>
    <row r="1127" spans="2:17" ht="15" customHeight="1" x14ac:dyDescent="0.25">
      <c r="D1127" s="36" t="s">
        <v>878</v>
      </c>
      <c r="E1127" s="36"/>
      <c r="F1127" s="36"/>
      <c r="G1127" s="5" t="s">
        <v>379</v>
      </c>
      <c r="H1127" s="97"/>
      <c r="I1127" s="5" t="s">
        <v>379</v>
      </c>
      <c r="K1127" s="8">
        <v>11091</v>
      </c>
      <c r="L1127" s="9" t="s">
        <v>1637</v>
      </c>
      <c r="M1127" s="8">
        <v>1</v>
      </c>
      <c r="N1127" s="8" t="s">
        <v>918</v>
      </c>
      <c r="O1127" s="8" t="s">
        <v>179</v>
      </c>
      <c r="Q1127" s="8">
        <v>0</v>
      </c>
    </row>
    <row r="1128" spans="2:17" ht="15" customHeight="1" x14ac:dyDescent="0.25">
      <c r="D1128" s="36" t="s">
        <v>1633</v>
      </c>
      <c r="E1128" s="36"/>
      <c r="F1128" s="36"/>
      <c r="G1128" s="5" t="s">
        <v>379</v>
      </c>
      <c r="H1128" s="97"/>
      <c r="I1128" s="5" t="s">
        <v>379</v>
      </c>
      <c r="K1128" s="8">
        <v>11092</v>
      </c>
      <c r="L1128" s="9" t="s">
        <v>1637</v>
      </c>
      <c r="M1128" s="8">
        <v>1</v>
      </c>
      <c r="N1128" s="8" t="s">
        <v>918</v>
      </c>
      <c r="O1128" s="8" t="s">
        <v>179</v>
      </c>
      <c r="Q1128" s="8">
        <v>0</v>
      </c>
    </row>
    <row r="1129" spans="2:17" ht="15" customHeight="1" x14ac:dyDescent="0.25">
      <c r="D1129" s="36" t="s">
        <v>1634</v>
      </c>
      <c r="E1129" s="36"/>
      <c r="F1129" s="36"/>
      <c r="G1129" s="5" t="s">
        <v>379</v>
      </c>
      <c r="H1129" s="97"/>
      <c r="I1129" s="5" t="s">
        <v>379</v>
      </c>
      <c r="K1129" s="8">
        <v>11093</v>
      </c>
      <c r="L1129" s="9" t="s">
        <v>1637</v>
      </c>
      <c r="M1129" s="8">
        <v>1</v>
      </c>
      <c r="N1129" s="8" t="s">
        <v>918</v>
      </c>
      <c r="O1129" s="8" t="s">
        <v>179</v>
      </c>
      <c r="Q1129" s="8">
        <v>0</v>
      </c>
    </row>
    <row r="1130" spans="2:17" ht="15" customHeight="1" x14ac:dyDescent="0.25">
      <c r="D1130" s="36" t="s">
        <v>1431</v>
      </c>
      <c r="E1130" s="36"/>
      <c r="F1130" s="36"/>
      <c r="G1130" s="5" t="s">
        <v>379</v>
      </c>
      <c r="H1130" s="97"/>
      <c r="I1130" s="5" t="s">
        <v>379</v>
      </c>
      <c r="K1130" s="8">
        <v>11094</v>
      </c>
      <c r="L1130" s="9" t="s">
        <v>1637</v>
      </c>
      <c r="M1130" s="8">
        <v>1</v>
      </c>
      <c r="N1130" s="8" t="s">
        <v>918</v>
      </c>
      <c r="O1130" s="8" t="s">
        <v>179</v>
      </c>
      <c r="Q1130" s="8">
        <v>0</v>
      </c>
    </row>
    <row r="1131" spans="2:17" ht="15" customHeight="1" x14ac:dyDescent="0.25">
      <c r="D1131" s="36" t="s">
        <v>1689</v>
      </c>
      <c r="E1131" s="36"/>
      <c r="F1131" s="36"/>
      <c r="G1131" s="5" t="s">
        <v>379</v>
      </c>
      <c r="H1131" s="97"/>
      <c r="I1131" s="5" t="s">
        <v>379</v>
      </c>
      <c r="K1131" s="8">
        <v>11095</v>
      </c>
      <c r="L1131" s="9" t="s">
        <v>1637</v>
      </c>
      <c r="M1131" s="8">
        <v>1</v>
      </c>
      <c r="N1131" s="8" t="s">
        <v>918</v>
      </c>
      <c r="O1131" s="8" t="s">
        <v>179</v>
      </c>
      <c r="Q1131" s="8">
        <v>0</v>
      </c>
    </row>
    <row r="1132" spans="2:17" ht="15" customHeight="1" x14ac:dyDescent="0.25">
      <c r="D1132" s="36" t="s">
        <v>1690</v>
      </c>
      <c r="E1132" s="36"/>
      <c r="F1132" s="36"/>
      <c r="G1132" s="5" t="s">
        <v>379</v>
      </c>
      <c r="H1132" s="97"/>
      <c r="I1132" s="5" t="s">
        <v>379</v>
      </c>
      <c r="K1132" s="8">
        <v>11096</v>
      </c>
      <c r="L1132" s="9" t="s">
        <v>1637</v>
      </c>
      <c r="M1132" s="8">
        <v>1</v>
      </c>
      <c r="N1132" s="8" t="s">
        <v>918</v>
      </c>
      <c r="O1132" s="8" t="s">
        <v>179</v>
      </c>
      <c r="Q1132" s="8">
        <v>0</v>
      </c>
    </row>
    <row r="1133" spans="2:17" ht="15" customHeight="1" x14ac:dyDescent="0.25">
      <c r="C1133" s="14" t="s">
        <v>108</v>
      </c>
      <c r="D1133" s="36"/>
      <c r="E1133" s="36"/>
      <c r="F1133" s="36"/>
      <c r="G1133" s="97"/>
      <c r="H1133" s="97"/>
      <c r="I1133" s="97"/>
      <c r="K1133" s="8">
        <v>11097</v>
      </c>
      <c r="L1133" s="9" t="s">
        <v>1637</v>
      </c>
      <c r="M1133" s="35">
        <v>14</v>
      </c>
      <c r="N1133" s="8" t="s">
        <v>1376</v>
      </c>
      <c r="O1133" s="8" t="s">
        <v>179</v>
      </c>
      <c r="P1133" s="8" t="s">
        <v>1637</v>
      </c>
      <c r="Q1133" s="8" t="s">
        <v>699</v>
      </c>
    </row>
    <row r="1134" spans="2:17" ht="15" customHeight="1" x14ac:dyDescent="0.25">
      <c r="B1134" s="14" t="s">
        <v>1323</v>
      </c>
      <c r="D1134" s="36"/>
      <c r="E1134" s="36"/>
      <c r="F1134" s="36"/>
      <c r="G1134" s="5" t="s">
        <v>379</v>
      </c>
      <c r="H1134" s="97"/>
      <c r="I1134" s="5" t="s">
        <v>379</v>
      </c>
      <c r="K1134" s="8">
        <v>11111</v>
      </c>
      <c r="L1134" s="8" t="s">
        <v>1637</v>
      </c>
      <c r="N1134" s="8" t="s">
        <v>1637</v>
      </c>
      <c r="O1134" s="8" t="s">
        <v>1637</v>
      </c>
      <c r="P1134" s="8" t="s">
        <v>1637</v>
      </c>
      <c r="Q1134" s="8" t="s">
        <v>1637</v>
      </c>
    </row>
    <row r="1135" spans="2:17" ht="15" customHeight="1" x14ac:dyDescent="0.25">
      <c r="D1135" s="36" t="s">
        <v>1862</v>
      </c>
      <c r="E1135" s="36"/>
      <c r="F1135" s="36"/>
      <c r="G1135" s="5" t="s">
        <v>379</v>
      </c>
      <c r="H1135" s="97"/>
      <c r="I1135" s="5" t="s">
        <v>379</v>
      </c>
      <c r="K1135" s="8">
        <v>11111</v>
      </c>
      <c r="L1135" s="9" t="s">
        <v>1637</v>
      </c>
      <c r="M1135" s="8">
        <v>1</v>
      </c>
      <c r="N1135" s="8" t="s">
        <v>1376</v>
      </c>
      <c r="O1135" s="8" t="s">
        <v>179</v>
      </c>
      <c r="Q1135" s="8">
        <v>0</v>
      </c>
    </row>
    <row r="1136" spans="2:17" ht="15" customHeight="1" x14ac:dyDescent="0.25">
      <c r="D1136" s="36" t="s">
        <v>1864</v>
      </c>
      <c r="E1136" s="36"/>
      <c r="F1136" s="36"/>
      <c r="H1136" s="97"/>
      <c r="K1136" s="8">
        <v>11112</v>
      </c>
      <c r="L1136" s="9"/>
      <c r="M1136" s="8">
        <v>1</v>
      </c>
      <c r="N1136" s="8" t="s">
        <v>1376</v>
      </c>
      <c r="O1136" s="8" t="s">
        <v>1261</v>
      </c>
      <c r="P1136" s="8" t="s">
        <v>1863</v>
      </c>
      <c r="Q1136" s="8" t="s">
        <v>1032</v>
      </c>
    </row>
    <row r="1137" spans="3:18" ht="15" customHeight="1" x14ac:dyDescent="0.25">
      <c r="D1137" s="36" t="s">
        <v>1457</v>
      </c>
      <c r="E1137" s="36"/>
      <c r="F1137" s="36"/>
      <c r="G1137" s="5" t="s">
        <v>379</v>
      </c>
      <c r="H1137" s="97"/>
      <c r="I1137" s="5" t="s">
        <v>379</v>
      </c>
      <c r="K1137" s="8">
        <v>11113</v>
      </c>
      <c r="L1137" s="9" t="s">
        <v>1637</v>
      </c>
      <c r="M1137" s="8">
        <v>1</v>
      </c>
      <c r="N1137" s="8" t="s">
        <v>1376</v>
      </c>
      <c r="O1137" s="8" t="s">
        <v>179</v>
      </c>
      <c r="Q1137" s="8">
        <v>100</v>
      </c>
    </row>
    <row r="1138" spans="3:18" ht="15" customHeight="1" x14ac:dyDescent="0.25">
      <c r="D1138" s="36" t="s">
        <v>1458</v>
      </c>
      <c r="E1138" s="36"/>
      <c r="F1138" s="36"/>
      <c r="G1138" s="5" t="s">
        <v>379</v>
      </c>
      <c r="H1138" s="97"/>
      <c r="I1138" s="5" t="s">
        <v>379</v>
      </c>
      <c r="K1138" s="8">
        <v>11114</v>
      </c>
      <c r="L1138" s="9" t="s">
        <v>1637</v>
      </c>
      <c r="M1138" s="8">
        <v>1</v>
      </c>
      <c r="N1138" s="8" t="s">
        <v>1376</v>
      </c>
      <c r="O1138" s="8" t="s">
        <v>179</v>
      </c>
      <c r="P1138" s="8" t="s">
        <v>1379</v>
      </c>
      <c r="Q1138" s="8">
        <v>0</v>
      </c>
    </row>
    <row r="1139" spans="3:18" ht="15" customHeight="1" x14ac:dyDescent="0.25">
      <c r="D1139" s="36" t="s">
        <v>1707</v>
      </c>
      <c r="E1139" s="36"/>
      <c r="F1139" s="36"/>
      <c r="G1139" s="5" t="s">
        <v>379</v>
      </c>
      <c r="H1139" s="97"/>
      <c r="I1139" s="5" t="s">
        <v>379</v>
      </c>
      <c r="K1139" s="8">
        <v>11115</v>
      </c>
      <c r="L1139" s="9" t="s">
        <v>1637</v>
      </c>
      <c r="M1139" s="8">
        <v>1</v>
      </c>
      <c r="N1139" s="8" t="s">
        <v>1376</v>
      </c>
      <c r="O1139" s="8" t="s">
        <v>179</v>
      </c>
      <c r="Q1139" s="8">
        <v>0</v>
      </c>
      <c r="R1139" s="10" t="s">
        <v>1459</v>
      </c>
    </row>
    <row r="1140" spans="3:18" ht="15" customHeight="1" x14ac:dyDescent="0.25">
      <c r="C1140" s="14" t="s">
        <v>939</v>
      </c>
      <c r="D1140" s="36"/>
      <c r="E1140" s="36"/>
      <c r="F1140" s="36"/>
      <c r="G1140" s="5" t="s">
        <v>379</v>
      </c>
      <c r="H1140" s="97"/>
      <c r="I1140" s="5" t="s">
        <v>379</v>
      </c>
      <c r="K1140" s="8">
        <v>11116</v>
      </c>
      <c r="L1140" s="8" t="s">
        <v>1637</v>
      </c>
      <c r="N1140" s="8" t="s">
        <v>1637</v>
      </c>
      <c r="O1140" s="8" t="s">
        <v>1637</v>
      </c>
      <c r="P1140" s="8" t="s">
        <v>1637</v>
      </c>
      <c r="Q1140" s="8" t="s">
        <v>1637</v>
      </c>
    </row>
    <row r="1141" spans="3:18" ht="15" customHeight="1" x14ac:dyDescent="0.25">
      <c r="D1141" s="36" t="s">
        <v>941</v>
      </c>
      <c r="E1141" s="36"/>
      <c r="F1141" s="36"/>
      <c r="G1141" s="5" t="s">
        <v>379</v>
      </c>
      <c r="H1141" s="97"/>
      <c r="I1141" s="5" t="s">
        <v>379</v>
      </c>
      <c r="K1141" s="8">
        <v>11116</v>
      </c>
      <c r="L1141" s="9" t="s">
        <v>1637</v>
      </c>
      <c r="M1141" s="8">
        <v>1</v>
      </c>
      <c r="N1141" s="8" t="s">
        <v>1376</v>
      </c>
      <c r="O1141" s="8" t="s">
        <v>179</v>
      </c>
      <c r="Q1141" s="8" t="s">
        <v>699</v>
      </c>
    </row>
    <row r="1142" spans="3:18" ht="15" customHeight="1" x14ac:dyDescent="0.25">
      <c r="D1142" s="36" t="s">
        <v>942</v>
      </c>
      <c r="E1142" s="36"/>
      <c r="F1142" s="36"/>
      <c r="G1142" s="5" t="s">
        <v>379</v>
      </c>
      <c r="H1142" s="97"/>
      <c r="I1142" s="5" t="s">
        <v>379</v>
      </c>
      <c r="K1142" s="8">
        <v>11117</v>
      </c>
      <c r="L1142" s="9" t="s">
        <v>1637</v>
      </c>
      <c r="M1142" s="8">
        <v>4</v>
      </c>
      <c r="N1142" s="8" t="s">
        <v>1904</v>
      </c>
      <c r="O1142" s="8" t="s">
        <v>179</v>
      </c>
      <c r="Q1142" s="8" t="s">
        <v>699</v>
      </c>
    </row>
    <row r="1143" spans="3:18" ht="15" customHeight="1" x14ac:dyDescent="0.25">
      <c r="D1143" s="36" t="s">
        <v>432</v>
      </c>
      <c r="E1143" s="36"/>
      <c r="F1143" s="36"/>
      <c r="G1143" s="5" t="s">
        <v>379</v>
      </c>
      <c r="H1143" s="97"/>
      <c r="I1143" s="5" t="s">
        <v>379</v>
      </c>
      <c r="K1143" s="8">
        <v>11121</v>
      </c>
      <c r="L1143" s="9" t="s">
        <v>1637</v>
      </c>
      <c r="M1143" s="8">
        <v>1</v>
      </c>
      <c r="N1143" s="8" t="s">
        <v>1376</v>
      </c>
      <c r="O1143" s="8" t="s">
        <v>179</v>
      </c>
      <c r="Q1143" s="8" t="s">
        <v>699</v>
      </c>
      <c r="R1143" s="10" t="s">
        <v>193</v>
      </c>
    </row>
    <row r="1144" spans="3:18" ht="15" customHeight="1" x14ac:dyDescent="0.25">
      <c r="D1144" s="36" t="s">
        <v>1348</v>
      </c>
      <c r="E1144" s="36"/>
      <c r="F1144" s="36"/>
      <c r="G1144" s="5" t="s">
        <v>379</v>
      </c>
      <c r="H1144" s="97"/>
      <c r="I1144" s="5" t="s">
        <v>379</v>
      </c>
      <c r="K1144" s="8">
        <v>11122</v>
      </c>
      <c r="L1144" s="9" t="s">
        <v>1637</v>
      </c>
      <c r="M1144" s="8">
        <v>1</v>
      </c>
      <c r="N1144" s="8" t="s">
        <v>1376</v>
      </c>
      <c r="O1144" s="8" t="s">
        <v>179</v>
      </c>
      <c r="Q1144" s="8" t="s">
        <v>699</v>
      </c>
      <c r="R1144" s="10" t="s">
        <v>192</v>
      </c>
    </row>
    <row r="1145" spans="3:18" ht="15" customHeight="1" x14ac:dyDescent="0.25">
      <c r="D1145" s="36" t="s">
        <v>943</v>
      </c>
      <c r="E1145" s="36"/>
      <c r="F1145" s="36"/>
      <c r="G1145" s="5" t="s">
        <v>379</v>
      </c>
      <c r="H1145" s="97"/>
      <c r="I1145" s="5" t="s">
        <v>379</v>
      </c>
      <c r="K1145" s="8">
        <v>11123</v>
      </c>
      <c r="L1145" s="9" t="s">
        <v>1637</v>
      </c>
      <c r="M1145" s="8">
        <v>4</v>
      </c>
      <c r="N1145" s="8" t="s">
        <v>1376</v>
      </c>
      <c r="O1145" s="8" t="s">
        <v>179</v>
      </c>
      <c r="Q1145" s="8" t="s">
        <v>699</v>
      </c>
    </row>
    <row r="1146" spans="3:18" ht="15" customHeight="1" x14ac:dyDescent="0.25">
      <c r="D1146" s="36" t="s">
        <v>161</v>
      </c>
      <c r="E1146" s="36"/>
      <c r="F1146" s="36"/>
      <c r="G1146" s="5" t="s">
        <v>379</v>
      </c>
      <c r="H1146" s="97"/>
      <c r="I1146" s="5" t="s">
        <v>379</v>
      </c>
      <c r="K1146" s="8">
        <v>11127</v>
      </c>
      <c r="L1146" s="9" t="s">
        <v>1637</v>
      </c>
      <c r="M1146" s="8">
        <v>1</v>
      </c>
      <c r="N1146" s="8" t="s">
        <v>1376</v>
      </c>
      <c r="O1146" s="8" t="s">
        <v>179</v>
      </c>
      <c r="Q1146" s="8" t="s">
        <v>699</v>
      </c>
    </row>
    <row r="1147" spans="3:18" ht="15" customHeight="1" x14ac:dyDescent="0.25">
      <c r="C1147" s="14" t="s">
        <v>940</v>
      </c>
      <c r="D1147" s="36"/>
      <c r="E1147" s="36"/>
      <c r="F1147" s="36"/>
      <c r="G1147" s="5" t="s">
        <v>379</v>
      </c>
      <c r="H1147" s="97"/>
      <c r="I1147" s="5" t="s">
        <v>379</v>
      </c>
      <c r="K1147" s="8">
        <v>11128</v>
      </c>
      <c r="L1147" s="8" t="s">
        <v>1637</v>
      </c>
      <c r="N1147" s="8" t="s">
        <v>1637</v>
      </c>
      <c r="O1147" s="8" t="s">
        <v>1637</v>
      </c>
      <c r="P1147" s="8" t="s">
        <v>1637</v>
      </c>
      <c r="Q1147" s="8" t="s">
        <v>1637</v>
      </c>
    </row>
    <row r="1148" spans="3:18" ht="15" customHeight="1" x14ac:dyDescent="0.25">
      <c r="D1148" s="36" t="s">
        <v>941</v>
      </c>
      <c r="E1148" s="36"/>
      <c r="F1148" s="36"/>
      <c r="G1148" s="5" t="s">
        <v>379</v>
      </c>
      <c r="H1148" s="97"/>
      <c r="I1148" s="5" t="s">
        <v>379</v>
      </c>
      <c r="K1148" s="8">
        <v>11128</v>
      </c>
      <c r="L1148" s="9" t="s">
        <v>1637</v>
      </c>
      <c r="M1148" s="8">
        <v>1</v>
      </c>
      <c r="N1148" s="8" t="s">
        <v>1376</v>
      </c>
      <c r="O1148" s="8" t="s">
        <v>179</v>
      </c>
      <c r="Q1148" s="8" t="s">
        <v>699</v>
      </c>
    </row>
    <row r="1149" spans="3:18" ht="15" customHeight="1" x14ac:dyDescent="0.25">
      <c r="D1149" s="36" t="s">
        <v>942</v>
      </c>
      <c r="E1149" s="36"/>
      <c r="F1149" s="36"/>
      <c r="G1149" s="5" t="s">
        <v>379</v>
      </c>
      <c r="H1149" s="97"/>
      <c r="I1149" s="5" t="s">
        <v>379</v>
      </c>
      <c r="K1149" s="8">
        <v>11129</v>
      </c>
      <c r="L1149" s="9" t="s">
        <v>1637</v>
      </c>
      <c r="M1149" s="8">
        <v>4</v>
      </c>
      <c r="N1149" s="8" t="s">
        <v>1904</v>
      </c>
      <c r="O1149" s="8" t="s">
        <v>179</v>
      </c>
      <c r="Q1149" s="8" t="s">
        <v>699</v>
      </c>
    </row>
    <row r="1150" spans="3:18" ht="15" customHeight="1" x14ac:dyDescent="0.25">
      <c r="D1150" s="36" t="s">
        <v>432</v>
      </c>
      <c r="E1150" s="36"/>
      <c r="F1150" s="36"/>
      <c r="G1150" s="5" t="s">
        <v>379</v>
      </c>
      <c r="H1150" s="97"/>
      <c r="I1150" s="5" t="s">
        <v>379</v>
      </c>
      <c r="K1150" s="8">
        <v>11133</v>
      </c>
      <c r="L1150" s="9" t="s">
        <v>1637</v>
      </c>
      <c r="M1150" s="8">
        <v>1</v>
      </c>
      <c r="N1150" s="8" t="s">
        <v>1376</v>
      </c>
      <c r="O1150" s="8" t="s">
        <v>179</v>
      </c>
      <c r="Q1150" s="8" t="s">
        <v>699</v>
      </c>
      <c r="R1150" s="10" t="s">
        <v>193</v>
      </c>
    </row>
    <row r="1151" spans="3:18" ht="15" customHeight="1" x14ac:dyDescent="0.25">
      <c r="D1151" s="36" t="s">
        <v>1348</v>
      </c>
      <c r="E1151" s="36"/>
      <c r="F1151" s="36"/>
      <c r="G1151" s="5" t="s">
        <v>379</v>
      </c>
      <c r="H1151" s="97"/>
      <c r="I1151" s="5" t="s">
        <v>379</v>
      </c>
      <c r="K1151" s="8">
        <v>11134</v>
      </c>
      <c r="L1151" s="9" t="s">
        <v>1637</v>
      </c>
      <c r="M1151" s="8">
        <v>1</v>
      </c>
      <c r="N1151" s="8" t="s">
        <v>1376</v>
      </c>
      <c r="O1151" s="8" t="s">
        <v>179</v>
      </c>
      <c r="Q1151" s="8" t="s">
        <v>699</v>
      </c>
      <c r="R1151" s="10" t="s">
        <v>192</v>
      </c>
    </row>
    <row r="1152" spans="3:18" ht="15" customHeight="1" x14ac:dyDescent="0.25">
      <c r="D1152" s="36" t="s">
        <v>943</v>
      </c>
      <c r="E1152" s="36"/>
      <c r="F1152" s="36"/>
      <c r="G1152" s="5" t="s">
        <v>379</v>
      </c>
      <c r="H1152" s="97"/>
      <c r="I1152" s="5" t="s">
        <v>379</v>
      </c>
      <c r="K1152" s="8">
        <v>11135</v>
      </c>
      <c r="L1152" s="9" t="s">
        <v>1637</v>
      </c>
      <c r="M1152" s="8">
        <v>4</v>
      </c>
      <c r="N1152" s="8" t="s">
        <v>1376</v>
      </c>
      <c r="O1152" s="8" t="s">
        <v>179</v>
      </c>
      <c r="Q1152" s="8" t="s">
        <v>699</v>
      </c>
    </row>
    <row r="1153" spans="3:18" ht="15" customHeight="1" x14ac:dyDescent="0.25">
      <c r="D1153" s="36" t="s">
        <v>161</v>
      </c>
      <c r="E1153" s="36"/>
      <c r="F1153" s="36"/>
      <c r="G1153" s="5" t="s">
        <v>379</v>
      </c>
      <c r="H1153" s="97"/>
      <c r="I1153" s="5" t="s">
        <v>379</v>
      </c>
      <c r="K1153" s="8">
        <v>11139</v>
      </c>
      <c r="L1153" s="9" t="s">
        <v>1637</v>
      </c>
      <c r="M1153" s="8">
        <v>1</v>
      </c>
      <c r="N1153" s="8" t="s">
        <v>1376</v>
      </c>
      <c r="O1153" s="8" t="s">
        <v>179</v>
      </c>
      <c r="Q1153" s="8" t="s">
        <v>699</v>
      </c>
    </row>
    <row r="1154" spans="3:18" ht="15" customHeight="1" x14ac:dyDescent="0.25">
      <c r="C1154" s="14" t="s">
        <v>944</v>
      </c>
      <c r="D1154" s="36"/>
      <c r="E1154" s="36"/>
      <c r="F1154" s="36"/>
      <c r="G1154" s="5" t="s">
        <v>379</v>
      </c>
      <c r="H1154" s="97"/>
      <c r="I1154" s="5" t="s">
        <v>379</v>
      </c>
      <c r="K1154" s="8">
        <v>11140</v>
      </c>
      <c r="L1154" s="8" t="s">
        <v>1637</v>
      </c>
      <c r="N1154" s="8" t="s">
        <v>1637</v>
      </c>
      <c r="O1154" s="8" t="s">
        <v>1637</v>
      </c>
      <c r="P1154" s="8" t="s">
        <v>1637</v>
      </c>
      <c r="Q1154" s="8" t="s">
        <v>1637</v>
      </c>
    </row>
    <row r="1155" spans="3:18" ht="15" customHeight="1" x14ac:dyDescent="0.25">
      <c r="D1155" s="36" t="s">
        <v>941</v>
      </c>
      <c r="E1155" s="36"/>
      <c r="F1155" s="36"/>
      <c r="G1155" s="5" t="s">
        <v>379</v>
      </c>
      <c r="H1155" s="97"/>
      <c r="I1155" s="5" t="s">
        <v>379</v>
      </c>
      <c r="K1155" s="8">
        <v>11140</v>
      </c>
      <c r="L1155" s="9" t="s">
        <v>1637</v>
      </c>
      <c r="M1155" s="8">
        <v>1</v>
      </c>
      <c r="N1155" s="8" t="s">
        <v>1376</v>
      </c>
      <c r="O1155" s="8" t="s">
        <v>179</v>
      </c>
      <c r="Q1155" s="8" t="s">
        <v>699</v>
      </c>
    </row>
    <row r="1156" spans="3:18" ht="15" customHeight="1" x14ac:dyDescent="0.25">
      <c r="D1156" s="36" t="s">
        <v>942</v>
      </c>
      <c r="E1156" s="36"/>
      <c r="F1156" s="36"/>
      <c r="G1156" s="5" t="s">
        <v>379</v>
      </c>
      <c r="H1156" s="97"/>
      <c r="I1156" s="5" t="s">
        <v>379</v>
      </c>
      <c r="K1156" s="8">
        <v>11141</v>
      </c>
      <c r="L1156" s="9" t="s">
        <v>1637</v>
      </c>
      <c r="M1156" s="8">
        <v>4</v>
      </c>
      <c r="N1156" s="8" t="s">
        <v>1904</v>
      </c>
      <c r="O1156" s="8" t="s">
        <v>179</v>
      </c>
      <c r="Q1156" s="8" t="s">
        <v>699</v>
      </c>
    </row>
    <row r="1157" spans="3:18" ht="15" customHeight="1" x14ac:dyDescent="0.25">
      <c r="D1157" s="36" t="s">
        <v>432</v>
      </c>
      <c r="E1157" s="36"/>
      <c r="F1157" s="36"/>
      <c r="G1157" s="5" t="s">
        <v>379</v>
      </c>
      <c r="H1157" s="97"/>
      <c r="I1157" s="5" t="s">
        <v>379</v>
      </c>
      <c r="K1157" s="8">
        <v>11145</v>
      </c>
      <c r="L1157" s="9" t="s">
        <v>1637</v>
      </c>
      <c r="M1157" s="8">
        <v>1</v>
      </c>
      <c r="N1157" s="8" t="s">
        <v>1376</v>
      </c>
      <c r="O1157" s="8" t="s">
        <v>179</v>
      </c>
      <c r="Q1157" s="8" t="s">
        <v>699</v>
      </c>
      <c r="R1157" s="10" t="s">
        <v>193</v>
      </c>
    </row>
    <row r="1158" spans="3:18" ht="15" customHeight="1" x14ac:dyDescent="0.25">
      <c r="D1158" s="36" t="s">
        <v>1348</v>
      </c>
      <c r="E1158" s="36"/>
      <c r="F1158" s="36"/>
      <c r="G1158" s="5" t="s">
        <v>379</v>
      </c>
      <c r="H1158" s="97"/>
      <c r="I1158" s="5" t="s">
        <v>379</v>
      </c>
      <c r="K1158" s="8">
        <v>11146</v>
      </c>
      <c r="L1158" s="9" t="s">
        <v>1637</v>
      </c>
      <c r="M1158" s="8">
        <v>1</v>
      </c>
      <c r="N1158" s="8" t="s">
        <v>1376</v>
      </c>
      <c r="O1158" s="8" t="s">
        <v>179</v>
      </c>
      <c r="Q1158" s="8" t="s">
        <v>699</v>
      </c>
      <c r="R1158" s="10" t="s">
        <v>192</v>
      </c>
    </row>
    <row r="1159" spans="3:18" ht="15" customHeight="1" x14ac:dyDescent="0.25">
      <c r="D1159" s="36" t="s">
        <v>943</v>
      </c>
      <c r="E1159" s="36"/>
      <c r="F1159" s="36"/>
      <c r="G1159" s="5" t="s">
        <v>379</v>
      </c>
      <c r="H1159" s="97"/>
      <c r="I1159" s="5" t="s">
        <v>379</v>
      </c>
      <c r="K1159" s="8">
        <v>11147</v>
      </c>
      <c r="L1159" s="9" t="s">
        <v>1637</v>
      </c>
      <c r="M1159" s="8">
        <v>4</v>
      </c>
      <c r="N1159" s="8" t="s">
        <v>1376</v>
      </c>
      <c r="O1159" s="8" t="s">
        <v>179</v>
      </c>
      <c r="Q1159" s="8" t="s">
        <v>699</v>
      </c>
    </row>
    <row r="1160" spans="3:18" ht="15" customHeight="1" x14ac:dyDescent="0.25">
      <c r="D1160" s="36" t="s">
        <v>161</v>
      </c>
      <c r="E1160" s="36"/>
      <c r="F1160" s="36"/>
      <c r="G1160" s="5" t="s">
        <v>379</v>
      </c>
      <c r="H1160" s="97"/>
      <c r="I1160" s="5" t="s">
        <v>379</v>
      </c>
      <c r="K1160" s="8">
        <v>11151</v>
      </c>
      <c r="L1160" s="9" t="s">
        <v>1637</v>
      </c>
      <c r="M1160" s="8">
        <v>1</v>
      </c>
      <c r="N1160" s="8" t="s">
        <v>1376</v>
      </c>
      <c r="O1160" s="8" t="s">
        <v>179</v>
      </c>
      <c r="Q1160" s="8" t="s">
        <v>699</v>
      </c>
    </row>
    <row r="1161" spans="3:18" ht="15" customHeight="1" x14ac:dyDescent="0.25">
      <c r="C1161" s="14" t="s">
        <v>945</v>
      </c>
      <c r="D1161" s="36"/>
      <c r="E1161" s="36"/>
      <c r="F1161" s="36"/>
      <c r="G1161" s="5" t="s">
        <v>379</v>
      </c>
      <c r="H1161" s="97"/>
      <c r="I1161" s="5" t="s">
        <v>379</v>
      </c>
      <c r="K1161" s="8">
        <v>11152</v>
      </c>
      <c r="L1161" s="8" t="s">
        <v>1637</v>
      </c>
      <c r="N1161" s="8" t="s">
        <v>1637</v>
      </c>
      <c r="O1161" s="8" t="s">
        <v>1637</v>
      </c>
      <c r="P1161" s="8" t="s">
        <v>1637</v>
      </c>
      <c r="Q1161" s="8" t="s">
        <v>1637</v>
      </c>
    </row>
    <row r="1162" spans="3:18" ht="15" customHeight="1" x14ac:dyDescent="0.25">
      <c r="D1162" s="36" t="s">
        <v>941</v>
      </c>
      <c r="E1162" s="36"/>
      <c r="F1162" s="36"/>
      <c r="G1162" s="5" t="s">
        <v>379</v>
      </c>
      <c r="H1162" s="97"/>
      <c r="I1162" s="5" t="s">
        <v>379</v>
      </c>
      <c r="K1162" s="8">
        <v>11152</v>
      </c>
      <c r="L1162" s="9" t="s">
        <v>1637</v>
      </c>
      <c r="M1162" s="8">
        <v>1</v>
      </c>
      <c r="N1162" s="8" t="s">
        <v>1376</v>
      </c>
      <c r="O1162" s="8" t="s">
        <v>179</v>
      </c>
      <c r="Q1162" s="8" t="s">
        <v>699</v>
      </c>
    </row>
    <row r="1163" spans="3:18" ht="15" customHeight="1" x14ac:dyDescent="0.25">
      <c r="D1163" s="36" t="s">
        <v>942</v>
      </c>
      <c r="E1163" s="36"/>
      <c r="F1163" s="36"/>
      <c r="G1163" s="5" t="s">
        <v>379</v>
      </c>
      <c r="H1163" s="97"/>
      <c r="I1163" s="5" t="s">
        <v>379</v>
      </c>
      <c r="K1163" s="8">
        <v>11153</v>
      </c>
      <c r="L1163" s="9" t="s">
        <v>1637</v>
      </c>
      <c r="M1163" s="8">
        <v>4</v>
      </c>
      <c r="N1163" s="8" t="s">
        <v>1904</v>
      </c>
      <c r="O1163" s="8" t="s">
        <v>179</v>
      </c>
      <c r="Q1163" s="8" t="s">
        <v>699</v>
      </c>
    </row>
    <row r="1164" spans="3:18" ht="15" customHeight="1" x14ac:dyDescent="0.25">
      <c r="D1164" s="36" t="s">
        <v>432</v>
      </c>
      <c r="E1164" s="36"/>
      <c r="F1164" s="36"/>
      <c r="G1164" s="5" t="s">
        <v>379</v>
      </c>
      <c r="H1164" s="97"/>
      <c r="I1164" s="5" t="s">
        <v>379</v>
      </c>
      <c r="K1164" s="8">
        <v>11157</v>
      </c>
      <c r="L1164" s="9" t="s">
        <v>1637</v>
      </c>
      <c r="M1164" s="8">
        <v>1</v>
      </c>
      <c r="N1164" s="8" t="s">
        <v>1376</v>
      </c>
      <c r="O1164" s="8" t="s">
        <v>179</v>
      </c>
      <c r="Q1164" s="8" t="s">
        <v>699</v>
      </c>
      <c r="R1164" s="10" t="s">
        <v>193</v>
      </c>
    </row>
    <row r="1165" spans="3:18" ht="15" customHeight="1" x14ac:dyDescent="0.25">
      <c r="D1165" s="36" t="s">
        <v>1348</v>
      </c>
      <c r="E1165" s="36"/>
      <c r="F1165" s="36"/>
      <c r="G1165" s="5" t="s">
        <v>379</v>
      </c>
      <c r="H1165" s="97"/>
      <c r="I1165" s="5" t="s">
        <v>379</v>
      </c>
      <c r="K1165" s="8">
        <v>11158</v>
      </c>
      <c r="L1165" s="9" t="s">
        <v>1637</v>
      </c>
      <c r="M1165" s="8">
        <v>1</v>
      </c>
      <c r="N1165" s="8" t="s">
        <v>1376</v>
      </c>
      <c r="O1165" s="8" t="s">
        <v>179</v>
      </c>
      <c r="Q1165" s="8" t="s">
        <v>699</v>
      </c>
      <c r="R1165" s="10" t="s">
        <v>192</v>
      </c>
    </row>
    <row r="1166" spans="3:18" ht="15" customHeight="1" x14ac:dyDescent="0.25">
      <c r="D1166" s="36" t="s">
        <v>943</v>
      </c>
      <c r="E1166" s="36"/>
      <c r="F1166" s="36"/>
      <c r="G1166" s="5" t="s">
        <v>379</v>
      </c>
      <c r="H1166" s="97"/>
      <c r="I1166" s="5" t="s">
        <v>379</v>
      </c>
      <c r="K1166" s="8">
        <v>11159</v>
      </c>
      <c r="L1166" s="9" t="s">
        <v>1637</v>
      </c>
      <c r="M1166" s="8">
        <v>4</v>
      </c>
      <c r="N1166" s="8" t="s">
        <v>1376</v>
      </c>
      <c r="O1166" s="8" t="s">
        <v>179</v>
      </c>
      <c r="Q1166" s="8" t="s">
        <v>699</v>
      </c>
    </row>
    <row r="1167" spans="3:18" ht="15" customHeight="1" x14ac:dyDescent="0.25">
      <c r="D1167" s="36" t="s">
        <v>161</v>
      </c>
      <c r="E1167" s="36"/>
      <c r="F1167" s="36"/>
      <c r="G1167" s="5" t="s">
        <v>379</v>
      </c>
      <c r="H1167" s="97"/>
      <c r="I1167" s="5" t="s">
        <v>379</v>
      </c>
      <c r="K1167" s="8">
        <v>11163</v>
      </c>
      <c r="L1167" s="9" t="s">
        <v>1637</v>
      </c>
      <c r="M1167" s="8">
        <v>1</v>
      </c>
      <c r="N1167" s="8" t="s">
        <v>1376</v>
      </c>
      <c r="O1167" s="8" t="s">
        <v>179</v>
      </c>
      <c r="Q1167" s="8" t="s">
        <v>699</v>
      </c>
    </row>
    <row r="1168" spans="3:18" ht="15" customHeight="1" x14ac:dyDescent="0.25">
      <c r="C1168" s="14" t="s">
        <v>946</v>
      </c>
      <c r="D1168" s="36"/>
      <c r="E1168" s="36"/>
      <c r="F1168" s="36"/>
      <c r="G1168" s="5" t="s">
        <v>379</v>
      </c>
      <c r="H1168" s="97"/>
      <c r="I1168" s="5" t="s">
        <v>379</v>
      </c>
      <c r="K1168" s="8">
        <v>11164</v>
      </c>
      <c r="L1168" s="8" t="s">
        <v>1637</v>
      </c>
      <c r="N1168" s="8" t="s">
        <v>1637</v>
      </c>
      <c r="O1168" s="8" t="s">
        <v>1637</v>
      </c>
      <c r="P1168" s="8" t="s">
        <v>1637</v>
      </c>
      <c r="Q1168" s="8" t="s">
        <v>1637</v>
      </c>
    </row>
    <row r="1169" spans="3:18" ht="15" customHeight="1" x14ac:dyDescent="0.25">
      <c r="D1169" s="36" t="s">
        <v>941</v>
      </c>
      <c r="E1169" s="36"/>
      <c r="F1169" s="36"/>
      <c r="G1169" s="5" t="s">
        <v>379</v>
      </c>
      <c r="H1169" s="97"/>
      <c r="I1169" s="5" t="s">
        <v>379</v>
      </c>
      <c r="K1169" s="8">
        <v>11164</v>
      </c>
      <c r="L1169" s="9" t="s">
        <v>1637</v>
      </c>
      <c r="M1169" s="8">
        <v>1</v>
      </c>
      <c r="N1169" s="8" t="s">
        <v>1376</v>
      </c>
      <c r="O1169" s="8" t="s">
        <v>179</v>
      </c>
      <c r="Q1169" s="8" t="s">
        <v>699</v>
      </c>
    </row>
    <row r="1170" spans="3:18" ht="15" customHeight="1" x14ac:dyDescent="0.25">
      <c r="D1170" s="36" t="s">
        <v>942</v>
      </c>
      <c r="E1170" s="36"/>
      <c r="F1170" s="36"/>
      <c r="G1170" s="5" t="s">
        <v>379</v>
      </c>
      <c r="H1170" s="97"/>
      <c r="I1170" s="5" t="s">
        <v>379</v>
      </c>
      <c r="K1170" s="8">
        <v>11165</v>
      </c>
      <c r="L1170" s="9" t="s">
        <v>1637</v>
      </c>
      <c r="M1170" s="8">
        <v>4</v>
      </c>
      <c r="N1170" s="8" t="s">
        <v>1904</v>
      </c>
      <c r="O1170" s="8" t="s">
        <v>179</v>
      </c>
      <c r="Q1170" s="8" t="s">
        <v>699</v>
      </c>
    </row>
    <row r="1171" spans="3:18" ht="15" customHeight="1" x14ac:dyDescent="0.25">
      <c r="D1171" s="36" t="s">
        <v>432</v>
      </c>
      <c r="E1171" s="36"/>
      <c r="F1171" s="36"/>
      <c r="G1171" s="5" t="s">
        <v>379</v>
      </c>
      <c r="H1171" s="97"/>
      <c r="I1171" s="5" t="s">
        <v>379</v>
      </c>
      <c r="K1171" s="8">
        <v>11169</v>
      </c>
      <c r="L1171" s="9" t="s">
        <v>1637</v>
      </c>
      <c r="M1171" s="8">
        <v>1</v>
      </c>
      <c r="N1171" s="8" t="s">
        <v>1376</v>
      </c>
      <c r="O1171" s="8" t="s">
        <v>179</v>
      </c>
      <c r="Q1171" s="8" t="s">
        <v>699</v>
      </c>
      <c r="R1171" s="10" t="s">
        <v>193</v>
      </c>
    </row>
    <row r="1172" spans="3:18" ht="15" customHeight="1" x14ac:dyDescent="0.25">
      <c r="D1172" s="36" t="s">
        <v>1348</v>
      </c>
      <c r="E1172" s="36"/>
      <c r="F1172" s="36"/>
      <c r="G1172" s="5" t="s">
        <v>379</v>
      </c>
      <c r="H1172" s="97"/>
      <c r="I1172" s="5" t="s">
        <v>379</v>
      </c>
      <c r="K1172" s="8">
        <v>11170</v>
      </c>
      <c r="L1172" s="9" t="s">
        <v>1637</v>
      </c>
      <c r="M1172" s="8">
        <v>1</v>
      </c>
      <c r="N1172" s="8" t="s">
        <v>1376</v>
      </c>
      <c r="O1172" s="8" t="s">
        <v>179</v>
      </c>
      <c r="Q1172" s="8" t="s">
        <v>699</v>
      </c>
      <c r="R1172" s="10" t="s">
        <v>192</v>
      </c>
    </row>
    <row r="1173" spans="3:18" ht="15" customHeight="1" x14ac:dyDescent="0.25">
      <c r="D1173" s="36" t="s">
        <v>943</v>
      </c>
      <c r="E1173" s="36"/>
      <c r="F1173" s="36"/>
      <c r="G1173" s="5" t="s">
        <v>379</v>
      </c>
      <c r="H1173" s="97"/>
      <c r="I1173" s="5" t="s">
        <v>379</v>
      </c>
      <c r="K1173" s="8">
        <v>11171</v>
      </c>
      <c r="L1173" s="9" t="s">
        <v>1637</v>
      </c>
      <c r="M1173" s="8">
        <v>4</v>
      </c>
      <c r="N1173" s="8" t="s">
        <v>1376</v>
      </c>
      <c r="O1173" s="8" t="s">
        <v>179</v>
      </c>
      <c r="Q1173" s="8" t="s">
        <v>699</v>
      </c>
    </row>
    <row r="1174" spans="3:18" ht="15" customHeight="1" x14ac:dyDescent="0.25">
      <c r="D1174" s="36" t="s">
        <v>161</v>
      </c>
      <c r="E1174" s="36"/>
      <c r="F1174" s="36"/>
      <c r="G1174" s="5" t="s">
        <v>379</v>
      </c>
      <c r="H1174" s="97"/>
      <c r="I1174" s="5" t="s">
        <v>379</v>
      </c>
      <c r="K1174" s="8">
        <v>11175</v>
      </c>
      <c r="L1174" s="9" t="s">
        <v>1637</v>
      </c>
      <c r="M1174" s="8">
        <v>1</v>
      </c>
      <c r="N1174" s="8" t="s">
        <v>1376</v>
      </c>
      <c r="O1174" s="8" t="s">
        <v>179</v>
      </c>
      <c r="Q1174" s="8" t="s">
        <v>699</v>
      </c>
    </row>
    <row r="1175" spans="3:18" ht="15" customHeight="1" x14ac:dyDescent="0.25">
      <c r="C1175" s="14" t="s">
        <v>947</v>
      </c>
      <c r="D1175" s="36"/>
      <c r="E1175" s="36"/>
      <c r="F1175" s="36"/>
      <c r="G1175" s="5" t="s">
        <v>379</v>
      </c>
      <c r="H1175" s="97"/>
      <c r="I1175" s="5" t="s">
        <v>379</v>
      </c>
      <c r="K1175" s="8">
        <v>11176</v>
      </c>
      <c r="L1175" s="8" t="s">
        <v>1637</v>
      </c>
      <c r="N1175" s="8" t="s">
        <v>1637</v>
      </c>
      <c r="O1175" s="8" t="s">
        <v>1637</v>
      </c>
      <c r="P1175" s="8" t="s">
        <v>1637</v>
      </c>
      <c r="Q1175" s="8" t="s">
        <v>1637</v>
      </c>
    </row>
    <row r="1176" spans="3:18" ht="15" customHeight="1" x14ac:dyDescent="0.25">
      <c r="D1176" s="36" t="s">
        <v>941</v>
      </c>
      <c r="E1176" s="36"/>
      <c r="F1176" s="36"/>
      <c r="G1176" s="5" t="s">
        <v>379</v>
      </c>
      <c r="H1176" s="97"/>
      <c r="I1176" s="5" t="s">
        <v>379</v>
      </c>
      <c r="K1176" s="8">
        <v>11176</v>
      </c>
      <c r="L1176" s="9" t="s">
        <v>1637</v>
      </c>
      <c r="M1176" s="8">
        <v>1</v>
      </c>
      <c r="N1176" s="8" t="s">
        <v>1376</v>
      </c>
      <c r="O1176" s="8" t="s">
        <v>179</v>
      </c>
      <c r="Q1176" s="8" t="s">
        <v>699</v>
      </c>
    </row>
    <row r="1177" spans="3:18" ht="15" customHeight="1" x14ac:dyDescent="0.25">
      <c r="D1177" s="36" t="s">
        <v>942</v>
      </c>
      <c r="E1177" s="36"/>
      <c r="F1177" s="36"/>
      <c r="G1177" s="5" t="s">
        <v>379</v>
      </c>
      <c r="H1177" s="97"/>
      <c r="I1177" s="5" t="s">
        <v>379</v>
      </c>
      <c r="K1177" s="8">
        <v>11177</v>
      </c>
      <c r="L1177" s="9" t="s">
        <v>1637</v>
      </c>
      <c r="M1177" s="8">
        <v>4</v>
      </c>
      <c r="N1177" s="8" t="s">
        <v>1904</v>
      </c>
      <c r="O1177" s="8" t="s">
        <v>179</v>
      </c>
      <c r="Q1177" s="8" t="s">
        <v>699</v>
      </c>
    </row>
    <row r="1178" spans="3:18" ht="15" customHeight="1" x14ac:dyDescent="0.25">
      <c r="D1178" s="36" t="s">
        <v>432</v>
      </c>
      <c r="E1178" s="36"/>
      <c r="F1178" s="36"/>
      <c r="G1178" s="5" t="s">
        <v>379</v>
      </c>
      <c r="H1178" s="97"/>
      <c r="I1178" s="5" t="s">
        <v>379</v>
      </c>
      <c r="K1178" s="8">
        <v>11181</v>
      </c>
      <c r="L1178" s="9" t="s">
        <v>1637</v>
      </c>
      <c r="M1178" s="8">
        <v>1</v>
      </c>
      <c r="N1178" s="8" t="s">
        <v>1376</v>
      </c>
      <c r="O1178" s="8" t="s">
        <v>179</v>
      </c>
      <c r="Q1178" s="8" t="s">
        <v>699</v>
      </c>
      <c r="R1178" s="10" t="s">
        <v>193</v>
      </c>
    </row>
    <row r="1179" spans="3:18" ht="15" customHeight="1" x14ac:dyDescent="0.25">
      <c r="D1179" s="36" t="s">
        <v>1348</v>
      </c>
      <c r="E1179" s="36"/>
      <c r="F1179" s="36"/>
      <c r="G1179" s="5" t="s">
        <v>379</v>
      </c>
      <c r="H1179" s="97"/>
      <c r="I1179" s="5" t="s">
        <v>379</v>
      </c>
      <c r="K1179" s="8">
        <v>11182</v>
      </c>
      <c r="L1179" s="9" t="s">
        <v>1637</v>
      </c>
      <c r="M1179" s="8">
        <v>1</v>
      </c>
      <c r="N1179" s="8" t="s">
        <v>1376</v>
      </c>
      <c r="O1179" s="8" t="s">
        <v>179</v>
      </c>
      <c r="Q1179" s="8" t="s">
        <v>699</v>
      </c>
      <c r="R1179" s="10" t="s">
        <v>192</v>
      </c>
    </row>
    <row r="1180" spans="3:18" ht="15" customHeight="1" x14ac:dyDescent="0.25">
      <c r="D1180" s="36" t="s">
        <v>943</v>
      </c>
      <c r="E1180" s="36"/>
      <c r="F1180" s="36"/>
      <c r="G1180" s="5" t="s">
        <v>379</v>
      </c>
      <c r="H1180" s="97"/>
      <c r="I1180" s="5" t="s">
        <v>379</v>
      </c>
      <c r="K1180" s="8">
        <v>11183</v>
      </c>
      <c r="L1180" s="9" t="s">
        <v>1637</v>
      </c>
      <c r="M1180" s="8">
        <v>4</v>
      </c>
      <c r="N1180" s="8" t="s">
        <v>1376</v>
      </c>
      <c r="O1180" s="8" t="s">
        <v>179</v>
      </c>
      <c r="Q1180" s="8" t="s">
        <v>699</v>
      </c>
    </row>
    <row r="1181" spans="3:18" ht="15" customHeight="1" x14ac:dyDescent="0.25">
      <c r="D1181" s="36" t="s">
        <v>161</v>
      </c>
      <c r="E1181" s="36"/>
      <c r="F1181" s="36"/>
      <c r="G1181" s="5" t="s">
        <v>379</v>
      </c>
      <c r="H1181" s="97"/>
      <c r="I1181" s="5" t="s">
        <v>379</v>
      </c>
      <c r="K1181" s="8">
        <v>11187</v>
      </c>
      <c r="L1181" s="9" t="s">
        <v>1637</v>
      </c>
      <c r="M1181" s="8">
        <v>1</v>
      </c>
      <c r="N1181" s="8" t="s">
        <v>1376</v>
      </c>
      <c r="O1181" s="8" t="s">
        <v>179</v>
      </c>
      <c r="Q1181" s="8" t="s">
        <v>699</v>
      </c>
    </row>
    <row r="1182" spans="3:18" ht="15" customHeight="1" x14ac:dyDescent="0.25">
      <c r="C1182" s="14" t="s">
        <v>948</v>
      </c>
      <c r="D1182" s="36"/>
      <c r="E1182" s="36"/>
      <c r="F1182" s="36"/>
      <c r="G1182" s="5" t="s">
        <v>379</v>
      </c>
      <c r="H1182" s="97"/>
      <c r="I1182" s="5" t="s">
        <v>379</v>
      </c>
      <c r="K1182" s="8">
        <v>11188</v>
      </c>
      <c r="L1182" s="8" t="s">
        <v>1637</v>
      </c>
      <c r="N1182" s="8" t="s">
        <v>1637</v>
      </c>
      <c r="O1182" s="8" t="s">
        <v>1637</v>
      </c>
      <c r="P1182" s="8" t="s">
        <v>1637</v>
      </c>
      <c r="Q1182" s="8" t="s">
        <v>1637</v>
      </c>
    </row>
    <row r="1183" spans="3:18" ht="15" customHeight="1" x14ac:dyDescent="0.25">
      <c r="D1183" s="36" t="s">
        <v>941</v>
      </c>
      <c r="E1183" s="36"/>
      <c r="F1183" s="36"/>
      <c r="G1183" s="5" t="s">
        <v>379</v>
      </c>
      <c r="H1183" s="97"/>
      <c r="I1183" s="5" t="s">
        <v>379</v>
      </c>
      <c r="K1183" s="8">
        <v>11188</v>
      </c>
      <c r="L1183" s="9" t="s">
        <v>1637</v>
      </c>
      <c r="M1183" s="8">
        <v>1</v>
      </c>
      <c r="N1183" s="8" t="s">
        <v>1376</v>
      </c>
      <c r="O1183" s="8" t="s">
        <v>179</v>
      </c>
      <c r="Q1183" s="8" t="s">
        <v>699</v>
      </c>
    </row>
    <row r="1184" spans="3:18" ht="15" customHeight="1" x14ac:dyDescent="0.25">
      <c r="D1184" s="36" t="s">
        <v>942</v>
      </c>
      <c r="E1184" s="36"/>
      <c r="F1184" s="36"/>
      <c r="G1184" s="5" t="s">
        <v>379</v>
      </c>
      <c r="H1184" s="97"/>
      <c r="I1184" s="5" t="s">
        <v>379</v>
      </c>
      <c r="K1184" s="8">
        <v>11189</v>
      </c>
      <c r="L1184" s="9" t="s">
        <v>1637</v>
      </c>
      <c r="M1184" s="8">
        <v>4</v>
      </c>
      <c r="N1184" s="8" t="s">
        <v>1904</v>
      </c>
      <c r="O1184" s="8" t="s">
        <v>179</v>
      </c>
      <c r="Q1184" s="8" t="s">
        <v>699</v>
      </c>
    </row>
    <row r="1185" spans="3:18" ht="15" customHeight="1" x14ac:dyDescent="0.25">
      <c r="D1185" s="36" t="s">
        <v>432</v>
      </c>
      <c r="E1185" s="36"/>
      <c r="F1185" s="36"/>
      <c r="G1185" s="5" t="s">
        <v>379</v>
      </c>
      <c r="H1185" s="97"/>
      <c r="I1185" s="5" t="s">
        <v>379</v>
      </c>
      <c r="K1185" s="8">
        <v>11193</v>
      </c>
      <c r="L1185" s="9" t="s">
        <v>1637</v>
      </c>
      <c r="M1185" s="8">
        <v>1</v>
      </c>
      <c r="N1185" s="8" t="s">
        <v>1376</v>
      </c>
      <c r="O1185" s="8" t="s">
        <v>179</v>
      </c>
      <c r="Q1185" s="8" t="s">
        <v>699</v>
      </c>
      <c r="R1185" s="10" t="s">
        <v>193</v>
      </c>
    </row>
    <row r="1186" spans="3:18" ht="15" customHeight="1" x14ac:dyDescent="0.25">
      <c r="D1186" s="36" t="s">
        <v>1348</v>
      </c>
      <c r="E1186" s="36"/>
      <c r="F1186" s="36"/>
      <c r="G1186" s="5" t="s">
        <v>379</v>
      </c>
      <c r="H1186" s="97"/>
      <c r="I1186" s="5" t="s">
        <v>379</v>
      </c>
      <c r="K1186" s="8">
        <v>11194</v>
      </c>
      <c r="L1186" s="9" t="s">
        <v>1637</v>
      </c>
      <c r="M1186" s="8">
        <v>1</v>
      </c>
      <c r="N1186" s="8" t="s">
        <v>1376</v>
      </c>
      <c r="O1186" s="8" t="s">
        <v>179</v>
      </c>
      <c r="Q1186" s="8" t="s">
        <v>699</v>
      </c>
      <c r="R1186" s="10" t="s">
        <v>192</v>
      </c>
    </row>
    <row r="1187" spans="3:18" ht="15" customHeight="1" x14ac:dyDescent="0.25">
      <c r="D1187" s="36" t="s">
        <v>943</v>
      </c>
      <c r="E1187" s="36"/>
      <c r="F1187" s="36"/>
      <c r="G1187" s="5" t="s">
        <v>379</v>
      </c>
      <c r="H1187" s="97"/>
      <c r="I1187" s="5" t="s">
        <v>379</v>
      </c>
      <c r="K1187" s="8">
        <v>11195</v>
      </c>
      <c r="L1187" s="9" t="s">
        <v>1637</v>
      </c>
      <c r="M1187" s="8">
        <v>4</v>
      </c>
      <c r="N1187" s="8" t="s">
        <v>1376</v>
      </c>
      <c r="O1187" s="8" t="s">
        <v>179</v>
      </c>
      <c r="Q1187" s="8" t="s">
        <v>699</v>
      </c>
    </row>
    <row r="1188" spans="3:18" ht="15" customHeight="1" x14ac:dyDescent="0.25">
      <c r="D1188" s="36" t="s">
        <v>161</v>
      </c>
      <c r="E1188" s="36"/>
      <c r="F1188" s="36"/>
      <c r="G1188" s="5" t="s">
        <v>379</v>
      </c>
      <c r="H1188" s="97"/>
      <c r="I1188" s="5" t="s">
        <v>379</v>
      </c>
      <c r="K1188" s="8">
        <v>11199</v>
      </c>
      <c r="L1188" s="9" t="s">
        <v>1637</v>
      </c>
      <c r="M1188" s="8">
        <v>1</v>
      </c>
      <c r="N1188" s="8" t="s">
        <v>1376</v>
      </c>
      <c r="O1188" s="8" t="s">
        <v>179</v>
      </c>
      <c r="Q1188" s="8" t="s">
        <v>699</v>
      </c>
    </row>
    <row r="1189" spans="3:18" ht="15" customHeight="1" x14ac:dyDescent="0.25">
      <c r="C1189" s="14" t="s">
        <v>345</v>
      </c>
      <c r="D1189" s="36"/>
      <c r="E1189" s="36"/>
      <c r="F1189" s="36"/>
      <c r="G1189" s="5" t="s">
        <v>379</v>
      </c>
      <c r="H1189" s="97"/>
      <c r="I1189" s="5" t="s">
        <v>379</v>
      </c>
      <c r="K1189" s="8">
        <v>11200</v>
      </c>
      <c r="L1189" s="8" t="s">
        <v>1637</v>
      </c>
      <c r="N1189" s="8" t="s">
        <v>1637</v>
      </c>
      <c r="O1189" s="8" t="s">
        <v>1637</v>
      </c>
      <c r="P1189" s="8" t="s">
        <v>1637</v>
      </c>
      <c r="Q1189" s="8" t="s">
        <v>1637</v>
      </c>
    </row>
    <row r="1190" spans="3:18" ht="15" customHeight="1" x14ac:dyDescent="0.25">
      <c r="D1190" s="36" t="s">
        <v>941</v>
      </c>
      <c r="E1190" s="36"/>
      <c r="F1190" s="36"/>
      <c r="G1190" s="5" t="s">
        <v>379</v>
      </c>
      <c r="H1190" s="97"/>
      <c r="I1190" s="5" t="s">
        <v>379</v>
      </c>
      <c r="K1190" s="8">
        <v>11200</v>
      </c>
      <c r="L1190" s="9" t="s">
        <v>1637</v>
      </c>
      <c r="M1190" s="8">
        <v>1</v>
      </c>
      <c r="N1190" s="8" t="s">
        <v>1376</v>
      </c>
      <c r="O1190" s="8" t="s">
        <v>179</v>
      </c>
      <c r="Q1190" s="8" t="s">
        <v>699</v>
      </c>
    </row>
    <row r="1191" spans="3:18" ht="15" customHeight="1" x14ac:dyDescent="0.25">
      <c r="D1191" s="36" t="s">
        <v>942</v>
      </c>
      <c r="E1191" s="36"/>
      <c r="F1191" s="36"/>
      <c r="G1191" s="5" t="s">
        <v>379</v>
      </c>
      <c r="H1191" s="97"/>
      <c r="I1191" s="5" t="s">
        <v>379</v>
      </c>
      <c r="K1191" s="8">
        <v>11201</v>
      </c>
      <c r="L1191" s="9" t="s">
        <v>1637</v>
      </c>
      <c r="M1191" s="8">
        <v>4</v>
      </c>
      <c r="N1191" s="8" t="s">
        <v>1904</v>
      </c>
      <c r="O1191" s="8" t="s">
        <v>179</v>
      </c>
      <c r="Q1191" s="8" t="s">
        <v>699</v>
      </c>
    </row>
    <row r="1192" spans="3:18" ht="15" customHeight="1" x14ac:dyDescent="0.25">
      <c r="D1192" s="36" t="s">
        <v>432</v>
      </c>
      <c r="E1192" s="36"/>
      <c r="F1192" s="36"/>
      <c r="G1192" s="5" t="s">
        <v>379</v>
      </c>
      <c r="H1192" s="97"/>
      <c r="I1192" s="5" t="s">
        <v>379</v>
      </c>
      <c r="K1192" s="8">
        <v>11205</v>
      </c>
      <c r="L1192" s="9" t="s">
        <v>1637</v>
      </c>
      <c r="M1192" s="8">
        <v>1</v>
      </c>
      <c r="N1192" s="8" t="s">
        <v>1376</v>
      </c>
      <c r="O1192" s="8" t="s">
        <v>179</v>
      </c>
      <c r="Q1192" s="8" t="s">
        <v>699</v>
      </c>
      <c r="R1192" s="10" t="s">
        <v>193</v>
      </c>
    </row>
    <row r="1193" spans="3:18" ht="15" customHeight="1" x14ac:dyDescent="0.25">
      <c r="D1193" s="36" t="s">
        <v>1348</v>
      </c>
      <c r="E1193" s="36"/>
      <c r="F1193" s="36"/>
      <c r="G1193" s="5" t="s">
        <v>379</v>
      </c>
      <c r="H1193" s="97"/>
      <c r="I1193" s="5" t="s">
        <v>379</v>
      </c>
      <c r="K1193" s="8">
        <v>11206</v>
      </c>
      <c r="L1193" s="9" t="s">
        <v>1637</v>
      </c>
      <c r="M1193" s="8">
        <v>1</v>
      </c>
      <c r="N1193" s="8" t="s">
        <v>1376</v>
      </c>
      <c r="O1193" s="8" t="s">
        <v>179</v>
      </c>
      <c r="Q1193" s="8" t="s">
        <v>699</v>
      </c>
      <c r="R1193" s="10" t="s">
        <v>192</v>
      </c>
    </row>
    <row r="1194" spans="3:18" ht="15" customHeight="1" x14ac:dyDescent="0.25">
      <c r="D1194" s="36" t="s">
        <v>943</v>
      </c>
      <c r="E1194" s="36"/>
      <c r="F1194" s="36"/>
      <c r="G1194" s="5" t="s">
        <v>379</v>
      </c>
      <c r="H1194" s="97"/>
      <c r="I1194" s="5" t="s">
        <v>379</v>
      </c>
      <c r="K1194" s="8">
        <v>11207</v>
      </c>
      <c r="L1194" s="9" t="s">
        <v>1637</v>
      </c>
      <c r="M1194" s="8">
        <v>4</v>
      </c>
      <c r="N1194" s="8" t="s">
        <v>1376</v>
      </c>
      <c r="O1194" s="8" t="s">
        <v>179</v>
      </c>
      <c r="Q1194" s="8" t="s">
        <v>699</v>
      </c>
    </row>
    <row r="1195" spans="3:18" ht="15" customHeight="1" x14ac:dyDescent="0.25">
      <c r="D1195" s="36" t="s">
        <v>161</v>
      </c>
      <c r="E1195" s="36"/>
      <c r="F1195" s="36"/>
      <c r="G1195" s="5" t="s">
        <v>379</v>
      </c>
      <c r="H1195" s="97"/>
      <c r="I1195" s="5" t="s">
        <v>379</v>
      </c>
      <c r="K1195" s="8">
        <v>11211</v>
      </c>
      <c r="L1195" s="9" t="s">
        <v>1637</v>
      </c>
      <c r="M1195" s="8">
        <v>1</v>
      </c>
      <c r="N1195" s="8" t="s">
        <v>1376</v>
      </c>
      <c r="O1195" s="8" t="s">
        <v>179</v>
      </c>
      <c r="Q1195" s="8" t="s">
        <v>699</v>
      </c>
    </row>
    <row r="1196" spans="3:18" ht="15" customHeight="1" x14ac:dyDescent="0.25">
      <c r="C1196" s="14" t="s">
        <v>1530</v>
      </c>
      <c r="D1196" s="36"/>
      <c r="E1196" s="36"/>
      <c r="F1196" s="36"/>
      <c r="G1196" s="5" t="s">
        <v>379</v>
      </c>
      <c r="H1196" s="97"/>
      <c r="I1196" s="5" t="s">
        <v>379</v>
      </c>
      <c r="K1196" s="8">
        <v>11212</v>
      </c>
      <c r="L1196" s="8" t="s">
        <v>1637</v>
      </c>
      <c r="N1196" s="8" t="s">
        <v>1637</v>
      </c>
      <c r="O1196" s="8" t="s">
        <v>1637</v>
      </c>
      <c r="P1196" s="8" t="s">
        <v>1637</v>
      </c>
      <c r="Q1196" s="8" t="s">
        <v>1637</v>
      </c>
    </row>
    <row r="1197" spans="3:18" ht="15" customHeight="1" x14ac:dyDescent="0.25">
      <c r="D1197" s="36" t="s">
        <v>941</v>
      </c>
      <c r="E1197" s="36"/>
      <c r="F1197" s="36"/>
      <c r="G1197" s="5" t="s">
        <v>379</v>
      </c>
      <c r="H1197" s="97"/>
      <c r="I1197" s="5" t="s">
        <v>379</v>
      </c>
      <c r="K1197" s="8">
        <v>11212</v>
      </c>
      <c r="L1197" s="9" t="s">
        <v>1637</v>
      </c>
      <c r="M1197" s="8">
        <v>1</v>
      </c>
      <c r="N1197" s="8" t="s">
        <v>1376</v>
      </c>
      <c r="O1197" s="8" t="s">
        <v>179</v>
      </c>
      <c r="Q1197" s="8" t="s">
        <v>699</v>
      </c>
    </row>
    <row r="1198" spans="3:18" ht="15" customHeight="1" x14ac:dyDescent="0.25">
      <c r="D1198" s="36" t="s">
        <v>942</v>
      </c>
      <c r="E1198" s="36"/>
      <c r="F1198" s="36"/>
      <c r="G1198" s="5" t="s">
        <v>379</v>
      </c>
      <c r="H1198" s="97"/>
      <c r="I1198" s="5" t="s">
        <v>379</v>
      </c>
      <c r="K1198" s="8">
        <v>11213</v>
      </c>
      <c r="L1198" s="9" t="s">
        <v>1637</v>
      </c>
      <c r="M1198" s="8">
        <v>4</v>
      </c>
      <c r="N1198" s="8" t="s">
        <v>1904</v>
      </c>
      <c r="O1198" s="8" t="s">
        <v>179</v>
      </c>
      <c r="Q1198" s="8" t="s">
        <v>699</v>
      </c>
    </row>
    <row r="1199" spans="3:18" ht="15" customHeight="1" x14ac:dyDescent="0.25">
      <c r="D1199" s="36" t="s">
        <v>432</v>
      </c>
      <c r="E1199" s="36"/>
      <c r="F1199" s="36"/>
      <c r="G1199" s="5" t="s">
        <v>379</v>
      </c>
      <c r="H1199" s="97"/>
      <c r="I1199" s="5" t="s">
        <v>379</v>
      </c>
      <c r="K1199" s="8">
        <v>11217</v>
      </c>
      <c r="L1199" s="9" t="s">
        <v>1637</v>
      </c>
      <c r="M1199" s="8">
        <v>1</v>
      </c>
      <c r="N1199" s="8" t="s">
        <v>1376</v>
      </c>
      <c r="O1199" s="8" t="s">
        <v>179</v>
      </c>
      <c r="Q1199" s="8" t="s">
        <v>699</v>
      </c>
      <c r="R1199" s="10" t="s">
        <v>193</v>
      </c>
    </row>
    <row r="1200" spans="3:18" ht="15" customHeight="1" x14ac:dyDescent="0.25">
      <c r="D1200" s="36" t="s">
        <v>1348</v>
      </c>
      <c r="E1200" s="36"/>
      <c r="F1200" s="36"/>
      <c r="G1200" s="5" t="s">
        <v>379</v>
      </c>
      <c r="H1200" s="97"/>
      <c r="I1200" s="5" t="s">
        <v>379</v>
      </c>
      <c r="K1200" s="8">
        <v>11218</v>
      </c>
      <c r="L1200" s="9" t="s">
        <v>1637</v>
      </c>
      <c r="M1200" s="8">
        <v>1</v>
      </c>
      <c r="N1200" s="8" t="s">
        <v>1376</v>
      </c>
      <c r="O1200" s="8" t="s">
        <v>179</v>
      </c>
      <c r="Q1200" s="8" t="s">
        <v>699</v>
      </c>
      <c r="R1200" s="10" t="s">
        <v>192</v>
      </c>
    </row>
    <row r="1201" spans="3:18" ht="15" customHeight="1" x14ac:dyDescent="0.25">
      <c r="D1201" s="36" t="s">
        <v>943</v>
      </c>
      <c r="E1201" s="36"/>
      <c r="F1201" s="36"/>
      <c r="G1201" s="5" t="s">
        <v>379</v>
      </c>
      <c r="H1201" s="97"/>
      <c r="I1201" s="5" t="s">
        <v>379</v>
      </c>
      <c r="K1201" s="8">
        <v>11219</v>
      </c>
      <c r="L1201" s="9" t="s">
        <v>1637</v>
      </c>
      <c r="M1201" s="8">
        <v>4</v>
      </c>
      <c r="N1201" s="8" t="s">
        <v>1376</v>
      </c>
      <c r="O1201" s="8" t="s">
        <v>179</v>
      </c>
      <c r="Q1201" s="8" t="s">
        <v>699</v>
      </c>
    </row>
    <row r="1202" spans="3:18" ht="15" customHeight="1" x14ac:dyDescent="0.25">
      <c r="D1202" s="36" t="s">
        <v>161</v>
      </c>
      <c r="E1202" s="36"/>
      <c r="F1202" s="36"/>
      <c r="G1202" s="5" t="s">
        <v>379</v>
      </c>
      <c r="H1202" s="97"/>
      <c r="I1202" s="5" t="s">
        <v>379</v>
      </c>
      <c r="K1202" s="8">
        <v>11223</v>
      </c>
      <c r="L1202" s="9" t="s">
        <v>1637</v>
      </c>
      <c r="M1202" s="8">
        <v>1</v>
      </c>
      <c r="N1202" s="8" t="s">
        <v>1376</v>
      </c>
      <c r="O1202" s="8" t="s">
        <v>179</v>
      </c>
      <c r="Q1202" s="8" t="s">
        <v>699</v>
      </c>
    </row>
    <row r="1203" spans="3:18" ht="15" customHeight="1" x14ac:dyDescent="0.25">
      <c r="C1203" s="14" t="s">
        <v>1531</v>
      </c>
      <c r="D1203" s="36"/>
      <c r="E1203" s="36"/>
      <c r="F1203" s="36"/>
      <c r="G1203" s="5" t="s">
        <v>379</v>
      </c>
      <c r="H1203" s="97"/>
      <c r="I1203" s="5" t="s">
        <v>379</v>
      </c>
      <c r="K1203" s="8">
        <v>11224</v>
      </c>
      <c r="L1203" s="8" t="s">
        <v>1637</v>
      </c>
      <c r="N1203" s="8" t="s">
        <v>1637</v>
      </c>
      <c r="O1203" s="8" t="s">
        <v>1637</v>
      </c>
      <c r="P1203" s="8" t="s">
        <v>1637</v>
      </c>
      <c r="Q1203" s="8" t="s">
        <v>1637</v>
      </c>
    </row>
    <row r="1204" spans="3:18" ht="15" customHeight="1" x14ac:dyDescent="0.25">
      <c r="D1204" s="36" t="s">
        <v>941</v>
      </c>
      <c r="E1204" s="36"/>
      <c r="F1204" s="36"/>
      <c r="G1204" s="5" t="s">
        <v>379</v>
      </c>
      <c r="H1204" s="97"/>
      <c r="I1204" s="5" t="s">
        <v>379</v>
      </c>
      <c r="K1204" s="8">
        <v>11224</v>
      </c>
      <c r="L1204" s="9" t="s">
        <v>1637</v>
      </c>
      <c r="M1204" s="8">
        <v>1</v>
      </c>
      <c r="N1204" s="8" t="s">
        <v>1376</v>
      </c>
      <c r="O1204" s="8" t="s">
        <v>179</v>
      </c>
      <c r="Q1204" s="8" t="s">
        <v>699</v>
      </c>
    </row>
    <row r="1205" spans="3:18" ht="15" customHeight="1" x14ac:dyDescent="0.25">
      <c r="D1205" s="36" t="s">
        <v>942</v>
      </c>
      <c r="E1205" s="36"/>
      <c r="F1205" s="36"/>
      <c r="G1205" s="5" t="s">
        <v>379</v>
      </c>
      <c r="H1205" s="97"/>
      <c r="I1205" s="5" t="s">
        <v>379</v>
      </c>
      <c r="K1205" s="8">
        <v>11225</v>
      </c>
      <c r="L1205" s="9" t="s">
        <v>1637</v>
      </c>
      <c r="M1205" s="8">
        <v>4</v>
      </c>
      <c r="N1205" s="8" t="s">
        <v>1904</v>
      </c>
      <c r="O1205" s="8" t="s">
        <v>179</v>
      </c>
      <c r="Q1205" s="8" t="s">
        <v>699</v>
      </c>
    </row>
    <row r="1206" spans="3:18" ht="15" customHeight="1" x14ac:dyDescent="0.25">
      <c r="D1206" s="36" t="s">
        <v>432</v>
      </c>
      <c r="E1206" s="36"/>
      <c r="F1206" s="36"/>
      <c r="G1206" s="5" t="s">
        <v>379</v>
      </c>
      <c r="H1206" s="97"/>
      <c r="I1206" s="5" t="s">
        <v>379</v>
      </c>
      <c r="K1206" s="8">
        <v>11229</v>
      </c>
      <c r="L1206" s="9" t="s">
        <v>1637</v>
      </c>
      <c r="M1206" s="8">
        <v>1</v>
      </c>
      <c r="N1206" s="8" t="s">
        <v>1376</v>
      </c>
      <c r="O1206" s="8" t="s">
        <v>179</v>
      </c>
      <c r="Q1206" s="8" t="s">
        <v>699</v>
      </c>
      <c r="R1206" s="10" t="s">
        <v>193</v>
      </c>
    </row>
    <row r="1207" spans="3:18" ht="15" customHeight="1" x14ac:dyDescent="0.25">
      <c r="D1207" s="36" t="s">
        <v>1348</v>
      </c>
      <c r="E1207" s="36"/>
      <c r="F1207" s="36"/>
      <c r="G1207" s="5" t="s">
        <v>379</v>
      </c>
      <c r="H1207" s="97"/>
      <c r="I1207" s="5" t="s">
        <v>379</v>
      </c>
      <c r="K1207" s="8">
        <v>11230</v>
      </c>
      <c r="L1207" s="9" t="s">
        <v>1637</v>
      </c>
      <c r="M1207" s="8">
        <v>1</v>
      </c>
      <c r="N1207" s="8" t="s">
        <v>1376</v>
      </c>
      <c r="O1207" s="8" t="s">
        <v>179</v>
      </c>
      <c r="Q1207" s="8" t="s">
        <v>699</v>
      </c>
      <c r="R1207" s="10" t="s">
        <v>192</v>
      </c>
    </row>
    <row r="1208" spans="3:18" ht="15" customHeight="1" x14ac:dyDescent="0.25">
      <c r="D1208" s="36" t="s">
        <v>943</v>
      </c>
      <c r="E1208" s="36"/>
      <c r="F1208" s="36"/>
      <c r="G1208" s="5" t="s">
        <v>379</v>
      </c>
      <c r="H1208" s="97"/>
      <c r="I1208" s="5" t="s">
        <v>379</v>
      </c>
      <c r="K1208" s="8">
        <v>11231</v>
      </c>
      <c r="L1208" s="9" t="s">
        <v>1637</v>
      </c>
      <c r="M1208" s="8">
        <v>4</v>
      </c>
      <c r="N1208" s="8" t="s">
        <v>1376</v>
      </c>
      <c r="O1208" s="8" t="s">
        <v>179</v>
      </c>
      <c r="Q1208" s="8" t="s">
        <v>699</v>
      </c>
    </row>
    <row r="1209" spans="3:18" ht="15" customHeight="1" x14ac:dyDescent="0.25">
      <c r="D1209" s="36" t="s">
        <v>161</v>
      </c>
      <c r="E1209" s="36"/>
      <c r="F1209" s="36"/>
      <c r="G1209" s="5" t="s">
        <v>379</v>
      </c>
      <c r="H1209" s="97"/>
      <c r="I1209" s="5" t="s">
        <v>379</v>
      </c>
      <c r="K1209" s="8">
        <v>11235</v>
      </c>
      <c r="L1209" s="9" t="s">
        <v>1637</v>
      </c>
      <c r="M1209" s="8">
        <v>1</v>
      </c>
      <c r="N1209" s="8" t="s">
        <v>1376</v>
      </c>
      <c r="O1209" s="8" t="s">
        <v>179</v>
      </c>
      <c r="Q1209" s="8" t="s">
        <v>699</v>
      </c>
    </row>
    <row r="1210" spans="3:18" ht="15" customHeight="1" x14ac:dyDescent="0.25">
      <c r="C1210" s="14" t="s">
        <v>1532</v>
      </c>
      <c r="D1210" s="36"/>
      <c r="E1210" s="36"/>
      <c r="F1210" s="36"/>
      <c r="G1210" s="5" t="s">
        <v>379</v>
      </c>
      <c r="H1210" s="97"/>
      <c r="I1210" s="5" t="s">
        <v>379</v>
      </c>
      <c r="K1210" s="8">
        <v>11236</v>
      </c>
      <c r="L1210" s="8" t="s">
        <v>1637</v>
      </c>
      <c r="N1210" s="8" t="s">
        <v>1637</v>
      </c>
      <c r="O1210" s="8" t="s">
        <v>1637</v>
      </c>
      <c r="P1210" s="8" t="s">
        <v>1637</v>
      </c>
      <c r="Q1210" s="8" t="s">
        <v>1637</v>
      </c>
    </row>
    <row r="1211" spans="3:18" ht="15" customHeight="1" x14ac:dyDescent="0.25">
      <c r="D1211" s="36" t="s">
        <v>941</v>
      </c>
      <c r="E1211" s="36"/>
      <c r="F1211" s="36"/>
      <c r="G1211" s="5" t="s">
        <v>379</v>
      </c>
      <c r="H1211" s="97"/>
      <c r="I1211" s="5" t="s">
        <v>379</v>
      </c>
      <c r="K1211" s="8">
        <v>11236</v>
      </c>
      <c r="L1211" s="9" t="s">
        <v>1637</v>
      </c>
      <c r="M1211" s="8">
        <v>1</v>
      </c>
      <c r="N1211" s="8" t="s">
        <v>1376</v>
      </c>
      <c r="O1211" s="8" t="s">
        <v>179</v>
      </c>
      <c r="Q1211" s="8" t="s">
        <v>699</v>
      </c>
    </row>
    <row r="1212" spans="3:18" ht="15" customHeight="1" x14ac:dyDescent="0.25">
      <c r="D1212" s="36" t="s">
        <v>942</v>
      </c>
      <c r="E1212" s="36"/>
      <c r="F1212" s="36"/>
      <c r="G1212" s="5" t="s">
        <v>379</v>
      </c>
      <c r="H1212" s="97"/>
      <c r="I1212" s="5" t="s">
        <v>379</v>
      </c>
      <c r="K1212" s="8">
        <v>11237</v>
      </c>
      <c r="L1212" s="9" t="s">
        <v>1637</v>
      </c>
      <c r="M1212" s="8">
        <v>4</v>
      </c>
      <c r="N1212" s="8" t="s">
        <v>1904</v>
      </c>
      <c r="O1212" s="8" t="s">
        <v>179</v>
      </c>
      <c r="Q1212" s="8" t="s">
        <v>699</v>
      </c>
    </row>
    <row r="1213" spans="3:18" ht="15" customHeight="1" x14ac:dyDescent="0.25">
      <c r="D1213" s="36" t="s">
        <v>432</v>
      </c>
      <c r="E1213" s="36"/>
      <c r="F1213" s="36"/>
      <c r="G1213" s="5" t="s">
        <v>379</v>
      </c>
      <c r="H1213" s="97"/>
      <c r="I1213" s="5" t="s">
        <v>379</v>
      </c>
      <c r="K1213" s="8">
        <v>11241</v>
      </c>
      <c r="L1213" s="9" t="s">
        <v>1637</v>
      </c>
      <c r="M1213" s="8">
        <v>1</v>
      </c>
      <c r="N1213" s="8" t="s">
        <v>1376</v>
      </c>
      <c r="O1213" s="8" t="s">
        <v>179</v>
      </c>
      <c r="Q1213" s="8" t="s">
        <v>699</v>
      </c>
      <c r="R1213" s="10" t="s">
        <v>193</v>
      </c>
    </row>
    <row r="1214" spans="3:18" ht="15" customHeight="1" x14ac:dyDescent="0.25">
      <c r="D1214" s="36" t="s">
        <v>1348</v>
      </c>
      <c r="E1214" s="36"/>
      <c r="F1214" s="36"/>
      <c r="G1214" s="5" t="s">
        <v>379</v>
      </c>
      <c r="H1214" s="97"/>
      <c r="I1214" s="5" t="s">
        <v>379</v>
      </c>
      <c r="K1214" s="8">
        <v>11242</v>
      </c>
      <c r="L1214" s="9" t="s">
        <v>1637</v>
      </c>
      <c r="M1214" s="8">
        <v>1</v>
      </c>
      <c r="N1214" s="8" t="s">
        <v>1376</v>
      </c>
      <c r="O1214" s="8" t="s">
        <v>179</v>
      </c>
      <c r="Q1214" s="8" t="s">
        <v>699</v>
      </c>
      <c r="R1214" s="10" t="s">
        <v>192</v>
      </c>
    </row>
    <row r="1215" spans="3:18" ht="15" customHeight="1" x14ac:dyDescent="0.25">
      <c r="D1215" s="36" t="s">
        <v>943</v>
      </c>
      <c r="E1215" s="36"/>
      <c r="F1215" s="36"/>
      <c r="G1215" s="5" t="s">
        <v>379</v>
      </c>
      <c r="H1215" s="97"/>
      <c r="I1215" s="5" t="s">
        <v>379</v>
      </c>
      <c r="K1215" s="8">
        <v>11243</v>
      </c>
      <c r="L1215" s="9" t="s">
        <v>1637</v>
      </c>
      <c r="M1215" s="8">
        <v>4</v>
      </c>
      <c r="N1215" s="8" t="s">
        <v>1376</v>
      </c>
      <c r="O1215" s="8" t="s">
        <v>179</v>
      </c>
      <c r="Q1215" s="8" t="s">
        <v>699</v>
      </c>
    </row>
    <row r="1216" spans="3:18" ht="15" customHeight="1" x14ac:dyDescent="0.25">
      <c r="D1216" s="36" t="s">
        <v>161</v>
      </c>
      <c r="E1216" s="36"/>
      <c r="F1216" s="36"/>
      <c r="G1216" s="5" t="s">
        <v>379</v>
      </c>
      <c r="H1216" s="97"/>
      <c r="I1216" s="5" t="s">
        <v>379</v>
      </c>
      <c r="K1216" s="8">
        <v>11247</v>
      </c>
      <c r="L1216" s="9" t="s">
        <v>1637</v>
      </c>
      <c r="M1216" s="8">
        <v>1</v>
      </c>
      <c r="N1216" s="8" t="s">
        <v>1376</v>
      </c>
      <c r="O1216" s="8" t="s">
        <v>179</v>
      </c>
      <c r="Q1216" s="8" t="s">
        <v>699</v>
      </c>
    </row>
    <row r="1217" spans="3:18" ht="15" customHeight="1" x14ac:dyDescent="0.25">
      <c r="C1217" s="14" t="s">
        <v>1533</v>
      </c>
      <c r="D1217" s="36"/>
      <c r="E1217" s="36"/>
      <c r="F1217" s="36"/>
      <c r="G1217" s="5" t="s">
        <v>379</v>
      </c>
      <c r="H1217" s="97"/>
      <c r="I1217" s="5" t="s">
        <v>379</v>
      </c>
      <c r="K1217" s="8">
        <v>11248</v>
      </c>
      <c r="L1217" s="8" t="s">
        <v>1637</v>
      </c>
      <c r="N1217" s="8" t="s">
        <v>1637</v>
      </c>
      <c r="O1217" s="8" t="s">
        <v>1637</v>
      </c>
      <c r="P1217" s="8" t="s">
        <v>1637</v>
      </c>
      <c r="Q1217" s="8" t="s">
        <v>1637</v>
      </c>
    </row>
    <row r="1218" spans="3:18" ht="15" customHeight="1" x14ac:dyDescent="0.25">
      <c r="D1218" s="36" t="s">
        <v>941</v>
      </c>
      <c r="E1218" s="36"/>
      <c r="F1218" s="36"/>
      <c r="G1218" s="5" t="s">
        <v>379</v>
      </c>
      <c r="H1218" s="97"/>
      <c r="I1218" s="5" t="s">
        <v>379</v>
      </c>
      <c r="K1218" s="8">
        <v>11248</v>
      </c>
      <c r="L1218" s="9" t="s">
        <v>1637</v>
      </c>
      <c r="M1218" s="8">
        <v>1</v>
      </c>
      <c r="N1218" s="8" t="s">
        <v>1376</v>
      </c>
      <c r="O1218" s="8" t="s">
        <v>179</v>
      </c>
      <c r="Q1218" s="8" t="s">
        <v>699</v>
      </c>
    </row>
    <row r="1219" spans="3:18" ht="15" customHeight="1" x14ac:dyDescent="0.25">
      <c r="D1219" s="36" t="s">
        <v>942</v>
      </c>
      <c r="E1219" s="36"/>
      <c r="F1219" s="36"/>
      <c r="G1219" s="5" t="s">
        <v>379</v>
      </c>
      <c r="H1219" s="97"/>
      <c r="I1219" s="5" t="s">
        <v>379</v>
      </c>
      <c r="K1219" s="8">
        <v>11249</v>
      </c>
      <c r="L1219" s="9" t="s">
        <v>1637</v>
      </c>
      <c r="M1219" s="8">
        <v>4</v>
      </c>
      <c r="N1219" s="8" t="s">
        <v>1904</v>
      </c>
      <c r="O1219" s="8" t="s">
        <v>179</v>
      </c>
      <c r="Q1219" s="8" t="s">
        <v>699</v>
      </c>
    </row>
    <row r="1220" spans="3:18" ht="15" customHeight="1" x14ac:dyDescent="0.25">
      <c r="D1220" s="36" t="s">
        <v>432</v>
      </c>
      <c r="E1220" s="36"/>
      <c r="F1220" s="36"/>
      <c r="G1220" s="5" t="s">
        <v>379</v>
      </c>
      <c r="H1220" s="97"/>
      <c r="I1220" s="5" t="s">
        <v>379</v>
      </c>
      <c r="K1220" s="8">
        <v>11253</v>
      </c>
      <c r="L1220" s="9" t="s">
        <v>1637</v>
      </c>
      <c r="M1220" s="8">
        <v>1</v>
      </c>
      <c r="N1220" s="8" t="s">
        <v>1376</v>
      </c>
      <c r="O1220" s="8" t="s">
        <v>179</v>
      </c>
      <c r="Q1220" s="8" t="s">
        <v>699</v>
      </c>
      <c r="R1220" s="10" t="s">
        <v>193</v>
      </c>
    </row>
    <row r="1221" spans="3:18" ht="15" customHeight="1" x14ac:dyDescent="0.25">
      <c r="D1221" s="36" t="s">
        <v>1348</v>
      </c>
      <c r="E1221" s="36"/>
      <c r="F1221" s="36"/>
      <c r="G1221" s="5" t="s">
        <v>379</v>
      </c>
      <c r="H1221" s="97"/>
      <c r="I1221" s="5" t="s">
        <v>379</v>
      </c>
      <c r="K1221" s="8">
        <v>11254</v>
      </c>
      <c r="L1221" s="9" t="s">
        <v>1637</v>
      </c>
      <c r="M1221" s="8">
        <v>1</v>
      </c>
      <c r="N1221" s="8" t="s">
        <v>1376</v>
      </c>
      <c r="O1221" s="8" t="s">
        <v>179</v>
      </c>
      <c r="Q1221" s="8" t="s">
        <v>699</v>
      </c>
      <c r="R1221" s="10" t="s">
        <v>192</v>
      </c>
    </row>
    <row r="1222" spans="3:18" ht="15" customHeight="1" x14ac:dyDescent="0.25">
      <c r="D1222" s="36" t="s">
        <v>943</v>
      </c>
      <c r="E1222" s="36"/>
      <c r="F1222" s="36"/>
      <c r="G1222" s="5" t="s">
        <v>379</v>
      </c>
      <c r="H1222" s="97"/>
      <c r="I1222" s="5" t="s">
        <v>379</v>
      </c>
      <c r="K1222" s="8">
        <v>11255</v>
      </c>
      <c r="L1222" s="9" t="s">
        <v>1637</v>
      </c>
      <c r="M1222" s="8">
        <v>4</v>
      </c>
      <c r="N1222" s="8" t="s">
        <v>1376</v>
      </c>
      <c r="O1222" s="8" t="s">
        <v>179</v>
      </c>
      <c r="Q1222" s="8" t="s">
        <v>699</v>
      </c>
    </row>
    <row r="1223" spans="3:18" ht="15" customHeight="1" x14ac:dyDescent="0.25">
      <c r="D1223" s="36" t="s">
        <v>161</v>
      </c>
      <c r="E1223" s="36"/>
      <c r="F1223" s="36"/>
      <c r="G1223" s="5" t="s">
        <v>379</v>
      </c>
      <c r="H1223" s="97"/>
      <c r="I1223" s="5" t="s">
        <v>379</v>
      </c>
      <c r="K1223" s="8">
        <v>11259</v>
      </c>
      <c r="L1223" s="9" t="s">
        <v>1637</v>
      </c>
      <c r="M1223" s="8">
        <v>1</v>
      </c>
      <c r="N1223" s="8" t="s">
        <v>1376</v>
      </c>
      <c r="O1223" s="8" t="s">
        <v>179</v>
      </c>
      <c r="Q1223" s="8" t="s">
        <v>699</v>
      </c>
    </row>
    <row r="1224" spans="3:18" ht="15" customHeight="1" x14ac:dyDescent="0.25">
      <c r="C1224" s="14" t="s">
        <v>1534</v>
      </c>
      <c r="D1224" s="36"/>
      <c r="E1224" s="36"/>
      <c r="F1224" s="36"/>
      <c r="G1224" s="5" t="s">
        <v>379</v>
      </c>
      <c r="H1224" s="97"/>
      <c r="I1224" s="5" t="s">
        <v>379</v>
      </c>
      <c r="K1224" s="8">
        <v>11260</v>
      </c>
      <c r="L1224" s="8" t="s">
        <v>1637</v>
      </c>
      <c r="N1224" s="8" t="s">
        <v>1637</v>
      </c>
      <c r="O1224" s="8" t="s">
        <v>1637</v>
      </c>
      <c r="P1224" s="8" t="s">
        <v>1637</v>
      </c>
      <c r="Q1224" s="8" t="s">
        <v>1637</v>
      </c>
    </row>
    <row r="1225" spans="3:18" ht="15" customHeight="1" x14ac:dyDescent="0.25">
      <c r="D1225" s="36" t="s">
        <v>941</v>
      </c>
      <c r="E1225" s="36"/>
      <c r="F1225" s="36"/>
      <c r="G1225" s="5" t="s">
        <v>379</v>
      </c>
      <c r="H1225" s="97"/>
      <c r="I1225" s="5" t="s">
        <v>379</v>
      </c>
      <c r="K1225" s="8">
        <v>11260</v>
      </c>
      <c r="L1225" s="9" t="s">
        <v>1637</v>
      </c>
      <c r="M1225" s="8">
        <v>1</v>
      </c>
      <c r="N1225" s="8" t="s">
        <v>1376</v>
      </c>
      <c r="O1225" s="8" t="s">
        <v>179</v>
      </c>
      <c r="Q1225" s="8" t="s">
        <v>699</v>
      </c>
    </row>
    <row r="1226" spans="3:18" ht="15" customHeight="1" x14ac:dyDescent="0.25">
      <c r="D1226" s="36" t="s">
        <v>942</v>
      </c>
      <c r="E1226" s="36"/>
      <c r="F1226" s="36"/>
      <c r="G1226" s="5" t="s">
        <v>379</v>
      </c>
      <c r="H1226" s="97"/>
      <c r="I1226" s="5" t="s">
        <v>379</v>
      </c>
      <c r="K1226" s="8">
        <v>11261</v>
      </c>
      <c r="L1226" s="9" t="s">
        <v>1637</v>
      </c>
      <c r="M1226" s="8">
        <v>4</v>
      </c>
      <c r="N1226" s="8" t="s">
        <v>1904</v>
      </c>
      <c r="O1226" s="8" t="s">
        <v>179</v>
      </c>
      <c r="Q1226" s="8" t="s">
        <v>699</v>
      </c>
    </row>
    <row r="1227" spans="3:18" ht="15" customHeight="1" x14ac:dyDescent="0.25">
      <c r="D1227" s="36" t="s">
        <v>432</v>
      </c>
      <c r="E1227" s="36"/>
      <c r="F1227" s="36"/>
      <c r="G1227" s="5" t="s">
        <v>379</v>
      </c>
      <c r="H1227" s="97"/>
      <c r="I1227" s="5" t="s">
        <v>379</v>
      </c>
      <c r="K1227" s="8">
        <v>11265</v>
      </c>
      <c r="L1227" s="9" t="s">
        <v>1637</v>
      </c>
      <c r="M1227" s="8">
        <v>1</v>
      </c>
      <c r="N1227" s="8" t="s">
        <v>1376</v>
      </c>
      <c r="O1227" s="8" t="s">
        <v>179</v>
      </c>
      <c r="Q1227" s="8" t="s">
        <v>699</v>
      </c>
      <c r="R1227" s="10" t="s">
        <v>193</v>
      </c>
    </row>
    <row r="1228" spans="3:18" ht="15" customHeight="1" x14ac:dyDescent="0.25">
      <c r="D1228" s="36" t="s">
        <v>1348</v>
      </c>
      <c r="E1228" s="36"/>
      <c r="F1228" s="36"/>
      <c r="G1228" s="5" t="s">
        <v>379</v>
      </c>
      <c r="H1228" s="97"/>
      <c r="I1228" s="5" t="s">
        <v>379</v>
      </c>
      <c r="K1228" s="8">
        <v>11266</v>
      </c>
      <c r="L1228" s="9" t="s">
        <v>1637</v>
      </c>
      <c r="M1228" s="8">
        <v>1</v>
      </c>
      <c r="N1228" s="8" t="s">
        <v>1376</v>
      </c>
      <c r="O1228" s="8" t="s">
        <v>179</v>
      </c>
      <c r="Q1228" s="8" t="s">
        <v>699</v>
      </c>
      <c r="R1228" s="10" t="s">
        <v>192</v>
      </c>
    </row>
    <row r="1229" spans="3:18" ht="15" customHeight="1" x14ac:dyDescent="0.25">
      <c r="D1229" s="36" t="s">
        <v>943</v>
      </c>
      <c r="E1229" s="36"/>
      <c r="F1229" s="36"/>
      <c r="G1229" s="5" t="s">
        <v>379</v>
      </c>
      <c r="H1229" s="97"/>
      <c r="I1229" s="5" t="s">
        <v>379</v>
      </c>
      <c r="K1229" s="8">
        <v>11267</v>
      </c>
      <c r="L1229" s="9" t="s">
        <v>1637</v>
      </c>
      <c r="M1229" s="8">
        <v>4</v>
      </c>
      <c r="N1229" s="8" t="s">
        <v>1376</v>
      </c>
      <c r="O1229" s="8" t="s">
        <v>179</v>
      </c>
      <c r="Q1229" s="8" t="s">
        <v>699</v>
      </c>
    </row>
    <row r="1230" spans="3:18" ht="15" customHeight="1" x14ac:dyDescent="0.25">
      <c r="D1230" s="36" t="s">
        <v>161</v>
      </c>
      <c r="E1230" s="36"/>
      <c r="F1230" s="36"/>
      <c r="G1230" s="5" t="s">
        <v>379</v>
      </c>
      <c r="H1230" s="97"/>
      <c r="I1230" s="5" t="s">
        <v>379</v>
      </c>
      <c r="K1230" s="8">
        <v>11271</v>
      </c>
      <c r="L1230" s="9" t="s">
        <v>1637</v>
      </c>
      <c r="M1230" s="8">
        <v>1</v>
      </c>
      <c r="N1230" s="8" t="s">
        <v>1376</v>
      </c>
      <c r="O1230" s="8" t="s">
        <v>179</v>
      </c>
      <c r="Q1230" s="8" t="s">
        <v>699</v>
      </c>
    </row>
    <row r="1231" spans="3:18" ht="15" customHeight="1" x14ac:dyDescent="0.25">
      <c r="C1231" s="14" t="s">
        <v>1535</v>
      </c>
      <c r="D1231" s="36"/>
      <c r="E1231" s="36"/>
      <c r="F1231" s="36"/>
      <c r="G1231" s="5" t="s">
        <v>379</v>
      </c>
      <c r="H1231" s="97"/>
      <c r="I1231" s="5" t="s">
        <v>379</v>
      </c>
      <c r="K1231" s="8">
        <v>11272</v>
      </c>
      <c r="L1231" s="8" t="s">
        <v>1637</v>
      </c>
      <c r="N1231" s="8" t="s">
        <v>1637</v>
      </c>
      <c r="O1231" s="8" t="s">
        <v>1637</v>
      </c>
      <c r="P1231" s="8" t="s">
        <v>1637</v>
      </c>
      <c r="Q1231" s="8" t="s">
        <v>1637</v>
      </c>
    </row>
    <row r="1232" spans="3:18" ht="15" customHeight="1" x14ac:dyDescent="0.25">
      <c r="D1232" s="36" t="s">
        <v>941</v>
      </c>
      <c r="E1232" s="36"/>
      <c r="F1232" s="36"/>
      <c r="G1232" s="5" t="s">
        <v>379</v>
      </c>
      <c r="H1232" s="97"/>
      <c r="I1232" s="5" t="s">
        <v>379</v>
      </c>
      <c r="K1232" s="8">
        <v>11272</v>
      </c>
      <c r="L1232" s="9" t="s">
        <v>1637</v>
      </c>
      <c r="M1232" s="8">
        <v>1</v>
      </c>
      <c r="N1232" s="8" t="s">
        <v>1376</v>
      </c>
      <c r="O1232" s="8" t="s">
        <v>179</v>
      </c>
      <c r="Q1232" s="8" t="s">
        <v>699</v>
      </c>
    </row>
    <row r="1233" spans="3:18" ht="15" customHeight="1" x14ac:dyDescent="0.25">
      <c r="D1233" s="36" t="s">
        <v>942</v>
      </c>
      <c r="E1233" s="36"/>
      <c r="F1233" s="36"/>
      <c r="G1233" s="5" t="s">
        <v>379</v>
      </c>
      <c r="H1233" s="97"/>
      <c r="I1233" s="5" t="s">
        <v>379</v>
      </c>
      <c r="K1233" s="8">
        <v>11273</v>
      </c>
      <c r="L1233" s="9" t="s">
        <v>1637</v>
      </c>
      <c r="M1233" s="8">
        <v>4</v>
      </c>
      <c r="N1233" s="8" t="s">
        <v>1904</v>
      </c>
      <c r="O1233" s="8" t="s">
        <v>179</v>
      </c>
      <c r="Q1233" s="8" t="s">
        <v>699</v>
      </c>
    </row>
    <row r="1234" spans="3:18" ht="15" customHeight="1" x14ac:dyDescent="0.25">
      <c r="D1234" s="36" t="s">
        <v>432</v>
      </c>
      <c r="E1234" s="36"/>
      <c r="F1234" s="36"/>
      <c r="G1234" s="5" t="s">
        <v>379</v>
      </c>
      <c r="H1234" s="97"/>
      <c r="I1234" s="5" t="s">
        <v>379</v>
      </c>
      <c r="K1234" s="8">
        <v>11277</v>
      </c>
      <c r="L1234" s="9" t="s">
        <v>1637</v>
      </c>
      <c r="M1234" s="8">
        <v>1</v>
      </c>
      <c r="N1234" s="8" t="s">
        <v>1376</v>
      </c>
      <c r="O1234" s="8" t="s">
        <v>179</v>
      </c>
      <c r="Q1234" s="8" t="s">
        <v>699</v>
      </c>
      <c r="R1234" s="10" t="s">
        <v>193</v>
      </c>
    </row>
    <row r="1235" spans="3:18" ht="15" customHeight="1" x14ac:dyDescent="0.25">
      <c r="D1235" s="36" t="s">
        <v>1348</v>
      </c>
      <c r="E1235" s="36"/>
      <c r="F1235" s="36"/>
      <c r="G1235" s="5" t="s">
        <v>379</v>
      </c>
      <c r="H1235" s="97"/>
      <c r="I1235" s="5" t="s">
        <v>379</v>
      </c>
      <c r="K1235" s="8">
        <v>11278</v>
      </c>
      <c r="L1235" s="9" t="s">
        <v>1637</v>
      </c>
      <c r="M1235" s="8">
        <v>1</v>
      </c>
      <c r="N1235" s="8" t="s">
        <v>1376</v>
      </c>
      <c r="O1235" s="8" t="s">
        <v>179</v>
      </c>
      <c r="Q1235" s="8" t="s">
        <v>699</v>
      </c>
      <c r="R1235" s="10" t="s">
        <v>192</v>
      </c>
    </row>
    <row r="1236" spans="3:18" ht="15" customHeight="1" x14ac:dyDescent="0.25">
      <c r="D1236" s="36" t="s">
        <v>943</v>
      </c>
      <c r="E1236" s="36"/>
      <c r="F1236" s="36"/>
      <c r="G1236" s="5" t="s">
        <v>379</v>
      </c>
      <c r="H1236" s="97"/>
      <c r="I1236" s="5" t="s">
        <v>379</v>
      </c>
      <c r="K1236" s="8">
        <v>11279</v>
      </c>
      <c r="L1236" s="9" t="s">
        <v>1637</v>
      </c>
      <c r="M1236" s="8">
        <v>4</v>
      </c>
      <c r="N1236" s="8" t="s">
        <v>1376</v>
      </c>
      <c r="O1236" s="8" t="s">
        <v>179</v>
      </c>
      <c r="Q1236" s="8" t="s">
        <v>699</v>
      </c>
    </row>
    <row r="1237" spans="3:18" ht="15" customHeight="1" x14ac:dyDescent="0.25">
      <c r="D1237" s="36" t="s">
        <v>161</v>
      </c>
      <c r="E1237" s="36"/>
      <c r="F1237" s="36"/>
      <c r="G1237" s="5" t="s">
        <v>379</v>
      </c>
      <c r="H1237" s="97"/>
      <c r="I1237" s="5" t="s">
        <v>379</v>
      </c>
      <c r="K1237" s="8">
        <v>11283</v>
      </c>
      <c r="L1237" s="9" t="s">
        <v>1637</v>
      </c>
      <c r="M1237" s="8">
        <v>1</v>
      </c>
      <c r="N1237" s="8" t="s">
        <v>1376</v>
      </c>
      <c r="O1237" s="8" t="s">
        <v>179</v>
      </c>
      <c r="Q1237" s="8" t="s">
        <v>699</v>
      </c>
    </row>
    <row r="1238" spans="3:18" ht="15" customHeight="1" x14ac:dyDescent="0.25">
      <c r="C1238" s="14" t="s">
        <v>1536</v>
      </c>
      <c r="D1238" s="36"/>
      <c r="E1238" s="36"/>
      <c r="F1238" s="36"/>
      <c r="G1238" s="5" t="s">
        <v>379</v>
      </c>
      <c r="H1238" s="97"/>
      <c r="I1238" s="5" t="s">
        <v>379</v>
      </c>
      <c r="K1238" s="8">
        <v>11284</v>
      </c>
      <c r="L1238" s="8" t="s">
        <v>1637</v>
      </c>
      <c r="N1238" s="8" t="s">
        <v>1637</v>
      </c>
      <c r="O1238" s="8" t="s">
        <v>1637</v>
      </c>
      <c r="P1238" s="8" t="s">
        <v>1637</v>
      </c>
      <c r="Q1238" s="8" t="s">
        <v>1637</v>
      </c>
    </row>
    <row r="1239" spans="3:18" ht="15" customHeight="1" x14ac:dyDescent="0.25">
      <c r="D1239" s="36" t="s">
        <v>941</v>
      </c>
      <c r="E1239" s="36"/>
      <c r="F1239" s="36"/>
      <c r="G1239" s="5" t="s">
        <v>379</v>
      </c>
      <c r="H1239" s="97"/>
      <c r="I1239" s="5" t="s">
        <v>379</v>
      </c>
      <c r="K1239" s="8">
        <v>11284</v>
      </c>
      <c r="L1239" s="9" t="s">
        <v>1637</v>
      </c>
      <c r="M1239" s="8">
        <v>1</v>
      </c>
      <c r="N1239" s="8" t="s">
        <v>1376</v>
      </c>
      <c r="O1239" s="8" t="s">
        <v>179</v>
      </c>
      <c r="Q1239" s="8" t="s">
        <v>699</v>
      </c>
    </row>
    <row r="1240" spans="3:18" ht="15" customHeight="1" x14ac:dyDescent="0.25">
      <c r="D1240" s="36" t="s">
        <v>942</v>
      </c>
      <c r="E1240" s="36"/>
      <c r="F1240" s="36"/>
      <c r="G1240" s="5" t="s">
        <v>379</v>
      </c>
      <c r="H1240" s="97"/>
      <c r="I1240" s="5" t="s">
        <v>379</v>
      </c>
      <c r="K1240" s="8">
        <v>11285</v>
      </c>
      <c r="L1240" s="9" t="s">
        <v>1637</v>
      </c>
      <c r="M1240" s="8">
        <v>4</v>
      </c>
      <c r="N1240" s="8" t="s">
        <v>1904</v>
      </c>
      <c r="O1240" s="8" t="s">
        <v>179</v>
      </c>
      <c r="Q1240" s="8" t="s">
        <v>699</v>
      </c>
    </row>
    <row r="1241" spans="3:18" ht="15" customHeight="1" x14ac:dyDescent="0.25">
      <c r="D1241" s="36" t="s">
        <v>432</v>
      </c>
      <c r="E1241" s="36"/>
      <c r="F1241" s="36"/>
      <c r="G1241" s="5" t="s">
        <v>379</v>
      </c>
      <c r="H1241" s="97"/>
      <c r="I1241" s="5" t="s">
        <v>379</v>
      </c>
      <c r="K1241" s="8">
        <v>11289</v>
      </c>
      <c r="L1241" s="9" t="s">
        <v>1637</v>
      </c>
      <c r="M1241" s="8">
        <v>1</v>
      </c>
      <c r="N1241" s="8" t="s">
        <v>1376</v>
      </c>
      <c r="O1241" s="8" t="s">
        <v>179</v>
      </c>
      <c r="Q1241" s="8" t="s">
        <v>699</v>
      </c>
      <c r="R1241" s="10" t="s">
        <v>193</v>
      </c>
    </row>
    <row r="1242" spans="3:18" ht="15" customHeight="1" x14ac:dyDescent="0.25">
      <c r="D1242" s="36" t="s">
        <v>1348</v>
      </c>
      <c r="E1242" s="36"/>
      <c r="F1242" s="36"/>
      <c r="G1242" s="5" t="s">
        <v>379</v>
      </c>
      <c r="H1242" s="97"/>
      <c r="I1242" s="5" t="s">
        <v>379</v>
      </c>
      <c r="K1242" s="8">
        <v>11290</v>
      </c>
      <c r="L1242" s="9" t="s">
        <v>1637</v>
      </c>
      <c r="M1242" s="8">
        <v>1</v>
      </c>
      <c r="N1242" s="8" t="s">
        <v>1376</v>
      </c>
      <c r="O1242" s="8" t="s">
        <v>179</v>
      </c>
      <c r="Q1242" s="8" t="s">
        <v>699</v>
      </c>
      <c r="R1242" s="10" t="s">
        <v>192</v>
      </c>
    </row>
    <row r="1243" spans="3:18" ht="15" customHeight="1" x14ac:dyDescent="0.25">
      <c r="D1243" s="36" t="s">
        <v>943</v>
      </c>
      <c r="E1243" s="36"/>
      <c r="F1243" s="36"/>
      <c r="G1243" s="5" t="s">
        <v>379</v>
      </c>
      <c r="H1243" s="97"/>
      <c r="I1243" s="5" t="s">
        <v>379</v>
      </c>
      <c r="K1243" s="8">
        <v>11291</v>
      </c>
      <c r="L1243" s="9" t="s">
        <v>1637</v>
      </c>
      <c r="M1243" s="8">
        <v>4</v>
      </c>
      <c r="N1243" s="8" t="s">
        <v>1376</v>
      </c>
      <c r="O1243" s="8" t="s">
        <v>179</v>
      </c>
      <c r="Q1243" s="8" t="s">
        <v>699</v>
      </c>
    </row>
    <row r="1244" spans="3:18" ht="15" customHeight="1" x14ac:dyDescent="0.25">
      <c r="D1244" s="36" t="s">
        <v>161</v>
      </c>
      <c r="E1244" s="36"/>
      <c r="F1244" s="36"/>
      <c r="G1244" s="5" t="s">
        <v>379</v>
      </c>
      <c r="H1244" s="97"/>
      <c r="I1244" s="5" t="s">
        <v>379</v>
      </c>
      <c r="K1244" s="8">
        <v>11295</v>
      </c>
      <c r="L1244" s="9" t="s">
        <v>1637</v>
      </c>
      <c r="M1244" s="8">
        <v>1</v>
      </c>
      <c r="N1244" s="8" t="s">
        <v>1376</v>
      </c>
      <c r="O1244" s="8" t="s">
        <v>179</v>
      </c>
      <c r="Q1244" s="8" t="s">
        <v>699</v>
      </c>
    </row>
    <row r="1245" spans="3:18" ht="15" customHeight="1" x14ac:dyDescent="0.25">
      <c r="C1245" s="14" t="s">
        <v>1537</v>
      </c>
      <c r="D1245" s="36"/>
      <c r="E1245" s="36"/>
      <c r="F1245" s="36"/>
      <c r="G1245" s="5" t="s">
        <v>379</v>
      </c>
      <c r="H1245" s="97"/>
      <c r="I1245" s="5" t="s">
        <v>379</v>
      </c>
      <c r="K1245" s="8">
        <v>11296</v>
      </c>
      <c r="L1245" s="8" t="s">
        <v>1637</v>
      </c>
      <c r="N1245" s="8" t="s">
        <v>1637</v>
      </c>
      <c r="O1245" s="8" t="s">
        <v>1637</v>
      </c>
      <c r="P1245" s="8" t="s">
        <v>1637</v>
      </c>
      <c r="Q1245" s="8" t="s">
        <v>1637</v>
      </c>
    </row>
    <row r="1246" spans="3:18" ht="15" customHeight="1" x14ac:dyDescent="0.25">
      <c r="D1246" s="36" t="s">
        <v>941</v>
      </c>
      <c r="E1246" s="36"/>
      <c r="F1246" s="36"/>
      <c r="G1246" s="5" t="s">
        <v>379</v>
      </c>
      <c r="H1246" s="97"/>
      <c r="I1246" s="5" t="s">
        <v>379</v>
      </c>
      <c r="K1246" s="8">
        <v>11296</v>
      </c>
      <c r="L1246" s="9" t="s">
        <v>1637</v>
      </c>
      <c r="M1246" s="8">
        <v>1</v>
      </c>
      <c r="N1246" s="8" t="s">
        <v>1376</v>
      </c>
      <c r="O1246" s="8" t="s">
        <v>179</v>
      </c>
      <c r="Q1246" s="8" t="s">
        <v>699</v>
      </c>
    </row>
    <row r="1247" spans="3:18" ht="15" customHeight="1" x14ac:dyDescent="0.25">
      <c r="D1247" s="36" t="s">
        <v>942</v>
      </c>
      <c r="E1247" s="36"/>
      <c r="F1247" s="36"/>
      <c r="G1247" s="5" t="s">
        <v>379</v>
      </c>
      <c r="H1247" s="97"/>
      <c r="I1247" s="5" t="s">
        <v>379</v>
      </c>
      <c r="K1247" s="8">
        <v>11297</v>
      </c>
      <c r="L1247" s="9" t="s">
        <v>1637</v>
      </c>
      <c r="M1247" s="8">
        <v>4</v>
      </c>
      <c r="N1247" s="8" t="s">
        <v>1904</v>
      </c>
      <c r="O1247" s="8" t="s">
        <v>179</v>
      </c>
      <c r="Q1247" s="8" t="s">
        <v>699</v>
      </c>
    </row>
    <row r="1248" spans="3:18" ht="15" customHeight="1" x14ac:dyDescent="0.25">
      <c r="D1248" s="36" t="s">
        <v>432</v>
      </c>
      <c r="E1248" s="36"/>
      <c r="F1248" s="36"/>
      <c r="G1248" s="5" t="s">
        <v>379</v>
      </c>
      <c r="H1248" s="97"/>
      <c r="I1248" s="5" t="s">
        <v>379</v>
      </c>
      <c r="K1248" s="8">
        <v>11301</v>
      </c>
      <c r="L1248" s="9" t="s">
        <v>1637</v>
      </c>
      <c r="M1248" s="8">
        <v>1</v>
      </c>
      <c r="N1248" s="8" t="s">
        <v>1376</v>
      </c>
      <c r="O1248" s="8" t="s">
        <v>179</v>
      </c>
      <c r="Q1248" s="8" t="s">
        <v>699</v>
      </c>
      <c r="R1248" s="10" t="s">
        <v>193</v>
      </c>
    </row>
    <row r="1249" spans="3:18" ht="15" customHeight="1" x14ac:dyDescent="0.25">
      <c r="D1249" s="36" t="s">
        <v>1348</v>
      </c>
      <c r="E1249" s="36"/>
      <c r="F1249" s="36"/>
      <c r="G1249" s="5" t="s">
        <v>379</v>
      </c>
      <c r="H1249" s="97"/>
      <c r="I1249" s="5" t="s">
        <v>379</v>
      </c>
      <c r="K1249" s="8">
        <v>11302</v>
      </c>
      <c r="L1249" s="9" t="s">
        <v>1637</v>
      </c>
      <c r="M1249" s="8">
        <v>1</v>
      </c>
      <c r="N1249" s="8" t="s">
        <v>1376</v>
      </c>
      <c r="O1249" s="8" t="s">
        <v>179</v>
      </c>
      <c r="Q1249" s="8" t="s">
        <v>699</v>
      </c>
      <c r="R1249" s="10" t="s">
        <v>192</v>
      </c>
    </row>
    <row r="1250" spans="3:18" ht="15" customHeight="1" x14ac:dyDescent="0.25">
      <c r="D1250" s="36" t="s">
        <v>943</v>
      </c>
      <c r="E1250" s="36"/>
      <c r="F1250" s="36"/>
      <c r="G1250" s="5" t="s">
        <v>379</v>
      </c>
      <c r="H1250" s="97"/>
      <c r="I1250" s="5" t="s">
        <v>379</v>
      </c>
      <c r="K1250" s="8">
        <v>11303</v>
      </c>
      <c r="L1250" s="9" t="s">
        <v>1637</v>
      </c>
      <c r="M1250" s="8">
        <v>4</v>
      </c>
      <c r="N1250" s="8" t="s">
        <v>1376</v>
      </c>
      <c r="O1250" s="8" t="s">
        <v>179</v>
      </c>
      <c r="Q1250" s="8" t="s">
        <v>699</v>
      </c>
    </row>
    <row r="1251" spans="3:18" ht="15" customHeight="1" x14ac:dyDescent="0.25">
      <c r="D1251" s="36" t="s">
        <v>161</v>
      </c>
      <c r="E1251" s="36"/>
      <c r="F1251" s="36"/>
      <c r="G1251" s="5" t="s">
        <v>379</v>
      </c>
      <c r="H1251" s="97"/>
      <c r="I1251" s="5" t="s">
        <v>379</v>
      </c>
      <c r="K1251" s="8">
        <v>11307</v>
      </c>
      <c r="L1251" s="9" t="s">
        <v>1637</v>
      </c>
      <c r="M1251" s="8">
        <v>1</v>
      </c>
      <c r="N1251" s="8" t="s">
        <v>1376</v>
      </c>
      <c r="O1251" s="8" t="s">
        <v>179</v>
      </c>
      <c r="Q1251" s="8" t="s">
        <v>699</v>
      </c>
    </row>
    <row r="1252" spans="3:18" ht="15" customHeight="1" x14ac:dyDescent="0.25">
      <c r="C1252" s="14" t="s">
        <v>1538</v>
      </c>
      <c r="D1252" s="36"/>
      <c r="E1252" s="36"/>
      <c r="F1252" s="36"/>
      <c r="G1252" s="5" t="s">
        <v>379</v>
      </c>
      <c r="H1252" s="97"/>
      <c r="I1252" s="5" t="s">
        <v>379</v>
      </c>
      <c r="K1252" s="8">
        <v>11308</v>
      </c>
      <c r="L1252" s="8" t="s">
        <v>1637</v>
      </c>
      <c r="N1252" s="8" t="s">
        <v>1637</v>
      </c>
      <c r="O1252" s="8" t="s">
        <v>1637</v>
      </c>
      <c r="P1252" s="8" t="s">
        <v>1637</v>
      </c>
      <c r="Q1252" s="8" t="s">
        <v>1637</v>
      </c>
    </row>
    <row r="1253" spans="3:18" ht="15" customHeight="1" x14ac:dyDescent="0.25">
      <c r="D1253" s="36" t="s">
        <v>941</v>
      </c>
      <c r="E1253" s="36"/>
      <c r="F1253" s="36"/>
      <c r="G1253" s="5" t="s">
        <v>379</v>
      </c>
      <c r="H1253" s="97"/>
      <c r="I1253" s="5" t="s">
        <v>379</v>
      </c>
      <c r="K1253" s="8">
        <v>11308</v>
      </c>
      <c r="L1253" s="9" t="s">
        <v>1637</v>
      </c>
      <c r="M1253" s="8">
        <v>1</v>
      </c>
      <c r="N1253" s="8" t="s">
        <v>1376</v>
      </c>
      <c r="O1253" s="8" t="s">
        <v>179</v>
      </c>
      <c r="Q1253" s="8" t="s">
        <v>699</v>
      </c>
    </row>
    <row r="1254" spans="3:18" ht="15" customHeight="1" x14ac:dyDescent="0.25">
      <c r="D1254" s="36" t="s">
        <v>942</v>
      </c>
      <c r="E1254" s="36"/>
      <c r="F1254" s="36"/>
      <c r="G1254" s="5" t="s">
        <v>379</v>
      </c>
      <c r="H1254" s="97"/>
      <c r="I1254" s="5" t="s">
        <v>379</v>
      </c>
      <c r="K1254" s="8">
        <v>11309</v>
      </c>
      <c r="L1254" s="9" t="s">
        <v>1637</v>
      </c>
      <c r="M1254" s="8">
        <v>4</v>
      </c>
      <c r="N1254" s="8" t="s">
        <v>1904</v>
      </c>
      <c r="O1254" s="8" t="s">
        <v>179</v>
      </c>
      <c r="Q1254" s="8" t="s">
        <v>699</v>
      </c>
    </row>
    <row r="1255" spans="3:18" ht="15" customHeight="1" x14ac:dyDescent="0.25">
      <c r="D1255" s="36" t="s">
        <v>432</v>
      </c>
      <c r="E1255" s="36"/>
      <c r="F1255" s="36"/>
      <c r="G1255" s="5" t="s">
        <v>379</v>
      </c>
      <c r="H1255" s="97"/>
      <c r="I1255" s="5" t="s">
        <v>379</v>
      </c>
      <c r="K1255" s="8">
        <v>11313</v>
      </c>
      <c r="L1255" s="9" t="s">
        <v>1637</v>
      </c>
      <c r="M1255" s="8">
        <v>1</v>
      </c>
      <c r="N1255" s="8" t="s">
        <v>1376</v>
      </c>
      <c r="O1255" s="8" t="s">
        <v>179</v>
      </c>
      <c r="Q1255" s="8" t="s">
        <v>699</v>
      </c>
      <c r="R1255" s="10" t="s">
        <v>193</v>
      </c>
    </row>
    <row r="1256" spans="3:18" ht="15" customHeight="1" x14ac:dyDescent="0.25">
      <c r="D1256" s="36" t="s">
        <v>1348</v>
      </c>
      <c r="E1256" s="36"/>
      <c r="F1256" s="36"/>
      <c r="G1256" s="5" t="s">
        <v>379</v>
      </c>
      <c r="H1256" s="97"/>
      <c r="I1256" s="5" t="s">
        <v>379</v>
      </c>
      <c r="K1256" s="8">
        <v>11314</v>
      </c>
      <c r="L1256" s="9" t="s">
        <v>1637</v>
      </c>
      <c r="M1256" s="8">
        <v>1</v>
      </c>
      <c r="N1256" s="8" t="s">
        <v>1376</v>
      </c>
      <c r="O1256" s="8" t="s">
        <v>179</v>
      </c>
      <c r="Q1256" s="8" t="s">
        <v>699</v>
      </c>
      <c r="R1256" s="10" t="s">
        <v>192</v>
      </c>
    </row>
    <row r="1257" spans="3:18" ht="15" customHeight="1" x14ac:dyDescent="0.25">
      <c r="D1257" s="36" t="s">
        <v>943</v>
      </c>
      <c r="E1257" s="36"/>
      <c r="F1257" s="36"/>
      <c r="G1257" s="5" t="s">
        <v>379</v>
      </c>
      <c r="H1257" s="97"/>
      <c r="I1257" s="5" t="s">
        <v>379</v>
      </c>
      <c r="K1257" s="8">
        <v>11315</v>
      </c>
      <c r="L1257" s="9" t="s">
        <v>1637</v>
      </c>
      <c r="M1257" s="8">
        <v>4</v>
      </c>
      <c r="N1257" s="8" t="s">
        <v>1376</v>
      </c>
      <c r="O1257" s="8" t="s">
        <v>179</v>
      </c>
      <c r="Q1257" s="8" t="s">
        <v>699</v>
      </c>
    </row>
    <row r="1258" spans="3:18" ht="15" customHeight="1" x14ac:dyDescent="0.25">
      <c r="D1258" s="36" t="s">
        <v>161</v>
      </c>
      <c r="E1258" s="36"/>
      <c r="F1258" s="36"/>
      <c r="G1258" s="5" t="s">
        <v>379</v>
      </c>
      <c r="H1258" s="97"/>
      <c r="I1258" s="5" t="s">
        <v>379</v>
      </c>
      <c r="K1258" s="8">
        <v>11319</v>
      </c>
      <c r="L1258" s="9" t="s">
        <v>1637</v>
      </c>
      <c r="M1258" s="8">
        <v>1</v>
      </c>
      <c r="N1258" s="8" t="s">
        <v>1376</v>
      </c>
      <c r="O1258" s="8" t="s">
        <v>179</v>
      </c>
      <c r="Q1258" s="8" t="s">
        <v>699</v>
      </c>
    </row>
    <row r="1259" spans="3:18" ht="15" customHeight="1" x14ac:dyDescent="0.25">
      <c r="C1259" s="14" t="s">
        <v>1539</v>
      </c>
      <c r="D1259" s="36"/>
      <c r="E1259" s="36"/>
      <c r="F1259" s="36"/>
      <c r="G1259" s="5" t="s">
        <v>379</v>
      </c>
      <c r="H1259" s="97"/>
      <c r="I1259" s="5" t="s">
        <v>379</v>
      </c>
      <c r="K1259" s="8">
        <v>11320</v>
      </c>
      <c r="L1259" s="8" t="s">
        <v>1637</v>
      </c>
      <c r="N1259" s="8" t="s">
        <v>1637</v>
      </c>
      <c r="O1259" s="8" t="s">
        <v>1637</v>
      </c>
      <c r="P1259" s="8" t="s">
        <v>1637</v>
      </c>
      <c r="Q1259" s="8" t="s">
        <v>1637</v>
      </c>
    </row>
    <row r="1260" spans="3:18" ht="15" customHeight="1" x14ac:dyDescent="0.25">
      <c r="D1260" s="36" t="s">
        <v>941</v>
      </c>
      <c r="E1260" s="36"/>
      <c r="F1260" s="36"/>
      <c r="G1260" s="5" t="s">
        <v>379</v>
      </c>
      <c r="H1260" s="97"/>
      <c r="I1260" s="5" t="s">
        <v>379</v>
      </c>
      <c r="K1260" s="8">
        <v>11320</v>
      </c>
      <c r="L1260" s="9" t="s">
        <v>1637</v>
      </c>
      <c r="M1260" s="8">
        <v>1</v>
      </c>
      <c r="N1260" s="8" t="s">
        <v>1376</v>
      </c>
      <c r="O1260" s="8" t="s">
        <v>179</v>
      </c>
      <c r="Q1260" s="8" t="s">
        <v>699</v>
      </c>
    </row>
    <row r="1261" spans="3:18" ht="15" customHeight="1" x14ac:dyDescent="0.25">
      <c r="D1261" s="36" t="s">
        <v>942</v>
      </c>
      <c r="E1261" s="36"/>
      <c r="F1261" s="36"/>
      <c r="G1261" s="5" t="s">
        <v>379</v>
      </c>
      <c r="H1261" s="97"/>
      <c r="I1261" s="5" t="s">
        <v>379</v>
      </c>
      <c r="K1261" s="8">
        <v>11321</v>
      </c>
      <c r="L1261" s="9" t="s">
        <v>1637</v>
      </c>
      <c r="M1261" s="8">
        <v>4</v>
      </c>
      <c r="N1261" s="8" t="s">
        <v>1904</v>
      </c>
      <c r="O1261" s="8" t="s">
        <v>179</v>
      </c>
      <c r="Q1261" s="8" t="s">
        <v>699</v>
      </c>
    </row>
    <row r="1262" spans="3:18" ht="15" customHeight="1" x14ac:dyDescent="0.25">
      <c r="D1262" s="36" t="s">
        <v>432</v>
      </c>
      <c r="E1262" s="36"/>
      <c r="F1262" s="36"/>
      <c r="G1262" s="5" t="s">
        <v>379</v>
      </c>
      <c r="H1262" s="97"/>
      <c r="I1262" s="5" t="s">
        <v>379</v>
      </c>
      <c r="K1262" s="8">
        <v>11325</v>
      </c>
      <c r="L1262" s="9" t="s">
        <v>1637</v>
      </c>
      <c r="M1262" s="8">
        <v>1</v>
      </c>
      <c r="N1262" s="8" t="s">
        <v>1376</v>
      </c>
      <c r="O1262" s="8" t="s">
        <v>179</v>
      </c>
      <c r="Q1262" s="8" t="s">
        <v>699</v>
      </c>
      <c r="R1262" s="10" t="s">
        <v>193</v>
      </c>
    </row>
    <row r="1263" spans="3:18" ht="15" customHeight="1" x14ac:dyDescent="0.25">
      <c r="D1263" s="36" t="s">
        <v>1348</v>
      </c>
      <c r="E1263" s="36"/>
      <c r="F1263" s="36"/>
      <c r="G1263" s="5" t="s">
        <v>379</v>
      </c>
      <c r="H1263" s="97"/>
      <c r="I1263" s="5" t="s">
        <v>379</v>
      </c>
      <c r="K1263" s="8">
        <v>11326</v>
      </c>
      <c r="L1263" s="9" t="s">
        <v>1637</v>
      </c>
      <c r="M1263" s="8">
        <v>1</v>
      </c>
      <c r="N1263" s="8" t="s">
        <v>1376</v>
      </c>
      <c r="O1263" s="8" t="s">
        <v>179</v>
      </c>
      <c r="Q1263" s="8" t="s">
        <v>699</v>
      </c>
      <c r="R1263" s="10" t="s">
        <v>192</v>
      </c>
    </row>
    <row r="1264" spans="3:18" ht="15" customHeight="1" x14ac:dyDescent="0.25">
      <c r="D1264" s="36" t="s">
        <v>943</v>
      </c>
      <c r="E1264" s="36"/>
      <c r="F1264" s="36"/>
      <c r="G1264" s="5" t="s">
        <v>379</v>
      </c>
      <c r="H1264" s="97"/>
      <c r="I1264" s="5" t="s">
        <v>379</v>
      </c>
      <c r="K1264" s="8">
        <v>11327</v>
      </c>
      <c r="L1264" s="9" t="s">
        <v>1637</v>
      </c>
      <c r="M1264" s="8">
        <v>4</v>
      </c>
      <c r="N1264" s="8" t="s">
        <v>1376</v>
      </c>
      <c r="O1264" s="8" t="s">
        <v>179</v>
      </c>
      <c r="Q1264" s="8" t="s">
        <v>699</v>
      </c>
    </row>
    <row r="1265" spans="3:18" ht="15" customHeight="1" x14ac:dyDescent="0.25">
      <c r="D1265" s="36" t="s">
        <v>161</v>
      </c>
      <c r="E1265" s="36"/>
      <c r="F1265" s="36"/>
      <c r="G1265" s="5" t="s">
        <v>379</v>
      </c>
      <c r="H1265" s="97"/>
      <c r="I1265" s="5" t="s">
        <v>379</v>
      </c>
      <c r="K1265" s="8">
        <v>11331</v>
      </c>
      <c r="L1265" s="9" t="s">
        <v>1637</v>
      </c>
      <c r="M1265" s="8">
        <v>1</v>
      </c>
      <c r="N1265" s="8" t="s">
        <v>1376</v>
      </c>
      <c r="O1265" s="8" t="s">
        <v>179</v>
      </c>
      <c r="Q1265" s="8" t="s">
        <v>699</v>
      </c>
    </row>
    <row r="1266" spans="3:18" ht="15" customHeight="1" x14ac:dyDescent="0.25">
      <c r="C1266" s="14" t="s">
        <v>1540</v>
      </c>
      <c r="D1266" s="36"/>
      <c r="E1266" s="36"/>
      <c r="F1266" s="36"/>
      <c r="G1266" s="5" t="s">
        <v>379</v>
      </c>
      <c r="H1266" s="97"/>
      <c r="I1266" s="5" t="s">
        <v>379</v>
      </c>
      <c r="K1266" s="8">
        <v>11332</v>
      </c>
      <c r="L1266" s="8" t="s">
        <v>1637</v>
      </c>
      <c r="N1266" s="8" t="s">
        <v>1637</v>
      </c>
      <c r="O1266" s="8" t="s">
        <v>1637</v>
      </c>
      <c r="P1266" s="8" t="s">
        <v>1637</v>
      </c>
      <c r="Q1266" s="8" t="s">
        <v>1637</v>
      </c>
    </row>
    <row r="1267" spans="3:18" ht="15" customHeight="1" x14ac:dyDescent="0.25">
      <c r="D1267" s="36" t="s">
        <v>941</v>
      </c>
      <c r="E1267" s="36"/>
      <c r="F1267" s="36"/>
      <c r="G1267" s="5" t="s">
        <v>379</v>
      </c>
      <c r="H1267" s="97"/>
      <c r="I1267" s="5" t="s">
        <v>379</v>
      </c>
      <c r="K1267" s="8">
        <v>11332</v>
      </c>
      <c r="L1267" s="9" t="s">
        <v>1637</v>
      </c>
      <c r="M1267" s="8">
        <v>1</v>
      </c>
      <c r="N1267" s="8" t="s">
        <v>1376</v>
      </c>
      <c r="O1267" s="8" t="s">
        <v>179</v>
      </c>
      <c r="Q1267" s="8" t="s">
        <v>699</v>
      </c>
    </row>
    <row r="1268" spans="3:18" ht="15" customHeight="1" x14ac:dyDescent="0.25">
      <c r="D1268" s="36" t="s">
        <v>942</v>
      </c>
      <c r="E1268" s="36"/>
      <c r="F1268" s="36"/>
      <c r="G1268" s="5" t="s">
        <v>379</v>
      </c>
      <c r="H1268" s="97"/>
      <c r="I1268" s="5" t="s">
        <v>379</v>
      </c>
      <c r="K1268" s="8">
        <v>11333</v>
      </c>
      <c r="L1268" s="9" t="s">
        <v>1637</v>
      </c>
      <c r="M1268" s="8">
        <v>4</v>
      </c>
      <c r="N1268" s="8" t="s">
        <v>1904</v>
      </c>
      <c r="O1268" s="8" t="s">
        <v>179</v>
      </c>
      <c r="Q1268" s="8" t="s">
        <v>699</v>
      </c>
    </row>
    <row r="1269" spans="3:18" ht="15" customHeight="1" x14ac:dyDescent="0.25">
      <c r="D1269" s="36" t="s">
        <v>432</v>
      </c>
      <c r="E1269" s="36"/>
      <c r="F1269" s="36"/>
      <c r="G1269" s="5" t="s">
        <v>379</v>
      </c>
      <c r="H1269" s="97"/>
      <c r="I1269" s="5" t="s">
        <v>379</v>
      </c>
      <c r="K1269" s="8">
        <v>11337</v>
      </c>
      <c r="L1269" s="9" t="s">
        <v>1637</v>
      </c>
      <c r="M1269" s="8">
        <v>1</v>
      </c>
      <c r="N1269" s="8" t="s">
        <v>1376</v>
      </c>
      <c r="O1269" s="8" t="s">
        <v>179</v>
      </c>
      <c r="Q1269" s="8" t="s">
        <v>699</v>
      </c>
      <c r="R1269" s="10" t="s">
        <v>193</v>
      </c>
    </row>
    <row r="1270" spans="3:18" ht="15" customHeight="1" x14ac:dyDescent="0.25">
      <c r="D1270" s="36" t="s">
        <v>1348</v>
      </c>
      <c r="E1270" s="36"/>
      <c r="F1270" s="36"/>
      <c r="G1270" s="5" t="s">
        <v>379</v>
      </c>
      <c r="H1270" s="97"/>
      <c r="I1270" s="5" t="s">
        <v>379</v>
      </c>
      <c r="K1270" s="8">
        <v>11338</v>
      </c>
      <c r="L1270" s="9" t="s">
        <v>1637</v>
      </c>
      <c r="M1270" s="8">
        <v>1</v>
      </c>
      <c r="N1270" s="8" t="s">
        <v>1376</v>
      </c>
      <c r="O1270" s="8" t="s">
        <v>179</v>
      </c>
      <c r="Q1270" s="8" t="s">
        <v>699</v>
      </c>
      <c r="R1270" s="10" t="s">
        <v>192</v>
      </c>
    </row>
    <row r="1271" spans="3:18" ht="15" customHeight="1" x14ac:dyDescent="0.25">
      <c r="D1271" s="36" t="s">
        <v>943</v>
      </c>
      <c r="E1271" s="36"/>
      <c r="F1271" s="36"/>
      <c r="G1271" s="5" t="s">
        <v>379</v>
      </c>
      <c r="H1271" s="97"/>
      <c r="I1271" s="5" t="s">
        <v>379</v>
      </c>
      <c r="K1271" s="8">
        <v>11339</v>
      </c>
      <c r="L1271" s="9" t="s">
        <v>1637</v>
      </c>
      <c r="M1271" s="8">
        <v>4</v>
      </c>
      <c r="N1271" s="8" t="s">
        <v>1376</v>
      </c>
      <c r="O1271" s="8" t="s">
        <v>179</v>
      </c>
      <c r="Q1271" s="8" t="s">
        <v>699</v>
      </c>
    </row>
    <row r="1272" spans="3:18" ht="15" customHeight="1" x14ac:dyDescent="0.25">
      <c r="D1272" s="36" t="s">
        <v>161</v>
      </c>
      <c r="E1272" s="36"/>
      <c r="F1272" s="36"/>
      <c r="G1272" s="5" t="s">
        <v>379</v>
      </c>
      <c r="H1272" s="97"/>
      <c r="I1272" s="5" t="s">
        <v>379</v>
      </c>
      <c r="K1272" s="8">
        <v>11343</v>
      </c>
      <c r="L1272" s="9" t="s">
        <v>1637</v>
      </c>
      <c r="M1272" s="8">
        <v>1</v>
      </c>
      <c r="N1272" s="8" t="s">
        <v>1376</v>
      </c>
      <c r="O1272" s="8" t="s">
        <v>179</v>
      </c>
      <c r="Q1272" s="8" t="s">
        <v>699</v>
      </c>
    </row>
    <row r="1273" spans="3:18" ht="15" customHeight="1" x14ac:dyDescent="0.25">
      <c r="C1273" s="14" t="s">
        <v>1541</v>
      </c>
      <c r="D1273" s="36"/>
      <c r="E1273" s="36"/>
      <c r="F1273" s="36"/>
      <c r="G1273" s="5" t="s">
        <v>379</v>
      </c>
      <c r="H1273" s="97"/>
      <c r="I1273" s="5" t="s">
        <v>379</v>
      </c>
      <c r="K1273" s="8">
        <v>11344</v>
      </c>
      <c r="L1273" s="8" t="s">
        <v>1637</v>
      </c>
      <c r="N1273" s="8" t="s">
        <v>1637</v>
      </c>
      <c r="O1273" s="8" t="s">
        <v>1637</v>
      </c>
      <c r="P1273" s="8" t="s">
        <v>1637</v>
      </c>
      <c r="Q1273" s="8" t="s">
        <v>1637</v>
      </c>
    </row>
    <row r="1274" spans="3:18" ht="15" customHeight="1" x14ac:dyDescent="0.25">
      <c r="D1274" s="36" t="s">
        <v>941</v>
      </c>
      <c r="E1274" s="36"/>
      <c r="F1274" s="36"/>
      <c r="G1274" s="5" t="s">
        <v>379</v>
      </c>
      <c r="H1274" s="97"/>
      <c r="I1274" s="5" t="s">
        <v>379</v>
      </c>
      <c r="K1274" s="8">
        <v>11344</v>
      </c>
      <c r="L1274" s="9" t="s">
        <v>1637</v>
      </c>
      <c r="M1274" s="8">
        <v>1</v>
      </c>
      <c r="N1274" s="8" t="s">
        <v>1376</v>
      </c>
      <c r="O1274" s="8" t="s">
        <v>179</v>
      </c>
      <c r="Q1274" s="8" t="s">
        <v>699</v>
      </c>
    </row>
    <row r="1275" spans="3:18" ht="15" customHeight="1" x14ac:dyDescent="0.25">
      <c r="D1275" s="36" t="s">
        <v>942</v>
      </c>
      <c r="E1275" s="36"/>
      <c r="F1275" s="36"/>
      <c r="G1275" s="5" t="s">
        <v>379</v>
      </c>
      <c r="H1275" s="97"/>
      <c r="I1275" s="5" t="s">
        <v>379</v>
      </c>
      <c r="K1275" s="8">
        <v>11345</v>
      </c>
      <c r="L1275" s="9" t="s">
        <v>1637</v>
      </c>
      <c r="M1275" s="8">
        <v>4</v>
      </c>
      <c r="N1275" s="8" t="s">
        <v>1904</v>
      </c>
      <c r="O1275" s="8" t="s">
        <v>179</v>
      </c>
      <c r="Q1275" s="8" t="s">
        <v>699</v>
      </c>
    </row>
    <row r="1276" spans="3:18" ht="15" customHeight="1" x14ac:dyDescent="0.25">
      <c r="D1276" s="36" t="s">
        <v>432</v>
      </c>
      <c r="E1276" s="36"/>
      <c r="F1276" s="36"/>
      <c r="G1276" s="5" t="s">
        <v>379</v>
      </c>
      <c r="H1276" s="97"/>
      <c r="I1276" s="5" t="s">
        <v>379</v>
      </c>
      <c r="K1276" s="8">
        <v>11349</v>
      </c>
      <c r="L1276" s="9" t="s">
        <v>1637</v>
      </c>
      <c r="M1276" s="8">
        <v>1</v>
      </c>
      <c r="N1276" s="8" t="s">
        <v>1376</v>
      </c>
      <c r="O1276" s="8" t="s">
        <v>179</v>
      </c>
      <c r="Q1276" s="8" t="s">
        <v>699</v>
      </c>
      <c r="R1276" s="10" t="s">
        <v>193</v>
      </c>
    </row>
    <row r="1277" spans="3:18" ht="15" customHeight="1" x14ac:dyDescent="0.25">
      <c r="D1277" s="36" t="s">
        <v>1348</v>
      </c>
      <c r="E1277" s="36"/>
      <c r="F1277" s="36"/>
      <c r="G1277" s="5" t="s">
        <v>379</v>
      </c>
      <c r="H1277" s="97"/>
      <c r="I1277" s="5" t="s">
        <v>379</v>
      </c>
      <c r="K1277" s="8">
        <v>11350</v>
      </c>
      <c r="L1277" s="9" t="s">
        <v>1637</v>
      </c>
      <c r="M1277" s="8">
        <v>1</v>
      </c>
      <c r="N1277" s="8" t="s">
        <v>1376</v>
      </c>
      <c r="O1277" s="8" t="s">
        <v>179</v>
      </c>
      <c r="Q1277" s="8" t="s">
        <v>699</v>
      </c>
      <c r="R1277" s="10" t="s">
        <v>192</v>
      </c>
    </row>
    <row r="1278" spans="3:18" ht="15" customHeight="1" x14ac:dyDescent="0.25">
      <c r="D1278" s="36" t="s">
        <v>943</v>
      </c>
      <c r="E1278" s="36"/>
      <c r="F1278" s="36"/>
      <c r="G1278" s="5" t="s">
        <v>379</v>
      </c>
      <c r="H1278" s="97"/>
      <c r="I1278" s="5" t="s">
        <v>379</v>
      </c>
      <c r="K1278" s="8">
        <v>11351</v>
      </c>
      <c r="L1278" s="9" t="s">
        <v>1637</v>
      </c>
      <c r="M1278" s="8">
        <v>4</v>
      </c>
      <c r="N1278" s="8" t="s">
        <v>1376</v>
      </c>
      <c r="O1278" s="8" t="s">
        <v>179</v>
      </c>
      <c r="Q1278" s="8" t="s">
        <v>699</v>
      </c>
    </row>
    <row r="1279" spans="3:18" ht="15" customHeight="1" x14ac:dyDescent="0.25">
      <c r="D1279" s="36" t="s">
        <v>161</v>
      </c>
      <c r="E1279" s="36"/>
      <c r="F1279" s="36"/>
      <c r="G1279" s="5" t="s">
        <v>379</v>
      </c>
      <c r="H1279" s="97"/>
      <c r="I1279" s="5" t="s">
        <v>379</v>
      </c>
      <c r="K1279" s="8">
        <v>11355</v>
      </c>
      <c r="L1279" s="9" t="s">
        <v>1637</v>
      </c>
      <c r="M1279" s="8">
        <v>1</v>
      </c>
      <c r="N1279" s="8" t="s">
        <v>1376</v>
      </c>
      <c r="O1279" s="8" t="s">
        <v>179</v>
      </c>
      <c r="Q1279" s="8" t="s">
        <v>699</v>
      </c>
    </row>
    <row r="1280" spans="3:18" ht="15" customHeight="1" x14ac:dyDescent="0.25">
      <c r="C1280" s="14" t="s">
        <v>1542</v>
      </c>
      <c r="D1280" s="36"/>
      <c r="E1280" s="36"/>
      <c r="F1280" s="36"/>
      <c r="G1280" s="5" t="s">
        <v>379</v>
      </c>
      <c r="H1280" s="97"/>
      <c r="I1280" s="5" t="s">
        <v>379</v>
      </c>
      <c r="K1280" s="8">
        <v>11356</v>
      </c>
      <c r="L1280" s="8" t="s">
        <v>1637</v>
      </c>
      <c r="N1280" s="8" t="s">
        <v>1637</v>
      </c>
      <c r="O1280" s="8" t="s">
        <v>1637</v>
      </c>
      <c r="P1280" s="8" t="s">
        <v>1637</v>
      </c>
      <c r="Q1280" s="8" t="s">
        <v>1637</v>
      </c>
    </row>
    <row r="1281" spans="3:18" ht="15" customHeight="1" x14ac:dyDescent="0.25">
      <c r="D1281" s="36" t="s">
        <v>941</v>
      </c>
      <c r="E1281" s="36"/>
      <c r="F1281" s="36"/>
      <c r="G1281" s="5" t="s">
        <v>379</v>
      </c>
      <c r="H1281" s="97"/>
      <c r="I1281" s="5" t="s">
        <v>379</v>
      </c>
      <c r="K1281" s="8">
        <v>11356</v>
      </c>
      <c r="L1281" s="9" t="s">
        <v>1637</v>
      </c>
      <c r="M1281" s="8">
        <v>1</v>
      </c>
      <c r="N1281" s="8" t="s">
        <v>1376</v>
      </c>
      <c r="O1281" s="8" t="s">
        <v>179</v>
      </c>
      <c r="Q1281" s="8" t="s">
        <v>699</v>
      </c>
    </row>
    <row r="1282" spans="3:18" ht="15" customHeight="1" x14ac:dyDescent="0.25">
      <c r="D1282" s="36" t="s">
        <v>942</v>
      </c>
      <c r="E1282" s="36"/>
      <c r="F1282" s="36"/>
      <c r="G1282" s="5" t="s">
        <v>379</v>
      </c>
      <c r="H1282" s="97"/>
      <c r="I1282" s="5" t="s">
        <v>379</v>
      </c>
      <c r="K1282" s="8">
        <v>11357</v>
      </c>
      <c r="L1282" s="9" t="s">
        <v>1637</v>
      </c>
      <c r="M1282" s="8">
        <v>4</v>
      </c>
      <c r="N1282" s="8" t="s">
        <v>1904</v>
      </c>
      <c r="O1282" s="8" t="s">
        <v>179</v>
      </c>
      <c r="Q1282" s="8" t="s">
        <v>699</v>
      </c>
    </row>
    <row r="1283" spans="3:18" ht="15" customHeight="1" x14ac:dyDescent="0.25">
      <c r="D1283" s="36" t="s">
        <v>432</v>
      </c>
      <c r="E1283" s="36"/>
      <c r="F1283" s="36"/>
      <c r="G1283" s="5" t="s">
        <v>379</v>
      </c>
      <c r="H1283" s="97"/>
      <c r="I1283" s="5" t="s">
        <v>379</v>
      </c>
      <c r="K1283" s="8">
        <v>11361</v>
      </c>
      <c r="L1283" s="9" t="s">
        <v>1637</v>
      </c>
      <c r="M1283" s="8">
        <v>1</v>
      </c>
      <c r="N1283" s="8" t="s">
        <v>1376</v>
      </c>
      <c r="O1283" s="8" t="s">
        <v>179</v>
      </c>
      <c r="Q1283" s="8" t="s">
        <v>699</v>
      </c>
      <c r="R1283" s="10" t="s">
        <v>193</v>
      </c>
    </row>
    <row r="1284" spans="3:18" ht="15" customHeight="1" x14ac:dyDescent="0.25">
      <c r="D1284" s="36" t="s">
        <v>1348</v>
      </c>
      <c r="E1284" s="36"/>
      <c r="F1284" s="36"/>
      <c r="G1284" s="5" t="s">
        <v>379</v>
      </c>
      <c r="H1284" s="97"/>
      <c r="I1284" s="5" t="s">
        <v>379</v>
      </c>
      <c r="K1284" s="8">
        <v>11362</v>
      </c>
      <c r="L1284" s="9" t="s">
        <v>1637</v>
      </c>
      <c r="M1284" s="8">
        <v>1</v>
      </c>
      <c r="N1284" s="8" t="s">
        <v>1376</v>
      </c>
      <c r="O1284" s="8" t="s">
        <v>179</v>
      </c>
      <c r="Q1284" s="8" t="s">
        <v>699</v>
      </c>
      <c r="R1284" s="10" t="s">
        <v>192</v>
      </c>
    </row>
    <row r="1285" spans="3:18" ht="15" customHeight="1" x14ac:dyDescent="0.25">
      <c r="D1285" s="36" t="s">
        <v>943</v>
      </c>
      <c r="E1285" s="36"/>
      <c r="F1285" s="36"/>
      <c r="G1285" s="5" t="s">
        <v>379</v>
      </c>
      <c r="H1285" s="97"/>
      <c r="I1285" s="5" t="s">
        <v>379</v>
      </c>
      <c r="K1285" s="8">
        <v>11363</v>
      </c>
      <c r="L1285" s="9" t="s">
        <v>1637</v>
      </c>
      <c r="M1285" s="8">
        <v>4</v>
      </c>
      <c r="N1285" s="8" t="s">
        <v>1376</v>
      </c>
      <c r="O1285" s="8" t="s">
        <v>179</v>
      </c>
      <c r="Q1285" s="8" t="s">
        <v>699</v>
      </c>
    </row>
    <row r="1286" spans="3:18" ht="15" customHeight="1" x14ac:dyDescent="0.25">
      <c r="D1286" s="36" t="s">
        <v>161</v>
      </c>
      <c r="E1286" s="36"/>
      <c r="F1286" s="36"/>
      <c r="G1286" s="5" t="s">
        <v>379</v>
      </c>
      <c r="H1286" s="97"/>
      <c r="I1286" s="5" t="s">
        <v>379</v>
      </c>
      <c r="K1286" s="8">
        <v>11367</v>
      </c>
      <c r="L1286" s="9" t="s">
        <v>1637</v>
      </c>
      <c r="M1286" s="8">
        <v>1</v>
      </c>
      <c r="N1286" s="8" t="s">
        <v>1376</v>
      </c>
      <c r="O1286" s="8" t="s">
        <v>179</v>
      </c>
      <c r="Q1286" s="8" t="s">
        <v>699</v>
      </c>
    </row>
    <row r="1287" spans="3:18" ht="15" customHeight="1" x14ac:dyDescent="0.25">
      <c r="C1287" s="14" t="s">
        <v>1543</v>
      </c>
      <c r="D1287" s="36"/>
      <c r="E1287" s="36"/>
      <c r="F1287" s="36"/>
      <c r="G1287" s="5" t="s">
        <v>379</v>
      </c>
      <c r="H1287" s="97"/>
      <c r="I1287" s="5" t="s">
        <v>379</v>
      </c>
      <c r="K1287" s="8">
        <v>11368</v>
      </c>
      <c r="L1287" s="8" t="s">
        <v>1637</v>
      </c>
      <c r="N1287" s="8" t="s">
        <v>1637</v>
      </c>
      <c r="O1287" s="8" t="s">
        <v>1637</v>
      </c>
      <c r="P1287" s="8" t="s">
        <v>1637</v>
      </c>
      <c r="Q1287" s="8" t="s">
        <v>1637</v>
      </c>
    </row>
    <row r="1288" spans="3:18" ht="15" customHeight="1" x14ac:dyDescent="0.25">
      <c r="D1288" s="36" t="s">
        <v>941</v>
      </c>
      <c r="E1288" s="36"/>
      <c r="F1288" s="36"/>
      <c r="G1288" s="5" t="s">
        <v>379</v>
      </c>
      <c r="H1288" s="97"/>
      <c r="I1288" s="5" t="s">
        <v>379</v>
      </c>
      <c r="K1288" s="8">
        <v>11368</v>
      </c>
      <c r="L1288" s="9" t="s">
        <v>1637</v>
      </c>
      <c r="M1288" s="8">
        <v>1</v>
      </c>
      <c r="N1288" s="8" t="s">
        <v>1376</v>
      </c>
      <c r="O1288" s="8" t="s">
        <v>179</v>
      </c>
      <c r="Q1288" s="8" t="s">
        <v>699</v>
      </c>
    </row>
    <row r="1289" spans="3:18" ht="15" customHeight="1" x14ac:dyDescent="0.25">
      <c r="D1289" s="36" t="s">
        <v>942</v>
      </c>
      <c r="E1289" s="36"/>
      <c r="F1289" s="36"/>
      <c r="G1289" s="5" t="s">
        <v>379</v>
      </c>
      <c r="H1289" s="97"/>
      <c r="I1289" s="5" t="s">
        <v>379</v>
      </c>
      <c r="K1289" s="8">
        <v>11369</v>
      </c>
      <c r="L1289" s="9" t="s">
        <v>1637</v>
      </c>
      <c r="M1289" s="8">
        <v>4</v>
      </c>
      <c r="N1289" s="8" t="s">
        <v>1904</v>
      </c>
      <c r="O1289" s="8" t="s">
        <v>179</v>
      </c>
      <c r="Q1289" s="8" t="s">
        <v>699</v>
      </c>
    </row>
    <row r="1290" spans="3:18" ht="15" customHeight="1" x14ac:dyDescent="0.25">
      <c r="D1290" s="36" t="s">
        <v>432</v>
      </c>
      <c r="E1290" s="36"/>
      <c r="F1290" s="36"/>
      <c r="G1290" s="5" t="s">
        <v>379</v>
      </c>
      <c r="H1290" s="97"/>
      <c r="I1290" s="5" t="s">
        <v>379</v>
      </c>
      <c r="K1290" s="8">
        <v>11373</v>
      </c>
      <c r="L1290" s="9" t="s">
        <v>1637</v>
      </c>
      <c r="M1290" s="8">
        <v>1</v>
      </c>
      <c r="N1290" s="8" t="s">
        <v>1376</v>
      </c>
      <c r="O1290" s="8" t="s">
        <v>179</v>
      </c>
      <c r="Q1290" s="8" t="s">
        <v>699</v>
      </c>
      <c r="R1290" s="10" t="s">
        <v>193</v>
      </c>
    </row>
    <row r="1291" spans="3:18" ht="15" customHeight="1" x14ac:dyDescent="0.25">
      <c r="D1291" s="36" t="s">
        <v>1348</v>
      </c>
      <c r="E1291" s="36"/>
      <c r="F1291" s="36"/>
      <c r="G1291" s="5" t="s">
        <v>379</v>
      </c>
      <c r="H1291" s="97"/>
      <c r="I1291" s="5" t="s">
        <v>379</v>
      </c>
      <c r="K1291" s="8">
        <v>11374</v>
      </c>
      <c r="L1291" s="9" t="s">
        <v>1637</v>
      </c>
      <c r="M1291" s="8">
        <v>1</v>
      </c>
      <c r="N1291" s="8" t="s">
        <v>1376</v>
      </c>
      <c r="O1291" s="8" t="s">
        <v>179</v>
      </c>
      <c r="Q1291" s="8" t="s">
        <v>699</v>
      </c>
      <c r="R1291" s="10" t="s">
        <v>192</v>
      </c>
    </row>
    <row r="1292" spans="3:18" ht="15" customHeight="1" x14ac:dyDescent="0.25">
      <c r="D1292" s="36" t="s">
        <v>943</v>
      </c>
      <c r="E1292" s="36"/>
      <c r="F1292" s="36"/>
      <c r="G1292" s="5" t="s">
        <v>379</v>
      </c>
      <c r="H1292" s="97"/>
      <c r="I1292" s="5" t="s">
        <v>379</v>
      </c>
      <c r="K1292" s="8">
        <v>11375</v>
      </c>
      <c r="L1292" s="9" t="s">
        <v>1637</v>
      </c>
      <c r="M1292" s="8">
        <v>4</v>
      </c>
      <c r="N1292" s="8" t="s">
        <v>1376</v>
      </c>
      <c r="O1292" s="8" t="s">
        <v>179</v>
      </c>
      <c r="Q1292" s="8" t="s">
        <v>699</v>
      </c>
    </row>
    <row r="1293" spans="3:18" ht="15" customHeight="1" x14ac:dyDescent="0.25">
      <c r="D1293" s="36" t="s">
        <v>161</v>
      </c>
      <c r="E1293" s="36"/>
      <c r="F1293" s="36"/>
      <c r="G1293" s="5" t="s">
        <v>379</v>
      </c>
      <c r="H1293" s="97"/>
      <c r="I1293" s="5" t="s">
        <v>379</v>
      </c>
      <c r="K1293" s="8">
        <v>11379</v>
      </c>
      <c r="L1293" s="9" t="s">
        <v>1637</v>
      </c>
      <c r="M1293" s="8">
        <v>1</v>
      </c>
      <c r="N1293" s="8" t="s">
        <v>1376</v>
      </c>
      <c r="O1293" s="8" t="s">
        <v>179</v>
      </c>
      <c r="Q1293" s="8" t="s">
        <v>699</v>
      </c>
    </row>
    <row r="1294" spans="3:18" ht="15" customHeight="1" x14ac:dyDescent="0.25">
      <c r="C1294" s="14" t="s">
        <v>1544</v>
      </c>
      <c r="D1294" s="36"/>
      <c r="E1294" s="36"/>
      <c r="F1294" s="36"/>
      <c r="G1294" s="5" t="s">
        <v>379</v>
      </c>
      <c r="H1294" s="97"/>
      <c r="I1294" s="5" t="s">
        <v>379</v>
      </c>
      <c r="K1294" s="8">
        <v>11380</v>
      </c>
      <c r="L1294" s="8" t="s">
        <v>1637</v>
      </c>
      <c r="N1294" s="8" t="s">
        <v>1637</v>
      </c>
      <c r="O1294" s="8" t="s">
        <v>1637</v>
      </c>
      <c r="P1294" s="8" t="s">
        <v>1637</v>
      </c>
      <c r="Q1294" s="8" t="s">
        <v>1637</v>
      </c>
    </row>
    <row r="1295" spans="3:18" ht="15" customHeight="1" x14ac:dyDescent="0.25">
      <c r="D1295" s="36" t="s">
        <v>941</v>
      </c>
      <c r="E1295" s="36"/>
      <c r="F1295" s="36"/>
      <c r="G1295" s="5" t="s">
        <v>379</v>
      </c>
      <c r="H1295" s="97"/>
      <c r="I1295" s="5" t="s">
        <v>379</v>
      </c>
      <c r="K1295" s="8">
        <v>11380</v>
      </c>
      <c r="L1295" s="9" t="s">
        <v>1637</v>
      </c>
      <c r="M1295" s="8">
        <v>1</v>
      </c>
      <c r="N1295" s="8" t="s">
        <v>1376</v>
      </c>
      <c r="O1295" s="8" t="s">
        <v>179</v>
      </c>
      <c r="Q1295" s="8" t="s">
        <v>699</v>
      </c>
    </row>
    <row r="1296" spans="3:18" ht="15" customHeight="1" x14ac:dyDescent="0.25">
      <c r="D1296" s="36" t="s">
        <v>942</v>
      </c>
      <c r="E1296" s="36"/>
      <c r="F1296" s="36"/>
      <c r="G1296" s="5" t="s">
        <v>379</v>
      </c>
      <c r="H1296" s="97"/>
      <c r="I1296" s="5" t="s">
        <v>379</v>
      </c>
      <c r="K1296" s="8">
        <v>11381</v>
      </c>
      <c r="L1296" s="9" t="s">
        <v>1637</v>
      </c>
      <c r="M1296" s="8">
        <v>4</v>
      </c>
      <c r="N1296" s="8" t="s">
        <v>1904</v>
      </c>
      <c r="O1296" s="8" t="s">
        <v>179</v>
      </c>
      <c r="Q1296" s="8" t="s">
        <v>699</v>
      </c>
    </row>
    <row r="1297" spans="3:18" ht="15" customHeight="1" x14ac:dyDescent="0.25">
      <c r="D1297" s="36" t="s">
        <v>432</v>
      </c>
      <c r="E1297" s="36"/>
      <c r="F1297" s="36"/>
      <c r="G1297" s="5" t="s">
        <v>379</v>
      </c>
      <c r="H1297" s="97"/>
      <c r="I1297" s="5" t="s">
        <v>379</v>
      </c>
      <c r="K1297" s="8">
        <v>11385</v>
      </c>
      <c r="L1297" s="9" t="s">
        <v>1637</v>
      </c>
      <c r="M1297" s="8">
        <v>1</v>
      </c>
      <c r="N1297" s="8" t="s">
        <v>1376</v>
      </c>
      <c r="O1297" s="8" t="s">
        <v>179</v>
      </c>
      <c r="Q1297" s="8" t="s">
        <v>699</v>
      </c>
      <c r="R1297" s="10" t="s">
        <v>193</v>
      </c>
    </row>
    <row r="1298" spans="3:18" ht="15" customHeight="1" x14ac:dyDescent="0.25">
      <c r="D1298" s="36" t="s">
        <v>1348</v>
      </c>
      <c r="E1298" s="36"/>
      <c r="F1298" s="36"/>
      <c r="G1298" s="5" t="s">
        <v>379</v>
      </c>
      <c r="H1298" s="97"/>
      <c r="I1298" s="5" t="s">
        <v>379</v>
      </c>
      <c r="K1298" s="8">
        <v>11386</v>
      </c>
      <c r="L1298" s="9" t="s">
        <v>1637</v>
      </c>
      <c r="M1298" s="8">
        <v>1</v>
      </c>
      <c r="N1298" s="8" t="s">
        <v>1376</v>
      </c>
      <c r="O1298" s="8" t="s">
        <v>179</v>
      </c>
      <c r="Q1298" s="8" t="s">
        <v>699</v>
      </c>
      <c r="R1298" s="10" t="s">
        <v>192</v>
      </c>
    </row>
    <row r="1299" spans="3:18" ht="15" customHeight="1" x14ac:dyDescent="0.25">
      <c r="D1299" s="36" t="s">
        <v>943</v>
      </c>
      <c r="E1299" s="36"/>
      <c r="F1299" s="36"/>
      <c r="G1299" s="5" t="s">
        <v>379</v>
      </c>
      <c r="H1299" s="97"/>
      <c r="I1299" s="5" t="s">
        <v>379</v>
      </c>
      <c r="K1299" s="8">
        <v>11387</v>
      </c>
      <c r="L1299" s="9" t="s">
        <v>1637</v>
      </c>
      <c r="M1299" s="8">
        <v>4</v>
      </c>
      <c r="N1299" s="8" t="s">
        <v>1376</v>
      </c>
      <c r="O1299" s="8" t="s">
        <v>179</v>
      </c>
      <c r="Q1299" s="8" t="s">
        <v>699</v>
      </c>
    </row>
    <row r="1300" spans="3:18" ht="15" customHeight="1" x14ac:dyDescent="0.25">
      <c r="D1300" s="36" t="s">
        <v>161</v>
      </c>
      <c r="E1300" s="36"/>
      <c r="F1300" s="36"/>
      <c r="G1300" s="5" t="s">
        <v>379</v>
      </c>
      <c r="H1300" s="97"/>
      <c r="I1300" s="5" t="s">
        <v>379</v>
      </c>
      <c r="K1300" s="8">
        <v>11391</v>
      </c>
      <c r="L1300" s="9" t="s">
        <v>1637</v>
      </c>
      <c r="M1300" s="8">
        <v>1</v>
      </c>
      <c r="N1300" s="8" t="s">
        <v>1376</v>
      </c>
      <c r="O1300" s="8" t="s">
        <v>179</v>
      </c>
      <c r="Q1300" s="8" t="s">
        <v>699</v>
      </c>
    </row>
    <row r="1301" spans="3:18" ht="15" customHeight="1" x14ac:dyDescent="0.25">
      <c r="C1301" s="14" t="s">
        <v>1545</v>
      </c>
      <c r="D1301" s="36"/>
      <c r="E1301" s="36"/>
      <c r="F1301" s="36"/>
      <c r="G1301" s="5" t="s">
        <v>379</v>
      </c>
      <c r="H1301" s="97"/>
      <c r="I1301" s="5" t="s">
        <v>379</v>
      </c>
      <c r="K1301" s="8">
        <v>11392</v>
      </c>
      <c r="L1301" s="8" t="s">
        <v>1637</v>
      </c>
      <c r="N1301" s="8" t="s">
        <v>1637</v>
      </c>
      <c r="O1301" s="8" t="s">
        <v>1637</v>
      </c>
      <c r="P1301" s="8" t="s">
        <v>1637</v>
      </c>
      <c r="Q1301" s="8" t="s">
        <v>1637</v>
      </c>
    </row>
    <row r="1302" spans="3:18" ht="15" customHeight="1" x14ac:dyDescent="0.25">
      <c r="D1302" s="36" t="s">
        <v>941</v>
      </c>
      <c r="E1302" s="36"/>
      <c r="F1302" s="36"/>
      <c r="G1302" s="5" t="s">
        <v>379</v>
      </c>
      <c r="H1302" s="97"/>
      <c r="I1302" s="5" t="s">
        <v>379</v>
      </c>
      <c r="K1302" s="8">
        <v>11392</v>
      </c>
      <c r="L1302" s="9" t="s">
        <v>1637</v>
      </c>
      <c r="M1302" s="8">
        <v>1</v>
      </c>
      <c r="N1302" s="8" t="s">
        <v>1376</v>
      </c>
      <c r="O1302" s="8" t="s">
        <v>179</v>
      </c>
      <c r="Q1302" s="8" t="s">
        <v>699</v>
      </c>
    </row>
    <row r="1303" spans="3:18" ht="15" customHeight="1" x14ac:dyDescent="0.25">
      <c r="D1303" s="36" t="s">
        <v>942</v>
      </c>
      <c r="E1303" s="36"/>
      <c r="F1303" s="36"/>
      <c r="G1303" s="5" t="s">
        <v>379</v>
      </c>
      <c r="H1303" s="97"/>
      <c r="I1303" s="5" t="s">
        <v>379</v>
      </c>
      <c r="K1303" s="8">
        <v>11393</v>
      </c>
      <c r="L1303" s="9" t="s">
        <v>1637</v>
      </c>
      <c r="M1303" s="8">
        <v>4</v>
      </c>
      <c r="N1303" s="8" t="s">
        <v>1904</v>
      </c>
      <c r="O1303" s="8" t="s">
        <v>179</v>
      </c>
      <c r="Q1303" s="8" t="s">
        <v>699</v>
      </c>
    </row>
    <row r="1304" spans="3:18" ht="15" customHeight="1" x14ac:dyDescent="0.25">
      <c r="D1304" s="36" t="s">
        <v>432</v>
      </c>
      <c r="E1304" s="36"/>
      <c r="F1304" s="36"/>
      <c r="G1304" s="5" t="s">
        <v>379</v>
      </c>
      <c r="H1304" s="97"/>
      <c r="I1304" s="5" t="s">
        <v>379</v>
      </c>
      <c r="K1304" s="8">
        <v>11397</v>
      </c>
      <c r="L1304" s="9" t="s">
        <v>1637</v>
      </c>
      <c r="M1304" s="8">
        <v>1</v>
      </c>
      <c r="N1304" s="8" t="s">
        <v>1376</v>
      </c>
      <c r="O1304" s="8" t="s">
        <v>179</v>
      </c>
      <c r="Q1304" s="8" t="s">
        <v>699</v>
      </c>
      <c r="R1304" s="10" t="s">
        <v>193</v>
      </c>
    </row>
    <row r="1305" spans="3:18" ht="15" customHeight="1" x14ac:dyDescent="0.25">
      <c r="D1305" s="36" t="s">
        <v>1348</v>
      </c>
      <c r="E1305" s="36"/>
      <c r="F1305" s="36"/>
      <c r="G1305" s="5" t="s">
        <v>379</v>
      </c>
      <c r="H1305" s="97"/>
      <c r="I1305" s="5" t="s">
        <v>379</v>
      </c>
      <c r="K1305" s="8">
        <v>11398</v>
      </c>
      <c r="L1305" s="9" t="s">
        <v>1637</v>
      </c>
      <c r="M1305" s="8">
        <v>1</v>
      </c>
      <c r="N1305" s="8" t="s">
        <v>1376</v>
      </c>
      <c r="O1305" s="8" t="s">
        <v>179</v>
      </c>
      <c r="Q1305" s="8" t="s">
        <v>699</v>
      </c>
      <c r="R1305" s="10" t="s">
        <v>192</v>
      </c>
    </row>
    <row r="1306" spans="3:18" ht="15" customHeight="1" x14ac:dyDescent="0.25">
      <c r="D1306" s="36" t="s">
        <v>943</v>
      </c>
      <c r="E1306" s="36"/>
      <c r="F1306" s="36"/>
      <c r="G1306" s="5" t="s">
        <v>379</v>
      </c>
      <c r="H1306" s="97"/>
      <c r="I1306" s="5" t="s">
        <v>379</v>
      </c>
      <c r="K1306" s="8">
        <v>11399</v>
      </c>
      <c r="L1306" s="9" t="s">
        <v>1637</v>
      </c>
      <c r="M1306" s="8">
        <v>4</v>
      </c>
      <c r="N1306" s="8" t="s">
        <v>1376</v>
      </c>
      <c r="O1306" s="8" t="s">
        <v>179</v>
      </c>
      <c r="Q1306" s="8" t="s">
        <v>699</v>
      </c>
    </row>
    <row r="1307" spans="3:18" ht="15" customHeight="1" x14ac:dyDescent="0.25">
      <c r="D1307" s="36" t="s">
        <v>161</v>
      </c>
      <c r="E1307" s="36"/>
      <c r="F1307" s="36"/>
      <c r="G1307" s="5" t="s">
        <v>379</v>
      </c>
      <c r="H1307" s="97"/>
      <c r="I1307" s="5" t="s">
        <v>379</v>
      </c>
      <c r="K1307" s="8">
        <v>11403</v>
      </c>
      <c r="L1307" s="9" t="s">
        <v>1637</v>
      </c>
      <c r="M1307" s="8">
        <v>1</v>
      </c>
      <c r="N1307" s="8" t="s">
        <v>1376</v>
      </c>
      <c r="O1307" s="8" t="s">
        <v>179</v>
      </c>
      <c r="Q1307" s="8" t="s">
        <v>699</v>
      </c>
    </row>
    <row r="1308" spans="3:18" ht="15" customHeight="1" x14ac:dyDescent="0.25">
      <c r="C1308" s="14" t="s">
        <v>1546</v>
      </c>
      <c r="D1308" s="36"/>
      <c r="E1308" s="36"/>
      <c r="F1308" s="36"/>
      <c r="G1308" s="5" t="s">
        <v>379</v>
      </c>
      <c r="H1308" s="97"/>
      <c r="I1308" s="5" t="s">
        <v>379</v>
      </c>
      <c r="K1308" s="8">
        <v>11404</v>
      </c>
      <c r="L1308" s="8" t="s">
        <v>1637</v>
      </c>
      <c r="N1308" s="8" t="s">
        <v>1637</v>
      </c>
      <c r="O1308" s="8" t="s">
        <v>1637</v>
      </c>
      <c r="P1308" s="8" t="s">
        <v>1637</v>
      </c>
      <c r="Q1308" s="8" t="s">
        <v>1637</v>
      </c>
    </row>
    <row r="1309" spans="3:18" ht="15" customHeight="1" x14ac:dyDescent="0.25">
      <c r="D1309" s="36" t="s">
        <v>941</v>
      </c>
      <c r="E1309" s="36"/>
      <c r="F1309" s="36"/>
      <c r="G1309" s="5" t="s">
        <v>379</v>
      </c>
      <c r="H1309" s="97"/>
      <c r="I1309" s="5" t="s">
        <v>379</v>
      </c>
      <c r="K1309" s="8">
        <v>11404</v>
      </c>
      <c r="L1309" s="9" t="s">
        <v>1637</v>
      </c>
      <c r="M1309" s="8">
        <v>1</v>
      </c>
      <c r="N1309" s="8" t="s">
        <v>1376</v>
      </c>
      <c r="O1309" s="8" t="s">
        <v>179</v>
      </c>
      <c r="Q1309" s="8" t="s">
        <v>699</v>
      </c>
    </row>
    <row r="1310" spans="3:18" ht="15" customHeight="1" x14ac:dyDescent="0.25">
      <c r="D1310" s="36" t="s">
        <v>942</v>
      </c>
      <c r="E1310" s="36"/>
      <c r="F1310" s="36"/>
      <c r="G1310" s="5" t="s">
        <v>379</v>
      </c>
      <c r="H1310" s="97"/>
      <c r="I1310" s="5" t="s">
        <v>379</v>
      </c>
      <c r="K1310" s="8">
        <v>11405</v>
      </c>
      <c r="L1310" s="9" t="s">
        <v>1637</v>
      </c>
      <c r="M1310" s="8">
        <v>4</v>
      </c>
      <c r="N1310" s="8" t="s">
        <v>1904</v>
      </c>
      <c r="O1310" s="8" t="s">
        <v>179</v>
      </c>
      <c r="Q1310" s="8" t="s">
        <v>699</v>
      </c>
    </row>
    <row r="1311" spans="3:18" ht="15" customHeight="1" x14ac:dyDescent="0.25">
      <c r="D1311" s="36" t="s">
        <v>432</v>
      </c>
      <c r="E1311" s="36"/>
      <c r="F1311" s="36"/>
      <c r="G1311" s="5" t="s">
        <v>379</v>
      </c>
      <c r="H1311" s="97"/>
      <c r="I1311" s="5" t="s">
        <v>379</v>
      </c>
      <c r="K1311" s="8">
        <v>11409</v>
      </c>
      <c r="L1311" s="9" t="s">
        <v>1637</v>
      </c>
      <c r="M1311" s="8">
        <v>1</v>
      </c>
      <c r="N1311" s="8" t="s">
        <v>1376</v>
      </c>
      <c r="O1311" s="8" t="s">
        <v>179</v>
      </c>
      <c r="Q1311" s="8" t="s">
        <v>699</v>
      </c>
      <c r="R1311" s="10" t="s">
        <v>193</v>
      </c>
    </row>
    <row r="1312" spans="3:18" ht="15" customHeight="1" x14ac:dyDescent="0.25">
      <c r="D1312" s="36" t="s">
        <v>1348</v>
      </c>
      <c r="E1312" s="36"/>
      <c r="F1312" s="36"/>
      <c r="G1312" s="5" t="s">
        <v>379</v>
      </c>
      <c r="H1312" s="97"/>
      <c r="I1312" s="5" t="s">
        <v>379</v>
      </c>
      <c r="K1312" s="8">
        <v>11410</v>
      </c>
      <c r="L1312" s="9" t="s">
        <v>1637</v>
      </c>
      <c r="M1312" s="8">
        <v>1</v>
      </c>
      <c r="N1312" s="8" t="s">
        <v>1376</v>
      </c>
      <c r="O1312" s="8" t="s">
        <v>179</v>
      </c>
      <c r="Q1312" s="8" t="s">
        <v>699</v>
      </c>
      <c r="R1312" s="10" t="s">
        <v>192</v>
      </c>
    </row>
    <row r="1313" spans="3:18" ht="15" customHeight="1" x14ac:dyDescent="0.25">
      <c r="D1313" s="36" t="s">
        <v>943</v>
      </c>
      <c r="E1313" s="36"/>
      <c r="F1313" s="36"/>
      <c r="G1313" s="5" t="s">
        <v>379</v>
      </c>
      <c r="H1313" s="97"/>
      <c r="I1313" s="5" t="s">
        <v>379</v>
      </c>
      <c r="K1313" s="8">
        <v>11411</v>
      </c>
      <c r="L1313" s="9" t="s">
        <v>1637</v>
      </c>
      <c r="M1313" s="8">
        <v>4</v>
      </c>
      <c r="N1313" s="8" t="s">
        <v>1376</v>
      </c>
      <c r="O1313" s="8" t="s">
        <v>179</v>
      </c>
      <c r="Q1313" s="8" t="s">
        <v>699</v>
      </c>
    </row>
    <row r="1314" spans="3:18" ht="15" customHeight="1" x14ac:dyDescent="0.25">
      <c r="D1314" s="36" t="s">
        <v>161</v>
      </c>
      <c r="E1314" s="36"/>
      <c r="F1314" s="36"/>
      <c r="G1314" s="5" t="s">
        <v>379</v>
      </c>
      <c r="H1314" s="97"/>
      <c r="I1314" s="5" t="s">
        <v>379</v>
      </c>
      <c r="K1314" s="8">
        <v>11415</v>
      </c>
      <c r="L1314" s="9" t="s">
        <v>1637</v>
      </c>
      <c r="M1314" s="8">
        <v>1</v>
      </c>
      <c r="N1314" s="8" t="s">
        <v>1376</v>
      </c>
      <c r="O1314" s="8" t="s">
        <v>179</v>
      </c>
      <c r="Q1314" s="8" t="s">
        <v>699</v>
      </c>
    </row>
    <row r="1315" spans="3:18" ht="15" customHeight="1" x14ac:dyDescent="0.25">
      <c r="C1315" s="14" t="s">
        <v>1547</v>
      </c>
      <c r="D1315" s="36"/>
      <c r="E1315" s="36"/>
      <c r="F1315" s="36"/>
      <c r="G1315" s="5" t="s">
        <v>379</v>
      </c>
      <c r="H1315" s="97"/>
      <c r="I1315" s="5" t="s">
        <v>379</v>
      </c>
      <c r="K1315" s="8">
        <v>11416</v>
      </c>
      <c r="L1315" s="8" t="s">
        <v>1637</v>
      </c>
      <c r="N1315" s="8" t="s">
        <v>1637</v>
      </c>
      <c r="O1315" s="8" t="s">
        <v>1637</v>
      </c>
      <c r="P1315" s="8" t="s">
        <v>1637</v>
      </c>
      <c r="Q1315" s="8" t="s">
        <v>1637</v>
      </c>
    </row>
    <row r="1316" spans="3:18" ht="15" customHeight="1" x14ac:dyDescent="0.25">
      <c r="D1316" s="36" t="s">
        <v>941</v>
      </c>
      <c r="E1316" s="36"/>
      <c r="F1316" s="36"/>
      <c r="G1316" s="5" t="s">
        <v>379</v>
      </c>
      <c r="H1316" s="97"/>
      <c r="I1316" s="5" t="s">
        <v>379</v>
      </c>
      <c r="K1316" s="8">
        <v>11416</v>
      </c>
      <c r="L1316" s="9" t="s">
        <v>1637</v>
      </c>
      <c r="M1316" s="8">
        <v>1</v>
      </c>
      <c r="N1316" s="8" t="s">
        <v>1376</v>
      </c>
      <c r="O1316" s="8" t="s">
        <v>179</v>
      </c>
      <c r="Q1316" s="8" t="s">
        <v>699</v>
      </c>
    </row>
    <row r="1317" spans="3:18" ht="15" customHeight="1" x14ac:dyDescent="0.25">
      <c r="D1317" s="36" t="s">
        <v>942</v>
      </c>
      <c r="E1317" s="36"/>
      <c r="F1317" s="36"/>
      <c r="G1317" s="5" t="s">
        <v>379</v>
      </c>
      <c r="H1317" s="97"/>
      <c r="I1317" s="5" t="s">
        <v>379</v>
      </c>
      <c r="K1317" s="8">
        <v>11417</v>
      </c>
      <c r="L1317" s="9" t="s">
        <v>1637</v>
      </c>
      <c r="M1317" s="8">
        <v>4</v>
      </c>
      <c r="N1317" s="8" t="s">
        <v>1904</v>
      </c>
      <c r="O1317" s="8" t="s">
        <v>179</v>
      </c>
      <c r="Q1317" s="8" t="s">
        <v>699</v>
      </c>
    </row>
    <row r="1318" spans="3:18" ht="15" customHeight="1" x14ac:dyDescent="0.25">
      <c r="D1318" s="36" t="s">
        <v>432</v>
      </c>
      <c r="E1318" s="36"/>
      <c r="F1318" s="36"/>
      <c r="G1318" s="5" t="s">
        <v>379</v>
      </c>
      <c r="H1318" s="97"/>
      <c r="I1318" s="5" t="s">
        <v>379</v>
      </c>
      <c r="K1318" s="8">
        <v>11421</v>
      </c>
      <c r="L1318" s="9" t="s">
        <v>1637</v>
      </c>
      <c r="M1318" s="8">
        <v>1</v>
      </c>
      <c r="N1318" s="8" t="s">
        <v>1376</v>
      </c>
      <c r="O1318" s="8" t="s">
        <v>179</v>
      </c>
      <c r="Q1318" s="8" t="s">
        <v>699</v>
      </c>
      <c r="R1318" s="10" t="s">
        <v>193</v>
      </c>
    </row>
    <row r="1319" spans="3:18" ht="15" customHeight="1" x14ac:dyDescent="0.25">
      <c r="D1319" s="36" t="s">
        <v>1348</v>
      </c>
      <c r="E1319" s="36"/>
      <c r="F1319" s="36"/>
      <c r="G1319" s="5" t="s">
        <v>379</v>
      </c>
      <c r="H1319" s="97"/>
      <c r="I1319" s="5" t="s">
        <v>379</v>
      </c>
      <c r="K1319" s="8">
        <v>11422</v>
      </c>
      <c r="L1319" s="9" t="s">
        <v>1637</v>
      </c>
      <c r="M1319" s="8">
        <v>1</v>
      </c>
      <c r="N1319" s="8" t="s">
        <v>1376</v>
      </c>
      <c r="O1319" s="8" t="s">
        <v>179</v>
      </c>
      <c r="Q1319" s="8" t="s">
        <v>699</v>
      </c>
      <c r="R1319" s="10" t="s">
        <v>192</v>
      </c>
    </row>
    <row r="1320" spans="3:18" ht="15" customHeight="1" x14ac:dyDescent="0.25">
      <c r="D1320" s="36" t="s">
        <v>943</v>
      </c>
      <c r="E1320" s="36"/>
      <c r="F1320" s="36"/>
      <c r="G1320" s="5" t="s">
        <v>379</v>
      </c>
      <c r="H1320" s="97"/>
      <c r="I1320" s="5" t="s">
        <v>379</v>
      </c>
      <c r="K1320" s="8">
        <v>11423</v>
      </c>
      <c r="L1320" s="9" t="s">
        <v>1637</v>
      </c>
      <c r="M1320" s="8">
        <v>4</v>
      </c>
      <c r="N1320" s="8" t="s">
        <v>1376</v>
      </c>
      <c r="O1320" s="8" t="s">
        <v>179</v>
      </c>
      <c r="Q1320" s="8" t="s">
        <v>699</v>
      </c>
    </row>
    <row r="1321" spans="3:18" ht="15" customHeight="1" x14ac:dyDescent="0.25">
      <c r="D1321" s="36" t="s">
        <v>161</v>
      </c>
      <c r="E1321" s="36"/>
      <c r="F1321" s="36"/>
      <c r="G1321" s="5" t="s">
        <v>379</v>
      </c>
      <c r="H1321" s="97"/>
      <c r="I1321" s="5" t="s">
        <v>379</v>
      </c>
      <c r="K1321" s="8">
        <v>11427</v>
      </c>
      <c r="L1321" s="9" t="s">
        <v>1637</v>
      </c>
      <c r="M1321" s="8">
        <v>1</v>
      </c>
      <c r="N1321" s="8" t="s">
        <v>1376</v>
      </c>
      <c r="O1321" s="8" t="s">
        <v>179</v>
      </c>
      <c r="Q1321" s="8" t="s">
        <v>699</v>
      </c>
    </row>
    <row r="1322" spans="3:18" ht="15" customHeight="1" x14ac:dyDescent="0.25">
      <c r="C1322" s="14" t="s">
        <v>1548</v>
      </c>
      <c r="D1322" s="36"/>
      <c r="E1322" s="36"/>
      <c r="F1322" s="36"/>
      <c r="G1322" s="5" t="s">
        <v>379</v>
      </c>
      <c r="H1322" s="97"/>
      <c r="I1322" s="5" t="s">
        <v>379</v>
      </c>
      <c r="K1322" s="8">
        <v>11428</v>
      </c>
      <c r="L1322" s="8" t="s">
        <v>1637</v>
      </c>
      <c r="N1322" s="8" t="s">
        <v>1637</v>
      </c>
      <c r="O1322" s="8" t="s">
        <v>1637</v>
      </c>
      <c r="P1322" s="8" t="s">
        <v>1637</v>
      </c>
      <c r="Q1322" s="8" t="s">
        <v>1637</v>
      </c>
    </row>
    <row r="1323" spans="3:18" ht="15" customHeight="1" x14ac:dyDescent="0.25">
      <c r="D1323" s="36" t="s">
        <v>941</v>
      </c>
      <c r="E1323" s="36"/>
      <c r="F1323" s="36"/>
      <c r="G1323" s="5" t="s">
        <v>379</v>
      </c>
      <c r="H1323" s="97"/>
      <c r="I1323" s="5" t="s">
        <v>379</v>
      </c>
      <c r="K1323" s="8">
        <v>11428</v>
      </c>
      <c r="L1323" s="9" t="s">
        <v>1637</v>
      </c>
      <c r="M1323" s="8">
        <v>1</v>
      </c>
      <c r="N1323" s="8" t="s">
        <v>1376</v>
      </c>
      <c r="O1323" s="8" t="s">
        <v>179</v>
      </c>
      <c r="Q1323" s="8" t="s">
        <v>699</v>
      </c>
    </row>
    <row r="1324" spans="3:18" ht="15" customHeight="1" x14ac:dyDescent="0.25">
      <c r="D1324" s="36" t="s">
        <v>942</v>
      </c>
      <c r="E1324" s="36"/>
      <c r="F1324" s="36"/>
      <c r="G1324" s="5" t="s">
        <v>379</v>
      </c>
      <c r="H1324" s="97"/>
      <c r="I1324" s="5" t="s">
        <v>379</v>
      </c>
      <c r="K1324" s="8">
        <v>11429</v>
      </c>
      <c r="L1324" s="9" t="s">
        <v>1637</v>
      </c>
      <c r="M1324" s="8">
        <v>4</v>
      </c>
      <c r="N1324" s="8" t="s">
        <v>1904</v>
      </c>
      <c r="O1324" s="8" t="s">
        <v>179</v>
      </c>
      <c r="Q1324" s="8" t="s">
        <v>699</v>
      </c>
    </row>
    <row r="1325" spans="3:18" ht="15" customHeight="1" x14ac:dyDescent="0.25">
      <c r="D1325" s="36" t="s">
        <v>432</v>
      </c>
      <c r="E1325" s="36"/>
      <c r="F1325" s="36"/>
      <c r="G1325" s="5" t="s">
        <v>379</v>
      </c>
      <c r="H1325" s="97"/>
      <c r="I1325" s="5" t="s">
        <v>379</v>
      </c>
      <c r="K1325" s="8">
        <v>11433</v>
      </c>
      <c r="L1325" s="9" t="s">
        <v>1637</v>
      </c>
      <c r="M1325" s="8">
        <v>1</v>
      </c>
      <c r="N1325" s="8" t="s">
        <v>1376</v>
      </c>
      <c r="O1325" s="8" t="s">
        <v>179</v>
      </c>
      <c r="Q1325" s="8" t="s">
        <v>699</v>
      </c>
      <c r="R1325" s="10" t="s">
        <v>193</v>
      </c>
    </row>
    <row r="1326" spans="3:18" ht="15" customHeight="1" x14ac:dyDescent="0.25">
      <c r="D1326" s="36" t="s">
        <v>1348</v>
      </c>
      <c r="E1326" s="36"/>
      <c r="F1326" s="36"/>
      <c r="G1326" s="5" t="s">
        <v>379</v>
      </c>
      <c r="H1326" s="97"/>
      <c r="I1326" s="5" t="s">
        <v>379</v>
      </c>
      <c r="K1326" s="8">
        <v>11434</v>
      </c>
      <c r="L1326" s="9" t="s">
        <v>1637</v>
      </c>
      <c r="M1326" s="8">
        <v>1</v>
      </c>
      <c r="N1326" s="8" t="s">
        <v>1376</v>
      </c>
      <c r="O1326" s="8" t="s">
        <v>179</v>
      </c>
      <c r="Q1326" s="8" t="s">
        <v>699</v>
      </c>
      <c r="R1326" s="10" t="s">
        <v>192</v>
      </c>
    </row>
    <row r="1327" spans="3:18" ht="15" customHeight="1" x14ac:dyDescent="0.25">
      <c r="D1327" s="36" t="s">
        <v>943</v>
      </c>
      <c r="E1327" s="36"/>
      <c r="F1327" s="36"/>
      <c r="G1327" s="5" t="s">
        <v>379</v>
      </c>
      <c r="H1327" s="97"/>
      <c r="I1327" s="5" t="s">
        <v>379</v>
      </c>
      <c r="K1327" s="8">
        <v>11435</v>
      </c>
      <c r="L1327" s="9" t="s">
        <v>1637</v>
      </c>
      <c r="M1327" s="8">
        <v>4</v>
      </c>
      <c r="N1327" s="8" t="s">
        <v>1376</v>
      </c>
      <c r="O1327" s="8" t="s">
        <v>179</v>
      </c>
      <c r="Q1327" s="8" t="s">
        <v>699</v>
      </c>
    </row>
    <row r="1328" spans="3:18" ht="15" customHeight="1" x14ac:dyDescent="0.25">
      <c r="D1328" s="36" t="s">
        <v>161</v>
      </c>
      <c r="E1328" s="36"/>
      <c r="F1328" s="36"/>
      <c r="G1328" s="5" t="s">
        <v>379</v>
      </c>
      <c r="H1328" s="97"/>
      <c r="I1328" s="5" t="s">
        <v>379</v>
      </c>
      <c r="K1328" s="8">
        <v>11439</v>
      </c>
      <c r="L1328" s="9" t="s">
        <v>1637</v>
      </c>
      <c r="M1328" s="8">
        <v>1</v>
      </c>
      <c r="N1328" s="8" t="s">
        <v>1376</v>
      </c>
      <c r="O1328" s="8" t="s">
        <v>179</v>
      </c>
      <c r="Q1328" s="8" t="s">
        <v>699</v>
      </c>
    </row>
    <row r="1329" spans="3:18" ht="15" customHeight="1" x14ac:dyDescent="0.25">
      <c r="C1329" s="14" t="s">
        <v>1238</v>
      </c>
      <c r="D1329" s="36"/>
      <c r="E1329" s="36"/>
      <c r="F1329" s="36"/>
      <c r="G1329" s="5" t="s">
        <v>379</v>
      </c>
      <c r="H1329" s="97"/>
      <c r="I1329" s="5" t="s">
        <v>379</v>
      </c>
      <c r="K1329" s="8">
        <v>11440</v>
      </c>
      <c r="L1329" s="8" t="s">
        <v>1637</v>
      </c>
      <c r="N1329" s="8" t="s">
        <v>1637</v>
      </c>
      <c r="O1329" s="8" t="s">
        <v>1637</v>
      </c>
      <c r="P1329" s="8" t="s">
        <v>1637</v>
      </c>
      <c r="Q1329" s="8" t="s">
        <v>1637</v>
      </c>
    </row>
    <row r="1330" spans="3:18" ht="15" customHeight="1" x14ac:dyDescent="0.25">
      <c r="D1330" s="36" t="s">
        <v>941</v>
      </c>
      <c r="E1330" s="36"/>
      <c r="F1330" s="36"/>
      <c r="G1330" s="5" t="s">
        <v>379</v>
      </c>
      <c r="H1330" s="97"/>
      <c r="I1330" s="5" t="s">
        <v>379</v>
      </c>
      <c r="K1330" s="8">
        <v>11440</v>
      </c>
      <c r="L1330" s="9" t="s">
        <v>1637</v>
      </c>
      <c r="M1330" s="8">
        <v>1</v>
      </c>
      <c r="N1330" s="8" t="s">
        <v>1376</v>
      </c>
      <c r="O1330" s="8" t="s">
        <v>179</v>
      </c>
      <c r="Q1330" s="8" t="s">
        <v>699</v>
      </c>
    </row>
    <row r="1331" spans="3:18" ht="15" customHeight="1" x14ac:dyDescent="0.25">
      <c r="D1331" s="36" t="s">
        <v>942</v>
      </c>
      <c r="E1331" s="36"/>
      <c r="F1331" s="36"/>
      <c r="G1331" s="5" t="s">
        <v>379</v>
      </c>
      <c r="H1331" s="97"/>
      <c r="I1331" s="5" t="s">
        <v>379</v>
      </c>
      <c r="K1331" s="8">
        <v>11441</v>
      </c>
      <c r="L1331" s="9" t="s">
        <v>1637</v>
      </c>
      <c r="M1331" s="8">
        <v>4</v>
      </c>
      <c r="N1331" s="8" t="s">
        <v>1904</v>
      </c>
      <c r="O1331" s="8" t="s">
        <v>179</v>
      </c>
      <c r="Q1331" s="8" t="s">
        <v>699</v>
      </c>
    </row>
    <row r="1332" spans="3:18" ht="15" customHeight="1" x14ac:dyDescent="0.25">
      <c r="D1332" s="36" t="s">
        <v>432</v>
      </c>
      <c r="E1332" s="36"/>
      <c r="F1332" s="36"/>
      <c r="G1332" s="5" t="s">
        <v>379</v>
      </c>
      <c r="H1332" s="97"/>
      <c r="I1332" s="5" t="s">
        <v>379</v>
      </c>
      <c r="K1332" s="8">
        <v>11445</v>
      </c>
      <c r="L1332" s="9" t="s">
        <v>1637</v>
      </c>
      <c r="M1332" s="8">
        <v>1</v>
      </c>
      <c r="N1332" s="8" t="s">
        <v>1376</v>
      </c>
      <c r="O1332" s="8" t="s">
        <v>179</v>
      </c>
      <c r="Q1332" s="8" t="s">
        <v>699</v>
      </c>
      <c r="R1332" s="10" t="s">
        <v>193</v>
      </c>
    </row>
    <row r="1333" spans="3:18" ht="15" customHeight="1" x14ac:dyDescent="0.25">
      <c r="D1333" s="36" t="s">
        <v>1348</v>
      </c>
      <c r="E1333" s="36"/>
      <c r="F1333" s="36"/>
      <c r="G1333" s="5" t="s">
        <v>379</v>
      </c>
      <c r="H1333" s="97"/>
      <c r="I1333" s="5" t="s">
        <v>379</v>
      </c>
      <c r="K1333" s="8">
        <v>11446</v>
      </c>
      <c r="L1333" s="9" t="s">
        <v>1637</v>
      </c>
      <c r="M1333" s="8">
        <v>1</v>
      </c>
      <c r="N1333" s="8" t="s">
        <v>1376</v>
      </c>
      <c r="O1333" s="8" t="s">
        <v>179</v>
      </c>
      <c r="Q1333" s="8" t="s">
        <v>699</v>
      </c>
      <c r="R1333" s="10" t="s">
        <v>192</v>
      </c>
    </row>
    <row r="1334" spans="3:18" ht="15" customHeight="1" x14ac:dyDescent="0.25">
      <c r="D1334" s="36" t="s">
        <v>943</v>
      </c>
      <c r="E1334" s="36"/>
      <c r="F1334" s="36"/>
      <c r="G1334" s="5" t="s">
        <v>379</v>
      </c>
      <c r="H1334" s="97"/>
      <c r="I1334" s="5" t="s">
        <v>379</v>
      </c>
      <c r="K1334" s="8">
        <v>11447</v>
      </c>
      <c r="L1334" s="9" t="s">
        <v>1637</v>
      </c>
      <c r="M1334" s="8">
        <v>4</v>
      </c>
      <c r="N1334" s="8" t="s">
        <v>1376</v>
      </c>
      <c r="O1334" s="8" t="s">
        <v>179</v>
      </c>
      <c r="Q1334" s="8" t="s">
        <v>699</v>
      </c>
    </row>
    <row r="1335" spans="3:18" ht="15" customHeight="1" x14ac:dyDescent="0.25">
      <c r="D1335" s="36" t="s">
        <v>161</v>
      </c>
      <c r="E1335" s="36"/>
      <c r="F1335" s="36"/>
      <c r="G1335" s="5" t="s">
        <v>379</v>
      </c>
      <c r="H1335" s="97"/>
      <c r="I1335" s="5" t="s">
        <v>379</v>
      </c>
      <c r="K1335" s="8">
        <v>11451</v>
      </c>
      <c r="L1335" s="9" t="s">
        <v>1637</v>
      </c>
      <c r="M1335" s="8">
        <v>1</v>
      </c>
      <c r="N1335" s="8" t="s">
        <v>1376</v>
      </c>
      <c r="O1335" s="8" t="s">
        <v>179</v>
      </c>
      <c r="Q1335" s="8" t="s">
        <v>699</v>
      </c>
    </row>
    <row r="1336" spans="3:18" ht="15" customHeight="1" x14ac:dyDescent="0.25">
      <c r="C1336" s="14" t="s">
        <v>1239</v>
      </c>
      <c r="D1336" s="36"/>
      <c r="E1336" s="36"/>
      <c r="F1336" s="36"/>
      <c r="G1336" s="5" t="s">
        <v>379</v>
      </c>
      <c r="H1336" s="97"/>
      <c r="I1336" s="5" t="s">
        <v>379</v>
      </c>
      <c r="K1336" s="8">
        <v>11452</v>
      </c>
      <c r="L1336" s="8" t="s">
        <v>1637</v>
      </c>
      <c r="N1336" s="8" t="s">
        <v>1637</v>
      </c>
      <c r="O1336" s="8" t="s">
        <v>1637</v>
      </c>
      <c r="P1336" s="8" t="s">
        <v>1637</v>
      </c>
      <c r="Q1336" s="8" t="s">
        <v>1637</v>
      </c>
    </row>
    <row r="1337" spans="3:18" ht="15" customHeight="1" x14ac:dyDescent="0.25">
      <c r="D1337" s="36" t="s">
        <v>941</v>
      </c>
      <c r="E1337" s="36"/>
      <c r="F1337" s="36"/>
      <c r="G1337" s="5" t="s">
        <v>379</v>
      </c>
      <c r="H1337" s="97"/>
      <c r="I1337" s="5" t="s">
        <v>379</v>
      </c>
      <c r="K1337" s="8">
        <v>11452</v>
      </c>
      <c r="L1337" s="9" t="s">
        <v>1637</v>
      </c>
      <c r="M1337" s="8">
        <v>1</v>
      </c>
      <c r="N1337" s="8" t="s">
        <v>1376</v>
      </c>
      <c r="O1337" s="8" t="s">
        <v>179</v>
      </c>
      <c r="Q1337" s="8" t="s">
        <v>699</v>
      </c>
    </row>
    <row r="1338" spans="3:18" ht="15" customHeight="1" x14ac:dyDescent="0.25">
      <c r="D1338" s="36" t="s">
        <v>942</v>
      </c>
      <c r="E1338" s="36"/>
      <c r="F1338" s="36"/>
      <c r="G1338" s="5" t="s">
        <v>379</v>
      </c>
      <c r="H1338" s="97"/>
      <c r="I1338" s="5" t="s">
        <v>379</v>
      </c>
      <c r="K1338" s="8">
        <v>11453</v>
      </c>
      <c r="L1338" s="9" t="s">
        <v>1637</v>
      </c>
      <c r="M1338" s="8">
        <v>4</v>
      </c>
      <c r="N1338" s="8" t="s">
        <v>1904</v>
      </c>
      <c r="O1338" s="8" t="s">
        <v>179</v>
      </c>
      <c r="Q1338" s="8" t="s">
        <v>699</v>
      </c>
    </row>
    <row r="1339" spans="3:18" ht="15" customHeight="1" x14ac:dyDescent="0.25">
      <c r="D1339" s="36" t="s">
        <v>432</v>
      </c>
      <c r="E1339" s="36"/>
      <c r="F1339" s="36"/>
      <c r="G1339" s="5" t="s">
        <v>379</v>
      </c>
      <c r="H1339" s="97"/>
      <c r="I1339" s="5" t="s">
        <v>379</v>
      </c>
      <c r="K1339" s="8">
        <v>11457</v>
      </c>
      <c r="L1339" s="9" t="s">
        <v>1637</v>
      </c>
      <c r="M1339" s="8">
        <v>1</v>
      </c>
      <c r="N1339" s="8" t="s">
        <v>1376</v>
      </c>
      <c r="O1339" s="8" t="s">
        <v>179</v>
      </c>
      <c r="Q1339" s="8" t="s">
        <v>699</v>
      </c>
      <c r="R1339" s="10" t="s">
        <v>193</v>
      </c>
    </row>
    <row r="1340" spans="3:18" ht="15" customHeight="1" x14ac:dyDescent="0.25">
      <c r="D1340" s="36" t="s">
        <v>1348</v>
      </c>
      <c r="E1340" s="36"/>
      <c r="F1340" s="36"/>
      <c r="G1340" s="5" t="s">
        <v>379</v>
      </c>
      <c r="H1340" s="97"/>
      <c r="I1340" s="5" t="s">
        <v>379</v>
      </c>
      <c r="K1340" s="8">
        <v>11458</v>
      </c>
      <c r="L1340" s="9" t="s">
        <v>1637</v>
      </c>
      <c r="M1340" s="8">
        <v>1</v>
      </c>
      <c r="N1340" s="8" t="s">
        <v>1376</v>
      </c>
      <c r="O1340" s="8" t="s">
        <v>179</v>
      </c>
      <c r="Q1340" s="8" t="s">
        <v>699</v>
      </c>
      <c r="R1340" s="10" t="s">
        <v>192</v>
      </c>
    </row>
    <row r="1341" spans="3:18" ht="15" customHeight="1" x14ac:dyDescent="0.25">
      <c r="D1341" s="36" t="s">
        <v>943</v>
      </c>
      <c r="E1341" s="36"/>
      <c r="F1341" s="36"/>
      <c r="G1341" s="5" t="s">
        <v>379</v>
      </c>
      <c r="H1341" s="97"/>
      <c r="I1341" s="5" t="s">
        <v>379</v>
      </c>
      <c r="K1341" s="8">
        <v>11459</v>
      </c>
      <c r="L1341" s="9" t="s">
        <v>1637</v>
      </c>
      <c r="M1341" s="8">
        <v>4</v>
      </c>
      <c r="N1341" s="8" t="s">
        <v>1376</v>
      </c>
      <c r="O1341" s="8" t="s">
        <v>179</v>
      </c>
      <c r="Q1341" s="8" t="s">
        <v>699</v>
      </c>
    </row>
    <row r="1342" spans="3:18" ht="15" customHeight="1" x14ac:dyDescent="0.25">
      <c r="D1342" s="36" t="s">
        <v>161</v>
      </c>
      <c r="E1342" s="36"/>
      <c r="F1342" s="36"/>
      <c r="G1342" s="5" t="s">
        <v>379</v>
      </c>
      <c r="H1342" s="97"/>
      <c r="I1342" s="5" t="s">
        <v>379</v>
      </c>
      <c r="K1342" s="8">
        <v>11463</v>
      </c>
      <c r="L1342" s="9" t="s">
        <v>1637</v>
      </c>
      <c r="M1342" s="8">
        <v>1</v>
      </c>
      <c r="N1342" s="8" t="s">
        <v>1376</v>
      </c>
      <c r="O1342" s="8" t="s">
        <v>179</v>
      </c>
      <c r="Q1342" s="8" t="s">
        <v>699</v>
      </c>
    </row>
    <row r="1343" spans="3:18" ht="15" customHeight="1" x14ac:dyDescent="0.25">
      <c r="C1343" s="14" t="s">
        <v>1240</v>
      </c>
      <c r="D1343" s="36"/>
      <c r="E1343" s="36"/>
      <c r="F1343" s="36"/>
      <c r="G1343" s="5" t="s">
        <v>379</v>
      </c>
      <c r="H1343" s="97"/>
      <c r="I1343" s="5" t="s">
        <v>379</v>
      </c>
      <c r="K1343" s="8">
        <v>11464</v>
      </c>
      <c r="L1343" s="8" t="s">
        <v>1637</v>
      </c>
      <c r="N1343" s="8" t="s">
        <v>1637</v>
      </c>
      <c r="O1343" s="8" t="s">
        <v>1637</v>
      </c>
      <c r="P1343" s="8" t="s">
        <v>1637</v>
      </c>
      <c r="Q1343" s="8" t="s">
        <v>1637</v>
      </c>
    </row>
    <row r="1344" spans="3:18" ht="15" customHeight="1" x14ac:dyDescent="0.25">
      <c r="D1344" s="36" t="s">
        <v>941</v>
      </c>
      <c r="E1344" s="36"/>
      <c r="F1344" s="36"/>
      <c r="G1344" s="5" t="s">
        <v>379</v>
      </c>
      <c r="H1344" s="97"/>
      <c r="I1344" s="5" t="s">
        <v>379</v>
      </c>
      <c r="K1344" s="8">
        <v>11464</v>
      </c>
      <c r="L1344" s="9" t="s">
        <v>1637</v>
      </c>
      <c r="M1344" s="8">
        <v>1</v>
      </c>
      <c r="N1344" s="8" t="s">
        <v>1376</v>
      </c>
      <c r="O1344" s="8" t="s">
        <v>179</v>
      </c>
      <c r="Q1344" s="8" t="s">
        <v>699</v>
      </c>
    </row>
    <row r="1345" spans="3:18" ht="15" customHeight="1" x14ac:dyDescent="0.25">
      <c r="D1345" s="36" t="s">
        <v>942</v>
      </c>
      <c r="E1345" s="36"/>
      <c r="F1345" s="36"/>
      <c r="G1345" s="5" t="s">
        <v>379</v>
      </c>
      <c r="H1345" s="97"/>
      <c r="I1345" s="5" t="s">
        <v>379</v>
      </c>
      <c r="K1345" s="8">
        <v>11465</v>
      </c>
      <c r="L1345" s="9" t="s">
        <v>1637</v>
      </c>
      <c r="M1345" s="8">
        <v>4</v>
      </c>
      <c r="N1345" s="8" t="s">
        <v>1904</v>
      </c>
      <c r="O1345" s="8" t="s">
        <v>179</v>
      </c>
      <c r="Q1345" s="8" t="s">
        <v>699</v>
      </c>
    </row>
    <row r="1346" spans="3:18" ht="15" customHeight="1" x14ac:dyDescent="0.25">
      <c r="D1346" s="36" t="s">
        <v>432</v>
      </c>
      <c r="E1346" s="36"/>
      <c r="F1346" s="36"/>
      <c r="G1346" s="5" t="s">
        <v>379</v>
      </c>
      <c r="H1346" s="97"/>
      <c r="I1346" s="5" t="s">
        <v>379</v>
      </c>
      <c r="K1346" s="8">
        <v>11469</v>
      </c>
      <c r="L1346" s="9" t="s">
        <v>1637</v>
      </c>
      <c r="M1346" s="8">
        <v>1</v>
      </c>
      <c r="N1346" s="8" t="s">
        <v>1376</v>
      </c>
      <c r="O1346" s="8" t="s">
        <v>179</v>
      </c>
      <c r="Q1346" s="8" t="s">
        <v>699</v>
      </c>
      <c r="R1346" s="10" t="s">
        <v>193</v>
      </c>
    </row>
    <row r="1347" spans="3:18" ht="15" customHeight="1" x14ac:dyDescent="0.25">
      <c r="D1347" s="36" t="s">
        <v>1348</v>
      </c>
      <c r="E1347" s="36"/>
      <c r="F1347" s="36"/>
      <c r="G1347" s="5" t="s">
        <v>379</v>
      </c>
      <c r="H1347" s="97"/>
      <c r="I1347" s="5" t="s">
        <v>379</v>
      </c>
      <c r="K1347" s="8">
        <v>11470</v>
      </c>
      <c r="L1347" s="9" t="s">
        <v>1637</v>
      </c>
      <c r="M1347" s="8">
        <v>1</v>
      </c>
      <c r="N1347" s="8" t="s">
        <v>1376</v>
      </c>
      <c r="O1347" s="8" t="s">
        <v>179</v>
      </c>
      <c r="Q1347" s="8" t="s">
        <v>699</v>
      </c>
      <c r="R1347" s="10" t="s">
        <v>192</v>
      </c>
    </row>
    <row r="1348" spans="3:18" ht="15" customHeight="1" x14ac:dyDescent="0.25">
      <c r="D1348" s="36" t="s">
        <v>943</v>
      </c>
      <c r="E1348" s="36"/>
      <c r="F1348" s="36"/>
      <c r="G1348" s="5" t="s">
        <v>379</v>
      </c>
      <c r="H1348" s="97"/>
      <c r="I1348" s="5" t="s">
        <v>379</v>
      </c>
      <c r="K1348" s="8">
        <v>11471</v>
      </c>
      <c r="L1348" s="9" t="s">
        <v>1637</v>
      </c>
      <c r="M1348" s="8">
        <v>4</v>
      </c>
      <c r="N1348" s="8" t="s">
        <v>1376</v>
      </c>
      <c r="O1348" s="8" t="s">
        <v>179</v>
      </c>
      <c r="Q1348" s="8" t="s">
        <v>699</v>
      </c>
    </row>
    <row r="1349" spans="3:18" ht="15" customHeight="1" x14ac:dyDescent="0.25">
      <c r="D1349" s="36" t="s">
        <v>161</v>
      </c>
      <c r="E1349" s="36"/>
      <c r="F1349" s="36"/>
      <c r="G1349" s="5" t="s">
        <v>379</v>
      </c>
      <c r="H1349" s="97"/>
      <c r="I1349" s="5" t="s">
        <v>379</v>
      </c>
      <c r="K1349" s="8">
        <v>11475</v>
      </c>
      <c r="L1349" s="9" t="s">
        <v>1637</v>
      </c>
      <c r="M1349" s="8">
        <v>1</v>
      </c>
      <c r="N1349" s="8" t="s">
        <v>1376</v>
      </c>
      <c r="O1349" s="8" t="s">
        <v>179</v>
      </c>
      <c r="Q1349" s="8" t="s">
        <v>699</v>
      </c>
    </row>
    <row r="1350" spans="3:18" ht="15" customHeight="1" x14ac:dyDescent="0.25">
      <c r="C1350" s="14" t="s">
        <v>1241</v>
      </c>
      <c r="D1350" s="36"/>
      <c r="E1350" s="36"/>
      <c r="F1350" s="36"/>
      <c r="G1350" s="5" t="s">
        <v>379</v>
      </c>
      <c r="H1350" s="97"/>
      <c r="I1350" s="5" t="s">
        <v>379</v>
      </c>
      <c r="K1350" s="8">
        <v>11476</v>
      </c>
      <c r="L1350" s="8" t="s">
        <v>1637</v>
      </c>
      <c r="N1350" s="8" t="s">
        <v>1637</v>
      </c>
      <c r="O1350" s="8" t="s">
        <v>1637</v>
      </c>
      <c r="P1350" s="8" t="s">
        <v>1637</v>
      </c>
      <c r="Q1350" s="8" t="s">
        <v>1637</v>
      </c>
    </row>
    <row r="1351" spans="3:18" ht="15" customHeight="1" x14ac:dyDescent="0.25">
      <c r="D1351" s="36" t="s">
        <v>941</v>
      </c>
      <c r="E1351" s="36"/>
      <c r="F1351" s="36"/>
      <c r="G1351" s="5" t="s">
        <v>379</v>
      </c>
      <c r="H1351" s="97"/>
      <c r="I1351" s="5" t="s">
        <v>379</v>
      </c>
      <c r="K1351" s="8">
        <v>11476</v>
      </c>
      <c r="L1351" s="9" t="s">
        <v>1637</v>
      </c>
      <c r="M1351" s="8">
        <v>1</v>
      </c>
      <c r="N1351" s="8" t="s">
        <v>1376</v>
      </c>
      <c r="O1351" s="8" t="s">
        <v>179</v>
      </c>
      <c r="Q1351" s="8" t="s">
        <v>699</v>
      </c>
    </row>
    <row r="1352" spans="3:18" ht="15" customHeight="1" x14ac:dyDescent="0.25">
      <c r="D1352" s="36" t="s">
        <v>942</v>
      </c>
      <c r="E1352" s="36"/>
      <c r="F1352" s="36"/>
      <c r="G1352" s="5" t="s">
        <v>379</v>
      </c>
      <c r="H1352" s="97"/>
      <c r="I1352" s="5" t="s">
        <v>379</v>
      </c>
      <c r="K1352" s="8">
        <v>11477</v>
      </c>
      <c r="L1352" s="9" t="s">
        <v>1637</v>
      </c>
      <c r="M1352" s="8">
        <v>4</v>
      </c>
      <c r="N1352" s="8" t="s">
        <v>1904</v>
      </c>
      <c r="O1352" s="8" t="s">
        <v>179</v>
      </c>
      <c r="Q1352" s="8" t="s">
        <v>699</v>
      </c>
    </row>
    <row r="1353" spans="3:18" ht="15" customHeight="1" x14ac:dyDescent="0.25">
      <c r="D1353" s="36" t="s">
        <v>432</v>
      </c>
      <c r="E1353" s="36"/>
      <c r="F1353" s="36"/>
      <c r="G1353" s="5" t="s">
        <v>379</v>
      </c>
      <c r="H1353" s="97"/>
      <c r="I1353" s="5" t="s">
        <v>379</v>
      </c>
      <c r="K1353" s="8">
        <v>11481</v>
      </c>
      <c r="L1353" s="9" t="s">
        <v>1637</v>
      </c>
      <c r="M1353" s="8">
        <v>1</v>
      </c>
      <c r="N1353" s="8" t="s">
        <v>1376</v>
      </c>
      <c r="O1353" s="8" t="s">
        <v>179</v>
      </c>
      <c r="Q1353" s="8" t="s">
        <v>699</v>
      </c>
      <c r="R1353" s="10" t="s">
        <v>193</v>
      </c>
    </row>
    <row r="1354" spans="3:18" ht="15" customHeight="1" x14ac:dyDescent="0.25">
      <c r="D1354" s="36" t="s">
        <v>1348</v>
      </c>
      <c r="E1354" s="36"/>
      <c r="F1354" s="36"/>
      <c r="G1354" s="5" t="s">
        <v>379</v>
      </c>
      <c r="H1354" s="97"/>
      <c r="I1354" s="5" t="s">
        <v>379</v>
      </c>
      <c r="K1354" s="8">
        <v>11482</v>
      </c>
      <c r="L1354" s="9" t="s">
        <v>1637</v>
      </c>
      <c r="M1354" s="8">
        <v>1</v>
      </c>
      <c r="N1354" s="8" t="s">
        <v>1376</v>
      </c>
      <c r="O1354" s="8" t="s">
        <v>179</v>
      </c>
      <c r="Q1354" s="8" t="s">
        <v>699</v>
      </c>
      <c r="R1354" s="10" t="s">
        <v>192</v>
      </c>
    </row>
    <row r="1355" spans="3:18" ht="15" customHeight="1" x14ac:dyDescent="0.25">
      <c r="D1355" s="36" t="s">
        <v>943</v>
      </c>
      <c r="E1355" s="36"/>
      <c r="F1355" s="36"/>
      <c r="G1355" s="5" t="s">
        <v>379</v>
      </c>
      <c r="H1355" s="97"/>
      <c r="I1355" s="5" t="s">
        <v>379</v>
      </c>
      <c r="K1355" s="8">
        <v>11483</v>
      </c>
      <c r="L1355" s="9" t="s">
        <v>1637</v>
      </c>
      <c r="M1355" s="8">
        <v>4</v>
      </c>
      <c r="N1355" s="8" t="s">
        <v>1376</v>
      </c>
      <c r="O1355" s="8" t="s">
        <v>179</v>
      </c>
      <c r="Q1355" s="8" t="s">
        <v>699</v>
      </c>
    </row>
    <row r="1356" spans="3:18" ht="15" customHeight="1" x14ac:dyDescent="0.25">
      <c r="D1356" s="36" t="s">
        <v>161</v>
      </c>
      <c r="E1356" s="36"/>
      <c r="F1356" s="36"/>
      <c r="G1356" s="5" t="s">
        <v>379</v>
      </c>
      <c r="H1356" s="97"/>
      <c r="I1356" s="5" t="s">
        <v>379</v>
      </c>
      <c r="K1356" s="8">
        <v>11487</v>
      </c>
      <c r="L1356" s="9" t="s">
        <v>1637</v>
      </c>
      <c r="M1356" s="8">
        <v>1</v>
      </c>
      <c r="N1356" s="8" t="s">
        <v>1376</v>
      </c>
      <c r="O1356" s="8" t="s">
        <v>179</v>
      </c>
      <c r="Q1356" s="8" t="s">
        <v>699</v>
      </c>
    </row>
    <row r="1357" spans="3:18" ht="15" customHeight="1" x14ac:dyDescent="0.25">
      <c r="C1357" s="14" t="s">
        <v>1174</v>
      </c>
      <c r="D1357" s="36"/>
      <c r="E1357" s="36"/>
      <c r="F1357" s="36"/>
      <c r="G1357" s="5" t="s">
        <v>379</v>
      </c>
      <c r="H1357" s="97"/>
      <c r="I1357" s="5" t="s">
        <v>379</v>
      </c>
      <c r="K1357" s="8">
        <v>11488</v>
      </c>
      <c r="L1357" s="8" t="s">
        <v>1637</v>
      </c>
      <c r="N1357" s="8" t="s">
        <v>1637</v>
      </c>
      <c r="O1357" s="8" t="s">
        <v>1637</v>
      </c>
      <c r="P1357" s="8" t="s">
        <v>1637</v>
      </c>
      <c r="Q1357" s="8" t="s">
        <v>1637</v>
      </c>
    </row>
    <row r="1358" spans="3:18" ht="15" customHeight="1" x14ac:dyDescent="0.25">
      <c r="D1358" s="36" t="s">
        <v>941</v>
      </c>
      <c r="E1358" s="36"/>
      <c r="F1358" s="36"/>
      <c r="G1358" s="5" t="s">
        <v>379</v>
      </c>
      <c r="H1358" s="97"/>
      <c r="I1358" s="5" t="s">
        <v>379</v>
      </c>
      <c r="K1358" s="8">
        <v>11488</v>
      </c>
      <c r="L1358" s="9" t="s">
        <v>1637</v>
      </c>
      <c r="M1358" s="8">
        <v>1</v>
      </c>
      <c r="N1358" s="8" t="s">
        <v>1376</v>
      </c>
      <c r="O1358" s="8" t="s">
        <v>179</v>
      </c>
      <c r="Q1358" s="8" t="s">
        <v>699</v>
      </c>
    </row>
    <row r="1359" spans="3:18" ht="15" customHeight="1" x14ac:dyDescent="0.25">
      <c r="D1359" s="36" t="s">
        <v>942</v>
      </c>
      <c r="E1359" s="36"/>
      <c r="F1359" s="36"/>
      <c r="G1359" s="5" t="s">
        <v>379</v>
      </c>
      <c r="H1359" s="97"/>
      <c r="I1359" s="5" t="s">
        <v>379</v>
      </c>
      <c r="K1359" s="8">
        <v>11489</v>
      </c>
      <c r="L1359" s="9" t="s">
        <v>1637</v>
      </c>
      <c r="M1359" s="8">
        <v>4</v>
      </c>
      <c r="N1359" s="8" t="s">
        <v>1904</v>
      </c>
      <c r="O1359" s="8" t="s">
        <v>179</v>
      </c>
      <c r="Q1359" s="8" t="s">
        <v>699</v>
      </c>
    </row>
    <row r="1360" spans="3:18" ht="15" customHeight="1" x14ac:dyDescent="0.25">
      <c r="D1360" s="36" t="s">
        <v>432</v>
      </c>
      <c r="E1360" s="36"/>
      <c r="F1360" s="36"/>
      <c r="G1360" s="5" t="s">
        <v>379</v>
      </c>
      <c r="H1360" s="97"/>
      <c r="I1360" s="5" t="s">
        <v>379</v>
      </c>
      <c r="K1360" s="8">
        <v>11493</v>
      </c>
      <c r="L1360" s="9" t="s">
        <v>1637</v>
      </c>
      <c r="M1360" s="8">
        <v>1</v>
      </c>
      <c r="N1360" s="8" t="s">
        <v>1376</v>
      </c>
      <c r="O1360" s="8" t="s">
        <v>179</v>
      </c>
      <c r="Q1360" s="8" t="s">
        <v>699</v>
      </c>
      <c r="R1360" s="10" t="s">
        <v>193</v>
      </c>
    </row>
    <row r="1361" spans="3:18" ht="15" customHeight="1" x14ac:dyDescent="0.25">
      <c r="D1361" s="36" t="s">
        <v>1348</v>
      </c>
      <c r="E1361" s="36"/>
      <c r="F1361" s="36"/>
      <c r="G1361" s="5" t="s">
        <v>379</v>
      </c>
      <c r="H1361" s="97"/>
      <c r="I1361" s="5" t="s">
        <v>379</v>
      </c>
      <c r="K1361" s="8">
        <v>11494</v>
      </c>
      <c r="L1361" s="9" t="s">
        <v>1637</v>
      </c>
      <c r="M1361" s="8">
        <v>1</v>
      </c>
      <c r="N1361" s="8" t="s">
        <v>1376</v>
      </c>
      <c r="O1361" s="8" t="s">
        <v>179</v>
      </c>
      <c r="Q1361" s="8" t="s">
        <v>699</v>
      </c>
      <c r="R1361" s="10" t="s">
        <v>192</v>
      </c>
    </row>
    <row r="1362" spans="3:18" ht="15" customHeight="1" x14ac:dyDescent="0.25">
      <c r="D1362" s="36" t="s">
        <v>943</v>
      </c>
      <c r="E1362" s="36"/>
      <c r="F1362" s="36"/>
      <c r="G1362" s="5" t="s">
        <v>379</v>
      </c>
      <c r="H1362" s="97"/>
      <c r="I1362" s="5" t="s">
        <v>379</v>
      </c>
      <c r="K1362" s="8">
        <v>11495</v>
      </c>
      <c r="L1362" s="9" t="s">
        <v>1637</v>
      </c>
      <c r="M1362" s="8">
        <v>4</v>
      </c>
      <c r="N1362" s="8" t="s">
        <v>1376</v>
      </c>
      <c r="O1362" s="8" t="s">
        <v>179</v>
      </c>
      <c r="Q1362" s="8" t="s">
        <v>699</v>
      </c>
    </row>
    <row r="1363" spans="3:18" ht="15" customHeight="1" x14ac:dyDescent="0.25">
      <c r="D1363" s="36" t="s">
        <v>161</v>
      </c>
      <c r="E1363" s="36"/>
      <c r="F1363" s="36"/>
      <c r="G1363" s="5" t="s">
        <v>379</v>
      </c>
      <c r="H1363" s="97"/>
      <c r="I1363" s="5" t="s">
        <v>379</v>
      </c>
      <c r="K1363" s="8">
        <v>11499</v>
      </c>
      <c r="L1363" s="9" t="s">
        <v>1637</v>
      </c>
      <c r="M1363" s="8">
        <v>1</v>
      </c>
      <c r="N1363" s="8" t="s">
        <v>1376</v>
      </c>
      <c r="O1363" s="8" t="s">
        <v>179</v>
      </c>
      <c r="Q1363" s="8" t="s">
        <v>699</v>
      </c>
    </row>
    <row r="1364" spans="3:18" ht="15" customHeight="1" x14ac:dyDescent="0.25">
      <c r="C1364" s="14" t="s">
        <v>1175</v>
      </c>
      <c r="D1364" s="36"/>
      <c r="E1364" s="36"/>
      <c r="F1364" s="36"/>
      <c r="G1364" s="5" t="s">
        <v>379</v>
      </c>
      <c r="H1364" s="97"/>
      <c r="I1364" s="5" t="s">
        <v>379</v>
      </c>
      <c r="K1364" s="8">
        <v>11500</v>
      </c>
      <c r="L1364" s="8" t="s">
        <v>1637</v>
      </c>
      <c r="N1364" s="8" t="s">
        <v>1637</v>
      </c>
      <c r="O1364" s="8" t="s">
        <v>1637</v>
      </c>
      <c r="P1364" s="8" t="s">
        <v>1637</v>
      </c>
      <c r="Q1364" s="8" t="s">
        <v>1637</v>
      </c>
    </row>
    <row r="1365" spans="3:18" ht="15" customHeight="1" x14ac:dyDescent="0.25">
      <c r="D1365" s="36" t="s">
        <v>941</v>
      </c>
      <c r="E1365" s="36"/>
      <c r="F1365" s="36"/>
      <c r="G1365" s="5" t="s">
        <v>379</v>
      </c>
      <c r="H1365" s="97"/>
      <c r="I1365" s="5" t="s">
        <v>379</v>
      </c>
      <c r="K1365" s="8">
        <v>11500</v>
      </c>
      <c r="L1365" s="9" t="s">
        <v>1637</v>
      </c>
      <c r="M1365" s="8">
        <v>1</v>
      </c>
      <c r="N1365" s="8" t="s">
        <v>1376</v>
      </c>
      <c r="O1365" s="8" t="s">
        <v>179</v>
      </c>
      <c r="Q1365" s="8" t="s">
        <v>699</v>
      </c>
    </row>
    <row r="1366" spans="3:18" ht="15" customHeight="1" x14ac:dyDescent="0.25">
      <c r="D1366" s="36" t="s">
        <v>942</v>
      </c>
      <c r="E1366" s="36"/>
      <c r="F1366" s="36"/>
      <c r="G1366" s="5" t="s">
        <v>379</v>
      </c>
      <c r="H1366" s="97"/>
      <c r="I1366" s="5" t="s">
        <v>379</v>
      </c>
      <c r="K1366" s="8">
        <v>11501</v>
      </c>
      <c r="L1366" s="9" t="s">
        <v>1637</v>
      </c>
      <c r="M1366" s="8">
        <v>4</v>
      </c>
      <c r="N1366" s="8" t="s">
        <v>1904</v>
      </c>
      <c r="O1366" s="8" t="s">
        <v>179</v>
      </c>
      <c r="Q1366" s="8" t="s">
        <v>699</v>
      </c>
    </row>
    <row r="1367" spans="3:18" ht="15" customHeight="1" x14ac:dyDescent="0.25">
      <c r="D1367" s="36" t="s">
        <v>432</v>
      </c>
      <c r="E1367" s="36"/>
      <c r="F1367" s="36"/>
      <c r="G1367" s="5" t="s">
        <v>379</v>
      </c>
      <c r="H1367" s="97"/>
      <c r="I1367" s="5" t="s">
        <v>379</v>
      </c>
      <c r="K1367" s="8">
        <v>11505</v>
      </c>
      <c r="L1367" s="9" t="s">
        <v>1637</v>
      </c>
      <c r="M1367" s="8">
        <v>1</v>
      </c>
      <c r="N1367" s="8" t="s">
        <v>1376</v>
      </c>
      <c r="O1367" s="8" t="s">
        <v>179</v>
      </c>
      <c r="Q1367" s="8" t="s">
        <v>699</v>
      </c>
      <c r="R1367" s="10" t="s">
        <v>193</v>
      </c>
    </row>
    <row r="1368" spans="3:18" ht="15" customHeight="1" x14ac:dyDescent="0.25">
      <c r="D1368" s="36" t="s">
        <v>1348</v>
      </c>
      <c r="E1368" s="36"/>
      <c r="F1368" s="36"/>
      <c r="G1368" s="5" t="s">
        <v>379</v>
      </c>
      <c r="H1368" s="97"/>
      <c r="I1368" s="5" t="s">
        <v>379</v>
      </c>
      <c r="K1368" s="8">
        <v>11506</v>
      </c>
      <c r="L1368" s="9" t="s">
        <v>1637</v>
      </c>
      <c r="M1368" s="8">
        <v>1</v>
      </c>
      <c r="N1368" s="8" t="s">
        <v>1376</v>
      </c>
      <c r="O1368" s="8" t="s">
        <v>179</v>
      </c>
      <c r="Q1368" s="8" t="s">
        <v>699</v>
      </c>
      <c r="R1368" s="10" t="s">
        <v>192</v>
      </c>
    </row>
    <row r="1369" spans="3:18" ht="15" customHeight="1" x14ac:dyDescent="0.25">
      <c r="D1369" s="36" t="s">
        <v>943</v>
      </c>
      <c r="E1369" s="36"/>
      <c r="F1369" s="36"/>
      <c r="G1369" s="5" t="s">
        <v>379</v>
      </c>
      <c r="H1369" s="97"/>
      <c r="I1369" s="5" t="s">
        <v>379</v>
      </c>
      <c r="K1369" s="8">
        <v>11507</v>
      </c>
      <c r="L1369" s="9" t="s">
        <v>1637</v>
      </c>
      <c r="M1369" s="8">
        <v>4</v>
      </c>
      <c r="N1369" s="8" t="s">
        <v>1376</v>
      </c>
      <c r="O1369" s="8" t="s">
        <v>179</v>
      </c>
      <c r="Q1369" s="8" t="s">
        <v>699</v>
      </c>
    </row>
    <row r="1370" spans="3:18" ht="15" customHeight="1" x14ac:dyDescent="0.25">
      <c r="D1370" s="36" t="s">
        <v>161</v>
      </c>
      <c r="E1370" s="36"/>
      <c r="F1370" s="36"/>
      <c r="G1370" s="5" t="s">
        <v>379</v>
      </c>
      <c r="H1370" s="97"/>
      <c r="I1370" s="5" t="s">
        <v>379</v>
      </c>
      <c r="K1370" s="8">
        <v>11511</v>
      </c>
      <c r="L1370" s="9" t="s">
        <v>1637</v>
      </c>
      <c r="M1370" s="8">
        <v>1</v>
      </c>
      <c r="N1370" s="8" t="s">
        <v>1376</v>
      </c>
      <c r="O1370" s="8" t="s">
        <v>179</v>
      </c>
      <c r="Q1370" s="8" t="s">
        <v>699</v>
      </c>
    </row>
    <row r="1371" spans="3:18" ht="15" customHeight="1" x14ac:dyDescent="0.25">
      <c r="C1371" s="14" t="s">
        <v>1176</v>
      </c>
      <c r="D1371" s="36"/>
      <c r="E1371" s="36"/>
      <c r="F1371" s="36"/>
      <c r="G1371" s="5" t="s">
        <v>379</v>
      </c>
      <c r="H1371" s="97"/>
      <c r="I1371" s="5" t="s">
        <v>379</v>
      </c>
      <c r="K1371" s="8">
        <v>11512</v>
      </c>
      <c r="L1371" s="8" t="s">
        <v>1637</v>
      </c>
      <c r="N1371" s="8" t="s">
        <v>1637</v>
      </c>
      <c r="O1371" s="8" t="s">
        <v>1637</v>
      </c>
      <c r="P1371" s="8" t="s">
        <v>1637</v>
      </c>
      <c r="Q1371" s="8" t="s">
        <v>1637</v>
      </c>
    </row>
    <row r="1372" spans="3:18" ht="15" customHeight="1" x14ac:dyDescent="0.25">
      <c r="D1372" s="36" t="s">
        <v>941</v>
      </c>
      <c r="E1372" s="36"/>
      <c r="F1372" s="36"/>
      <c r="G1372" s="5" t="s">
        <v>379</v>
      </c>
      <c r="H1372" s="97"/>
      <c r="I1372" s="5" t="s">
        <v>379</v>
      </c>
      <c r="K1372" s="8">
        <v>11512</v>
      </c>
      <c r="L1372" s="9" t="s">
        <v>1637</v>
      </c>
      <c r="M1372" s="8">
        <v>1</v>
      </c>
      <c r="N1372" s="8" t="s">
        <v>1376</v>
      </c>
      <c r="O1372" s="8" t="s">
        <v>179</v>
      </c>
      <c r="Q1372" s="8" t="s">
        <v>699</v>
      </c>
    </row>
    <row r="1373" spans="3:18" ht="15" customHeight="1" x14ac:dyDescent="0.25">
      <c r="D1373" s="36" t="s">
        <v>942</v>
      </c>
      <c r="E1373" s="36"/>
      <c r="F1373" s="36"/>
      <c r="G1373" s="5" t="s">
        <v>379</v>
      </c>
      <c r="H1373" s="97"/>
      <c r="I1373" s="5" t="s">
        <v>379</v>
      </c>
      <c r="K1373" s="8">
        <v>11513</v>
      </c>
      <c r="L1373" s="9" t="s">
        <v>1637</v>
      </c>
      <c r="M1373" s="8">
        <v>4</v>
      </c>
      <c r="N1373" s="8" t="s">
        <v>1904</v>
      </c>
      <c r="O1373" s="8" t="s">
        <v>179</v>
      </c>
      <c r="Q1373" s="8" t="s">
        <v>699</v>
      </c>
    </row>
    <row r="1374" spans="3:18" ht="15" customHeight="1" x14ac:dyDescent="0.25">
      <c r="D1374" s="36" t="s">
        <v>432</v>
      </c>
      <c r="E1374" s="36"/>
      <c r="F1374" s="36"/>
      <c r="G1374" s="5" t="s">
        <v>379</v>
      </c>
      <c r="H1374" s="97"/>
      <c r="I1374" s="5" t="s">
        <v>379</v>
      </c>
      <c r="K1374" s="8">
        <v>11517</v>
      </c>
      <c r="L1374" s="9" t="s">
        <v>1637</v>
      </c>
      <c r="M1374" s="8">
        <v>1</v>
      </c>
      <c r="N1374" s="8" t="s">
        <v>1376</v>
      </c>
      <c r="O1374" s="8" t="s">
        <v>179</v>
      </c>
      <c r="Q1374" s="8" t="s">
        <v>699</v>
      </c>
      <c r="R1374" s="10" t="s">
        <v>193</v>
      </c>
    </row>
    <row r="1375" spans="3:18" ht="15" customHeight="1" x14ac:dyDescent="0.25">
      <c r="D1375" s="36" t="s">
        <v>1348</v>
      </c>
      <c r="E1375" s="36"/>
      <c r="F1375" s="36"/>
      <c r="G1375" s="5" t="s">
        <v>379</v>
      </c>
      <c r="H1375" s="97"/>
      <c r="I1375" s="5" t="s">
        <v>379</v>
      </c>
      <c r="K1375" s="8">
        <v>11518</v>
      </c>
      <c r="L1375" s="9" t="s">
        <v>1637</v>
      </c>
      <c r="M1375" s="8">
        <v>1</v>
      </c>
      <c r="N1375" s="8" t="s">
        <v>1376</v>
      </c>
      <c r="O1375" s="8" t="s">
        <v>179</v>
      </c>
      <c r="Q1375" s="8" t="s">
        <v>699</v>
      </c>
      <c r="R1375" s="10" t="s">
        <v>192</v>
      </c>
    </row>
    <row r="1376" spans="3:18" ht="15" customHeight="1" x14ac:dyDescent="0.25">
      <c r="D1376" s="36" t="s">
        <v>943</v>
      </c>
      <c r="E1376" s="36"/>
      <c r="F1376" s="36"/>
      <c r="G1376" s="5" t="s">
        <v>379</v>
      </c>
      <c r="H1376" s="97"/>
      <c r="I1376" s="5" t="s">
        <v>379</v>
      </c>
      <c r="K1376" s="8">
        <v>11519</v>
      </c>
      <c r="L1376" s="9" t="s">
        <v>1637</v>
      </c>
      <c r="M1376" s="8">
        <v>4</v>
      </c>
      <c r="N1376" s="8" t="s">
        <v>1376</v>
      </c>
      <c r="O1376" s="8" t="s">
        <v>179</v>
      </c>
      <c r="Q1376" s="8" t="s">
        <v>699</v>
      </c>
    </row>
    <row r="1377" spans="3:18" ht="15" customHeight="1" x14ac:dyDescent="0.25">
      <c r="D1377" s="36" t="s">
        <v>161</v>
      </c>
      <c r="E1377" s="36"/>
      <c r="F1377" s="36"/>
      <c r="G1377" s="5" t="s">
        <v>379</v>
      </c>
      <c r="H1377" s="97"/>
      <c r="I1377" s="5" t="s">
        <v>379</v>
      </c>
      <c r="K1377" s="8">
        <v>11523</v>
      </c>
      <c r="L1377" s="9" t="s">
        <v>1637</v>
      </c>
      <c r="M1377" s="8">
        <v>1</v>
      </c>
      <c r="N1377" s="8" t="s">
        <v>1376</v>
      </c>
      <c r="O1377" s="8" t="s">
        <v>179</v>
      </c>
      <c r="Q1377" s="8" t="s">
        <v>699</v>
      </c>
    </row>
    <row r="1378" spans="3:18" ht="15" customHeight="1" x14ac:dyDescent="0.25">
      <c r="C1378" s="14" t="s">
        <v>1177</v>
      </c>
      <c r="D1378" s="36"/>
      <c r="E1378" s="36"/>
      <c r="F1378" s="36"/>
      <c r="G1378" s="5" t="s">
        <v>379</v>
      </c>
      <c r="H1378" s="97"/>
      <c r="I1378" s="5" t="s">
        <v>379</v>
      </c>
      <c r="K1378" s="8">
        <v>11524</v>
      </c>
      <c r="L1378" s="8" t="s">
        <v>1637</v>
      </c>
      <c r="N1378" s="8" t="s">
        <v>1637</v>
      </c>
      <c r="O1378" s="8" t="s">
        <v>1637</v>
      </c>
      <c r="P1378" s="8" t="s">
        <v>1637</v>
      </c>
      <c r="Q1378" s="8" t="s">
        <v>1637</v>
      </c>
    </row>
    <row r="1379" spans="3:18" ht="15" customHeight="1" x14ac:dyDescent="0.25">
      <c r="D1379" s="36" t="s">
        <v>941</v>
      </c>
      <c r="E1379" s="36"/>
      <c r="F1379" s="36"/>
      <c r="G1379" s="5" t="s">
        <v>379</v>
      </c>
      <c r="H1379" s="97"/>
      <c r="I1379" s="5" t="s">
        <v>379</v>
      </c>
      <c r="K1379" s="8">
        <v>11524</v>
      </c>
      <c r="L1379" s="9" t="s">
        <v>1637</v>
      </c>
      <c r="M1379" s="8">
        <v>1</v>
      </c>
      <c r="N1379" s="8" t="s">
        <v>1376</v>
      </c>
      <c r="O1379" s="8" t="s">
        <v>179</v>
      </c>
      <c r="Q1379" s="8" t="s">
        <v>699</v>
      </c>
    </row>
    <row r="1380" spans="3:18" ht="15" customHeight="1" x14ac:dyDescent="0.25">
      <c r="D1380" s="36" t="s">
        <v>942</v>
      </c>
      <c r="E1380" s="36"/>
      <c r="F1380" s="36"/>
      <c r="G1380" s="5" t="s">
        <v>379</v>
      </c>
      <c r="H1380" s="97"/>
      <c r="I1380" s="5" t="s">
        <v>379</v>
      </c>
      <c r="K1380" s="8">
        <v>11525</v>
      </c>
      <c r="L1380" s="9" t="s">
        <v>1637</v>
      </c>
      <c r="M1380" s="8">
        <v>4</v>
      </c>
      <c r="N1380" s="8" t="s">
        <v>1904</v>
      </c>
      <c r="O1380" s="8" t="s">
        <v>179</v>
      </c>
      <c r="Q1380" s="8" t="s">
        <v>699</v>
      </c>
    </row>
    <row r="1381" spans="3:18" ht="15" customHeight="1" x14ac:dyDescent="0.25">
      <c r="D1381" s="36" t="s">
        <v>432</v>
      </c>
      <c r="E1381" s="36"/>
      <c r="F1381" s="36"/>
      <c r="G1381" s="5" t="s">
        <v>379</v>
      </c>
      <c r="H1381" s="97"/>
      <c r="I1381" s="5" t="s">
        <v>379</v>
      </c>
      <c r="K1381" s="8">
        <v>11529</v>
      </c>
      <c r="L1381" s="9" t="s">
        <v>1637</v>
      </c>
      <c r="M1381" s="8">
        <v>1</v>
      </c>
      <c r="N1381" s="8" t="s">
        <v>1376</v>
      </c>
      <c r="O1381" s="8" t="s">
        <v>179</v>
      </c>
      <c r="Q1381" s="8" t="s">
        <v>699</v>
      </c>
      <c r="R1381" s="10" t="s">
        <v>193</v>
      </c>
    </row>
    <row r="1382" spans="3:18" ht="15" customHeight="1" x14ac:dyDescent="0.25">
      <c r="D1382" s="36" t="s">
        <v>1348</v>
      </c>
      <c r="E1382" s="36"/>
      <c r="F1382" s="36"/>
      <c r="G1382" s="5" t="s">
        <v>379</v>
      </c>
      <c r="H1382" s="97"/>
      <c r="I1382" s="5" t="s">
        <v>379</v>
      </c>
      <c r="K1382" s="8">
        <v>11530</v>
      </c>
      <c r="L1382" s="9" t="s">
        <v>1637</v>
      </c>
      <c r="M1382" s="8">
        <v>1</v>
      </c>
      <c r="N1382" s="8" t="s">
        <v>1376</v>
      </c>
      <c r="O1382" s="8" t="s">
        <v>179</v>
      </c>
      <c r="Q1382" s="8" t="s">
        <v>699</v>
      </c>
      <c r="R1382" s="10" t="s">
        <v>192</v>
      </c>
    </row>
    <row r="1383" spans="3:18" ht="15" customHeight="1" x14ac:dyDescent="0.25">
      <c r="D1383" s="36" t="s">
        <v>943</v>
      </c>
      <c r="E1383" s="36"/>
      <c r="F1383" s="36"/>
      <c r="G1383" s="5" t="s">
        <v>379</v>
      </c>
      <c r="H1383" s="97"/>
      <c r="I1383" s="5" t="s">
        <v>379</v>
      </c>
      <c r="K1383" s="8">
        <v>11531</v>
      </c>
      <c r="L1383" s="9" t="s">
        <v>1637</v>
      </c>
      <c r="M1383" s="8">
        <v>4</v>
      </c>
      <c r="N1383" s="8" t="s">
        <v>1376</v>
      </c>
      <c r="O1383" s="8" t="s">
        <v>179</v>
      </c>
      <c r="Q1383" s="8" t="s">
        <v>699</v>
      </c>
    </row>
    <row r="1384" spans="3:18" ht="15" customHeight="1" x14ac:dyDescent="0.25">
      <c r="D1384" s="36" t="s">
        <v>161</v>
      </c>
      <c r="E1384" s="36"/>
      <c r="F1384" s="36"/>
      <c r="G1384" s="5" t="s">
        <v>379</v>
      </c>
      <c r="H1384" s="97"/>
      <c r="I1384" s="5" t="s">
        <v>379</v>
      </c>
      <c r="K1384" s="8">
        <v>11535</v>
      </c>
      <c r="L1384" s="9" t="s">
        <v>1637</v>
      </c>
      <c r="M1384" s="8">
        <v>1</v>
      </c>
      <c r="N1384" s="8" t="s">
        <v>1376</v>
      </c>
      <c r="O1384" s="8" t="s">
        <v>179</v>
      </c>
      <c r="Q1384" s="8" t="s">
        <v>699</v>
      </c>
    </row>
    <row r="1385" spans="3:18" ht="15" customHeight="1" x14ac:dyDescent="0.25">
      <c r="C1385" s="14" t="s">
        <v>1178</v>
      </c>
      <c r="D1385" s="36"/>
      <c r="E1385" s="36"/>
      <c r="F1385" s="36"/>
      <c r="G1385" s="5" t="s">
        <v>379</v>
      </c>
      <c r="H1385" s="97"/>
      <c r="I1385" s="5" t="s">
        <v>379</v>
      </c>
      <c r="K1385" s="8">
        <v>11536</v>
      </c>
      <c r="L1385" s="8" t="s">
        <v>1637</v>
      </c>
      <c r="N1385" s="8" t="s">
        <v>1637</v>
      </c>
      <c r="O1385" s="8" t="s">
        <v>1637</v>
      </c>
      <c r="P1385" s="8" t="s">
        <v>1637</v>
      </c>
      <c r="Q1385" s="8" t="s">
        <v>1637</v>
      </c>
    </row>
    <row r="1386" spans="3:18" ht="15" customHeight="1" x14ac:dyDescent="0.25">
      <c r="D1386" s="36" t="s">
        <v>941</v>
      </c>
      <c r="E1386" s="36"/>
      <c r="F1386" s="36"/>
      <c r="G1386" s="5" t="s">
        <v>379</v>
      </c>
      <c r="H1386" s="97"/>
      <c r="I1386" s="5" t="s">
        <v>379</v>
      </c>
      <c r="K1386" s="8">
        <v>11536</v>
      </c>
      <c r="L1386" s="9" t="s">
        <v>1637</v>
      </c>
      <c r="M1386" s="8">
        <v>1</v>
      </c>
      <c r="N1386" s="8" t="s">
        <v>1376</v>
      </c>
      <c r="O1386" s="8" t="s">
        <v>179</v>
      </c>
      <c r="Q1386" s="8" t="s">
        <v>699</v>
      </c>
    </row>
    <row r="1387" spans="3:18" ht="15" customHeight="1" x14ac:dyDescent="0.25">
      <c r="D1387" s="36" t="s">
        <v>942</v>
      </c>
      <c r="E1387" s="36"/>
      <c r="F1387" s="36"/>
      <c r="G1387" s="5" t="s">
        <v>379</v>
      </c>
      <c r="H1387" s="97"/>
      <c r="I1387" s="5" t="s">
        <v>379</v>
      </c>
      <c r="K1387" s="8">
        <v>11537</v>
      </c>
      <c r="L1387" s="9" t="s">
        <v>1637</v>
      </c>
      <c r="M1387" s="8">
        <v>4</v>
      </c>
      <c r="N1387" s="8" t="s">
        <v>1904</v>
      </c>
      <c r="O1387" s="8" t="s">
        <v>179</v>
      </c>
      <c r="Q1387" s="8" t="s">
        <v>699</v>
      </c>
    </row>
    <row r="1388" spans="3:18" ht="15" customHeight="1" x14ac:dyDescent="0.25">
      <c r="D1388" s="36" t="s">
        <v>432</v>
      </c>
      <c r="E1388" s="36"/>
      <c r="F1388" s="36"/>
      <c r="G1388" s="5" t="s">
        <v>379</v>
      </c>
      <c r="H1388" s="97"/>
      <c r="I1388" s="5" t="s">
        <v>379</v>
      </c>
      <c r="K1388" s="8">
        <v>11541</v>
      </c>
      <c r="L1388" s="9" t="s">
        <v>1637</v>
      </c>
      <c r="M1388" s="8">
        <v>1</v>
      </c>
      <c r="N1388" s="8" t="s">
        <v>1376</v>
      </c>
      <c r="O1388" s="8" t="s">
        <v>179</v>
      </c>
      <c r="Q1388" s="8" t="s">
        <v>699</v>
      </c>
      <c r="R1388" s="10" t="s">
        <v>193</v>
      </c>
    </row>
    <row r="1389" spans="3:18" ht="15" customHeight="1" x14ac:dyDescent="0.25">
      <c r="D1389" s="36" t="s">
        <v>1348</v>
      </c>
      <c r="E1389" s="36"/>
      <c r="F1389" s="36"/>
      <c r="G1389" s="5" t="s">
        <v>379</v>
      </c>
      <c r="H1389" s="97"/>
      <c r="I1389" s="5" t="s">
        <v>379</v>
      </c>
      <c r="K1389" s="8">
        <v>11542</v>
      </c>
      <c r="L1389" s="9" t="s">
        <v>1637</v>
      </c>
      <c r="M1389" s="8">
        <v>1</v>
      </c>
      <c r="N1389" s="8" t="s">
        <v>1376</v>
      </c>
      <c r="O1389" s="8" t="s">
        <v>179</v>
      </c>
      <c r="Q1389" s="8" t="s">
        <v>699</v>
      </c>
      <c r="R1389" s="10" t="s">
        <v>192</v>
      </c>
    </row>
    <row r="1390" spans="3:18" ht="15" customHeight="1" x14ac:dyDescent="0.25">
      <c r="D1390" s="36" t="s">
        <v>943</v>
      </c>
      <c r="E1390" s="36"/>
      <c r="F1390" s="36"/>
      <c r="G1390" s="5" t="s">
        <v>379</v>
      </c>
      <c r="H1390" s="97"/>
      <c r="I1390" s="5" t="s">
        <v>379</v>
      </c>
      <c r="K1390" s="8">
        <v>11543</v>
      </c>
      <c r="L1390" s="9" t="s">
        <v>1637</v>
      </c>
      <c r="M1390" s="8">
        <v>4</v>
      </c>
      <c r="N1390" s="8" t="s">
        <v>1376</v>
      </c>
      <c r="O1390" s="8" t="s">
        <v>179</v>
      </c>
      <c r="Q1390" s="8" t="s">
        <v>699</v>
      </c>
    </row>
    <row r="1391" spans="3:18" ht="15" customHeight="1" x14ac:dyDescent="0.25">
      <c r="D1391" s="36" t="s">
        <v>161</v>
      </c>
      <c r="E1391" s="36"/>
      <c r="F1391" s="36"/>
      <c r="G1391" s="5" t="s">
        <v>379</v>
      </c>
      <c r="H1391" s="97"/>
      <c r="I1391" s="5" t="s">
        <v>379</v>
      </c>
      <c r="K1391" s="8">
        <v>11547</v>
      </c>
      <c r="L1391" s="9" t="s">
        <v>1637</v>
      </c>
      <c r="M1391" s="8">
        <v>1</v>
      </c>
      <c r="N1391" s="8" t="s">
        <v>1376</v>
      </c>
      <c r="O1391" s="8" t="s">
        <v>179</v>
      </c>
      <c r="Q1391" s="8" t="s">
        <v>699</v>
      </c>
    </row>
    <row r="1392" spans="3:18" ht="15" customHeight="1" x14ac:dyDescent="0.25">
      <c r="C1392" s="14" t="s">
        <v>1179</v>
      </c>
      <c r="D1392" s="36"/>
      <c r="E1392" s="36"/>
      <c r="F1392" s="36"/>
      <c r="G1392" s="5" t="s">
        <v>379</v>
      </c>
      <c r="H1392" s="97"/>
      <c r="I1392" s="5" t="s">
        <v>379</v>
      </c>
      <c r="K1392" s="8">
        <v>11548</v>
      </c>
      <c r="L1392" s="8" t="s">
        <v>1637</v>
      </c>
      <c r="N1392" s="8" t="s">
        <v>1637</v>
      </c>
      <c r="O1392" s="8" t="s">
        <v>1637</v>
      </c>
      <c r="P1392" s="8" t="s">
        <v>1637</v>
      </c>
      <c r="Q1392" s="8" t="s">
        <v>1637</v>
      </c>
    </row>
    <row r="1393" spans="3:18" ht="15" customHeight="1" x14ac:dyDescent="0.25">
      <c r="D1393" s="36" t="s">
        <v>941</v>
      </c>
      <c r="E1393" s="36"/>
      <c r="F1393" s="36"/>
      <c r="G1393" s="5" t="s">
        <v>379</v>
      </c>
      <c r="H1393" s="97"/>
      <c r="I1393" s="5" t="s">
        <v>379</v>
      </c>
      <c r="K1393" s="8">
        <v>11548</v>
      </c>
      <c r="L1393" s="9" t="s">
        <v>1637</v>
      </c>
      <c r="M1393" s="8">
        <v>1</v>
      </c>
      <c r="N1393" s="8" t="s">
        <v>1376</v>
      </c>
      <c r="O1393" s="8" t="s">
        <v>179</v>
      </c>
      <c r="Q1393" s="8" t="s">
        <v>699</v>
      </c>
    </row>
    <row r="1394" spans="3:18" ht="15" customHeight="1" x14ac:dyDescent="0.25">
      <c r="D1394" s="36" t="s">
        <v>942</v>
      </c>
      <c r="E1394" s="36"/>
      <c r="F1394" s="36"/>
      <c r="G1394" s="5" t="s">
        <v>379</v>
      </c>
      <c r="H1394" s="97"/>
      <c r="I1394" s="5" t="s">
        <v>379</v>
      </c>
      <c r="K1394" s="8">
        <v>11549</v>
      </c>
      <c r="L1394" s="9" t="s">
        <v>1637</v>
      </c>
      <c r="M1394" s="8">
        <v>4</v>
      </c>
      <c r="N1394" s="8" t="s">
        <v>1904</v>
      </c>
      <c r="O1394" s="8" t="s">
        <v>179</v>
      </c>
      <c r="Q1394" s="8" t="s">
        <v>699</v>
      </c>
    </row>
    <row r="1395" spans="3:18" ht="15" customHeight="1" x14ac:dyDescent="0.25">
      <c r="D1395" s="36" t="s">
        <v>432</v>
      </c>
      <c r="E1395" s="36"/>
      <c r="F1395" s="36"/>
      <c r="G1395" s="5" t="s">
        <v>379</v>
      </c>
      <c r="H1395" s="97"/>
      <c r="I1395" s="5" t="s">
        <v>379</v>
      </c>
      <c r="K1395" s="8">
        <v>11553</v>
      </c>
      <c r="L1395" s="9" t="s">
        <v>1637</v>
      </c>
      <c r="M1395" s="8">
        <v>1</v>
      </c>
      <c r="N1395" s="8" t="s">
        <v>1376</v>
      </c>
      <c r="O1395" s="8" t="s">
        <v>179</v>
      </c>
      <c r="Q1395" s="8" t="s">
        <v>699</v>
      </c>
      <c r="R1395" s="10" t="s">
        <v>193</v>
      </c>
    </row>
    <row r="1396" spans="3:18" ht="15" customHeight="1" x14ac:dyDescent="0.25">
      <c r="D1396" s="36" t="s">
        <v>1348</v>
      </c>
      <c r="E1396" s="36"/>
      <c r="F1396" s="36"/>
      <c r="G1396" s="5" t="s">
        <v>379</v>
      </c>
      <c r="H1396" s="97"/>
      <c r="I1396" s="5" t="s">
        <v>379</v>
      </c>
      <c r="K1396" s="8">
        <v>11554</v>
      </c>
      <c r="L1396" s="9" t="s">
        <v>1637</v>
      </c>
      <c r="M1396" s="8">
        <v>1</v>
      </c>
      <c r="N1396" s="8" t="s">
        <v>1376</v>
      </c>
      <c r="O1396" s="8" t="s">
        <v>179</v>
      </c>
      <c r="Q1396" s="8" t="s">
        <v>699</v>
      </c>
      <c r="R1396" s="10" t="s">
        <v>192</v>
      </c>
    </row>
    <row r="1397" spans="3:18" ht="15" customHeight="1" x14ac:dyDescent="0.25">
      <c r="D1397" s="36" t="s">
        <v>943</v>
      </c>
      <c r="E1397" s="36"/>
      <c r="F1397" s="36"/>
      <c r="G1397" s="5" t="s">
        <v>379</v>
      </c>
      <c r="H1397" s="97"/>
      <c r="I1397" s="5" t="s">
        <v>379</v>
      </c>
      <c r="K1397" s="8">
        <v>11555</v>
      </c>
      <c r="L1397" s="9" t="s">
        <v>1637</v>
      </c>
      <c r="M1397" s="8">
        <v>4</v>
      </c>
      <c r="N1397" s="8" t="s">
        <v>1376</v>
      </c>
      <c r="O1397" s="8" t="s">
        <v>179</v>
      </c>
      <c r="Q1397" s="8" t="s">
        <v>699</v>
      </c>
    </row>
    <row r="1398" spans="3:18" ht="15" customHeight="1" x14ac:dyDescent="0.25">
      <c r="D1398" s="36" t="s">
        <v>161</v>
      </c>
      <c r="E1398" s="36"/>
      <c r="F1398" s="36"/>
      <c r="G1398" s="5" t="s">
        <v>379</v>
      </c>
      <c r="H1398" s="97"/>
      <c r="I1398" s="5" t="s">
        <v>379</v>
      </c>
      <c r="K1398" s="8">
        <v>11559</v>
      </c>
      <c r="L1398" s="9" t="s">
        <v>1637</v>
      </c>
      <c r="M1398" s="8">
        <v>1</v>
      </c>
      <c r="N1398" s="8" t="s">
        <v>1376</v>
      </c>
      <c r="O1398" s="8" t="s">
        <v>179</v>
      </c>
      <c r="Q1398" s="8" t="s">
        <v>699</v>
      </c>
    </row>
    <row r="1399" spans="3:18" ht="15" customHeight="1" x14ac:dyDescent="0.25">
      <c r="C1399" s="14" t="s">
        <v>1180</v>
      </c>
      <c r="D1399" s="36"/>
      <c r="E1399" s="36"/>
      <c r="F1399" s="36"/>
      <c r="G1399" s="5" t="s">
        <v>379</v>
      </c>
      <c r="H1399" s="97"/>
      <c r="I1399" s="5" t="s">
        <v>379</v>
      </c>
      <c r="K1399" s="8">
        <v>11560</v>
      </c>
      <c r="L1399" s="8" t="s">
        <v>1637</v>
      </c>
      <c r="N1399" s="8" t="s">
        <v>1637</v>
      </c>
      <c r="O1399" s="8" t="s">
        <v>1637</v>
      </c>
      <c r="P1399" s="8" t="s">
        <v>1637</v>
      </c>
      <c r="Q1399" s="8" t="s">
        <v>1637</v>
      </c>
    </row>
    <row r="1400" spans="3:18" ht="15" customHeight="1" x14ac:dyDescent="0.25">
      <c r="D1400" s="36" t="s">
        <v>941</v>
      </c>
      <c r="E1400" s="36"/>
      <c r="F1400" s="36"/>
      <c r="G1400" s="5" t="s">
        <v>379</v>
      </c>
      <c r="H1400" s="97"/>
      <c r="I1400" s="5" t="s">
        <v>379</v>
      </c>
      <c r="K1400" s="8">
        <v>11560</v>
      </c>
      <c r="L1400" s="9" t="s">
        <v>1637</v>
      </c>
      <c r="M1400" s="8">
        <v>1</v>
      </c>
      <c r="N1400" s="8" t="s">
        <v>1376</v>
      </c>
      <c r="O1400" s="8" t="s">
        <v>179</v>
      </c>
      <c r="Q1400" s="8" t="s">
        <v>699</v>
      </c>
    </row>
    <row r="1401" spans="3:18" ht="15" customHeight="1" x14ac:dyDescent="0.25">
      <c r="D1401" s="36" t="s">
        <v>942</v>
      </c>
      <c r="E1401" s="36"/>
      <c r="F1401" s="36"/>
      <c r="G1401" s="5" t="s">
        <v>379</v>
      </c>
      <c r="H1401" s="97"/>
      <c r="I1401" s="5" t="s">
        <v>379</v>
      </c>
      <c r="K1401" s="8">
        <v>11561</v>
      </c>
      <c r="L1401" s="9" t="s">
        <v>1637</v>
      </c>
      <c r="M1401" s="8">
        <v>4</v>
      </c>
      <c r="N1401" s="8" t="s">
        <v>1904</v>
      </c>
      <c r="O1401" s="8" t="s">
        <v>179</v>
      </c>
      <c r="Q1401" s="8" t="s">
        <v>699</v>
      </c>
    </row>
    <row r="1402" spans="3:18" ht="15" customHeight="1" x14ac:dyDescent="0.25">
      <c r="D1402" s="36" t="s">
        <v>432</v>
      </c>
      <c r="E1402" s="36"/>
      <c r="F1402" s="36"/>
      <c r="G1402" s="5" t="s">
        <v>379</v>
      </c>
      <c r="H1402" s="97"/>
      <c r="I1402" s="5" t="s">
        <v>379</v>
      </c>
      <c r="K1402" s="8">
        <v>11565</v>
      </c>
      <c r="L1402" s="9" t="s">
        <v>1637</v>
      </c>
      <c r="M1402" s="8">
        <v>1</v>
      </c>
      <c r="N1402" s="8" t="s">
        <v>1376</v>
      </c>
      <c r="O1402" s="8" t="s">
        <v>179</v>
      </c>
      <c r="Q1402" s="8" t="s">
        <v>699</v>
      </c>
      <c r="R1402" s="10" t="s">
        <v>193</v>
      </c>
    </row>
    <row r="1403" spans="3:18" ht="15" customHeight="1" x14ac:dyDescent="0.25">
      <c r="D1403" s="36" t="s">
        <v>1348</v>
      </c>
      <c r="E1403" s="36"/>
      <c r="F1403" s="36"/>
      <c r="G1403" s="5" t="s">
        <v>379</v>
      </c>
      <c r="H1403" s="97"/>
      <c r="I1403" s="5" t="s">
        <v>379</v>
      </c>
      <c r="K1403" s="8">
        <v>11566</v>
      </c>
      <c r="L1403" s="9" t="s">
        <v>1637</v>
      </c>
      <c r="M1403" s="8">
        <v>1</v>
      </c>
      <c r="N1403" s="8" t="s">
        <v>1376</v>
      </c>
      <c r="O1403" s="8" t="s">
        <v>179</v>
      </c>
      <c r="Q1403" s="8" t="s">
        <v>699</v>
      </c>
      <c r="R1403" s="10" t="s">
        <v>192</v>
      </c>
    </row>
    <row r="1404" spans="3:18" ht="15" customHeight="1" x14ac:dyDescent="0.25">
      <c r="D1404" s="36" t="s">
        <v>943</v>
      </c>
      <c r="E1404" s="36"/>
      <c r="F1404" s="36"/>
      <c r="G1404" s="5" t="s">
        <v>379</v>
      </c>
      <c r="H1404" s="97"/>
      <c r="I1404" s="5" t="s">
        <v>379</v>
      </c>
      <c r="K1404" s="8">
        <v>11567</v>
      </c>
      <c r="L1404" s="9" t="s">
        <v>1637</v>
      </c>
      <c r="M1404" s="8">
        <v>4</v>
      </c>
      <c r="N1404" s="8" t="s">
        <v>1376</v>
      </c>
      <c r="O1404" s="8" t="s">
        <v>179</v>
      </c>
      <c r="Q1404" s="8" t="s">
        <v>699</v>
      </c>
    </row>
    <row r="1405" spans="3:18" ht="15" customHeight="1" x14ac:dyDescent="0.25">
      <c r="D1405" s="36" t="s">
        <v>161</v>
      </c>
      <c r="E1405" s="36"/>
      <c r="F1405" s="36"/>
      <c r="G1405" s="5" t="s">
        <v>379</v>
      </c>
      <c r="H1405" s="97"/>
      <c r="I1405" s="5" t="s">
        <v>379</v>
      </c>
      <c r="K1405" s="8">
        <v>11571</v>
      </c>
      <c r="L1405" s="9" t="s">
        <v>1637</v>
      </c>
      <c r="M1405" s="8">
        <v>1</v>
      </c>
      <c r="N1405" s="8" t="s">
        <v>1376</v>
      </c>
      <c r="O1405" s="8" t="s">
        <v>179</v>
      </c>
      <c r="Q1405" s="8" t="s">
        <v>699</v>
      </c>
    </row>
    <row r="1406" spans="3:18" ht="15" customHeight="1" x14ac:dyDescent="0.25">
      <c r="C1406" s="14" t="s">
        <v>1181</v>
      </c>
      <c r="D1406" s="36"/>
      <c r="E1406" s="36"/>
      <c r="F1406" s="36"/>
      <c r="G1406" s="5" t="s">
        <v>379</v>
      </c>
      <c r="H1406" s="97"/>
      <c r="I1406" s="5" t="s">
        <v>379</v>
      </c>
      <c r="K1406" s="8">
        <v>11572</v>
      </c>
      <c r="L1406" s="8" t="s">
        <v>1637</v>
      </c>
      <c r="N1406" s="8" t="s">
        <v>1637</v>
      </c>
      <c r="O1406" s="8" t="s">
        <v>1637</v>
      </c>
      <c r="P1406" s="8" t="s">
        <v>1637</v>
      </c>
      <c r="Q1406" s="8" t="s">
        <v>1637</v>
      </c>
    </row>
    <row r="1407" spans="3:18" ht="15" customHeight="1" x14ac:dyDescent="0.25">
      <c r="D1407" s="36" t="s">
        <v>941</v>
      </c>
      <c r="E1407" s="36"/>
      <c r="F1407" s="36"/>
      <c r="G1407" s="5" t="s">
        <v>379</v>
      </c>
      <c r="H1407" s="97"/>
      <c r="I1407" s="5" t="s">
        <v>379</v>
      </c>
      <c r="K1407" s="8">
        <v>11572</v>
      </c>
      <c r="L1407" s="9" t="s">
        <v>1637</v>
      </c>
      <c r="M1407" s="8">
        <v>1</v>
      </c>
      <c r="N1407" s="8" t="s">
        <v>1376</v>
      </c>
      <c r="O1407" s="8" t="s">
        <v>179</v>
      </c>
      <c r="Q1407" s="8" t="s">
        <v>699</v>
      </c>
    </row>
    <row r="1408" spans="3:18" ht="15" customHeight="1" x14ac:dyDescent="0.25">
      <c r="D1408" s="36" t="s">
        <v>942</v>
      </c>
      <c r="E1408" s="36"/>
      <c r="F1408" s="36"/>
      <c r="G1408" s="5" t="s">
        <v>379</v>
      </c>
      <c r="H1408" s="97"/>
      <c r="I1408" s="5" t="s">
        <v>379</v>
      </c>
      <c r="K1408" s="8">
        <v>11573</v>
      </c>
      <c r="L1408" s="9" t="s">
        <v>1637</v>
      </c>
      <c r="M1408" s="8">
        <v>4</v>
      </c>
      <c r="N1408" s="8" t="s">
        <v>1904</v>
      </c>
      <c r="O1408" s="8" t="s">
        <v>179</v>
      </c>
      <c r="Q1408" s="8" t="s">
        <v>699</v>
      </c>
    </row>
    <row r="1409" spans="2:18" ht="15" customHeight="1" x14ac:dyDescent="0.25">
      <c r="D1409" s="36" t="s">
        <v>432</v>
      </c>
      <c r="E1409" s="36"/>
      <c r="F1409" s="36"/>
      <c r="G1409" s="5" t="s">
        <v>379</v>
      </c>
      <c r="H1409" s="97"/>
      <c r="I1409" s="5" t="s">
        <v>379</v>
      </c>
      <c r="K1409" s="8">
        <v>11577</v>
      </c>
      <c r="L1409" s="9" t="s">
        <v>1637</v>
      </c>
      <c r="M1409" s="8">
        <v>1</v>
      </c>
      <c r="N1409" s="8" t="s">
        <v>1376</v>
      </c>
      <c r="O1409" s="8" t="s">
        <v>179</v>
      </c>
      <c r="Q1409" s="8" t="s">
        <v>699</v>
      </c>
      <c r="R1409" s="10" t="s">
        <v>193</v>
      </c>
    </row>
    <row r="1410" spans="2:18" ht="15" customHeight="1" x14ac:dyDescent="0.25">
      <c r="D1410" s="36" t="s">
        <v>1348</v>
      </c>
      <c r="E1410" s="36"/>
      <c r="F1410" s="36"/>
      <c r="G1410" s="5" t="s">
        <v>379</v>
      </c>
      <c r="H1410" s="97"/>
      <c r="I1410" s="5" t="s">
        <v>379</v>
      </c>
      <c r="K1410" s="8">
        <v>11578</v>
      </c>
      <c r="L1410" s="9" t="s">
        <v>1637</v>
      </c>
      <c r="M1410" s="8">
        <v>1</v>
      </c>
      <c r="N1410" s="8" t="s">
        <v>1376</v>
      </c>
      <c r="O1410" s="8" t="s">
        <v>179</v>
      </c>
      <c r="Q1410" s="8" t="s">
        <v>699</v>
      </c>
      <c r="R1410" s="10" t="s">
        <v>192</v>
      </c>
    </row>
    <row r="1411" spans="2:18" ht="15" customHeight="1" x14ac:dyDescent="0.25">
      <c r="D1411" s="36" t="s">
        <v>943</v>
      </c>
      <c r="E1411" s="36"/>
      <c r="F1411" s="36"/>
      <c r="G1411" s="5" t="s">
        <v>379</v>
      </c>
      <c r="H1411" s="97"/>
      <c r="I1411" s="5" t="s">
        <v>379</v>
      </c>
      <c r="K1411" s="8">
        <v>11579</v>
      </c>
      <c r="L1411" s="9" t="s">
        <v>1637</v>
      </c>
      <c r="M1411" s="8">
        <v>4</v>
      </c>
      <c r="N1411" s="8" t="s">
        <v>1376</v>
      </c>
      <c r="O1411" s="8" t="s">
        <v>179</v>
      </c>
      <c r="Q1411" s="8" t="s">
        <v>699</v>
      </c>
    </row>
    <row r="1412" spans="2:18" ht="15" customHeight="1" x14ac:dyDescent="0.25">
      <c r="D1412" s="36" t="s">
        <v>161</v>
      </c>
      <c r="E1412" s="36"/>
      <c r="F1412" s="36"/>
      <c r="G1412" s="5" t="s">
        <v>379</v>
      </c>
      <c r="H1412" s="97"/>
      <c r="I1412" s="5" t="s">
        <v>379</v>
      </c>
      <c r="K1412" s="8">
        <v>11583</v>
      </c>
      <c r="L1412" s="9" t="s">
        <v>1637</v>
      </c>
      <c r="M1412" s="8">
        <v>1</v>
      </c>
      <c r="N1412" s="8" t="s">
        <v>1376</v>
      </c>
      <c r="O1412" s="8" t="s">
        <v>179</v>
      </c>
      <c r="Q1412" s="8" t="s">
        <v>699</v>
      </c>
    </row>
    <row r="1413" spans="2:18" ht="15" customHeight="1" x14ac:dyDescent="0.25">
      <c r="C1413" s="14" t="s">
        <v>1182</v>
      </c>
      <c r="D1413" s="36"/>
      <c r="E1413" s="36"/>
      <c r="F1413" s="36"/>
      <c r="G1413" s="5" t="s">
        <v>379</v>
      </c>
      <c r="H1413" s="97"/>
      <c r="I1413" s="5" t="s">
        <v>379</v>
      </c>
      <c r="K1413" s="8">
        <v>11584</v>
      </c>
      <c r="L1413" s="8" t="s">
        <v>1637</v>
      </c>
      <c r="N1413" s="8" t="s">
        <v>1637</v>
      </c>
      <c r="O1413" s="8" t="s">
        <v>1637</v>
      </c>
      <c r="P1413" s="8" t="s">
        <v>1637</v>
      </c>
      <c r="Q1413" s="8" t="s">
        <v>1637</v>
      </c>
    </row>
    <row r="1414" spans="2:18" ht="15" customHeight="1" x14ac:dyDescent="0.25">
      <c r="D1414" s="36" t="s">
        <v>941</v>
      </c>
      <c r="E1414" s="36"/>
      <c r="F1414" s="36"/>
      <c r="G1414" s="5" t="s">
        <v>379</v>
      </c>
      <c r="H1414" s="97"/>
      <c r="I1414" s="5" t="s">
        <v>379</v>
      </c>
      <c r="K1414" s="8">
        <v>11584</v>
      </c>
      <c r="L1414" s="9" t="s">
        <v>1637</v>
      </c>
      <c r="M1414" s="8">
        <v>1</v>
      </c>
      <c r="N1414" s="8" t="s">
        <v>1376</v>
      </c>
      <c r="O1414" s="8" t="s">
        <v>179</v>
      </c>
      <c r="Q1414" s="8" t="s">
        <v>699</v>
      </c>
    </row>
    <row r="1415" spans="2:18" ht="15" customHeight="1" x14ac:dyDescent="0.25">
      <c r="D1415" s="36" t="s">
        <v>942</v>
      </c>
      <c r="E1415" s="36"/>
      <c r="F1415" s="36"/>
      <c r="G1415" s="5" t="s">
        <v>379</v>
      </c>
      <c r="H1415" s="97"/>
      <c r="I1415" s="5" t="s">
        <v>379</v>
      </c>
      <c r="K1415" s="8">
        <v>11585</v>
      </c>
      <c r="L1415" s="9" t="s">
        <v>1637</v>
      </c>
      <c r="M1415" s="8">
        <v>4</v>
      </c>
      <c r="N1415" s="8" t="s">
        <v>1904</v>
      </c>
      <c r="O1415" s="8" t="s">
        <v>179</v>
      </c>
      <c r="Q1415" s="8" t="s">
        <v>699</v>
      </c>
    </row>
    <row r="1416" spans="2:18" ht="15" customHeight="1" x14ac:dyDescent="0.25">
      <c r="D1416" s="36" t="s">
        <v>432</v>
      </c>
      <c r="E1416" s="36"/>
      <c r="F1416" s="36"/>
      <c r="G1416" s="5" t="s">
        <v>379</v>
      </c>
      <c r="H1416" s="97"/>
      <c r="I1416" s="5" t="s">
        <v>379</v>
      </c>
      <c r="K1416" s="8">
        <v>11589</v>
      </c>
      <c r="L1416" s="9" t="s">
        <v>1637</v>
      </c>
      <c r="M1416" s="8">
        <v>1</v>
      </c>
      <c r="N1416" s="8" t="s">
        <v>1376</v>
      </c>
      <c r="O1416" s="8" t="s">
        <v>179</v>
      </c>
      <c r="Q1416" s="8" t="s">
        <v>699</v>
      </c>
      <c r="R1416" s="10" t="s">
        <v>193</v>
      </c>
    </row>
    <row r="1417" spans="2:18" ht="15" customHeight="1" x14ac:dyDescent="0.25">
      <c r="D1417" s="36" t="s">
        <v>1348</v>
      </c>
      <c r="E1417" s="36"/>
      <c r="F1417" s="36"/>
      <c r="G1417" s="5" t="s">
        <v>379</v>
      </c>
      <c r="H1417" s="97"/>
      <c r="I1417" s="5" t="s">
        <v>379</v>
      </c>
      <c r="K1417" s="8">
        <v>11590</v>
      </c>
      <c r="L1417" s="9" t="s">
        <v>1637</v>
      </c>
      <c r="M1417" s="8">
        <v>1</v>
      </c>
      <c r="N1417" s="8" t="s">
        <v>1376</v>
      </c>
      <c r="O1417" s="8" t="s">
        <v>179</v>
      </c>
      <c r="Q1417" s="8" t="s">
        <v>699</v>
      </c>
      <c r="R1417" s="10" t="s">
        <v>192</v>
      </c>
    </row>
    <row r="1418" spans="2:18" ht="15" customHeight="1" x14ac:dyDescent="0.25">
      <c r="D1418" s="36" t="s">
        <v>943</v>
      </c>
      <c r="E1418" s="36"/>
      <c r="F1418" s="36"/>
      <c r="G1418" s="5" t="s">
        <v>379</v>
      </c>
      <c r="H1418" s="97"/>
      <c r="I1418" s="5" t="s">
        <v>379</v>
      </c>
      <c r="K1418" s="8">
        <v>11591</v>
      </c>
      <c r="L1418" s="9" t="s">
        <v>1637</v>
      </c>
      <c r="M1418" s="8">
        <v>4</v>
      </c>
      <c r="N1418" s="8" t="s">
        <v>1376</v>
      </c>
      <c r="O1418" s="8" t="s">
        <v>179</v>
      </c>
      <c r="Q1418" s="8" t="s">
        <v>699</v>
      </c>
    </row>
    <row r="1419" spans="2:18" ht="15" customHeight="1" x14ac:dyDescent="0.25">
      <c r="D1419" s="36" t="s">
        <v>161</v>
      </c>
      <c r="E1419" s="36"/>
      <c r="F1419" s="36"/>
      <c r="G1419" s="5" t="s">
        <v>379</v>
      </c>
      <c r="H1419" s="97"/>
      <c r="I1419" s="5" t="s">
        <v>379</v>
      </c>
      <c r="K1419" s="8">
        <v>11595</v>
      </c>
      <c r="L1419" s="9" t="s">
        <v>1637</v>
      </c>
      <c r="M1419" s="8">
        <v>1</v>
      </c>
      <c r="N1419" s="8" t="s">
        <v>1376</v>
      </c>
      <c r="O1419" s="8" t="s">
        <v>179</v>
      </c>
      <c r="Q1419" s="8" t="s">
        <v>699</v>
      </c>
    </row>
    <row r="1420" spans="2:18" ht="15" customHeight="1" x14ac:dyDescent="0.25">
      <c r="B1420" s="14" t="s">
        <v>508</v>
      </c>
      <c r="D1420" s="36"/>
      <c r="E1420" s="36"/>
      <c r="F1420" s="36"/>
      <c r="G1420" s="5" t="s">
        <v>379</v>
      </c>
      <c r="H1420" s="97"/>
      <c r="I1420" s="5" t="s">
        <v>379</v>
      </c>
      <c r="K1420" s="8">
        <v>12316</v>
      </c>
      <c r="L1420" s="8" t="s">
        <v>1637</v>
      </c>
      <c r="N1420" s="8" t="s">
        <v>1637</v>
      </c>
      <c r="O1420" s="8" t="s">
        <v>1637</v>
      </c>
      <c r="P1420" s="8" t="s">
        <v>1637</v>
      </c>
      <c r="Q1420" s="8" t="s">
        <v>1637</v>
      </c>
    </row>
    <row r="1421" spans="2:18" ht="15" customHeight="1" x14ac:dyDescent="0.25">
      <c r="D1421" s="36" t="s">
        <v>1892</v>
      </c>
      <c r="E1421" s="36"/>
      <c r="F1421" s="36"/>
      <c r="G1421" s="5" t="s">
        <v>379</v>
      </c>
      <c r="H1421" s="97"/>
      <c r="I1421" s="5" t="s">
        <v>379</v>
      </c>
      <c r="K1421" s="8">
        <v>12316</v>
      </c>
      <c r="L1421" s="9" t="s">
        <v>1637</v>
      </c>
      <c r="M1421" s="8">
        <v>1</v>
      </c>
      <c r="N1421" s="8" t="s">
        <v>1376</v>
      </c>
      <c r="O1421" s="8" t="s">
        <v>179</v>
      </c>
      <c r="Q1421" s="8">
        <v>25</v>
      </c>
    </row>
    <row r="1422" spans="2:18" ht="15" customHeight="1" x14ac:dyDescent="0.25">
      <c r="D1422" s="36" t="s">
        <v>1716</v>
      </c>
      <c r="E1422" s="36"/>
      <c r="F1422" s="36"/>
      <c r="G1422" s="5" t="s">
        <v>379</v>
      </c>
      <c r="H1422" s="97"/>
      <c r="I1422" s="5" t="s">
        <v>379</v>
      </c>
      <c r="K1422" s="8">
        <v>12317</v>
      </c>
      <c r="L1422" s="9" t="s">
        <v>1637</v>
      </c>
      <c r="M1422" s="8">
        <v>1</v>
      </c>
      <c r="N1422" s="8" t="s">
        <v>1376</v>
      </c>
      <c r="O1422" s="8" t="s">
        <v>179</v>
      </c>
      <c r="Q1422" s="8">
        <v>0</v>
      </c>
    </row>
    <row r="1423" spans="2:18" ht="15" customHeight="1" x14ac:dyDescent="0.25">
      <c r="D1423" s="36" t="s">
        <v>1707</v>
      </c>
      <c r="E1423" s="36"/>
      <c r="F1423" s="36"/>
      <c r="G1423" s="5" t="s">
        <v>379</v>
      </c>
      <c r="H1423" s="97"/>
      <c r="I1423" s="5" t="s">
        <v>379</v>
      </c>
      <c r="K1423" s="8">
        <v>12318</v>
      </c>
      <c r="L1423" s="9" t="s">
        <v>1637</v>
      </c>
      <c r="M1423" s="8">
        <v>1</v>
      </c>
      <c r="N1423" s="8" t="s">
        <v>1376</v>
      </c>
      <c r="O1423" s="8" t="s">
        <v>179</v>
      </c>
      <c r="Q1423" s="8">
        <v>0</v>
      </c>
      <c r="R1423" s="10" t="s">
        <v>1891</v>
      </c>
    </row>
    <row r="1424" spans="2:18" ht="15" customHeight="1" x14ac:dyDescent="0.25">
      <c r="C1424" s="14" t="s">
        <v>939</v>
      </c>
      <c r="D1424" s="36"/>
      <c r="E1424" s="36"/>
      <c r="F1424" s="36"/>
      <c r="G1424" s="5" t="s">
        <v>379</v>
      </c>
      <c r="H1424" s="97"/>
      <c r="I1424" s="5" t="s">
        <v>379</v>
      </c>
      <c r="K1424" s="8">
        <v>12319</v>
      </c>
      <c r="L1424" s="8" t="s">
        <v>1637</v>
      </c>
      <c r="N1424" s="8" t="s">
        <v>1637</v>
      </c>
      <c r="O1424" s="8" t="s">
        <v>1637</v>
      </c>
      <c r="P1424" s="8" t="s">
        <v>1637</v>
      </c>
      <c r="Q1424" s="8" t="s">
        <v>1637</v>
      </c>
    </row>
    <row r="1425" spans="3:18" ht="15" customHeight="1" x14ac:dyDescent="0.25">
      <c r="D1425" s="36" t="s">
        <v>941</v>
      </c>
      <c r="E1425" s="36"/>
      <c r="F1425" s="36"/>
      <c r="G1425" s="5" t="s">
        <v>379</v>
      </c>
      <c r="H1425" s="97"/>
      <c r="I1425" s="5" t="s">
        <v>379</v>
      </c>
      <c r="K1425" s="8">
        <v>12319</v>
      </c>
      <c r="L1425" s="9" t="s">
        <v>1637</v>
      </c>
      <c r="M1425" s="8">
        <v>1</v>
      </c>
      <c r="N1425" s="8" t="s">
        <v>1376</v>
      </c>
      <c r="O1425" s="8" t="s">
        <v>179</v>
      </c>
      <c r="Q1425" s="8" t="s">
        <v>699</v>
      </c>
    </row>
    <row r="1426" spans="3:18" ht="15" customHeight="1" x14ac:dyDescent="0.25">
      <c r="D1426" s="36" t="s">
        <v>942</v>
      </c>
      <c r="E1426" s="36"/>
      <c r="F1426" s="36"/>
      <c r="G1426" s="5" t="s">
        <v>379</v>
      </c>
      <c r="H1426" s="97"/>
      <c r="I1426" s="5" t="s">
        <v>379</v>
      </c>
      <c r="K1426" s="8">
        <v>12320</v>
      </c>
      <c r="L1426" s="9" t="s">
        <v>1637</v>
      </c>
      <c r="M1426" s="8">
        <v>4</v>
      </c>
      <c r="N1426" s="8" t="s">
        <v>1904</v>
      </c>
      <c r="O1426" s="8" t="s">
        <v>179</v>
      </c>
      <c r="Q1426" s="8" t="s">
        <v>699</v>
      </c>
    </row>
    <row r="1427" spans="3:18" ht="15" customHeight="1" x14ac:dyDescent="0.25">
      <c r="D1427" s="36" t="s">
        <v>432</v>
      </c>
      <c r="E1427" s="36"/>
      <c r="F1427" s="36"/>
      <c r="G1427" s="5" t="s">
        <v>379</v>
      </c>
      <c r="H1427" s="97"/>
      <c r="I1427" s="5" t="s">
        <v>379</v>
      </c>
      <c r="K1427" s="8">
        <v>12324</v>
      </c>
      <c r="L1427" s="9" t="s">
        <v>1637</v>
      </c>
      <c r="M1427" s="8">
        <v>1</v>
      </c>
      <c r="N1427" s="8" t="s">
        <v>1376</v>
      </c>
      <c r="O1427" s="8" t="s">
        <v>179</v>
      </c>
      <c r="Q1427" s="8" t="s">
        <v>699</v>
      </c>
      <c r="R1427" s="10" t="s">
        <v>193</v>
      </c>
    </row>
    <row r="1428" spans="3:18" ht="15" customHeight="1" x14ac:dyDescent="0.25">
      <c r="D1428" s="36" t="s">
        <v>1348</v>
      </c>
      <c r="E1428" s="36"/>
      <c r="F1428" s="36"/>
      <c r="G1428" s="5" t="s">
        <v>379</v>
      </c>
      <c r="H1428" s="97"/>
      <c r="I1428" s="5" t="s">
        <v>379</v>
      </c>
      <c r="K1428" s="8">
        <v>12325</v>
      </c>
      <c r="L1428" s="9" t="s">
        <v>1637</v>
      </c>
      <c r="M1428" s="8">
        <v>1</v>
      </c>
      <c r="N1428" s="8" t="s">
        <v>1376</v>
      </c>
      <c r="O1428" s="8" t="s">
        <v>179</v>
      </c>
      <c r="Q1428" s="8" t="s">
        <v>699</v>
      </c>
      <c r="R1428" s="10" t="s">
        <v>192</v>
      </c>
    </row>
    <row r="1429" spans="3:18" ht="15" customHeight="1" x14ac:dyDescent="0.25">
      <c r="D1429" s="36" t="s">
        <v>943</v>
      </c>
      <c r="E1429" s="36"/>
      <c r="F1429" s="36"/>
      <c r="G1429" s="5" t="s">
        <v>379</v>
      </c>
      <c r="H1429" s="97"/>
      <c r="I1429" s="5" t="s">
        <v>379</v>
      </c>
      <c r="K1429" s="8">
        <v>12326</v>
      </c>
      <c r="L1429" s="9" t="s">
        <v>1637</v>
      </c>
      <c r="M1429" s="8">
        <v>4</v>
      </c>
      <c r="N1429" s="8" t="s">
        <v>1376</v>
      </c>
      <c r="O1429" s="8" t="s">
        <v>179</v>
      </c>
      <c r="Q1429" s="8" t="s">
        <v>699</v>
      </c>
    </row>
    <row r="1430" spans="3:18" ht="15" customHeight="1" x14ac:dyDescent="0.25">
      <c r="D1430" s="36" t="s">
        <v>161</v>
      </c>
      <c r="E1430" s="36"/>
      <c r="F1430" s="36"/>
      <c r="G1430" s="5" t="s">
        <v>379</v>
      </c>
      <c r="H1430" s="97"/>
      <c r="I1430" s="5" t="s">
        <v>379</v>
      </c>
      <c r="K1430" s="8">
        <v>12330</v>
      </c>
      <c r="L1430" s="9" t="s">
        <v>1637</v>
      </c>
      <c r="M1430" s="8">
        <v>1</v>
      </c>
      <c r="N1430" s="8" t="s">
        <v>1376</v>
      </c>
      <c r="O1430" s="8" t="s">
        <v>179</v>
      </c>
      <c r="Q1430" s="8" t="s">
        <v>699</v>
      </c>
    </row>
    <row r="1431" spans="3:18" ht="15" customHeight="1" x14ac:dyDescent="0.25">
      <c r="C1431" s="14" t="s">
        <v>940</v>
      </c>
      <c r="D1431" s="36"/>
      <c r="E1431" s="36"/>
      <c r="F1431" s="36"/>
      <c r="G1431" s="5" t="s">
        <v>379</v>
      </c>
      <c r="H1431" s="97"/>
      <c r="I1431" s="5" t="s">
        <v>379</v>
      </c>
      <c r="K1431" s="8">
        <v>12331</v>
      </c>
      <c r="L1431" s="8" t="s">
        <v>1637</v>
      </c>
      <c r="N1431" s="8" t="s">
        <v>1637</v>
      </c>
      <c r="O1431" s="8" t="s">
        <v>1637</v>
      </c>
      <c r="P1431" s="8" t="s">
        <v>1637</v>
      </c>
      <c r="Q1431" s="8" t="s">
        <v>1637</v>
      </c>
    </row>
    <row r="1432" spans="3:18" ht="15" customHeight="1" x14ac:dyDescent="0.25">
      <c r="D1432" s="36" t="s">
        <v>941</v>
      </c>
      <c r="E1432" s="36"/>
      <c r="F1432" s="36"/>
      <c r="G1432" s="5" t="s">
        <v>379</v>
      </c>
      <c r="H1432" s="97"/>
      <c r="I1432" s="5" t="s">
        <v>379</v>
      </c>
      <c r="K1432" s="8">
        <v>12331</v>
      </c>
      <c r="L1432" s="9" t="s">
        <v>1637</v>
      </c>
      <c r="M1432" s="8">
        <v>1</v>
      </c>
      <c r="N1432" s="8" t="s">
        <v>1376</v>
      </c>
      <c r="O1432" s="8" t="s">
        <v>179</v>
      </c>
      <c r="Q1432" s="8" t="s">
        <v>699</v>
      </c>
    </row>
    <row r="1433" spans="3:18" ht="15" customHeight="1" x14ac:dyDescent="0.25">
      <c r="D1433" s="36" t="s">
        <v>942</v>
      </c>
      <c r="E1433" s="36"/>
      <c r="F1433" s="36"/>
      <c r="G1433" s="5" t="s">
        <v>379</v>
      </c>
      <c r="H1433" s="97"/>
      <c r="I1433" s="5" t="s">
        <v>379</v>
      </c>
      <c r="K1433" s="8">
        <v>12332</v>
      </c>
      <c r="L1433" s="9" t="s">
        <v>1637</v>
      </c>
      <c r="M1433" s="8">
        <v>4</v>
      </c>
      <c r="N1433" s="8" t="s">
        <v>1904</v>
      </c>
      <c r="O1433" s="8" t="s">
        <v>179</v>
      </c>
      <c r="Q1433" s="8" t="s">
        <v>699</v>
      </c>
    </row>
    <row r="1434" spans="3:18" ht="15" customHeight="1" x14ac:dyDescent="0.25">
      <c r="D1434" s="36" t="s">
        <v>432</v>
      </c>
      <c r="E1434" s="36"/>
      <c r="F1434" s="36"/>
      <c r="G1434" s="5" t="s">
        <v>379</v>
      </c>
      <c r="H1434" s="97"/>
      <c r="I1434" s="5" t="s">
        <v>379</v>
      </c>
      <c r="K1434" s="8">
        <v>12336</v>
      </c>
      <c r="L1434" s="9" t="s">
        <v>1637</v>
      </c>
      <c r="M1434" s="8">
        <v>1</v>
      </c>
      <c r="N1434" s="8" t="s">
        <v>1376</v>
      </c>
      <c r="O1434" s="8" t="s">
        <v>179</v>
      </c>
      <c r="Q1434" s="8" t="s">
        <v>699</v>
      </c>
      <c r="R1434" s="10" t="s">
        <v>193</v>
      </c>
    </row>
    <row r="1435" spans="3:18" ht="15" customHeight="1" x14ac:dyDescent="0.25">
      <c r="D1435" s="36" t="s">
        <v>1348</v>
      </c>
      <c r="E1435" s="36"/>
      <c r="F1435" s="36"/>
      <c r="G1435" s="5" t="s">
        <v>379</v>
      </c>
      <c r="H1435" s="97"/>
      <c r="I1435" s="5" t="s">
        <v>379</v>
      </c>
      <c r="K1435" s="8">
        <v>12337</v>
      </c>
      <c r="L1435" s="9" t="s">
        <v>1637</v>
      </c>
      <c r="M1435" s="8">
        <v>1</v>
      </c>
      <c r="N1435" s="8" t="s">
        <v>1376</v>
      </c>
      <c r="O1435" s="8" t="s">
        <v>179</v>
      </c>
      <c r="Q1435" s="8" t="s">
        <v>699</v>
      </c>
      <c r="R1435" s="10" t="s">
        <v>192</v>
      </c>
    </row>
    <row r="1436" spans="3:18" ht="15" customHeight="1" x14ac:dyDescent="0.25">
      <c r="D1436" s="36" t="s">
        <v>943</v>
      </c>
      <c r="E1436" s="36"/>
      <c r="F1436" s="36"/>
      <c r="G1436" s="5" t="s">
        <v>379</v>
      </c>
      <c r="H1436" s="97"/>
      <c r="I1436" s="5" t="s">
        <v>379</v>
      </c>
      <c r="K1436" s="8">
        <v>12338</v>
      </c>
      <c r="L1436" s="9" t="s">
        <v>1637</v>
      </c>
      <c r="M1436" s="8">
        <v>4</v>
      </c>
      <c r="N1436" s="8" t="s">
        <v>1376</v>
      </c>
      <c r="O1436" s="8" t="s">
        <v>179</v>
      </c>
      <c r="Q1436" s="8" t="s">
        <v>699</v>
      </c>
    </row>
    <row r="1437" spans="3:18" ht="15" customHeight="1" x14ac:dyDescent="0.25">
      <c r="D1437" s="36" t="s">
        <v>161</v>
      </c>
      <c r="E1437" s="36"/>
      <c r="F1437" s="36"/>
      <c r="G1437" s="5" t="s">
        <v>379</v>
      </c>
      <c r="H1437" s="97"/>
      <c r="I1437" s="5" t="s">
        <v>379</v>
      </c>
      <c r="K1437" s="8">
        <v>12342</v>
      </c>
      <c r="L1437" s="9" t="s">
        <v>1637</v>
      </c>
      <c r="M1437" s="8">
        <v>1</v>
      </c>
      <c r="N1437" s="8" t="s">
        <v>1376</v>
      </c>
      <c r="O1437" s="8" t="s">
        <v>179</v>
      </c>
      <c r="Q1437" s="8" t="s">
        <v>699</v>
      </c>
    </row>
    <row r="1438" spans="3:18" ht="15" customHeight="1" x14ac:dyDescent="0.25">
      <c r="C1438" s="14" t="s">
        <v>944</v>
      </c>
      <c r="D1438" s="36"/>
      <c r="E1438" s="36"/>
      <c r="F1438" s="36"/>
      <c r="G1438" s="5" t="s">
        <v>379</v>
      </c>
      <c r="H1438" s="97"/>
      <c r="I1438" s="5" t="s">
        <v>379</v>
      </c>
      <c r="K1438" s="8">
        <v>12343</v>
      </c>
      <c r="L1438" s="8" t="s">
        <v>1637</v>
      </c>
      <c r="N1438" s="8" t="s">
        <v>1637</v>
      </c>
      <c r="O1438" s="8" t="s">
        <v>1637</v>
      </c>
      <c r="P1438" s="8" t="s">
        <v>1637</v>
      </c>
      <c r="Q1438" s="8" t="s">
        <v>1637</v>
      </c>
    </row>
    <row r="1439" spans="3:18" ht="15" customHeight="1" x14ac:dyDescent="0.25">
      <c r="D1439" s="36" t="s">
        <v>941</v>
      </c>
      <c r="E1439" s="36"/>
      <c r="F1439" s="36"/>
      <c r="G1439" s="5" t="s">
        <v>379</v>
      </c>
      <c r="H1439" s="97"/>
      <c r="I1439" s="5" t="s">
        <v>379</v>
      </c>
      <c r="K1439" s="8">
        <v>12343</v>
      </c>
      <c r="L1439" s="9" t="s">
        <v>1637</v>
      </c>
      <c r="M1439" s="8">
        <v>1</v>
      </c>
      <c r="N1439" s="8" t="s">
        <v>1376</v>
      </c>
      <c r="O1439" s="8" t="s">
        <v>179</v>
      </c>
      <c r="Q1439" s="8" t="s">
        <v>699</v>
      </c>
    </row>
    <row r="1440" spans="3:18" ht="15" customHeight="1" x14ac:dyDescent="0.25">
      <c r="D1440" s="36" t="s">
        <v>942</v>
      </c>
      <c r="E1440" s="36"/>
      <c r="F1440" s="36"/>
      <c r="G1440" s="5" t="s">
        <v>379</v>
      </c>
      <c r="H1440" s="97"/>
      <c r="I1440" s="5" t="s">
        <v>379</v>
      </c>
      <c r="K1440" s="8">
        <v>12344</v>
      </c>
      <c r="L1440" s="9" t="s">
        <v>1637</v>
      </c>
      <c r="M1440" s="8">
        <v>4</v>
      </c>
      <c r="N1440" s="8" t="s">
        <v>1904</v>
      </c>
      <c r="O1440" s="8" t="s">
        <v>179</v>
      </c>
      <c r="Q1440" s="8" t="s">
        <v>699</v>
      </c>
    </row>
    <row r="1441" spans="3:18" ht="15" customHeight="1" x14ac:dyDescent="0.25">
      <c r="D1441" s="36" t="s">
        <v>432</v>
      </c>
      <c r="E1441" s="36"/>
      <c r="F1441" s="36"/>
      <c r="G1441" s="5" t="s">
        <v>379</v>
      </c>
      <c r="H1441" s="97"/>
      <c r="I1441" s="5" t="s">
        <v>379</v>
      </c>
      <c r="K1441" s="8">
        <v>12348</v>
      </c>
      <c r="L1441" s="9" t="s">
        <v>1637</v>
      </c>
      <c r="M1441" s="8">
        <v>1</v>
      </c>
      <c r="N1441" s="8" t="s">
        <v>1376</v>
      </c>
      <c r="O1441" s="8" t="s">
        <v>179</v>
      </c>
      <c r="Q1441" s="8" t="s">
        <v>699</v>
      </c>
      <c r="R1441" s="10" t="s">
        <v>193</v>
      </c>
    </row>
    <row r="1442" spans="3:18" ht="15" customHeight="1" x14ac:dyDescent="0.25">
      <c r="D1442" s="36" t="s">
        <v>1348</v>
      </c>
      <c r="E1442" s="36"/>
      <c r="F1442" s="36"/>
      <c r="G1442" s="5" t="s">
        <v>379</v>
      </c>
      <c r="H1442" s="97"/>
      <c r="I1442" s="5" t="s">
        <v>379</v>
      </c>
      <c r="K1442" s="8">
        <v>12349</v>
      </c>
      <c r="L1442" s="9" t="s">
        <v>1637</v>
      </c>
      <c r="M1442" s="8">
        <v>1</v>
      </c>
      <c r="N1442" s="8" t="s">
        <v>1376</v>
      </c>
      <c r="O1442" s="8" t="s">
        <v>179</v>
      </c>
      <c r="Q1442" s="8" t="s">
        <v>699</v>
      </c>
      <c r="R1442" s="10" t="s">
        <v>192</v>
      </c>
    </row>
    <row r="1443" spans="3:18" ht="15" customHeight="1" x14ac:dyDescent="0.25">
      <c r="D1443" s="36" t="s">
        <v>943</v>
      </c>
      <c r="E1443" s="36"/>
      <c r="F1443" s="36"/>
      <c r="G1443" s="5" t="s">
        <v>379</v>
      </c>
      <c r="H1443" s="97"/>
      <c r="I1443" s="5" t="s">
        <v>379</v>
      </c>
      <c r="K1443" s="8">
        <v>12350</v>
      </c>
      <c r="L1443" s="9" t="s">
        <v>1637</v>
      </c>
      <c r="M1443" s="8">
        <v>4</v>
      </c>
      <c r="N1443" s="8" t="s">
        <v>1376</v>
      </c>
      <c r="O1443" s="8" t="s">
        <v>179</v>
      </c>
      <c r="Q1443" s="8" t="s">
        <v>699</v>
      </c>
    </row>
    <row r="1444" spans="3:18" ht="15" customHeight="1" x14ac:dyDescent="0.25">
      <c r="D1444" s="36" t="s">
        <v>161</v>
      </c>
      <c r="E1444" s="36"/>
      <c r="F1444" s="36"/>
      <c r="G1444" s="5" t="s">
        <v>379</v>
      </c>
      <c r="H1444" s="97"/>
      <c r="I1444" s="5" t="s">
        <v>379</v>
      </c>
      <c r="K1444" s="8">
        <v>12354</v>
      </c>
      <c r="L1444" s="9" t="s">
        <v>1637</v>
      </c>
      <c r="M1444" s="8">
        <v>1</v>
      </c>
      <c r="N1444" s="8" t="s">
        <v>1376</v>
      </c>
      <c r="O1444" s="8" t="s">
        <v>179</v>
      </c>
      <c r="Q1444" s="8" t="s">
        <v>699</v>
      </c>
    </row>
    <row r="1445" spans="3:18" ht="15" customHeight="1" x14ac:dyDescent="0.25">
      <c r="C1445" s="14" t="s">
        <v>945</v>
      </c>
      <c r="D1445" s="36"/>
      <c r="E1445" s="36"/>
      <c r="F1445" s="36"/>
      <c r="G1445" s="5" t="s">
        <v>379</v>
      </c>
      <c r="H1445" s="97"/>
      <c r="I1445" s="5" t="s">
        <v>379</v>
      </c>
      <c r="K1445" s="8">
        <v>12355</v>
      </c>
      <c r="L1445" s="8" t="s">
        <v>1637</v>
      </c>
      <c r="N1445" s="8" t="s">
        <v>1637</v>
      </c>
      <c r="O1445" s="8" t="s">
        <v>1637</v>
      </c>
      <c r="P1445" s="8" t="s">
        <v>1637</v>
      </c>
      <c r="Q1445" s="8" t="s">
        <v>1637</v>
      </c>
    </row>
    <row r="1446" spans="3:18" ht="15" customHeight="1" x14ac:dyDescent="0.25">
      <c r="D1446" s="36" t="s">
        <v>941</v>
      </c>
      <c r="E1446" s="36"/>
      <c r="F1446" s="36"/>
      <c r="G1446" s="5" t="s">
        <v>379</v>
      </c>
      <c r="H1446" s="97"/>
      <c r="I1446" s="5" t="s">
        <v>379</v>
      </c>
      <c r="K1446" s="8">
        <v>12355</v>
      </c>
      <c r="L1446" s="9" t="s">
        <v>1637</v>
      </c>
      <c r="M1446" s="8">
        <v>1</v>
      </c>
      <c r="N1446" s="8" t="s">
        <v>1376</v>
      </c>
      <c r="O1446" s="8" t="s">
        <v>179</v>
      </c>
      <c r="Q1446" s="8" t="s">
        <v>699</v>
      </c>
    </row>
    <row r="1447" spans="3:18" ht="15" customHeight="1" x14ac:dyDescent="0.25">
      <c r="D1447" s="36" t="s">
        <v>942</v>
      </c>
      <c r="E1447" s="36"/>
      <c r="F1447" s="36"/>
      <c r="G1447" s="5" t="s">
        <v>379</v>
      </c>
      <c r="H1447" s="97"/>
      <c r="I1447" s="5" t="s">
        <v>379</v>
      </c>
      <c r="K1447" s="8">
        <v>12356</v>
      </c>
      <c r="L1447" s="9" t="s">
        <v>1637</v>
      </c>
      <c r="M1447" s="8">
        <v>4</v>
      </c>
      <c r="N1447" s="8" t="s">
        <v>1904</v>
      </c>
      <c r="O1447" s="8" t="s">
        <v>179</v>
      </c>
      <c r="Q1447" s="8" t="s">
        <v>699</v>
      </c>
    </row>
    <row r="1448" spans="3:18" ht="15" customHeight="1" x14ac:dyDescent="0.25">
      <c r="D1448" s="36" t="s">
        <v>432</v>
      </c>
      <c r="E1448" s="36"/>
      <c r="F1448" s="36"/>
      <c r="G1448" s="5" t="s">
        <v>379</v>
      </c>
      <c r="H1448" s="97"/>
      <c r="I1448" s="5" t="s">
        <v>379</v>
      </c>
      <c r="K1448" s="8">
        <v>12360</v>
      </c>
      <c r="L1448" s="9" t="s">
        <v>1637</v>
      </c>
      <c r="M1448" s="8">
        <v>1</v>
      </c>
      <c r="N1448" s="8" t="s">
        <v>1376</v>
      </c>
      <c r="O1448" s="8" t="s">
        <v>179</v>
      </c>
      <c r="Q1448" s="8" t="s">
        <v>699</v>
      </c>
      <c r="R1448" s="10" t="s">
        <v>193</v>
      </c>
    </row>
    <row r="1449" spans="3:18" ht="15" customHeight="1" x14ac:dyDescent="0.25">
      <c r="D1449" s="36" t="s">
        <v>1348</v>
      </c>
      <c r="E1449" s="36"/>
      <c r="F1449" s="36"/>
      <c r="G1449" s="5" t="s">
        <v>379</v>
      </c>
      <c r="H1449" s="97"/>
      <c r="I1449" s="5" t="s">
        <v>379</v>
      </c>
      <c r="K1449" s="8">
        <v>12361</v>
      </c>
      <c r="L1449" s="9" t="s">
        <v>1637</v>
      </c>
      <c r="M1449" s="8">
        <v>1</v>
      </c>
      <c r="N1449" s="8" t="s">
        <v>1376</v>
      </c>
      <c r="O1449" s="8" t="s">
        <v>179</v>
      </c>
      <c r="Q1449" s="8" t="s">
        <v>699</v>
      </c>
      <c r="R1449" s="10" t="s">
        <v>192</v>
      </c>
    </row>
    <row r="1450" spans="3:18" ht="15" customHeight="1" x14ac:dyDescent="0.25">
      <c r="D1450" s="36" t="s">
        <v>943</v>
      </c>
      <c r="E1450" s="36"/>
      <c r="F1450" s="36"/>
      <c r="G1450" s="5" t="s">
        <v>379</v>
      </c>
      <c r="H1450" s="97"/>
      <c r="I1450" s="5" t="s">
        <v>379</v>
      </c>
      <c r="K1450" s="8">
        <v>12362</v>
      </c>
      <c r="L1450" s="9" t="s">
        <v>1637</v>
      </c>
      <c r="M1450" s="8">
        <v>4</v>
      </c>
      <c r="N1450" s="8" t="s">
        <v>1376</v>
      </c>
      <c r="O1450" s="8" t="s">
        <v>179</v>
      </c>
      <c r="Q1450" s="8" t="s">
        <v>699</v>
      </c>
    </row>
    <row r="1451" spans="3:18" ht="15" customHeight="1" x14ac:dyDescent="0.25">
      <c r="D1451" s="36" t="s">
        <v>161</v>
      </c>
      <c r="E1451" s="36"/>
      <c r="F1451" s="36"/>
      <c r="G1451" s="5" t="s">
        <v>379</v>
      </c>
      <c r="H1451" s="97"/>
      <c r="I1451" s="5" t="s">
        <v>379</v>
      </c>
      <c r="K1451" s="8">
        <v>12366</v>
      </c>
      <c r="L1451" s="9" t="s">
        <v>1637</v>
      </c>
      <c r="M1451" s="8">
        <v>1</v>
      </c>
      <c r="N1451" s="8" t="s">
        <v>1376</v>
      </c>
      <c r="O1451" s="8" t="s">
        <v>179</v>
      </c>
      <c r="Q1451" s="8" t="s">
        <v>699</v>
      </c>
    </row>
    <row r="1452" spans="3:18" ht="15" customHeight="1" x14ac:dyDescent="0.25">
      <c r="C1452" s="14" t="s">
        <v>946</v>
      </c>
      <c r="D1452" s="36"/>
      <c r="E1452" s="36"/>
      <c r="F1452" s="36"/>
      <c r="G1452" s="5" t="s">
        <v>379</v>
      </c>
      <c r="H1452" s="97"/>
      <c r="I1452" s="5" t="s">
        <v>379</v>
      </c>
      <c r="K1452" s="8">
        <v>12367</v>
      </c>
      <c r="L1452" s="8" t="s">
        <v>1637</v>
      </c>
      <c r="N1452" s="8" t="s">
        <v>1637</v>
      </c>
      <c r="O1452" s="8" t="s">
        <v>1637</v>
      </c>
      <c r="P1452" s="8" t="s">
        <v>1637</v>
      </c>
      <c r="Q1452" s="8" t="s">
        <v>1637</v>
      </c>
    </row>
    <row r="1453" spans="3:18" ht="15" customHeight="1" x14ac:dyDescent="0.25">
      <c r="D1453" s="36" t="s">
        <v>941</v>
      </c>
      <c r="E1453" s="36"/>
      <c r="F1453" s="36"/>
      <c r="G1453" s="5" t="s">
        <v>379</v>
      </c>
      <c r="H1453" s="97"/>
      <c r="I1453" s="5" t="s">
        <v>379</v>
      </c>
      <c r="K1453" s="8">
        <v>12367</v>
      </c>
      <c r="L1453" s="9" t="s">
        <v>1637</v>
      </c>
      <c r="M1453" s="8">
        <v>1</v>
      </c>
      <c r="N1453" s="8" t="s">
        <v>1376</v>
      </c>
      <c r="O1453" s="8" t="s">
        <v>179</v>
      </c>
      <c r="Q1453" s="8" t="s">
        <v>699</v>
      </c>
    </row>
    <row r="1454" spans="3:18" ht="15" customHeight="1" x14ac:dyDescent="0.25">
      <c r="D1454" s="36" t="s">
        <v>942</v>
      </c>
      <c r="E1454" s="36"/>
      <c r="F1454" s="36"/>
      <c r="G1454" s="5" t="s">
        <v>379</v>
      </c>
      <c r="H1454" s="97"/>
      <c r="I1454" s="5" t="s">
        <v>379</v>
      </c>
      <c r="K1454" s="8">
        <v>12368</v>
      </c>
      <c r="L1454" s="9" t="s">
        <v>1637</v>
      </c>
      <c r="M1454" s="8">
        <v>4</v>
      </c>
      <c r="N1454" s="8" t="s">
        <v>1904</v>
      </c>
      <c r="O1454" s="8" t="s">
        <v>179</v>
      </c>
      <c r="Q1454" s="8" t="s">
        <v>699</v>
      </c>
    </row>
    <row r="1455" spans="3:18" ht="15" customHeight="1" x14ac:dyDescent="0.25">
      <c r="D1455" s="36" t="s">
        <v>432</v>
      </c>
      <c r="E1455" s="36"/>
      <c r="F1455" s="36"/>
      <c r="G1455" s="5" t="s">
        <v>379</v>
      </c>
      <c r="H1455" s="97"/>
      <c r="I1455" s="5" t="s">
        <v>379</v>
      </c>
      <c r="K1455" s="8">
        <v>12372</v>
      </c>
      <c r="L1455" s="9" t="s">
        <v>1637</v>
      </c>
      <c r="M1455" s="8">
        <v>1</v>
      </c>
      <c r="N1455" s="8" t="s">
        <v>1376</v>
      </c>
      <c r="O1455" s="8" t="s">
        <v>179</v>
      </c>
      <c r="Q1455" s="8" t="s">
        <v>699</v>
      </c>
      <c r="R1455" s="10" t="s">
        <v>193</v>
      </c>
    </row>
    <row r="1456" spans="3:18" ht="15" customHeight="1" x14ac:dyDescent="0.25">
      <c r="D1456" s="36" t="s">
        <v>1348</v>
      </c>
      <c r="E1456" s="36"/>
      <c r="F1456" s="36"/>
      <c r="G1456" s="5" t="s">
        <v>379</v>
      </c>
      <c r="H1456" s="97"/>
      <c r="I1456" s="5" t="s">
        <v>379</v>
      </c>
      <c r="K1456" s="8">
        <v>12373</v>
      </c>
      <c r="L1456" s="9" t="s">
        <v>1637</v>
      </c>
      <c r="M1456" s="8">
        <v>1</v>
      </c>
      <c r="N1456" s="8" t="s">
        <v>1376</v>
      </c>
      <c r="O1456" s="8" t="s">
        <v>179</v>
      </c>
      <c r="Q1456" s="8" t="s">
        <v>699</v>
      </c>
      <c r="R1456" s="10" t="s">
        <v>192</v>
      </c>
    </row>
    <row r="1457" spans="3:18" ht="15" customHeight="1" x14ac:dyDescent="0.25">
      <c r="D1457" s="36" t="s">
        <v>943</v>
      </c>
      <c r="E1457" s="36"/>
      <c r="F1457" s="36"/>
      <c r="G1457" s="5" t="s">
        <v>379</v>
      </c>
      <c r="H1457" s="97"/>
      <c r="I1457" s="5" t="s">
        <v>379</v>
      </c>
      <c r="K1457" s="8">
        <v>12374</v>
      </c>
      <c r="L1457" s="9" t="s">
        <v>1637</v>
      </c>
      <c r="M1457" s="8">
        <v>4</v>
      </c>
      <c r="N1457" s="8" t="s">
        <v>1376</v>
      </c>
      <c r="O1457" s="8" t="s">
        <v>179</v>
      </c>
      <c r="Q1457" s="8" t="s">
        <v>699</v>
      </c>
    </row>
    <row r="1458" spans="3:18" ht="15" customHeight="1" x14ac:dyDescent="0.25">
      <c r="D1458" s="36" t="s">
        <v>161</v>
      </c>
      <c r="E1458" s="36"/>
      <c r="F1458" s="36"/>
      <c r="G1458" s="5" t="s">
        <v>379</v>
      </c>
      <c r="H1458" s="97"/>
      <c r="I1458" s="5" t="s">
        <v>379</v>
      </c>
      <c r="K1458" s="8">
        <v>12378</v>
      </c>
      <c r="L1458" s="9" t="s">
        <v>1637</v>
      </c>
      <c r="M1458" s="8">
        <v>1</v>
      </c>
      <c r="N1458" s="8" t="s">
        <v>1376</v>
      </c>
      <c r="O1458" s="8" t="s">
        <v>179</v>
      </c>
      <c r="Q1458" s="8" t="s">
        <v>699</v>
      </c>
    </row>
    <row r="1459" spans="3:18" ht="15" customHeight="1" x14ac:dyDescent="0.25">
      <c r="C1459" s="14" t="s">
        <v>947</v>
      </c>
      <c r="D1459" s="36"/>
      <c r="E1459" s="36"/>
      <c r="F1459" s="36"/>
      <c r="G1459" s="5" t="s">
        <v>379</v>
      </c>
      <c r="H1459" s="97"/>
      <c r="I1459" s="5" t="s">
        <v>379</v>
      </c>
      <c r="K1459" s="8">
        <v>12379</v>
      </c>
      <c r="L1459" s="8" t="s">
        <v>1637</v>
      </c>
      <c r="N1459" s="8" t="s">
        <v>1637</v>
      </c>
      <c r="O1459" s="8" t="s">
        <v>1637</v>
      </c>
      <c r="P1459" s="8" t="s">
        <v>1637</v>
      </c>
      <c r="Q1459" s="8" t="s">
        <v>1637</v>
      </c>
    </row>
    <row r="1460" spans="3:18" ht="15" customHeight="1" x14ac:dyDescent="0.25">
      <c r="D1460" s="36" t="s">
        <v>941</v>
      </c>
      <c r="E1460" s="36"/>
      <c r="F1460" s="36"/>
      <c r="G1460" s="5" t="s">
        <v>379</v>
      </c>
      <c r="H1460" s="97"/>
      <c r="I1460" s="5" t="s">
        <v>379</v>
      </c>
      <c r="K1460" s="8">
        <v>12379</v>
      </c>
      <c r="L1460" s="9" t="s">
        <v>1637</v>
      </c>
      <c r="M1460" s="8">
        <v>1</v>
      </c>
      <c r="N1460" s="8" t="s">
        <v>1376</v>
      </c>
      <c r="O1460" s="8" t="s">
        <v>179</v>
      </c>
      <c r="Q1460" s="8" t="s">
        <v>699</v>
      </c>
    </row>
    <row r="1461" spans="3:18" ht="15" customHeight="1" x14ac:dyDescent="0.25">
      <c r="D1461" s="36" t="s">
        <v>942</v>
      </c>
      <c r="E1461" s="36"/>
      <c r="F1461" s="36"/>
      <c r="G1461" s="5" t="s">
        <v>379</v>
      </c>
      <c r="H1461" s="97"/>
      <c r="I1461" s="5" t="s">
        <v>379</v>
      </c>
      <c r="K1461" s="8">
        <v>12380</v>
      </c>
      <c r="L1461" s="9" t="s">
        <v>1637</v>
      </c>
      <c r="M1461" s="8">
        <v>4</v>
      </c>
      <c r="N1461" s="8" t="s">
        <v>1904</v>
      </c>
      <c r="O1461" s="8" t="s">
        <v>179</v>
      </c>
      <c r="Q1461" s="8" t="s">
        <v>699</v>
      </c>
    </row>
    <row r="1462" spans="3:18" ht="15" customHeight="1" x14ac:dyDescent="0.25">
      <c r="D1462" s="36" t="s">
        <v>432</v>
      </c>
      <c r="E1462" s="36"/>
      <c r="F1462" s="36"/>
      <c r="G1462" s="5" t="s">
        <v>379</v>
      </c>
      <c r="H1462" s="97"/>
      <c r="I1462" s="5" t="s">
        <v>379</v>
      </c>
      <c r="K1462" s="8">
        <v>12384</v>
      </c>
      <c r="L1462" s="9" t="s">
        <v>1637</v>
      </c>
      <c r="M1462" s="8">
        <v>1</v>
      </c>
      <c r="N1462" s="8" t="s">
        <v>1376</v>
      </c>
      <c r="O1462" s="8" t="s">
        <v>179</v>
      </c>
      <c r="Q1462" s="8" t="s">
        <v>699</v>
      </c>
      <c r="R1462" s="10" t="s">
        <v>193</v>
      </c>
    </row>
    <row r="1463" spans="3:18" ht="15" customHeight="1" x14ac:dyDescent="0.25">
      <c r="D1463" s="36" t="s">
        <v>1348</v>
      </c>
      <c r="E1463" s="36"/>
      <c r="F1463" s="36"/>
      <c r="G1463" s="5" t="s">
        <v>379</v>
      </c>
      <c r="H1463" s="97"/>
      <c r="I1463" s="5" t="s">
        <v>379</v>
      </c>
      <c r="K1463" s="8">
        <v>12385</v>
      </c>
      <c r="L1463" s="9" t="s">
        <v>1637</v>
      </c>
      <c r="M1463" s="8">
        <v>1</v>
      </c>
      <c r="N1463" s="8" t="s">
        <v>1376</v>
      </c>
      <c r="O1463" s="8" t="s">
        <v>179</v>
      </c>
      <c r="Q1463" s="8" t="s">
        <v>699</v>
      </c>
      <c r="R1463" s="10" t="s">
        <v>192</v>
      </c>
    </row>
    <row r="1464" spans="3:18" ht="15" customHeight="1" x14ac:dyDescent="0.25">
      <c r="D1464" s="36" t="s">
        <v>943</v>
      </c>
      <c r="E1464" s="36"/>
      <c r="F1464" s="36"/>
      <c r="G1464" s="5" t="s">
        <v>379</v>
      </c>
      <c r="H1464" s="97"/>
      <c r="I1464" s="5" t="s">
        <v>379</v>
      </c>
      <c r="K1464" s="8">
        <v>12386</v>
      </c>
      <c r="L1464" s="9" t="s">
        <v>1637</v>
      </c>
      <c r="M1464" s="8">
        <v>4</v>
      </c>
      <c r="N1464" s="8" t="s">
        <v>1376</v>
      </c>
      <c r="O1464" s="8" t="s">
        <v>179</v>
      </c>
      <c r="Q1464" s="8" t="s">
        <v>699</v>
      </c>
    </row>
    <row r="1465" spans="3:18" ht="15" customHeight="1" x14ac:dyDescent="0.25">
      <c r="D1465" s="36" t="s">
        <v>161</v>
      </c>
      <c r="E1465" s="36"/>
      <c r="F1465" s="36"/>
      <c r="G1465" s="5" t="s">
        <v>379</v>
      </c>
      <c r="H1465" s="97"/>
      <c r="I1465" s="5" t="s">
        <v>379</v>
      </c>
      <c r="K1465" s="8">
        <v>12390</v>
      </c>
      <c r="L1465" s="9" t="s">
        <v>1637</v>
      </c>
      <c r="M1465" s="8">
        <v>1</v>
      </c>
      <c r="N1465" s="8" t="s">
        <v>1376</v>
      </c>
      <c r="O1465" s="8" t="s">
        <v>179</v>
      </c>
      <c r="Q1465" s="8" t="s">
        <v>699</v>
      </c>
    </row>
    <row r="1466" spans="3:18" ht="15" customHeight="1" x14ac:dyDescent="0.25">
      <c r="C1466" s="14" t="s">
        <v>948</v>
      </c>
      <c r="D1466" s="36"/>
      <c r="E1466" s="36"/>
      <c r="F1466" s="36"/>
      <c r="G1466" s="5" t="s">
        <v>379</v>
      </c>
      <c r="H1466" s="97"/>
      <c r="I1466" s="5" t="s">
        <v>379</v>
      </c>
      <c r="K1466" s="8">
        <v>12391</v>
      </c>
      <c r="L1466" s="8" t="s">
        <v>1637</v>
      </c>
      <c r="N1466" s="8" t="s">
        <v>1637</v>
      </c>
      <c r="O1466" s="8" t="s">
        <v>1637</v>
      </c>
      <c r="P1466" s="8" t="s">
        <v>1637</v>
      </c>
      <c r="Q1466" s="8" t="s">
        <v>1637</v>
      </c>
    </row>
    <row r="1467" spans="3:18" ht="15" customHeight="1" x14ac:dyDescent="0.25">
      <c r="D1467" s="36" t="s">
        <v>941</v>
      </c>
      <c r="E1467" s="36"/>
      <c r="F1467" s="36"/>
      <c r="G1467" s="5" t="s">
        <v>379</v>
      </c>
      <c r="H1467" s="97"/>
      <c r="I1467" s="5" t="s">
        <v>379</v>
      </c>
      <c r="K1467" s="8">
        <v>12391</v>
      </c>
      <c r="L1467" s="9" t="s">
        <v>1637</v>
      </c>
      <c r="M1467" s="8">
        <v>1</v>
      </c>
      <c r="N1467" s="8" t="s">
        <v>1376</v>
      </c>
      <c r="O1467" s="8" t="s">
        <v>179</v>
      </c>
      <c r="Q1467" s="8" t="s">
        <v>699</v>
      </c>
    </row>
    <row r="1468" spans="3:18" ht="15" customHeight="1" x14ac:dyDescent="0.25">
      <c r="D1468" s="36" t="s">
        <v>942</v>
      </c>
      <c r="E1468" s="36"/>
      <c r="F1468" s="36"/>
      <c r="G1468" s="5" t="s">
        <v>379</v>
      </c>
      <c r="H1468" s="97"/>
      <c r="I1468" s="5" t="s">
        <v>379</v>
      </c>
      <c r="K1468" s="8">
        <v>12392</v>
      </c>
      <c r="L1468" s="9" t="s">
        <v>1637</v>
      </c>
      <c r="M1468" s="8">
        <v>4</v>
      </c>
      <c r="N1468" s="8" t="s">
        <v>1904</v>
      </c>
      <c r="O1468" s="8" t="s">
        <v>179</v>
      </c>
      <c r="Q1468" s="8" t="s">
        <v>699</v>
      </c>
    </row>
    <row r="1469" spans="3:18" ht="15" customHeight="1" x14ac:dyDescent="0.25">
      <c r="D1469" s="36" t="s">
        <v>432</v>
      </c>
      <c r="E1469" s="36"/>
      <c r="F1469" s="36"/>
      <c r="G1469" s="5" t="s">
        <v>379</v>
      </c>
      <c r="H1469" s="97"/>
      <c r="I1469" s="5" t="s">
        <v>379</v>
      </c>
      <c r="K1469" s="8">
        <v>12396</v>
      </c>
      <c r="L1469" s="9" t="s">
        <v>1637</v>
      </c>
      <c r="M1469" s="8">
        <v>1</v>
      </c>
      <c r="N1469" s="8" t="s">
        <v>1376</v>
      </c>
      <c r="O1469" s="8" t="s">
        <v>179</v>
      </c>
      <c r="Q1469" s="8" t="s">
        <v>699</v>
      </c>
      <c r="R1469" s="10" t="s">
        <v>193</v>
      </c>
    </row>
    <row r="1470" spans="3:18" ht="15" customHeight="1" x14ac:dyDescent="0.25">
      <c r="D1470" s="36" t="s">
        <v>1348</v>
      </c>
      <c r="E1470" s="36"/>
      <c r="F1470" s="36"/>
      <c r="G1470" s="5" t="s">
        <v>379</v>
      </c>
      <c r="H1470" s="97"/>
      <c r="I1470" s="5" t="s">
        <v>379</v>
      </c>
      <c r="K1470" s="8">
        <v>12397</v>
      </c>
      <c r="L1470" s="9" t="s">
        <v>1637</v>
      </c>
      <c r="M1470" s="8">
        <v>1</v>
      </c>
      <c r="N1470" s="8" t="s">
        <v>1376</v>
      </c>
      <c r="O1470" s="8" t="s">
        <v>179</v>
      </c>
      <c r="Q1470" s="8" t="s">
        <v>699</v>
      </c>
      <c r="R1470" s="10" t="s">
        <v>192</v>
      </c>
    </row>
    <row r="1471" spans="3:18" ht="15" customHeight="1" x14ac:dyDescent="0.25">
      <c r="D1471" s="36" t="s">
        <v>943</v>
      </c>
      <c r="E1471" s="36"/>
      <c r="F1471" s="36"/>
      <c r="G1471" s="5" t="s">
        <v>379</v>
      </c>
      <c r="H1471" s="97"/>
      <c r="I1471" s="5" t="s">
        <v>379</v>
      </c>
      <c r="K1471" s="8">
        <v>12398</v>
      </c>
      <c r="L1471" s="9" t="s">
        <v>1637</v>
      </c>
      <c r="M1471" s="8">
        <v>4</v>
      </c>
      <c r="N1471" s="8" t="s">
        <v>1376</v>
      </c>
      <c r="O1471" s="8" t="s">
        <v>179</v>
      </c>
      <c r="Q1471" s="8" t="s">
        <v>699</v>
      </c>
    </row>
    <row r="1472" spans="3:18" ht="15" customHeight="1" x14ac:dyDescent="0.25">
      <c r="D1472" s="36" t="s">
        <v>161</v>
      </c>
      <c r="E1472" s="36"/>
      <c r="F1472" s="36"/>
      <c r="G1472" s="5" t="s">
        <v>379</v>
      </c>
      <c r="H1472" s="97"/>
      <c r="I1472" s="5" t="s">
        <v>379</v>
      </c>
      <c r="K1472" s="8">
        <v>12402</v>
      </c>
      <c r="L1472" s="9" t="s">
        <v>1637</v>
      </c>
      <c r="M1472" s="8">
        <v>1</v>
      </c>
      <c r="N1472" s="8" t="s">
        <v>1376</v>
      </c>
      <c r="O1472" s="8" t="s">
        <v>179</v>
      </c>
      <c r="Q1472" s="8" t="s">
        <v>699</v>
      </c>
    </row>
    <row r="1473" spans="3:18" ht="15" customHeight="1" x14ac:dyDescent="0.25">
      <c r="C1473" s="14" t="s">
        <v>345</v>
      </c>
      <c r="D1473" s="36"/>
      <c r="E1473" s="36"/>
      <c r="F1473" s="36"/>
      <c r="G1473" s="5" t="s">
        <v>379</v>
      </c>
      <c r="H1473" s="97"/>
      <c r="I1473" s="5" t="s">
        <v>379</v>
      </c>
      <c r="K1473" s="8">
        <v>12403</v>
      </c>
      <c r="L1473" s="8" t="s">
        <v>1637</v>
      </c>
      <c r="N1473" s="8" t="s">
        <v>1637</v>
      </c>
      <c r="O1473" s="8" t="s">
        <v>1637</v>
      </c>
      <c r="P1473" s="8" t="s">
        <v>1637</v>
      </c>
      <c r="Q1473" s="8" t="s">
        <v>1637</v>
      </c>
    </row>
    <row r="1474" spans="3:18" ht="15" customHeight="1" x14ac:dyDescent="0.25">
      <c r="D1474" s="36" t="s">
        <v>941</v>
      </c>
      <c r="E1474" s="36"/>
      <c r="F1474" s="36"/>
      <c r="G1474" s="5" t="s">
        <v>379</v>
      </c>
      <c r="H1474" s="97"/>
      <c r="I1474" s="5" t="s">
        <v>379</v>
      </c>
      <c r="K1474" s="8">
        <v>12403</v>
      </c>
      <c r="L1474" s="9" t="s">
        <v>1637</v>
      </c>
      <c r="M1474" s="8">
        <v>1</v>
      </c>
      <c r="N1474" s="8" t="s">
        <v>1376</v>
      </c>
      <c r="O1474" s="8" t="s">
        <v>179</v>
      </c>
      <c r="Q1474" s="8" t="s">
        <v>699</v>
      </c>
    </row>
    <row r="1475" spans="3:18" ht="15" customHeight="1" x14ac:dyDescent="0.25">
      <c r="D1475" s="36" t="s">
        <v>942</v>
      </c>
      <c r="E1475" s="36"/>
      <c r="F1475" s="36"/>
      <c r="G1475" s="5" t="s">
        <v>379</v>
      </c>
      <c r="H1475" s="97"/>
      <c r="I1475" s="5" t="s">
        <v>379</v>
      </c>
      <c r="K1475" s="8">
        <v>12404</v>
      </c>
      <c r="L1475" s="9" t="s">
        <v>1637</v>
      </c>
      <c r="M1475" s="8">
        <v>4</v>
      </c>
      <c r="N1475" s="8" t="s">
        <v>1904</v>
      </c>
      <c r="O1475" s="8" t="s">
        <v>179</v>
      </c>
      <c r="Q1475" s="8" t="s">
        <v>699</v>
      </c>
    </row>
    <row r="1476" spans="3:18" ht="15" customHeight="1" x14ac:dyDescent="0.25">
      <c r="D1476" s="36" t="s">
        <v>432</v>
      </c>
      <c r="E1476" s="36"/>
      <c r="F1476" s="36"/>
      <c r="G1476" s="5" t="s">
        <v>379</v>
      </c>
      <c r="H1476" s="97"/>
      <c r="I1476" s="5" t="s">
        <v>379</v>
      </c>
      <c r="K1476" s="8">
        <v>12408</v>
      </c>
      <c r="L1476" s="9" t="s">
        <v>1637</v>
      </c>
      <c r="M1476" s="8">
        <v>1</v>
      </c>
      <c r="N1476" s="8" t="s">
        <v>1376</v>
      </c>
      <c r="O1476" s="8" t="s">
        <v>179</v>
      </c>
      <c r="Q1476" s="8" t="s">
        <v>699</v>
      </c>
      <c r="R1476" s="10" t="s">
        <v>193</v>
      </c>
    </row>
    <row r="1477" spans="3:18" ht="15" customHeight="1" x14ac:dyDescent="0.25">
      <c r="D1477" s="36" t="s">
        <v>1348</v>
      </c>
      <c r="E1477" s="36"/>
      <c r="F1477" s="36"/>
      <c r="G1477" s="5" t="s">
        <v>379</v>
      </c>
      <c r="H1477" s="97"/>
      <c r="I1477" s="5" t="s">
        <v>379</v>
      </c>
      <c r="K1477" s="8">
        <v>12409</v>
      </c>
      <c r="L1477" s="9" t="s">
        <v>1637</v>
      </c>
      <c r="M1477" s="8">
        <v>1</v>
      </c>
      <c r="N1477" s="8" t="s">
        <v>1376</v>
      </c>
      <c r="O1477" s="8" t="s">
        <v>179</v>
      </c>
      <c r="Q1477" s="8" t="s">
        <v>699</v>
      </c>
      <c r="R1477" s="10" t="s">
        <v>192</v>
      </c>
    </row>
    <row r="1478" spans="3:18" ht="15" customHeight="1" x14ac:dyDescent="0.25">
      <c r="D1478" s="36" t="s">
        <v>943</v>
      </c>
      <c r="E1478" s="36"/>
      <c r="F1478" s="36"/>
      <c r="G1478" s="5" t="s">
        <v>379</v>
      </c>
      <c r="H1478" s="97"/>
      <c r="I1478" s="5" t="s">
        <v>379</v>
      </c>
      <c r="K1478" s="8">
        <v>12410</v>
      </c>
      <c r="L1478" s="9" t="s">
        <v>1637</v>
      </c>
      <c r="M1478" s="8">
        <v>4</v>
      </c>
      <c r="N1478" s="8" t="s">
        <v>1376</v>
      </c>
      <c r="O1478" s="8" t="s">
        <v>179</v>
      </c>
      <c r="Q1478" s="8" t="s">
        <v>699</v>
      </c>
    </row>
    <row r="1479" spans="3:18" ht="15" customHeight="1" x14ac:dyDescent="0.25">
      <c r="D1479" s="36" t="s">
        <v>161</v>
      </c>
      <c r="E1479" s="36"/>
      <c r="F1479" s="36"/>
      <c r="G1479" s="5" t="s">
        <v>379</v>
      </c>
      <c r="H1479" s="97"/>
      <c r="I1479" s="5" t="s">
        <v>379</v>
      </c>
      <c r="K1479" s="8">
        <v>12414</v>
      </c>
      <c r="L1479" s="9" t="s">
        <v>1637</v>
      </c>
      <c r="M1479" s="8">
        <v>1</v>
      </c>
      <c r="N1479" s="8" t="s">
        <v>1376</v>
      </c>
      <c r="O1479" s="8" t="s">
        <v>179</v>
      </c>
      <c r="Q1479" s="8" t="s">
        <v>699</v>
      </c>
    </row>
    <row r="1480" spans="3:18" ht="15" customHeight="1" x14ac:dyDescent="0.25">
      <c r="C1480" s="14" t="s">
        <v>1530</v>
      </c>
      <c r="D1480" s="36"/>
      <c r="E1480" s="36"/>
      <c r="F1480" s="36"/>
      <c r="G1480" s="5" t="s">
        <v>379</v>
      </c>
      <c r="H1480" s="97"/>
      <c r="I1480" s="5" t="s">
        <v>379</v>
      </c>
      <c r="K1480" s="8">
        <v>12415</v>
      </c>
      <c r="L1480" s="8" t="s">
        <v>1637</v>
      </c>
      <c r="N1480" s="8" t="s">
        <v>1637</v>
      </c>
      <c r="O1480" s="8" t="s">
        <v>1637</v>
      </c>
      <c r="P1480" s="8" t="s">
        <v>1637</v>
      </c>
      <c r="Q1480" s="8" t="s">
        <v>1637</v>
      </c>
    </row>
    <row r="1481" spans="3:18" ht="15" customHeight="1" x14ac:dyDescent="0.25">
      <c r="D1481" s="36" t="s">
        <v>941</v>
      </c>
      <c r="E1481" s="36"/>
      <c r="F1481" s="36"/>
      <c r="G1481" s="5" t="s">
        <v>379</v>
      </c>
      <c r="H1481" s="97"/>
      <c r="I1481" s="5" t="s">
        <v>379</v>
      </c>
      <c r="K1481" s="8">
        <v>12415</v>
      </c>
      <c r="L1481" s="9" t="s">
        <v>1637</v>
      </c>
      <c r="M1481" s="8">
        <v>1</v>
      </c>
      <c r="N1481" s="8" t="s">
        <v>1376</v>
      </c>
      <c r="O1481" s="8" t="s">
        <v>179</v>
      </c>
      <c r="Q1481" s="8" t="s">
        <v>699</v>
      </c>
    </row>
    <row r="1482" spans="3:18" ht="15" customHeight="1" x14ac:dyDescent="0.25">
      <c r="D1482" s="36" t="s">
        <v>942</v>
      </c>
      <c r="E1482" s="36"/>
      <c r="F1482" s="36"/>
      <c r="G1482" s="5" t="s">
        <v>379</v>
      </c>
      <c r="H1482" s="97"/>
      <c r="I1482" s="5" t="s">
        <v>379</v>
      </c>
      <c r="K1482" s="8">
        <v>12416</v>
      </c>
      <c r="L1482" s="9" t="s">
        <v>1637</v>
      </c>
      <c r="M1482" s="8">
        <v>4</v>
      </c>
      <c r="N1482" s="8" t="s">
        <v>1904</v>
      </c>
      <c r="O1482" s="8" t="s">
        <v>179</v>
      </c>
      <c r="Q1482" s="8" t="s">
        <v>699</v>
      </c>
    </row>
    <row r="1483" spans="3:18" ht="15" customHeight="1" x14ac:dyDescent="0.25">
      <c r="D1483" s="36" t="s">
        <v>432</v>
      </c>
      <c r="E1483" s="36"/>
      <c r="F1483" s="36"/>
      <c r="G1483" s="5" t="s">
        <v>379</v>
      </c>
      <c r="H1483" s="97"/>
      <c r="I1483" s="5" t="s">
        <v>379</v>
      </c>
      <c r="K1483" s="8">
        <v>12420</v>
      </c>
      <c r="L1483" s="9" t="s">
        <v>1637</v>
      </c>
      <c r="M1483" s="8">
        <v>1</v>
      </c>
      <c r="N1483" s="8" t="s">
        <v>1376</v>
      </c>
      <c r="O1483" s="8" t="s">
        <v>179</v>
      </c>
      <c r="Q1483" s="8" t="s">
        <v>699</v>
      </c>
      <c r="R1483" s="10" t="s">
        <v>193</v>
      </c>
    </row>
    <row r="1484" spans="3:18" ht="15" customHeight="1" x14ac:dyDescent="0.25">
      <c r="D1484" s="36" t="s">
        <v>1348</v>
      </c>
      <c r="E1484" s="36"/>
      <c r="F1484" s="36"/>
      <c r="G1484" s="5" t="s">
        <v>379</v>
      </c>
      <c r="H1484" s="97"/>
      <c r="I1484" s="5" t="s">
        <v>379</v>
      </c>
      <c r="K1484" s="8">
        <v>12421</v>
      </c>
      <c r="L1484" s="9" t="s">
        <v>1637</v>
      </c>
      <c r="M1484" s="8">
        <v>1</v>
      </c>
      <c r="N1484" s="8" t="s">
        <v>1376</v>
      </c>
      <c r="O1484" s="8" t="s">
        <v>179</v>
      </c>
      <c r="Q1484" s="8" t="s">
        <v>699</v>
      </c>
      <c r="R1484" s="10" t="s">
        <v>192</v>
      </c>
    </row>
    <row r="1485" spans="3:18" ht="15" customHeight="1" x14ac:dyDescent="0.25">
      <c r="D1485" s="36" t="s">
        <v>943</v>
      </c>
      <c r="E1485" s="36"/>
      <c r="F1485" s="36"/>
      <c r="G1485" s="5" t="s">
        <v>379</v>
      </c>
      <c r="H1485" s="97"/>
      <c r="I1485" s="5" t="s">
        <v>379</v>
      </c>
      <c r="K1485" s="8">
        <v>12422</v>
      </c>
      <c r="L1485" s="9" t="s">
        <v>1637</v>
      </c>
      <c r="M1485" s="8">
        <v>4</v>
      </c>
      <c r="N1485" s="8" t="s">
        <v>1376</v>
      </c>
      <c r="O1485" s="8" t="s">
        <v>179</v>
      </c>
      <c r="Q1485" s="8" t="s">
        <v>699</v>
      </c>
    </row>
    <row r="1486" spans="3:18" ht="15" customHeight="1" x14ac:dyDescent="0.25">
      <c r="D1486" s="36" t="s">
        <v>161</v>
      </c>
      <c r="E1486" s="36"/>
      <c r="F1486" s="36"/>
      <c r="G1486" s="5" t="s">
        <v>379</v>
      </c>
      <c r="H1486" s="97"/>
      <c r="I1486" s="5" t="s">
        <v>379</v>
      </c>
      <c r="K1486" s="8">
        <v>12426</v>
      </c>
      <c r="L1486" s="9" t="s">
        <v>1637</v>
      </c>
      <c r="M1486" s="8">
        <v>1</v>
      </c>
      <c r="N1486" s="8" t="s">
        <v>1376</v>
      </c>
      <c r="O1486" s="8" t="s">
        <v>179</v>
      </c>
      <c r="Q1486" s="8" t="s">
        <v>699</v>
      </c>
    </row>
    <row r="1487" spans="3:18" ht="15" customHeight="1" x14ac:dyDescent="0.25">
      <c r="C1487" s="14" t="s">
        <v>1531</v>
      </c>
      <c r="D1487" s="36"/>
      <c r="E1487" s="36"/>
      <c r="F1487" s="36"/>
      <c r="G1487" s="5" t="s">
        <v>379</v>
      </c>
      <c r="H1487" s="97"/>
      <c r="I1487" s="5" t="s">
        <v>379</v>
      </c>
      <c r="K1487" s="8">
        <v>12427</v>
      </c>
      <c r="L1487" s="8" t="s">
        <v>1637</v>
      </c>
      <c r="N1487" s="8" t="s">
        <v>1637</v>
      </c>
      <c r="O1487" s="8" t="s">
        <v>1637</v>
      </c>
      <c r="P1487" s="8" t="s">
        <v>1637</v>
      </c>
      <c r="Q1487" s="8" t="s">
        <v>1637</v>
      </c>
    </row>
    <row r="1488" spans="3:18" ht="15" customHeight="1" x14ac:dyDescent="0.25">
      <c r="D1488" s="36" t="s">
        <v>941</v>
      </c>
      <c r="E1488" s="36"/>
      <c r="F1488" s="36"/>
      <c r="G1488" s="5" t="s">
        <v>379</v>
      </c>
      <c r="H1488" s="97"/>
      <c r="I1488" s="5" t="s">
        <v>379</v>
      </c>
      <c r="K1488" s="8">
        <v>12427</v>
      </c>
      <c r="L1488" s="9" t="s">
        <v>1637</v>
      </c>
      <c r="M1488" s="8">
        <v>1</v>
      </c>
      <c r="N1488" s="8" t="s">
        <v>1376</v>
      </c>
      <c r="O1488" s="8" t="s">
        <v>179</v>
      </c>
      <c r="Q1488" s="8" t="s">
        <v>699</v>
      </c>
    </row>
    <row r="1489" spans="3:18" ht="15" customHeight="1" x14ac:dyDescent="0.25">
      <c r="D1489" s="36" t="s">
        <v>942</v>
      </c>
      <c r="E1489" s="36"/>
      <c r="F1489" s="36"/>
      <c r="G1489" s="5" t="s">
        <v>379</v>
      </c>
      <c r="H1489" s="97"/>
      <c r="I1489" s="5" t="s">
        <v>379</v>
      </c>
      <c r="K1489" s="8">
        <v>12428</v>
      </c>
      <c r="L1489" s="9" t="s">
        <v>1637</v>
      </c>
      <c r="M1489" s="8">
        <v>4</v>
      </c>
      <c r="N1489" s="8" t="s">
        <v>1904</v>
      </c>
      <c r="O1489" s="8" t="s">
        <v>179</v>
      </c>
      <c r="Q1489" s="8" t="s">
        <v>699</v>
      </c>
    </row>
    <row r="1490" spans="3:18" ht="15" customHeight="1" x14ac:dyDescent="0.25">
      <c r="D1490" s="36" t="s">
        <v>432</v>
      </c>
      <c r="E1490" s="36"/>
      <c r="F1490" s="36"/>
      <c r="G1490" s="5" t="s">
        <v>379</v>
      </c>
      <c r="H1490" s="97"/>
      <c r="I1490" s="5" t="s">
        <v>379</v>
      </c>
      <c r="K1490" s="8">
        <v>12432</v>
      </c>
      <c r="L1490" s="9" t="s">
        <v>1637</v>
      </c>
      <c r="M1490" s="8">
        <v>1</v>
      </c>
      <c r="N1490" s="8" t="s">
        <v>1376</v>
      </c>
      <c r="O1490" s="8" t="s">
        <v>179</v>
      </c>
      <c r="Q1490" s="8" t="s">
        <v>699</v>
      </c>
      <c r="R1490" s="10" t="s">
        <v>193</v>
      </c>
    </row>
    <row r="1491" spans="3:18" ht="15" customHeight="1" x14ac:dyDescent="0.25">
      <c r="D1491" s="36" t="s">
        <v>1348</v>
      </c>
      <c r="E1491" s="36"/>
      <c r="F1491" s="36"/>
      <c r="G1491" s="5" t="s">
        <v>379</v>
      </c>
      <c r="H1491" s="97"/>
      <c r="I1491" s="5" t="s">
        <v>379</v>
      </c>
      <c r="K1491" s="8">
        <v>12433</v>
      </c>
      <c r="L1491" s="9" t="s">
        <v>1637</v>
      </c>
      <c r="M1491" s="8">
        <v>1</v>
      </c>
      <c r="N1491" s="8" t="s">
        <v>1376</v>
      </c>
      <c r="O1491" s="8" t="s">
        <v>179</v>
      </c>
      <c r="Q1491" s="8" t="s">
        <v>699</v>
      </c>
      <c r="R1491" s="10" t="s">
        <v>192</v>
      </c>
    </row>
    <row r="1492" spans="3:18" ht="15" customHeight="1" x14ac:dyDescent="0.25">
      <c r="D1492" s="36" t="s">
        <v>943</v>
      </c>
      <c r="E1492" s="36"/>
      <c r="F1492" s="36"/>
      <c r="G1492" s="5" t="s">
        <v>379</v>
      </c>
      <c r="H1492" s="97"/>
      <c r="I1492" s="5" t="s">
        <v>379</v>
      </c>
      <c r="K1492" s="8">
        <v>12434</v>
      </c>
      <c r="L1492" s="9" t="s">
        <v>1637</v>
      </c>
      <c r="M1492" s="8">
        <v>4</v>
      </c>
      <c r="N1492" s="8" t="s">
        <v>1376</v>
      </c>
      <c r="O1492" s="8" t="s">
        <v>179</v>
      </c>
      <c r="Q1492" s="8" t="s">
        <v>699</v>
      </c>
    </row>
    <row r="1493" spans="3:18" ht="15" customHeight="1" x14ac:dyDescent="0.25">
      <c r="D1493" s="36" t="s">
        <v>161</v>
      </c>
      <c r="E1493" s="36"/>
      <c r="F1493" s="36"/>
      <c r="G1493" s="5" t="s">
        <v>379</v>
      </c>
      <c r="H1493" s="97"/>
      <c r="I1493" s="5" t="s">
        <v>379</v>
      </c>
      <c r="K1493" s="8">
        <v>12438</v>
      </c>
      <c r="L1493" s="9" t="s">
        <v>1637</v>
      </c>
      <c r="M1493" s="8">
        <v>1</v>
      </c>
      <c r="N1493" s="8" t="s">
        <v>1376</v>
      </c>
      <c r="O1493" s="8" t="s">
        <v>179</v>
      </c>
      <c r="Q1493" s="8" t="s">
        <v>699</v>
      </c>
    </row>
    <row r="1494" spans="3:18" ht="15" customHeight="1" x14ac:dyDescent="0.25">
      <c r="C1494" s="14" t="s">
        <v>1532</v>
      </c>
      <c r="D1494" s="36"/>
      <c r="E1494" s="36"/>
      <c r="F1494" s="36"/>
      <c r="G1494" s="5" t="s">
        <v>379</v>
      </c>
      <c r="H1494" s="97"/>
      <c r="I1494" s="5" t="s">
        <v>379</v>
      </c>
      <c r="K1494" s="8">
        <v>12439</v>
      </c>
      <c r="L1494" s="8" t="s">
        <v>1637</v>
      </c>
      <c r="N1494" s="8" t="s">
        <v>1637</v>
      </c>
      <c r="O1494" s="8" t="s">
        <v>1637</v>
      </c>
      <c r="P1494" s="8" t="s">
        <v>1637</v>
      </c>
      <c r="Q1494" s="8" t="s">
        <v>1637</v>
      </c>
    </row>
    <row r="1495" spans="3:18" ht="15" customHeight="1" x14ac:dyDescent="0.25">
      <c r="D1495" s="36" t="s">
        <v>941</v>
      </c>
      <c r="E1495" s="36"/>
      <c r="F1495" s="36"/>
      <c r="G1495" s="5" t="s">
        <v>379</v>
      </c>
      <c r="H1495" s="97"/>
      <c r="I1495" s="5" t="s">
        <v>379</v>
      </c>
      <c r="K1495" s="8">
        <v>12439</v>
      </c>
      <c r="L1495" s="9" t="s">
        <v>1637</v>
      </c>
      <c r="M1495" s="8">
        <v>1</v>
      </c>
      <c r="N1495" s="8" t="s">
        <v>1376</v>
      </c>
      <c r="O1495" s="8" t="s">
        <v>179</v>
      </c>
      <c r="Q1495" s="8" t="s">
        <v>699</v>
      </c>
    </row>
    <row r="1496" spans="3:18" ht="15" customHeight="1" x14ac:dyDescent="0.25">
      <c r="D1496" s="36" t="s">
        <v>942</v>
      </c>
      <c r="E1496" s="36"/>
      <c r="F1496" s="36"/>
      <c r="G1496" s="5" t="s">
        <v>379</v>
      </c>
      <c r="H1496" s="97"/>
      <c r="I1496" s="5" t="s">
        <v>379</v>
      </c>
      <c r="K1496" s="8">
        <v>12440</v>
      </c>
      <c r="L1496" s="9" t="s">
        <v>1637</v>
      </c>
      <c r="M1496" s="8">
        <v>4</v>
      </c>
      <c r="N1496" s="8" t="s">
        <v>1904</v>
      </c>
      <c r="O1496" s="8" t="s">
        <v>179</v>
      </c>
      <c r="Q1496" s="8" t="s">
        <v>699</v>
      </c>
    </row>
    <row r="1497" spans="3:18" ht="15" customHeight="1" x14ac:dyDescent="0.25">
      <c r="D1497" s="36" t="s">
        <v>432</v>
      </c>
      <c r="E1497" s="36"/>
      <c r="F1497" s="36"/>
      <c r="G1497" s="5" t="s">
        <v>379</v>
      </c>
      <c r="H1497" s="97"/>
      <c r="I1497" s="5" t="s">
        <v>379</v>
      </c>
      <c r="K1497" s="8">
        <v>12444</v>
      </c>
      <c r="L1497" s="9" t="s">
        <v>1637</v>
      </c>
      <c r="M1497" s="8">
        <v>1</v>
      </c>
      <c r="N1497" s="8" t="s">
        <v>1376</v>
      </c>
      <c r="O1497" s="8" t="s">
        <v>179</v>
      </c>
      <c r="Q1497" s="8" t="s">
        <v>699</v>
      </c>
      <c r="R1497" s="10" t="s">
        <v>193</v>
      </c>
    </row>
    <row r="1498" spans="3:18" ht="15" customHeight="1" x14ac:dyDescent="0.25">
      <c r="D1498" s="36" t="s">
        <v>1348</v>
      </c>
      <c r="E1498" s="36"/>
      <c r="F1498" s="36"/>
      <c r="G1498" s="5" t="s">
        <v>379</v>
      </c>
      <c r="H1498" s="97"/>
      <c r="I1498" s="5" t="s">
        <v>379</v>
      </c>
      <c r="K1498" s="8">
        <v>12445</v>
      </c>
      <c r="L1498" s="9" t="s">
        <v>1637</v>
      </c>
      <c r="M1498" s="8">
        <v>1</v>
      </c>
      <c r="N1498" s="8" t="s">
        <v>1376</v>
      </c>
      <c r="O1498" s="8" t="s">
        <v>179</v>
      </c>
      <c r="Q1498" s="8" t="s">
        <v>699</v>
      </c>
      <c r="R1498" s="10" t="s">
        <v>192</v>
      </c>
    </row>
    <row r="1499" spans="3:18" ht="15" customHeight="1" x14ac:dyDescent="0.25">
      <c r="D1499" s="36" t="s">
        <v>943</v>
      </c>
      <c r="E1499" s="36"/>
      <c r="F1499" s="36"/>
      <c r="G1499" s="5" t="s">
        <v>379</v>
      </c>
      <c r="H1499" s="97"/>
      <c r="I1499" s="5" t="s">
        <v>379</v>
      </c>
      <c r="K1499" s="8">
        <v>12446</v>
      </c>
      <c r="L1499" s="9" t="s">
        <v>1637</v>
      </c>
      <c r="M1499" s="8">
        <v>4</v>
      </c>
      <c r="N1499" s="8" t="s">
        <v>1376</v>
      </c>
      <c r="O1499" s="8" t="s">
        <v>179</v>
      </c>
      <c r="Q1499" s="8" t="s">
        <v>699</v>
      </c>
    </row>
    <row r="1500" spans="3:18" ht="15" customHeight="1" x14ac:dyDescent="0.25">
      <c r="D1500" s="36" t="s">
        <v>161</v>
      </c>
      <c r="E1500" s="36"/>
      <c r="F1500" s="36"/>
      <c r="G1500" s="5" t="s">
        <v>379</v>
      </c>
      <c r="H1500" s="97"/>
      <c r="I1500" s="5" t="s">
        <v>379</v>
      </c>
      <c r="K1500" s="8">
        <v>12450</v>
      </c>
      <c r="L1500" s="9" t="s">
        <v>1637</v>
      </c>
      <c r="M1500" s="8">
        <v>1</v>
      </c>
      <c r="N1500" s="8" t="s">
        <v>1376</v>
      </c>
      <c r="O1500" s="8" t="s">
        <v>179</v>
      </c>
      <c r="Q1500" s="8" t="s">
        <v>699</v>
      </c>
    </row>
    <row r="1501" spans="3:18" ht="15" customHeight="1" x14ac:dyDescent="0.25">
      <c r="C1501" s="14" t="s">
        <v>1533</v>
      </c>
      <c r="D1501" s="36"/>
      <c r="E1501" s="36"/>
      <c r="F1501" s="36"/>
      <c r="G1501" s="5" t="s">
        <v>379</v>
      </c>
      <c r="H1501" s="97"/>
      <c r="I1501" s="5" t="s">
        <v>379</v>
      </c>
      <c r="K1501" s="8">
        <v>12451</v>
      </c>
      <c r="L1501" s="8" t="s">
        <v>1637</v>
      </c>
      <c r="N1501" s="8" t="s">
        <v>1637</v>
      </c>
      <c r="O1501" s="8" t="s">
        <v>1637</v>
      </c>
      <c r="P1501" s="8" t="s">
        <v>1637</v>
      </c>
      <c r="Q1501" s="8" t="s">
        <v>1637</v>
      </c>
    </row>
    <row r="1502" spans="3:18" ht="15" customHeight="1" x14ac:dyDescent="0.25">
      <c r="D1502" s="36" t="s">
        <v>941</v>
      </c>
      <c r="E1502" s="36"/>
      <c r="F1502" s="36"/>
      <c r="G1502" s="5" t="s">
        <v>379</v>
      </c>
      <c r="H1502" s="97"/>
      <c r="I1502" s="5" t="s">
        <v>379</v>
      </c>
      <c r="K1502" s="8">
        <v>12451</v>
      </c>
      <c r="L1502" s="9" t="s">
        <v>1637</v>
      </c>
      <c r="M1502" s="8">
        <v>1</v>
      </c>
      <c r="N1502" s="8" t="s">
        <v>1376</v>
      </c>
      <c r="O1502" s="8" t="s">
        <v>179</v>
      </c>
      <c r="Q1502" s="8" t="s">
        <v>699</v>
      </c>
    </row>
    <row r="1503" spans="3:18" ht="15" customHeight="1" x14ac:dyDescent="0.25">
      <c r="D1503" s="36" t="s">
        <v>942</v>
      </c>
      <c r="E1503" s="36"/>
      <c r="F1503" s="36"/>
      <c r="G1503" s="5" t="s">
        <v>379</v>
      </c>
      <c r="H1503" s="97"/>
      <c r="I1503" s="5" t="s">
        <v>379</v>
      </c>
      <c r="K1503" s="8">
        <v>12452</v>
      </c>
      <c r="L1503" s="9" t="s">
        <v>1637</v>
      </c>
      <c r="M1503" s="8">
        <v>4</v>
      </c>
      <c r="N1503" s="8" t="s">
        <v>1904</v>
      </c>
      <c r="O1503" s="8" t="s">
        <v>179</v>
      </c>
      <c r="Q1503" s="8" t="s">
        <v>699</v>
      </c>
    </row>
    <row r="1504" spans="3:18" ht="15" customHeight="1" x14ac:dyDescent="0.25">
      <c r="D1504" s="36" t="s">
        <v>432</v>
      </c>
      <c r="E1504" s="36"/>
      <c r="F1504" s="36"/>
      <c r="G1504" s="5" t="s">
        <v>379</v>
      </c>
      <c r="H1504" s="97"/>
      <c r="I1504" s="5" t="s">
        <v>379</v>
      </c>
      <c r="K1504" s="8">
        <v>12456</v>
      </c>
      <c r="L1504" s="9" t="s">
        <v>1637</v>
      </c>
      <c r="M1504" s="8">
        <v>1</v>
      </c>
      <c r="N1504" s="8" t="s">
        <v>1376</v>
      </c>
      <c r="O1504" s="8" t="s">
        <v>179</v>
      </c>
      <c r="Q1504" s="8" t="s">
        <v>699</v>
      </c>
      <c r="R1504" s="10" t="s">
        <v>193</v>
      </c>
    </row>
    <row r="1505" spans="3:18" ht="15" customHeight="1" x14ac:dyDescent="0.25">
      <c r="D1505" s="36" t="s">
        <v>1348</v>
      </c>
      <c r="E1505" s="36"/>
      <c r="F1505" s="36"/>
      <c r="G1505" s="5" t="s">
        <v>379</v>
      </c>
      <c r="H1505" s="97"/>
      <c r="I1505" s="5" t="s">
        <v>379</v>
      </c>
      <c r="K1505" s="8">
        <v>12457</v>
      </c>
      <c r="L1505" s="9" t="s">
        <v>1637</v>
      </c>
      <c r="M1505" s="8">
        <v>1</v>
      </c>
      <c r="N1505" s="8" t="s">
        <v>1376</v>
      </c>
      <c r="O1505" s="8" t="s">
        <v>179</v>
      </c>
      <c r="Q1505" s="8" t="s">
        <v>699</v>
      </c>
      <c r="R1505" s="10" t="s">
        <v>192</v>
      </c>
    </row>
    <row r="1506" spans="3:18" ht="15" customHeight="1" x14ac:dyDescent="0.25">
      <c r="D1506" s="36" t="s">
        <v>943</v>
      </c>
      <c r="E1506" s="36"/>
      <c r="F1506" s="36"/>
      <c r="G1506" s="5" t="s">
        <v>379</v>
      </c>
      <c r="H1506" s="97"/>
      <c r="I1506" s="5" t="s">
        <v>379</v>
      </c>
      <c r="K1506" s="8">
        <v>12458</v>
      </c>
      <c r="L1506" s="9" t="s">
        <v>1637</v>
      </c>
      <c r="M1506" s="8">
        <v>4</v>
      </c>
      <c r="N1506" s="8" t="s">
        <v>1376</v>
      </c>
      <c r="O1506" s="8" t="s">
        <v>179</v>
      </c>
      <c r="Q1506" s="8" t="s">
        <v>699</v>
      </c>
    </row>
    <row r="1507" spans="3:18" ht="15" customHeight="1" x14ac:dyDescent="0.25">
      <c r="D1507" s="36" t="s">
        <v>161</v>
      </c>
      <c r="E1507" s="36"/>
      <c r="F1507" s="36"/>
      <c r="G1507" s="5" t="s">
        <v>379</v>
      </c>
      <c r="H1507" s="97"/>
      <c r="I1507" s="5" t="s">
        <v>379</v>
      </c>
      <c r="K1507" s="8">
        <v>12462</v>
      </c>
      <c r="L1507" s="9" t="s">
        <v>1637</v>
      </c>
      <c r="M1507" s="8">
        <v>1</v>
      </c>
      <c r="N1507" s="8" t="s">
        <v>1376</v>
      </c>
      <c r="O1507" s="8" t="s">
        <v>179</v>
      </c>
      <c r="Q1507" s="8" t="s">
        <v>699</v>
      </c>
    </row>
    <row r="1508" spans="3:18" ht="15" customHeight="1" x14ac:dyDescent="0.25">
      <c r="C1508" s="14" t="s">
        <v>1534</v>
      </c>
      <c r="D1508" s="36"/>
      <c r="E1508" s="36"/>
      <c r="F1508" s="36"/>
      <c r="G1508" s="5" t="s">
        <v>379</v>
      </c>
      <c r="H1508" s="97"/>
      <c r="I1508" s="5" t="s">
        <v>379</v>
      </c>
      <c r="K1508" s="8">
        <v>12463</v>
      </c>
      <c r="L1508" s="8" t="s">
        <v>1637</v>
      </c>
      <c r="N1508" s="8" t="s">
        <v>1637</v>
      </c>
      <c r="O1508" s="8" t="s">
        <v>1637</v>
      </c>
      <c r="P1508" s="8" t="s">
        <v>1637</v>
      </c>
      <c r="Q1508" s="8" t="s">
        <v>1637</v>
      </c>
    </row>
    <row r="1509" spans="3:18" ht="15" customHeight="1" x14ac:dyDescent="0.25">
      <c r="D1509" s="36" t="s">
        <v>941</v>
      </c>
      <c r="E1509" s="36"/>
      <c r="F1509" s="36"/>
      <c r="G1509" s="5" t="s">
        <v>379</v>
      </c>
      <c r="H1509" s="97"/>
      <c r="I1509" s="5" t="s">
        <v>379</v>
      </c>
      <c r="K1509" s="8">
        <v>12463</v>
      </c>
      <c r="L1509" s="9" t="s">
        <v>1637</v>
      </c>
      <c r="M1509" s="8">
        <v>1</v>
      </c>
      <c r="N1509" s="8" t="s">
        <v>1376</v>
      </c>
      <c r="O1509" s="8" t="s">
        <v>179</v>
      </c>
      <c r="Q1509" s="8" t="s">
        <v>699</v>
      </c>
    </row>
    <row r="1510" spans="3:18" ht="15" customHeight="1" x14ac:dyDescent="0.25">
      <c r="D1510" s="36" t="s">
        <v>942</v>
      </c>
      <c r="E1510" s="36"/>
      <c r="F1510" s="36"/>
      <c r="G1510" s="5" t="s">
        <v>379</v>
      </c>
      <c r="H1510" s="97"/>
      <c r="I1510" s="5" t="s">
        <v>379</v>
      </c>
      <c r="K1510" s="8">
        <v>12464</v>
      </c>
      <c r="L1510" s="9" t="s">
        <v>1637</v>
      </c>
      <c r="M1510" s="8">
        <v>4</v>
      </c>
      <c r="N1510" s="8" t="s">
        <v>1904</v>
      </c>
      <c r="O1510" s="8" t="s">
        <v>179</v>
      </c>
      <c r="Q1510" s="8" t="s">
        <v>699</v>
      </c>
    </row>
    <row r="1511" spans="3:18" ht="15" customHeight="1" x14ac:dyDescent="0.25">
      <c r="D1511" s="36" t="s">
        <v>432</v>
      </c>
      <c r="E1511" s="36"/>
      <c r="F1511" s="36"/>
      <c r="G1511" s="5" t="s">
        <v>379</v>
      </c>
      <c r="H1511" s="97"/>
      <c r="I1511" s="5" t="s">
        <v>379</v>
      </c>
      <c r="K1511" s="8">
        <v>12468</v>
      </c>
      <c r="L1511" s="9" t="s">
        <v>1637</v>
      </c>
      <c r="M1511" s="8">
        <v>1</v>
      </c>
      <c r="N1511" s="8" t="s">
        <v>1376</v>
      </c>
      <c r="O1511" s="8" t="s">
        <v>179</v>
      </c>
      <c r="Q1511" s="8" t="s">
        <v>699</v>
      </c>
      <c r="R1511" s="10" t="s">
        <v>193</v>
      </c>
    </row>
    <row r="1512" spans="3:18" ht="15" customHeight="1" x14ac:dyDescent="0.25">
      <c r="D1512" s="36" t="s">
        <v>1348</v>
      </c>
      <c r="E1512" s="36"/>
      <c r="F1512" s="36"/>
      <c r="G1512" s="5" t="s">
        <v>379</v>
      </c>
      <c r="H1512" s="97"/>
      <c r="I1512" s="5" t="s">
        <v>379</v>
      </c>
      <c r="K1512" s="8">
        <v>12469</v>
      </c>
      <c r="L1512" s="9" t="s">
        <v>1637</v>
      </c>
      <c r="M1512" s="8">
        <v>1</v>
      </c>
      <c r="N1512" s="8" t="s">
        <v>1376</v>
      </c>
      <c r="O1512" s="8" t="s">
        <v>179</v>
      </c>
      <c r="Q1512" s="8" t="s">
        <v>699</v>
      </c>
      <c r="R1512" s="10" t="s">
        <v>192</v>
      </c>
    </row>
    <row r="1513" spans="3:18" ht="15" customHeight="1" x14ac:dyDescent="0.25">
      <c r="D1513" s="36" t="s">
        <v>943</v>
      </c>
      <c r="E1513" s="36"/>
      <c r="F1513" s="36"/>
      <c r="G1513" s="5" t="s">
        <v>379</v>
      </c>
      <c r="H1513" s="97"/>
      <c r="I1513" s="5" t="s">
        <v>379</v>
      </c>
      <c r="K1513" s="8">
        <v>12470</v>
      </c>
      <c r="L1513" s="9" t="s">
        <v>1637</v>
      </c>
      <c r="M1513" s="8">
        <v>4</v>
      </c>
      <c r="N1513" s="8" t="s">
        <v>1376</v>
      </c>
      <c r="O1513" s="8" t="s">
        <v>179</v>
      </c>
      <c r="Q1513" s="8" t="s">
        <v>699</v>
      </c>
    </row>
    <row r="1514" spans="3:18" ht="15" customHeight="1" x14ac:dyDescent="0.25">
      <c r="D1514" s="36" t="s">
        <v>161</v>
      </c>
      <c r="E1514" s="36"/>
      <c r="F1514" s="36"/>
      <c r="G1514" s="5" t="s">
        <v>379</v>
      </c>
      <c r="H1514" s="97"/>
      <c r="I1514" s="5" t="s">
        <v>379</v>
      </c>
      <c r="K1514" s="8">
        <v>12474</v>
      </c>
      <c r="L1514" s="9" t="s">
        <v>1637</v>
      </c>
      <c r="M1514" s="8">
        <v>1</v>
      </c>
      <c r="N1514" s="8" t="s">
        <v>1376</v>
      </c>
      <c r="O1514" s="8" t="s">
        <v>179</v>
      </c>
      <c r="Q1514" s="8" t="s">
        <v>699</v>
      </c>
    </row>
    <row r="1515" spans="3:18" ht="15" customHeight="1" x14ac:dyDescent="0.25">
      <c r="C1515" s="14" t="s">
        <v>1535</v>
      </c>
      <c r="D1515" s="36"/>
      <c r="E1515" s="36"/>
      <c r="F1515" s="36"/>
      <c r="G1515" s="5" t="s">
        <v>379</v>
      </c>
      <c r="H1515" s="97"/>
      <c r="I1515" s="5" t="s">
        <v>379</v>
      </c>
      <c r="K1515" s="8">
        <v>12475</v>
      </c>
      <c r="L1515" s="8" t="s">
        <v>1637</v>
      </c>
      <c r="N1515" s="8" t="s">
        <v>1637</v>
      </c>
      <c r="O1515" s="8" t="s">
        <v>1637</v>
      </c>
      <c r="P1515" s="8" t="s">
        <v>1637</v>
      </c>
      <c r="Q1515" s="8" t="s">
        <v>1637</v>
      </c>
    </row>
    <row r="1516" spans="3:18" ht="15" customHeight="1" x14ac:dyDescent="0.25">
      <c r="D1516" s="36" t="s">
        <v>941</v>
      </c>
      <c r="E1516" s="36"/>
      <c r="F1516" s="36"/>
      <c r="G1516" s="5" t="s">
        <v>379</v>
      </c>
      <c r="H1516" s="97"/>
      <c r="I1516" s="5" t="s">
        <v>379</v>
      </c>
      <c r="K1516" s="8">
        <v>12475</v>
      </c>
      <c r="L1516" s="9" t="s">
        <v>1637</v>
      </c>
      <c r="M1516" s="8">
        <v>1</v>
      </c>
      <c r="N1516" s="8" t="s">
        <v>1376</v>
      </c>
      <c r="O1516" s="8" t="s">
        <v>179</v>
      </c>
      <c r="Q1516" s="8" t="s">
        <v>699</v>
      </c>
    </row>
    <row r="1517" spans="3:18" ht="15" customHeight="1" x14ac:dyDescent="0.25">
      <c r="D1517" s="36" t="s">
        <v>942</v>
      </c>
      <c r="E1517" s="36"/>
      <c r="F1517" s="36"/>
      <c r="G1517" s="5" t="s">
        <v>379</v>
      </c>
      <c r="H1517" s="97"/>
      <c r="I1517" s="5" t="s">
        <v>379</v>
      </c>
      <c r="K1517" s="8">
        <v>12476</v>
      </c>
      <c r="L1517" s="9" t="s">
        <v>1637</v>
      </c>
      <c r="M1517" s="8">
        <v>4</v>
      </c>
      <c r="N1517" s="8" t="s">
        <v>1904</v>
      </c>
      <c r="O1517" s="8" t="s">
        <v>179</v>
      </c>
      <c r="Q1517" s="8" t="s">
        <v>699</v>
      </c>
    </row>
    <row r="1518" spans="3:18" ht="15" customHeight="1" x14ac:dyDescent="0.25">
      <c r="D1518" s="36" t="s">
        <v>432</v>
      </c>
      <c r="E1518" s="36"/>
      <c r="F1518" s="36"/>
      <c r="G1518" s="5" t="s">
        <v>379</v>
      </c>
      <c r="H1518" s="97"/>
      <c r="I1518" s="5" t="s">
        <v>379</v>
      </c>
      <c r="K1518" s="8">
        <v>12480</v>
      </c>
      <c r="L1518" s="9" t="s">
        <v>1637</v>
      </c>
      <c r="M1518" s="8">
        <v>1</v>
      </c>
      <c r="N1518" s="8" t="s">
        <v>1376</v>
      </c>
      <c r="O1518" s="8" t="s">
        <v>179</v>
      </c>
      <c r="Q1518" s="8" t="s">
        <v>699</v>
      </c>
      <c r="R1518" s="10" t="s">
        <v>193</v>
      </c>
    </row>
    <row r="1519" spans="3:18" ht="15" customHeight="1" x14ac:dyDescent="0.25">
      <c r="D1519" s="36" t="s">
        <v>1348</v>
      </c>
      <c r="E1519" s="36"/>
      <c r="F1519" s="36"/>
      <c r="G1519" s="5" t="s">
        <v>379</v>
      </c>
      <c r="H1519" s="97"/>
      <c r="I1519" s="5" t="s">
        <v>379</v>
      </c>
      <c r="K1519" s="8">
        <v>12481</v>
      </c>
      <c r="L1519" s="9" t="s">
        <v>1637</v>
      </c>
      <c r="M1519" s="8">
        <v>1</v>
      </c>
      <c r="N1519" s="8" t="s">
        <v>1376</v>
      </c>
      <c r="O1519" s="8" t="s">
        <v>179</v>
      </c>
      <c r="Q1519" s="8" t="s">
        <v>699</v>
      </c>
      <c r="R1519" s="10" t="s">
        <v>192</v>
      </c>
    </row>
    <row r="1520" spans="3:18" ht="15" customHeight="1" x14ac:dyDescent="0.25">
      <c r="D1520" s="36" t="s">
        <v>943</v>
      </c>
      <c r="E1520" s="36"/>
      <c r="F1520" s="36"/>
      <c r="G1520" s="5" t="s">
        <v>379</v>
      </c>
      <c r="H1520" s="97"/>
      <c r="I1520" s="5" t="s">
        <v>379</v>
      </c>
      <c r="K1520" s="8">
        <v>12482</v>
      </c>
      <c r="L1520" s="9" t="s">
        <v>1637</v>
      </c>
      <c r="M1520" s="8">
        <v>4</v>
      </c>
      <c r="N1520" s="8" t="s">
        <v>1376</v>
      </c>
      <c r="O1520" s="8" t="s">
        <v>179</v>
      </c>
      <c r="Q1520" s="8" t="s">
        <v>699</v>
      </c>
    </row>
    <row r="1521" spans="3:18" ht="15" customHeight="1" x14ac:dyDescent="0.25">
      <c r="D1521" s="36" t="s">
        <v>161</v>
      </c>
      <c r="E1521" s="36"/>
      <c r="F1521" s="36"/>
      <c r="G1521" s="5" t="s">
        <v>379</v>
      </c>
      <c r="H1521" s="97"/>
      <c r="I1521" s="5" t="s">
        <v>379</v>
      </c>
      <c r="K1521" s="8">
        <v>12486</v>
      </c>
      <c r="L1521" s="9" t="s">
        <v>1637</v>
      </c>
      <c r="M1521" s="8">
        <v>1</v>
      </c>
      <c r="N1521" s="8" t="s">
        <v>1376</v>
      </c>
      <c r="O1521" s="8" t="s">
        <v>179</v>
      </c>
      <c r="Q1521" s="8" t="s">
        <v>699</v>
      </c>
    </row>
    <row r="1522" spans="3:18" ht="15" customHeight="1" x14ac:dyDescent="0.25">
      <c r="C1522" s="14" t="s">
        <v>1536</v>
      </c>
      <c r="D1522" s="36"/>
      <c r="E1522" s="36"/>
      <c r="F1522" s="36"/>
      <c r="G1522" s="5" t="s">
        <v>379</v>
      </c>
      <c r="H1522" s="97"/>
      <c r="I1522" s="5" t="s">
        <v>379</v>
      </c>
      <c r="K1522" s="8">
        <v>12487</v>
      </c>
      <c r="L1522" s="8" t="s">
        <v>1637</v>
      </c>
      <c r="N1522" s="8" t="s">
        <v>1637</v>
      </c>
      <c r="O1522" s="8" t="s">
        <v>1637</v>
      </c>
      <c r="P1522" s="8" t="s">
        <v>1637</v>
      </c>
      <c r="Q1522" s="8" t="s">
        <v>1637</v>
      </c>
    </row>
    <row r="1523" spans="3:18" ht="15" customHeight="1" x14ac:dyDescent="0.25">
      <c r="D1523" s="36" t="s">
        <v>941</v>
      </c>
      <c r="E1523" s="36"/>
      <c r="F1523" s="36"/>
      <c r="G1523" s="5" t="s">
        <v>379</v>
      </c>
      <c r="H1523" s="97"/>
      <c r="I1523" s="5" t="s">
        <v>379</v>
      </c>
      <c r="K1523" s="8">
        <v>12487</v>
      </c>
      <c r="L1523" s="9" t="s">
        <v>1637</v>
      </c>
      <c r="M1523" s="8">
        <v>1</v>
      </c>
      <c r="N1523" s="8" t="s">
        <v>1376</v>
      </c>
      <c r="O1523" s="8" t="s">
        <v>179</v>
      </c>
      <c r="Q1523" s="8" t="s">
        <v>699</v>
      </c>
    </row>
    <row r="1524" spans="3:18" ht="15" customHeight="1" x14ac:dyDescent="0.25">
      <c r="D1524" s="36" t="s">
        <v>942</v>
      </c>
      <c r="E1524" s="36"/>
      <c r="F1524" s="36"/>
      <c r="G1524" s="5" t="s">
        <v>379</v>
      </c>
      <c r="H1524" s="97"/>
      <c r="I1524" s="5" t="s">
        <v>379</v>
      </c>
      <c r="K1524" s="8">
        <v>12488</v>
      </c>
      <c r="L1524" s="9" t="s">
        <v>1637</v>
      </c>
      <c r="M1524" s="8">
        <v>4</v>
      </c>
      <c r="N1524" s="8" t="s">
        <v>1904</v>
      </c>
      <c r="O1524" s="8" t="s">
        <v>179</v>
      </c>
      <c r="Q1524" s="8" t="s">
        <v>699</v>
      </c>
    </row>
    <row r="1525" spans="3:18" ht="15" customHeight="1" x14ac:dyDescent="0.25">
      <c r="D1525" s="36" t="s">
        <v>432</v>
      </c>
      <c r="E1525" s="36"/>
      <c r="F1525" s="36"/>
      <c r="G1525" s="5" t="s">
        <v>379</v>
      </c>
      <c r="H1525" s="97"/>
      <c r="I1525" s="5" t="s">
        <v>379</v>
      </c>
      <c r="K1525" s="8">
        <v>12492</v>
      </c>
      <c r="L1525" s="9" t="s">
        <v>1637</v>
      </c>
      <c r="M1525" s="8">
        <v>1</v>
      </c>
      <c r="N1525" s="8" t="s">
        <v>1376</v>
      </c>
      <c r="O1525" s="8" t="s">
        <v>179</v>
      </c>
      <c r="Q1525" s="8" t="s">
        <v>699</v>
      </c>
      <c r="R1525" s="10" t="s">
        <v>193</v>
      </c>
    </row>
    <row r="1526" spans="3:18" ht="15" customHeight="1" x14ac:dyDescent="0.25">
      <c r="D1526" s="36" t="s">
        <v>1348</v>
      </c>
      <c r="E1526" s="36"/>
      <c r="F1526" s="36"/>
      <c r="G1526" s="5" t="s">
        <v>379</v>
      </c>
      <c r="H1526" s="97"/>
      <c r="I1526" s="5" t="s">
        <v>379</v>
      </c>
      <c r="K1526" s="8">
        <v>12493</v>
      </c>
      <c r="L1526" s="9" t="s">
        <v>1637</v>
      </c>
      <c r="M1526" s="8">
        <v>1</v>
      </c>
      <c r="N1526" s="8" t="s">
        <v>1376</v>
      </c>
      <c r="O1526" s="8" t="s">
        <v>179</v>
      </c>
      <c r="Q1526" s="8" t="s">
        <v>699</v>
      </c>
      <c r="R1526" s="10" t="s">
        <v>192</v>
      </c>
    </row>
    <row r="1527" spans="3:18" ht="15" customHeight="1" x14ac:dyDescent="0.25">
      <c r="D1527" s="36" t="s">
        <v>943</v>
      </c>
      <c r="E1527" s="36"/>
      <c r="F1527" s="36"/>
      <c r="G1527" s="5" t="s">
        <v>379</v>
      </c>
      <c r="H1527" s="97"/>
      <c r="I1527" s="5" t="s">
        <v>379</v>
      </c>
      <c r="K1527" s="8">
        <v>12494</v>
      </c>
      <c r="L1527" s="9" t="s">
        <v>1637</v>
      </c>
      <c r="M1527" s="8">
        <v>4</v>
      </c>
      <c r="N1527" s="8" t="s">
        <v>1376</v>
      </c>
      <c r="O1527" s="8" t="s">
        <v>179</v>
      </c>
      <c r="Q1527" s="8" t="s">
        <v>699</v>
      </c>
    </row>
    <row r="1528" spans="3:18" ht="15" customHeight="1" x14ac:dyDescent="0.25">
      <c r="D1528" s="36" t="s">
        <v>161</v>
      </c>
      <c r="E1528" s="36"/>
      <c r="F1528" s="36"/>
      <c r="G1528" s="5" t="s">
        <v>379</v>
      </c>
      <c r="H1528" s="97"/>
      <c r="I1528" s="5" t="s">
        <v>379</v>
      </c>
      <c r="K1528" s="8">
        <v>12498</v>
      </c>
      <c r="L1528" s="9" t="s">
        <v>1637</v>
      </c>
      <c r="M1528" s="8">
        <v>1</v>
      </c>
      <c r="N1528" s="8" t="s">
        <v>1376</v>
      </c>
      <c r="O1528" s="8" t="s">
        <v>179</v>
      </c>
      <c r="Q1528" s="8" t="s">
        <v>699</v>
      </c>
    </row>
    <row r="1529" spans="3:18" ht="15" customHeight="1" x14ac:dyDescent="0.25">
      <c r="C1529" s="14" t="s">
        <v>1537</v>
      </c>
      <c r="D1529" s="36"/>
      <c r="E1529" s="36"/>
      <c r="F1529" s="36"/>
      <c r="G1529" s="5" t="s">
        <v>379</v>
      </c>
      <c r="H1529" s="97"/>
      <c r="I1529" s="5" t="s">
        <v>379</v>
      </c>
      <c r="K1529" s="8">
        <v>12499</v>
      </c>
      <c r="L1529" s="8" t="s">
        <v>1637</v>
      </c>
      <c r="N1529" s="8" t="s">
        <v>1637</v>
      </c>
      <c r="O1529" s="8" t="s">
        <v>1637</v>
      </c>
      <c r="P1529" s="8" t="s">
        <v>1637</v>
      </c>
      <c r="Q1529" s="8" t="s">
        <v>1637</v>
      </c>
    </row>
    <row r="1530" spans="3:18" ht="15" customHeight="1" x14ac:dyDescent="0.25">
      <c r="D1530" s="36" t="s">
        <v>941</v>
      </c>
      <c r="E1530" s="36"/>
      <c r="F1530" s="36"/>
      <c r="G1530" s="5" t="s">
        <v>379</v>
      </c>
      <c r="H1530" s="97"/>
      <c r="I1530" s="5" t="s">
        <v>379</v>
      </c>
      <c r="K1530" s="8">
        <v>12499</v>
      </c>
      <c r="L1530" s="9" t="s">
        <v>1637</v>
      </c>
      <c r="M1530" s="8">
        <v>1</v>
      </c>
      <c r="N1530" s="8" t="s">
        <v>1376</v>
      </c>
      <c r="O1530" s="8" t="s">
        <v>179</v>
      </c>
      <c r="Q1530" s="8" t="s">
        <v>699</v>
      </c>
    </row>
    <row r="1531" spans="3:18" ht="15" customHeight="1" x14ac:dyDescent="0.25">
      <c r="D1531" s="36" t="s">
        <v>942</v>
      </c>
      <c r="E1531" s="36"/>
      <c r="F1531" s="36"/>
      <c r="G1531" s="5" t="s">
        <v>379</v>
      </c>
      <c r="H1531" s="97"/>
      <c r="I1531" s="5" t="s">
        <v>379</v>
      </c>
      <c r="K1531" s="8">
        <v>12500</v>
      </c>
      <c r="L1531" s="9" t="s">
        <v>1637</v>
      </c>
      <c r="M1531" s="8">
        <v>4</v>
      </c>
      <c r="N1531" s="8" t="s">
        <v>1904</v>
      </c>
      <c r="O1531" s="8" t="s">
        <v>179</v>
      </c>
      <c r="Q1531" s="8" t="s">
        <v>699</v>
      </c>
    </row>
    <row r="1532" spans="3:18" ht="15" customHeight="1" x14ac:dyDescent="0.25">
      <c r="D1532" s="36" t="s">
        <v>432</v>
      </c>
      <c r="E1532" s="36"/>
      <c r="F1532" s="36"/>
      <c r="G1532" s="5" t="s">
        <v>379</v>
      </c>
      <c r="H1532" s="97"/>
      <c r="I1532" s="5" t="s">
        <v>379</v>
      </c>
      <c r="K1532" s="8">
        <v>12504</v>
      </c>
      <c r="L1532" s="9" t="s">
        <v>1637</v>
      </c>
      <c r="M1532" s="8">
        <v>1</v>
      </c>
      <c r="N1532" s="8" t="s">
        <v>1376</v>
      </c>
      <c r="O1532" s="8" t="s">
        <v>179</v>
      </c>
      <c r="Q1532" s="8" t="s">
        <v>699</v>
      </c>
      <c r="R1532" s="10" t="s">
        <v>193</v>
      </c>
    </row>
    <row r="1533" spans="3:18" ht="15" customHeight="1" x14ac:dyDescent="0.25">
      <c r="D1533" s="36" t="s">
        <v>1348</v>
      </c>
      <c r="E1533" s="36"/>
      <c r="F1533" s="36"/>
      <c r="G1533" s="5" t="s">
        <v>379</v>
      </c>
      <c r="H1533" s="97"/>
      <c r="I1533" s="5" t="s">
        <v>379</v>
      </c>
      <c r="K1533" s="8">
        <v>12505</v>
      </c>
      <c r="L1533" s="9" t="s">
        <v>1637</v>
      </c>
      <c r="M1533" s="8">
        <v>1</v>
      </c>
      <c r="N1533" s="8" t="s">
        <v>1376</v>
      </c>
      <c r="O1533" s="8" t="s">
        <v>179</v>
      </c>
      <c r="Q1533" s="8" t="s">
        <v>699</v>
      </c>
      <c r="R1533" s="10" t="s">
        <v>192</v>
      </c>
    </row>
    <row r="1534" spans="3:18" ht="15" customHeight="1" x14ac:dyDescent="0.25">
      <c r="D1534" s="36" t="s">
        <v>943</v>
      </c>
      <c r="E1534" s="36"/>
      <c r="F1534" s="36"/>
      <c r="G1534" s="5" t="s">
        <v>379</v>
      </c>
      <c r="H1534" s="97"/>
      <c r="I1534" s="5" t="s">
        <v>379</v>
      </c>
      <c r="K1534" s="8">
        <v>12506</v>
      </c>
      <c r="L1534" s="9" t="s">
        <v>1637</v>
      </c>
      <c r="M1534" s="8">
        <v>4</v>
      </c>
      <c r="N1534" s="8" t="s">
        <v>1376</v>
      </c>
      <c r="O1534" s="8" t="s">
        <v>179</v>
      </c>
      <c r="Q1534" s="8" t="s">
        <v>699</v>
      </c>
    </row>
    <row r="1535" spans="3:18" ht="15" customHeight="1" x14ac:dyDescent="0.25">
      <c r="D1535" s="36" t="s">
        <v>161</v>
      </c>
      <c r="E1535" s="36"/>
      <c r="F1535" s="36"/>
      <c r="G1535" s="5" t="s">
        <v>379</v>
      </c>
      <c r="H1535" s="97"/>
      <c r="I1535" s="5" t="s">
        <v>379</v>
      </c>
      <c r="K1535" s="8">
        <v>12510</v>
      </c>
      <c r="L1535" s="9" t="s">
        <v>1637</v>
      </c>
      <c r="M1535" s="8">
        <v>1</v>
      </c>
      <c r="N1535" s="8" t="s">
        <v>1376</v>
      </c>
      <c r="O1535" s="8" t="s">
        <v>179</v>
      </c>
      <c r="Q1535" s="8" t="s">
        <v>699</v>
      </c>
    </row>
    <row r="1536" spans="3:18" ht="15" customHeight="1" x14ac:dyDescent="0.25">
      <c r="C1536" s="14" t="s">
        <v>1538</v>
      </c>
      <c r="D1536" s="36"/>
      <c r="E1536" s="36"/>
      <c r="F1536" s="36"/>
      <c r="G1536" s="5" t="s">
        <v>379</v>
      </c>
      <c r="H1536" s="97"/>
      <c r="I1536" s="5" t="s">
        <v>379</v>
      </c>
      <c r="K1536" s="8">
        <v>12511</v>
      </c>
      <c r="L1536" s="8" t="s">
        <v>1637</v>
      </c>
      <c r="N1536" s="8" t="s">
        <v>1637</v>
      </c>
      <c r="O1536" s="8" t="s">
        <v>1637</v>
      </c>
      <c r="P1536" s="8" t="s">
        <v>1637</v>
      </c>
      <c r="Q1536" s="8" t="s">
        <v>1637</v>
      </c>
    </row>
    <row r="1537" spans="3:18" ht="15" customHeight="1" x14ac:dyDescent="0.25">
      <c r="D1537" s="36" t="s">
        <v>941</v>
      </c>
      <c r="E1537" s="36"/>
      <c r="F1537" s="36"/>
      <c r="G1537" s="5" t="s">
        <v>379</v>
      </c>
      <c r="H1537" s="97"/>
      <c r="I1537" s="5" t="s">
        <v>379</v>
      </c>
      <c r="K1537" s="8">
        <v>12511</v>
      </c>
      <c r="L1537" s="9" t="s">
        <v>1637</v>
      </c>
      <c r="M1537" s="8">
        <v>1</v>
      </c>
      <c r="N1537" s="8" t="s">
        <v>1376</v>
      </c>
      <c r="O1537" s="8" t="s">
        <v>179</v>
      </c>
      <c r="Q1537" s="8" t="s">
        <v>699</v>
      </c>
    </row>
    <row r="1538" spans="3:18" ht="15" customHeight="1" x14ac:dyDescent="0.25">
      <c r="D1538" s="36" t="s">
        <v>942</v>
      </c>
      <c r="E1538" s="36"/>
      <c r="F1538" s="36"/>
      <c r="G1538" s="5" t="s">
        <v>379</v>
      </c>
      <c r="H1538" s="97"/>
      <c r="I1538" s="5" t="s">
        <v>379</v>
      </c>
      <c r="K1538" s="8">
        <v>12512</v>
      </c>
      <c r="L1538" s="9" t="s">
        <v>1637</v>
      </c>
      <c r="M1538" s="8">
        <v>4</v>
      </c>
      <c r="N1538" s="8" t="s">
        <v>1904</v>
      </c>
      <c r="O1538" s="8" t="s">
        <v>179</v>
      </c>
      <c r="Q1538" s="8" t="s">
        <v>699</v>
      </c>
    </row>
    <row r="1539" spans="3:18" ht="15" customHeight="1" x14ac:dyDescent="0.25">
      <c r="D1539" s="36" t="s">
        <v>432</v>
      </c>
      <c r="E1539" s="36"/>
      <c r="F1539" s="36"/>
      <c r="G1539" s="5" t="s">
        <v>379</v>
      </c>
      <c r="H1539" s="97"/>
      <c r="I1539" s="5" t="s">
        <v>379</v>
      </c>
      <c r="K1539" s="8">
        <v>12516</v>
      </c>
      <c r="L1539" s="9" t="s">
        <v>1637</v>
      </c>
      <c r="M1539" s="8">
        <v>1</v>
      </c>
      <c r="N1539" s="8" t="s">
        <v>1376</v>
      </c>
      <c r="O1539" s="8" t="s">
        <v>179</v>
      </c>
      <c r="Q1539" s="8" t="s">
        <v>699</v>
      </c>
      <c r="R1539" s="10" t="s">
        <v>193</v>
      </c>
    </row>
    <row r="1540" spans="3:18" ht="15" customHeight="1" x14ac:dyDescent="0.25">
      <c r="D1540" s="36" t="s">
        <v>1348</v>
      </c>
      <c r="E1540" s="36"/>
      <c r="F1540" s="36"/>
      <c r="G1540" s="5" t="s">
        <v>379</v>
      </c>
      <c r="H1540" s="97"/>
      <c r="I1540" s="5" t="s">
        <v>379</v>
      </c>
      <c r="K1540" s="8">
        <v>12517</v>
      </c>
      <c r="L1540" s="9" t="s">
        <v>1637</v>
      </c>
      <c r="M1540" s="8">
        <v>1</v>
      </c>
      <c r="N1540" s="8" t="s">
        <v>1376</v>
      </c>
      <c r="O1540" s="8" t="s">
        <v>179</v>
      </c>
      <c r="Q1540" s="8" t="s">
        <v>699</v>
      </c>
      <c r="R1540" s="10" t="s">
        <v>192</v>
      </c>
    </row>
    <row r="1541" spans="3:18" ht="15" customHeight="1" x14ac:dyDescent="0.25">
      <c r="D1541" s="36" t="s">
        <v>943</v>
      </c>
      <c r="E1541" s="36"/>
      <c r="F1541" s="36"/>
      <c r="G1541" s="5" t="s">
        <v>379</v>
      </c>
      <c r="H1541" s="97"/>
      <c r="I1541" s="5" t="s">
        <v>379</v>
      </c>
      <c r="K1541" s="8">
        <v>12518</v>
      </c>
      <c r="L1541" s="9" t="s">
        <v>1637</v>
      </c>
      <c r="M1541" s="8">
        <v>4</v>
      </c>
      <c r="N1541" s="8" t="s">
        <v>1376</v>
      </c>
      <c r="O1541" s="8" t="s">
        <v>179</v>
      </c>
      <c r="Q1541" s="8" t="s">
        <v>699</v>
      </c>
    </row>
    <row r="1542" spans="3:18" ht="15" customHeight="1" x14ac:dyDescent="0.25">
      <c r="D1542" s="36" t="s">
        <v>161</v>
      </c>
      <c r="E1542" s="36"/>
      <c r="F1542" s="36"/>
      <c r="G1542" s="5" t="s">
        <v>379</v>
      </c>
      <c r="H1542" s="97"/>
      <c r="I1542" s="5" t="s">
        <v>379</v>
      </c>
      <c r="K1542" s="8">
        <v>12522</v>
      </c>
      <c r="L1542" s="9" t="s">
        <v>1637</v>
      </c>
      <c r="M1542" s="8">
        <v>1</v>
      </c>
      <c r="N1542" s="8" t="s">
        <v>1376</v>
      </c>
      <c r="O1542" s="8" t="s">
        <v>179</v>
      </c>
      <c r="Q1542" s="8" t="s">
        <v>699</v>
      </c>
    </row>
    <row r="1543" spans="3:18" ht="15" customHeight="1" x14ac:dyDescent="0.25">
      <c r="C1543" s="14" t="s">
        <v>1539</v>
      </c>
      <c r="D1543" s="36"/>
      <c r="E1543" s="36"/>
      <c r="F1543" s="36"/>
      <c r="G1543" s="5" t="s">
        <v>379</v>
      </c>
      <c r="H1543" s="97"/>
      <c r="I1543" s="5" t="s">
        <v>379</v>
      </c>
      <c r="K1543" s="8">
        <v>12523</v>
      </c>
      <c r="L1543" s="8" t="s">
        <v>1637</v>
      </c>
      <c r="N1543" s="8" t="s">
        <v>1637</v>
      </c>
      <c r="O1543" s="8" t="s">
        <v>1637</v>
      </c>
      <c r="P1543" s="8" t="s">
        <v>1637</v>
      </c>
      <c r="Q1543" s="8" t="s">
        <v>1637</v>
      </c>
    </row>
    <row r="1544" spans="3:18" ht="15" customHeight="1" x14ac:dyDescent="0.25">
      <c r="D1544" s="36" t="s">
        <v>941</v>
      </c>
      <c r="E1544" s="36"/>
      <c r="F1544" s="36"/>
      <c r="G1544" s="5" t="s">
        <v>379</v>
      </c>
      <c r="H1544" s="97"/>
      <c r="I1544" s="5" t="s">
        <v>379</v>
      </c>
      <c r="K1544" s="8">
        <v>12523</v>
      </c>
      <c r="L1544" s="9" t="s">
        <v>1637</v>
      </c>
      <c r="M1544" s="8">
        <v>1</v>
      </c>
      <c r="N1544" s="8" t="s">
        <v>1376</v>
      </c>
      <c r="O1544" s="8" t="s">
        <v>179</v>
      </c>
      <c r="Q1544" s="8" t="s">
        <v>699</v>
      </c>
    </row>
    <row r="1545" spans="3:18" ht="15" customHeight="1" x14ac:dyDescent="0.25">
      <c r="D1545" s="36" t="s">
        <v>942</v>
      </c>
      <c r="E1545" s="36"/>
      <c r="F1545" s="36"/>
      <c r="G1545" s="5" t="s">
        <v>379</v>
      </c>
      <c r="H1545" s="97"/>
      <c r="I1545" s="5" t="s">
        <v>379</v>
      </c>
      <c r="K1545" s="8">
        <v>12524</v>
      </c>
      <c r="L1545" s="9" t="s">
        <v>1637</v>
      </c>
      <c r="M1545" s="8">
        <v>4</v>
      </c>
      <c r="N1545" s="8" t="s">
        <v>1904</v>
      </c>
      <c r="O1545" s="8" t="s">
        <v>179</v>
      </c>
      <c r="Q1545" s="8" t="s">
        <v>699</v>
      </c>
    </row>
    <row r="1546" spans="3:18" ht="15" customHeight="1" x14ac:dyDescent="0.25">
      <c r="D1546" s="36" t="s">
        <v>432</v>
      </c>
      <c r="E1546" s="36"/>
      <c r="F1546" s="36"/>
      <c r="G1546" s="5" t="s">
        <v>379</v>
      </c>
      <c r="H1546" s="97"/>
      <c r="I1546" s="5" t="s">
        <v>379</v>
      </c>
      <c r="K1546" s="8">
        <v>12528</v>
      </c>
      <c r="L1546" s="9" t="s">
        <v>1637</v>
      </c>
      <c r="M1546" s="8">
        <v>1</v>
      </c>
      <c r="N1546" s="8" t="s">
        <v>1376</v>
      </c>
      <c r="O1546" s="8" t="s">
        <v>179</v>
      </c>
      <c r="Q1546" s="8" t="s">
        <v>699</v>
      </c>
      <c r="R1546" s="10" t="s">
        <v>193</v>
      </c>
    </row>
    <row r="1547" spans="3:18" ht="15" customHeight="1" x14ac:dyDescent="0.25">
      <c r="D1547" s="36" t="s">
        <v>1348</v>
      </c>
      <c r="E1547" s="36"/>
      <c r="F1547" s="36"/>
      <c r="G1547" s="5" t="s">
        <v>379</v>
      </c>
      <c r="H1547" s="97"/>
      <c r="I1547" s="5" t="s">
        <v>379</v>
      </c>
      <c r="K1547" s="8">
        <v>12529</v>
      </c>
      <c r="L1547" s="9" t="s">
        <v>1637</v>
      </c>
      <c r="M1547" s="8">
        <v>1</v>
      </c>
      <c r="N1547" s="8" t="s">
        <v>1376</v>
      </c>
      <c r="O1547" s="8" t="s">
        <v>179</v>
      </c>
      <c r="Q1547" s="8" t="s">
        <v>699</v>
      </c>
      <c r="R1547" s="10" t="s">
        <v>192</v>
      </c>
    </row>
    <row r="1548" spans="3:18" ht="15" customHeight="1" x14ac:dyDescent="0.25">
      <c r="D1548" s="36" t="s">
        <v>943</v>
      </c>
      <c r="E1548" s="36"/>
      <c r="F1548" s="36"/>
      <c r="G1548" s="5" t="s">
        <v>379</v>
      </c>
      <c r="H1548" s="97"/>
      <c r="I1548" s="5" t="s">
        <v>379</v>
      </c>
      <c r="K1548" s="8">
        <v>12530</v>
      </c>
      <c r="L1548" s="9" t="s">
        <v>1637</v>
      </c>
      <c r="M1548" s="8">
        <v>4</v>
      </c>
      <c r="N1548" s="8" t="s">
        <v>1376</v>
      </c>
      <c r="O1548" s="8" t="s">
        <v>179</v>
      </c>
      <c r="Q1548" s="8" t="s">
        <v>699</v>
      </c>
    </row>
    <row r="1549" spans="3:18" ht="15" customHeight="1" x14ac:dyDescent="0.25">
      <c r="D1549" s="36" t="s">
        <v>161</v>
      </c>
      <c r="E1549" s="36"/>
      <c r="F1549" s="36"/>
      <c r="G1549" s="5" t="s">
        <v>379</v>
      </c>
      <c r="H1549" s="97"/>
      <c r="I1549" s="5" t="s">
        <v>379</v>
      </c>
      <c r="K1549" s="8">
        <v>12534</v>
      </c>
      <c r="L1549" s="9" t="s">
        <v>1637</v>
      </c>
      <c r="M1549" s="8">
        <v>1</v>
      </c>
      <c r="N1549" s="8" t="s">
        <v>1376</v>
      </c>
      <c r="O1549" s="8" t="s">
        <v>179</v>
      </c>
      <c r="Q1549" s="8" t="s">
        <v>699</v>
      </c>
    </row>
    <row r="1550" spans="3:18" ht="15" customHeight="1" x14ac:dyDescent="0.25">
      <c r="C1550" s="14" t="s">
        <v>1540</v>
      </c>
      <c r="D1550" s="36"/>
      <c r="E1550" s="36"/>
      <c r="F1550" s="36"/>
      <c r="G1550" s="5" t="s">
        <v>379</v>
      </c>
      <c r="H1550" s="97"/>
      <c r="I1550" s="5" t="s">
        <v>379</v>
      </c>
      <c r="K1550" s="8">
        <v>12535</v>
      </c>
      <c r="L1550" s="8" t="s">
        <v>1637</v>
      </c>
      <c r="N1550" s="8" t="s">
        <v>1637</v>
      </c>
      <c r="O1550" s="8" t="s">
        <v>1637</v>
      </c>
      <c r="P1550" s="8" t="s">
        <v>1637</v>
      </c>
      <c r="Q1550" s="8" t="s">
        <v>1637</v>
      </c>
    </row>
    <row r="1551" spans="3:18" ht="15" customHeight="1" x14ac:dyDescent="0.25">
      <c r="D1551" s="36" t="s">
        <v>941</v>
      </c>
      <c r="E1551" s="36"/>
      <c r="F1551" s="36"/>
      <c r="G1551" s="5" t="s">
        <v>379</v>
      </c>
      <c r="H1551" s="97"/>
      <c r="I1551" s="5" t="s">
        <v>379</v>
      </c>
      <c r="K1551" s="8">
        <v>12535</v>
      </c>
      <c r="L1551" s="9" t="s">
        <v>1637</v>
      </c>
      <c r="M1551" s="8">
        <v>1</v>
      </c>
      <c r="N1551" s="8" t="s">
        <v>1376</v>
      </c>
      <c r="O1551" s="8" t="s">
        <v>179</v>
      </c>
      <c r="Q1551" s="8" t="s">
        <v>699</v>
      </c>
    </row>
    <row r="1552" spans="3:18" ht="15" customHeight="1" x14ac:dyDescent="0.25">
      <c r="D1552" s="36" t="s">
        <v>942</v>
      </c>
      <c r="E1552" s="36"/>
      <c r="F1552" s="36"/>
      <c r="G1552" s="5" t="s">
        <v>379</v>
      </c>
      <c r="H1552" s="97"/>
      <c r="I1552" s="5" t="s">
        <v>379</v>
      </c>
      <c r="K1552" s="8">
        <v>12536</v>
      </c>
      <c r="L1552" s="9" t="s">
        <v>1637</v>
      </c>
      <c r="M1552" s="8">
        <v>4</v>
      </c>
      <c r="N1552" s="8" t="s">
        <v>1904</v>
      </c>
      <c r="O1552" s="8" t="s">
        <v>179</v>
      </c>
      <c r="Q1552" s="8" t="s">
        <v>699</v>
      </c>
    </row>
    <row r="1553" spans="3:18" ht="15" customHeight="1" x14ac:dyDescent="0.25">
      <c r="D1553" s="36" t="s">
        <v>432</v>
      </c>
      <c r="E1553" s="36"/>
      <c r="F1553" s="36"/>
      <c r="G1553" s="5" t="s">
        <v>379</v>
      </c>
      <c r="H1553" s="97"/>
      <c r="I1553" s="5" t="s">
        <v>379</v>
      </c>
      <c r="K1553" s="8">
        <v>12540</v>
      </c>
      <c r="L1553" s="9" t="s">
        <v>1637</v>
      </c>
      <c r="M1553" s="8">
        <v>1</v>
      </c>
      <c r="N1553" s="8" t="s">
        <v>1376</v>
      </c>
      <c r="O1553" s="8" t="s">
        <v>179</v>
      </c>
      <c r="Q1553" s="8" t="s">
        <v>699</v>
      </c>
      <c r="R1553" s="10" t="s">
        <v>193</v>
      </c>
    </row>
    <row r="1554" spans="3:18" ht="15" customHeight="1" x14ac:dyDescent="0.25">
      <c r="D1554" s="36" t="s">
        <v>1348</v>
      </c>
      <c r="E1554" s="36"/>
      <c r="F1554" s="36"/>
      <c r="G1554" s="5" t="s">
        <v>379</v>
      </c>
      <c r="H1554" s="97"/>
      <c r="I1554" s="5" t="s">
        <v>379</v>
      </c>
      <c r="K1554" s="8">
        <v>12541</v>
      </c>
      <c r="L1554" s="9" t="s">
        <v>1637</v>
      </c>
      <c r="M1554" s="8">
        <v>1</v>
      </c>
      <c r="N1554" s="8" t="s">
        <v>1376</v>
      </c>
      <c r="O1554" s="8" t="s">
        <v>179</v>
      </c>
      <c r="Q1554" s="8" t="s">
        <v>699</v>
      </c>
      <c r="R1554" s="10" t="s">
        <v>192</v>
      </c>
    </row>
    <row r="1555" spans="3:18" ht="15" customHeight="1" x14ac:dyDescent="0.25">
      <c r="D1555" s="36" t="s">
        <v>943</v>
      </c>
      <c r="E1555" s="36"/>
      <c r="F1555" s="36"/>
      <c r="G1555" s="5" t="s">
        <v>379</v>
      </c>
      <c r="H1555" s="97"/>
      <c r="I1555" s="5" t="s">
        <v>379</v>
      </c>
      <c r="K1555" s="8">
        <v>12542</v>
      </c>
      <c r="L1555" s="9" t="s">
        <v>1637</v>
      </c>
      <c r="M1555" s="8">
        <v>4</v>
      </c>
      <c r="N1555" s="8" t="s">
        <v>1376</v>
      </c>
      <c r="O1555" s="8" t="s">
        <v>179</v>
      </c>
      <c r="Q1555" s="8" t="s">
        <v>699</v>
      </c>
    </row>
    <row r="1556" spans="3:18" ht="15" customHeight="1" x14ac:dyDescent="0.25">
      <c r="D1556" s="36" t="s">
        <v>161</v>
      </c>
      <c r="E1556" s="36"/>
      <c r="F1556" s="36"/>
      <c r="G1556" s="5" t="s">
        <v>379</v>
      </c>
      <c r="H1556" s="97"/>
      <c r="I1556" s="5" t="s">
        <v>379</v>
      </c>
      <c r="K1556" s="8">
        <v>12546</v>
      </c>
      <c r="L1556" s="9" t="s">
        <v>1637</v>
      </c>
      <c r="M1556" s="8">
        <v>1</v>
      </c>
      <c r="N1556" s="8" t="s">
        <v>1376</v>
      </c>
      <c r="O1556" s="8" t="s">
        <v>179</v>
      </c>
      <c r="Q1556" s="8" t="s">
        <v>699</v>
      </c>
    </row>
    <row r="1557" spans="3:18" ht="15" customHeight="1" x14ac:dyDescent="0.25">
      <c r="C1557" s="14" t="s">
        <v>1541</v>
      </c>
      <c r="D1557" s="36"/>
      <c r="E1557" s="36"/>
      <c r="F1557" s="36"/>
      <c r="G1557" s="5" t="s">
        <v>379</v>
      </c>
      <c r="H1557" s="97"/>
      <c r="I1557" s="5" t="s">
        <v>379</v>
      </c>
      <c r="K1557" s="8">
        <v>12547</v>
      </c>
      <c r="L1557" s="8" t="s">
        <v>1637</v>
      </c>
      <c r="N1557" s="8" t="s">
        <v>1637</v>
      </c>
      <c r="O1557" s="8" t="s">
        <v>1637</v>
      </c>
      <c r="P1557" s="8" t="s">
        <v>1637</v>
      </c>
      <c r="Q1557" s="8" t="s">
        <v>1637</v>
      </c>
    </row>
    <row r="1558" spans="3:18" ht="15" customHeight="1" x14ac:dyDescent="0.25">
      <c r="D1558" s="36" t="s">
        <v>941</v>
      </c>
      <c r="E1558" s="36"/>
      <c r="F1558" s="36"/>
      <c r="G1558" s="5" t="s">
        <v>379</v>
      </c>
      <c r="H1558" s="97"/>
      <c r="I1558" s="5" t="s">
        <v>379</v>
      </c>
      <c r="K1558" s="8">
        <v>12547</v>
      </c>
      <c r="L1558" s="9" t="s">
        <v>1637</v>
      </c>
      <c r="M1558" s="8">
        <v>1</v>
      </c>
      <c r="N1558" s="8" t="s">
        <v>1376</v>
      </c>
      <c r="O1558" s="8" t="s">
        <v>179</v>
      </c>
      <c r="Q1558" s="8" t="s">
        <v>699</v>
      </c>
    </row>
    <row r="1559" spans="3:18" ht="15" customHeight="1" x14ac:dyDescent="0.25">
      <c r="D1559" s="36" t="s">
        <v>942</v>
      </c>
      <c r="E1559" s="36"/>
      <c r="F1559" s="36"/>
      <c r="G1559" s="5" t="s">
        <v>379</v>
      </c>
      <c r="H1559" s="97"/>
      <c r="I1559" s="5" t="s">
        <v>379</v>
      </c>
      <c r="K1559" s="8">
        <v>12548</v>
      </c>
      <c r="L1559" s="9" t="s">
        <v>1637</v>
      </c>
      <c r="M1559" s="8">
        <v>4</v>
      </c>
      <c r="N1559" s="8" t="s">
        <v>1904</v>
      </c>
      <c r="O1559" s="8" t="s">
        <v>179</v>
      </c>
      <c r="Q1559" s="8" t="s">
        <v>699</v>
      </c>
    </row>
    <row r="1560" spans="3:18" ht="15" customHeight="1" x14ac:dyDescent="0.25">
      <c r="D1560" s="36" t="s">
        <v>432</v>
      </c>
      <c r="E1560" s="36"/>
      <c r="F1560" s="36"/>
      <c r="G1560" s="5" t="s">
        <v>379</v>
      </c>
      <c r="H1560" s="97"/>
      <c r="I1560" s="5" t="s">
        <v>379</v>
      </c>
      <c r="K1560" s="8">
        <v>12552</v>
      </c>
      <c r="L1560" s="9" t="s">
        <v>1637</v>
      </c>
      <c r="M1560" s="8">
        <v>1</v>
      </c>
      <c r="N1560" s="8" t="s">
        <v>1376</v>
      </c>
      <c r="O1560" s="8" t="s">
        <v>179</v>
      </c>
      <c r="Q1560" s="8" t="s">
        <v>699</v>
      </c>
      <c r="R1560" s="10" t="s">
        <v>193</v>
      </c>
    </row>
    <row r="1561" spans="3:18" ht="15" customHeight="1" x14ac:dyDescent="0.25">
      <c r="D1561" s="36" t="s">
        <v>1348</v>
      </c>
      <c r="E1561" s="36"/>
      <c r="F1561" s="36"/>
      <c r="G1561" s="5" t="s">
        <v>379</v>
      </c>
      <c r="H1561" s="97"/>
      <c r="I1561" s="5" t="s">
        <v>379</v>
      </c>
      <c r="K1561" s="8">
        <v>12553</v>
      </c>
      <c r="L1561" s="9" t="s">
        <v>1637</v>
      </c>
      <c r="M1561" s="8">
        <v>1</v>
      </c>
      <c r="N1561" s="8" t="s">
        <v>1376</v>
      </c>
      <c r="O1561" s="8" t="s">
        <v>179</v>
      </c>
      <c r="Q1561" s="8" t="s">
        <v>699</v>
      </c>
      <c r="R1561" s="10" t="s">
        <v>192</v>
      </c>
    </row>
    <row r="1562" spans="3:18" ht="15" customHeight="1" x14ac:dyDescent="0.25">
      <c r="D1562" s="36" t="s">
        <v>943</v>
      </c>
      <c r="E1562" s="36"/>
      <c r="F1562" s="36"/>
      <c r="G1562" s="5" t="s">
        <v>379</v>
      </c>
      <c r="H1562" s="97"/>
      <c r="I1562" s="5" t="s">
        <v>379</v>
      </c>
      <c r="K1562" s="8">
        <v>12554</v>
      </c>
      <c r="L1562" s="9" t="s">
        <v>1637</v>
      </c>
      <c r="M1562" s="8">
        <v>4</v>
      </c>
      <c r="N1562" s="8" t="s">
        <v>1376</v>
      </c>
      <c r="O1562" s="8" t="s">
        <v>179</v>
      </c>
      <c r="Q1562" s="8" t="s">
        <v>699</v>
      </c>
    </row>
    <row r="1563" spans="3:18" ht="15" customHeight="1" x14ac:dyDescent="0.25">
      <c r="D1563" s="36" t="s">
        <v>161</v>
      </c>
      <c r="E1563" s="36"/>
      <c r="F1563" s="36"/>
      <c r="G1563" s="5" t="s">
        <v>379</v>
      </c>
      <c r="H1563" s="97"/>
      <c r="I1563" s="5" t="s">
        <v>379</v>
      </c>
      <c r="K1563" s="8">
        <v>12558</v>
      </c>
      <c r="L1563" s="9" t="s">
        <v>1637</v>
      </c>
      <c r="M1563" s="8">
        <v>1</v>
      </c>
      <c r="N1563" s="8" t="s">
        <v>1376</v>
      </c>
      <c r="O1563" s="8" t="s">
        <v>179</v>
      </c>
      <c r="Q1563" s="8" t="s">
        <v>699</v>
      </c>
    </row>
    <row r="1564" spans="3:18" ht="15" customHeight="1" x14ac:dyDescent="0.25">
      <c r="C1564" s="14" t="s">
        <v>1542</v>
      </c>
      <c r="D1564" s="36"/>
      <c r="E1564" s="36"/>
      <c r="F1564" s="36"/>
      <c r="G1564" s="5" t="s">
        <v>379</v>
      </c>
      <c r="H1564" s="97"/>
      <c r="I1564" s="5" t="s">
        <v>379</v>
      </c>
      <c r="K1564" s="8">
        <v>12559</v>
      </c>
      <c r="L1564" s="8" t="s">
        <v>1637</v>
      </c>
      <c r="N1564" s="8" t="s">
        <v>1637</v>
      </c>
      <c r="O1564" s="8" t="s">
        <v>1637</v>
      </c>
      <c r="P1564" s="8" t="s">
        <v>1637</v>
      </c>
      <c r="Q1564" s="8" t="s">
        <v>1637</v>
      </c>
    </row>
    <row r="1565" spans="3:18" ht="15" customHeight="1" x14ac:dyDescent="0.25">
      <c r="D1565" s="36" t="s">
        <v>941</v>
      </c>
      <c r="E1565" s="36"/>
      <c r="F1565" s="36"/>
      <c r="G1565" s="5" t="s">
        <v>379</v>
      </c>
      <c r="H1565" s="97"/>
      <c r="I1565" s="5" t="s">
        <v>379</v>
      </c>
      <c r="K1565" s="8">
        <v>12559</v>
      </c>
      <c r="L1565" s="9" t="s">
        <v>1637</v>
      </c>
      <c r="M1565" s="8">
        <v>1</v>
      </c>
      <c r="N1565" s="8" t="s">
        <v>1376</v>
      </c>
      <c r="O1565" s="8" t="s">
        <v>179</v>
      </c>
      <c r="Q1565" s="8" t="s">
        <v>699</v>
      </c>
    </row>
    <row r="1566" spans="3:18" ht="15" customHeight="1" x14ac:dyDescent="0.25">
      <c r="D1566" s="36" t="s">
        <v>942</v>
      </c>
      <c r="E1566" s="36"/>
      <c r="F1566" s="36"/>
      <c r="G1566" s="5" t="s">
        <v>379</v>
      </c>
      <c r="H1566" s="97"/>
      <c r="I1566" s="5" t="s">
        <v>379</v>
      </c>
      <c r="K1566" s="8">
        <v>12560</v>
      </c>
      <c r="L1566" s="9" t="s">
        <v>1637</v>
      </c>
      <c r="M1566" s="8">
        <v>4</v>
      </c>
      <c r="N1566" s="8" t="s">
        <v>1904</v>
      </c>
      <c r="O1566" s="8" t="s">
        <v>179</v>
      </c>
      <c r="Q1566" s="8" t="s">
        <v>699</v>
      </c>
    </row>
    <row r="1567" spans="3:18" ht="15" customHeight="1" x14ac:dyDescent="0.25">
      <c r="D1567" s="36" t="s">
        <v>432</v>
      </c>
      <c r="E1567" s="36"/>
      <c r="F1567" s="36"/>
      <c r="G1567" s="5" t="s">
        <v>379</v>
      </c>
      <c r="H1567" s="97"/>
      <c r="I1567" s="5" t="s">
        <v>379</v>
      </c>
      <c r="K1567" s="8">
        <v>12564</v>
      </c>
      <c r="L1567" s="9" t="s">
        <v>1637</v>
      </c>
      <c r="M1567" s="8">
        <v>1</v>
      </c>
      <c r="N1567" s="8" t="s">
        <v>1376</v>
      </c>
      <c r="O1567" s="8" t="s">
        <v>179</v>
      </c>
      <c r="Q1567" s="8" t="s">
        <v>699</v>
      </c>
      <c r="R1567" s="10" t="s">
        <v>193</v>
      </c>
    </row>
    <row r="1568" spans="3:18" ht="15" customHeight="1" x14ac:dyDescent="0.25">
      <c r="D1568" s="36" t="s">
        <v>1348</v>
      </c>
      <c r="E1568" s="36"/>
      <c r="F1568" s="36"/>
      <c r="G1568" s="5" t="s">
        <v>379</v>
      </c>
      <c r="H1568" s="97"/>
      <c r="I1568" s="5" t="s">
        <v>379</v>
      </c>
      <c r="K1568" s="8">
        <v>12565</v>
      </c>
      <c r="L1568" s="9" t="s">
        <v>1637</v>
      </c>
      <c r="M1568" s="8">
        <v>1</v>
      </c>
      <c r="N1568" s="8" t="s">
        <v>1376</v>
      </c>
      <c r="O1568" s="8" t="s">
        <v>179</v>
      </c>
      <c r="Q1568" s="8" t="s">
        <v>699</v>
      </c>
      <c r="R1568" s="10" t="s">
        <v>192</v>
      </c>
    </row>
    <row r="1569" spans="3:18" ht="15" customHeight="1" x14ac:dyDescent="0.25">
      <c r="D1569" s="36" t="s">
        <v>943</v>
      </c>
      <c r="E1569" s="36"/>
      <c r="F1569" s="36"/>
      <c r="G1569" s="5" t="s">
        <v>379</v>
      </c>
      <c r="H1569" s="97"/>
      <c r="I1569" s="5" t="s">
        <v>379</v>
      </c>
      <c r="K1569" s="8">
        <v>12566</v>
      </c>
      <c r="L1569" s="9" t="s">
        <v>1637</v>
      </c>
      <c r="M1569" s="8">
        <v>4</v>
      </c>
      <c r="N1569" s="8" t="s">
        <v>1376</v>
      </c>
      <c r="O1569" s="8" t="s">
        <v>179</v>
      </c>
      <c r="Q1569" s="8" t="s">
        <v>699</v>
      </c>
    </row>
    <row r="1570" spans="3:18" ht="15" customHeight="1" x14ac:dyDescent="0.25">
      <c r="D1570" s="36" t="s">
        <v>161</v>
      </c>
      <c r="E1570" s="36"/>
      <c r="F1570" s="36"/>
      <c r="G1570" s="5" t="s">
        <v>379</v>
      </c>
      <c r="H1570" s="97"/>
      <c r="I1570" s="5" t="s">
        <v>379</v>
      </c>
      <c r="K1570" s="8">
        <v>12570</v>
      </c>
      <c r="L1570" s="9" t="s">
        <v>1637</v>
      </c>
      <c r="M1570" s="8">
        <v>1</v>
      </c>
      <c r="N1570" s="8" t="s">
        <v>1376</v>
      </c>
      <c r="O1570" s="8" t="s">
        <v>179</v>
      </c>
      <c r="Q1570" s="8" t="s">
        <v>699</v>
      </c>
    </row>
    <row r="1571" spans="3:18" ht="15" customHeight="1" x14ac:dyDescent="0.25">
      <c r="C1571" s="14" t="s">
        <v>1543</v>
      </c>
      <c r="D1571" s="36"/>
      <c r="E1571" s="36"/>
      <c r="F1571" s="36"/>
      <c r="G1571" s="5" t="s">
        <v>379</v>
      </c>
      <c r="H1571" s="97"/>
      <c r="I1571" s="5" t="s">
        <v>379</v>
      </c>
      <c r="K1571" s="8">
        <v>12571</v>
      </c>
      <c r="L1571" s="8" t="s">
        <v>1637</v>
      </c>
      <c r="N1571" s="8" t="s">
        <v>1637</v>
      </c>
      <c r="O1571" s="8" t="s">
        <v>1637</v>
      </c>
      <c r="P1571" s="8" t="s">
        <v>1637</v>
      </c>
      <c r="Q1571" s="8" t="s">
        <v>1637</v>
      </c>
    </row>
    <row r="1572" spans="3:18" ht="15" customHeight="1" x14ac:dyDescent="0.25">
      <c r="D1572" s="36" t="s">
        <v>941</v>
      </c>
      <c r="E1572" s="36"/>
      <c r="F1572" s="36"/>
      <c r="G1572" s="5" t="s">
        <v>379</v>
      </c>
      <c r="H1572" s="97"/>
      <c r="I1572" s="5" t="s">
        <v>379</v>
      </c>
      <c r="K1572" s="8">
        <v>12571</v>
      </c>
      <c r="L1572" s="9" t="s">
        <v>1637</v>
      </c>
      <c r="M1572" s="8">
        <v>1</v>
      </c>
      <c r="N1572" s="8" t="s">
        <v>1376</v>
      </c>
      <c r="O1572" s="8" t="s">
        <v>179</v>
      </c>
      <c r="Q1572" s="8" t="s">
        <v>699</v>
      </c>
    </row>
    <row r="1573" spans="3:18" ht="15" customHeight="1" x14ac:dyDescent="0.25">
      <c r="D1573" s="36" t="s">
        <v>942</v>
      </c>
      <c r="E1573" s="36"/>
      <c r="F1573" s="36"/>
      <c r="G1573" s="5" t="s">
        <v>379</v>
      </c>
      <c r="H1573" s="97"/>
      <c r="I1573" s="5" t="s">
        <v>379</v>
      </c>
      <c r="K1573" s="8">
        <v>12572</v>
      </c>
      <c r="L1573" s="9" t="s">
        <v>1637</v>
      </c>
      <c r="M1573" s="8">
        <v>4</v>
      </c>
      <c r="N1573" s="8" t="s">
        <v>1904</v>
      </c>
      <c r="O1573" s="8" t="s">
        <v>179</v>
      </c>
      <c r="Q1573" s="8" t="s">
        <v>699</v>
      </c>
    </row>
    <row r="1574" spans="3:18" ht="15" customHeight="1" x14ac:dyDescent="0.25">
      <c r="D1574" s="36" t="s">
        <v>432</v>
      </c>
      <c r="E1574" s="36"/>
      <c r="F1574" s="36"/>
      <c r="G1574" s="5" t="s">
        <v>379</v>
      </c>
      <c r="H1574" s="97"/>
      <c r="I1574" s="5" t="s">
        <v>379</v>
      </c>
      <c r="K1574" s="8">
        <v>12576</v>
      </c>
      <c r="L1574" s="9" t="s">
        <v>1637</v>
      </c>
      <c r="M1574" s="8">
        <v>1</v>
      </c>
      <c r="N1574" s="8" t="s">
        <v>1376</v>
      </c>
      <c r="O1574" s="8" t="s">
        <v>179</v>
      </c>
      <c r="Q1574" s="8" t="s">
        <v>699</v>
      </c>
      <c r="R1574" s="10" t="s">
        <v>193</v>
      </c>
    </row>
    <row r="1575" spans="3:18" ht="15" customHeight="1" x14ac:dyDescent="0.25">
      <c r="D1575" s="36" t="s">
        <v>1348</v>
      </c>
      <c r="E1575" s="36"/>
      <c r="F1575" s="36"/>
      <c r="G1575" s="5" t="s">
        <v>379</v>
      </c>
      <c r="H1575" s="97"/>
      <c r="I1575" s="5" t="s">
        <v>379</v>
      </c>
      <c r="K1575" s="8">
        <v>12577</v>
      </c>
      <c r="L1575" s="9" t="s">
        <v>1637</v>
      </c>
      <c r="M1575" s="8">
        <v>1</v>
      </c>
      <c r="N1575" s="8" t="s">
        <v>1376</v>
      </c>
      <c r="O1575" s="8" t="s">
        <v>179</v>
      </c>
      <c r="Q1575" s="8" t="s">
        <v>699</v>
      </c>
      <c r="R1575" s="10" t="s">
        <v>192</v>
      </c>
    </row>
    <row r="1576" spans="3:18" ht="15" customHeight="1" x14ac:dyDescent="0.25">
      <c r="D1576" s="36" t="s">
        <v>943</v>
      </c>
      <c r="E1576" s="36"/>
      <c r="F1576" s="36"/>
      <c r="G1576" s="5" t="s">
        <v>379</v>
      </c>
      <c r="H1576" s="97"/>
      <c r="I1576" s="5" t="s">
        <v>379</v>
      </c>
      <c r="K1576" s="8">
        <v>12578</v>
      </c>
      <c r="L1576" s="9" t="s">
        <v>1637</v>
      </c>
      <c r="M1576" s="8">
        <v>4</v>
      </c>
      <c r="N1576" s="8" t="s">
        <v>1376</v>
      </c>
      <c r="O1576" s="8" t="s">
        <v>179</v>
      </c>
      <c r="Q1576" s="8" t="s">
        <v>699</v>
      </c>
    </row>
    <row r="1577" spans="3:18" ht="15" customHeight="1" x14ac:dyDescent="0.25">
      <c r="D1577" s="36" t="s">
        <v>161</v>
      </c>
      <c r="E1577" s="36"/>
      <c r="F1577" s="36"/>
      <c r="G1577" s="5" t="s">
        <v>379</v>
      </c>
      <c r="H1577" s="97"/>
      <c r="I1577" s="5" t="s">
        <v>379</v>
      </c>
      <c r="K1577" s="8">
        <v>12582</v>
      </c>
      <c r="L1577" s="9" t="s">
        <v>1637</v>
      </c>
      <c r="M1577" s="8">
        <v>1</v>
      </c>
      <c r="N1577" s="8" t="s">
        <v>1376</v>
      </c>
      <c r="O1577" s="8" t="s">
        <v>179</v>
      </c>
      <c r="Q1577" s="8" t="s">
        <v>699</v>
      </c>
    </row>
    <row r="1578" spans="3:18" ht="15" customHeight="1" x14ac:dyDescent="0.25">
      <c r="C1578" s="14" t="s">
        <v>1544</v>
      </c>
      <c r="D1578" s="36"/>
      <c r="E1578" s="36"/>
      <c r="F1578" s="36"/>
      <c r="G1578" s="5" t="s">
        <v>379</v>
      </c>
      <c r="H1578" s="97"/>
      <c r="I1578" s="5" t="s">
        <v>379</v>
      </c>
      <c r="K1578" s="8">
        <v>12583</v>
      </c>
      <c r="L1578" s="8" t="s">
        <v>1637</v>
      </c>
      <c r="N1578" s="8" t="s">
        <v>1637</v>
      </c>
      <c r="O1578" s="8" t="s">
        <v>1637</v>
      </c>
      <c r="P1578" s="8" t="s">
        <v>1637</v>
      </c>
      <c r="Q1578" s="8" t="s">
        <v>1637</v>
      </c>
    </row>
    <row r="1579" spans="3:18" ht="15" customHeight="1" x14ac:dyDescent="0.25">
      <c r="D1579" s="36" t="s">
        <v>941</v>
      </c>
      <c r="E1579" s="36"/>
      <c r="F1579" s="36"/>
      <c r="G1579" s="5" t="s">
        <v>379</v>
      </c>
      <c r="H1579" s="97"/>
      <c r="I1579" s="5" t="s">
        <v>379</v>
      </c>
      <c r="K1579" s="8">
        <v>12583</v>
      </c>
      <c r="L1579" s="9" t="s">
        <v>1637</v>
      </c>
      <c r="M1579" s="8">
        <v>1</v>
      </c>
      <c r="N1579" s="8" t="s">
        <v>1376</v>
      </c>
      <c r="O1579" s="8" t="s">
        <v>179</v>
      </c>
      <c r="Q1579" s="8" t="s">
        <v>699</v>
      </c>
    </row>
    <row r="1580" spans="3:18" ht="15" customHeight="1" x14ac:dyDescent="0.25">
      <c r="D1580" s="36" t="s">
        <v>942</v>
      </c>
      <c r="E1580" s="36"/>
      <c r="F1580" s="36"/>
      <c r="G1580" s="5" t="s">
        <v>379</v>
      </c>
      <c r="H1580" s="97"/>
      <c r="I1580" s="5" t="s">
        <v>379</v>
      </c>
      <c r="K1580" s="8">
        <v>12584</v>
      </c>
      <c r="L1580" s="9" t="s">
        <v>1637</v>
      </c>
      <c r="M1580" s="8">
        <v>4</v>
      </c>
      <c r="N1580" s="8" t="s">
        <v>1904</v>
      </c>
      <c r="O1580" s="8" t="s">
        <v>179</v>
      </c>
      <c r="Q1580" s="8" t="s">
        <v>699</v>
      </c>
    </row>
    <row r="1581" spans="3:18" ht="15" customHeight="1" x14ac:dyDescent="0.25">
      <c r="D1581" s="36" t="s">
        <v>432</v>
      </c>
      <c r="E1581" s="36"/>
      <c r="F1581" s="36"/>
      <c r="G1581" s="5" t="s">
        <v>379</v>
      </c>
      <c r="H1581" s="97"/>
      <c r="I1581" s="5" t="s">
        <v>379</v>
      </c>
      <c r="K1581" s="8">
        <v>12588</v>
      </c>
      <c r="L1581" s="9" t="s">
        <v>1637</v>
      </c>
      <c r="M1581" s="8">
        <v>1</v>
      </c>
      <c r="N1581" s="8" t="s">
        <v>1376</v>
      </c>
      <c r="O1581" s="8" t="s">
        <v>179</v>
      </c>
      <c r="Q1581" s="8" t="s">
        <v>699</v>
      </c>
      <c r="R1581" s="10" t="s">
        <v>193</v>
      </c>
    </row>
    <row r="1582" spans="3:18" ht="15" customHeight="1" x14ac:dyDescent="0.25">
      <c r="D1582" s="36" t="s">
        <v>1348</v>
      </c>
      <c r="E1582" s="36"/>
      <c r="F1582" s="36"/>
      <c r="G1582" s="5" t="s">
        <v>379</v>
      </c>
      <c r="H1582" s="97"/>
      <c r="I1582" s="5" t="s">
        <v>379</v>
      </c>
      <c r="K1582" s="8">
        <v>12589</v>
      </c>
      <c r="L1582" s="9" t="s">
        <v>1637</v>
      </c>
      <c r="M1582" s="8">
        <v>1</v>
      </c>
      <c r="N1582" s="8" t="s">
        <v>1376</v>
      </c>
      <c r="O1582" s="8" t="s">
        <v>179</v>
      </c>
      <c r="Q1582" s="8" t="s">
        <v>699</v>
      </c>
      <c r="R1582" s="10" t="s">
        <v>192</v>
      </c>
    </row>
    <row r="1583" spans="3:18" ht="15" customHeight="1" x14ac:dyDescent="0.25">
      <c r="D1583" s="36" t="s">
        <v>943</v>
      </c>
      <c r="E1583" s="36"/>
      <c r="F1583" s="36"/>
      <c r="G1583" s="5" t="s">
        <v>379</v>
      </c>
      <c r="H1583" s="97"/>
      <c r="I1583" s="5" t="s">
        <v>379</v>
      </c>
      <c r="K1583" s="8">
        <v>12590</v>
      </c>
      <c r="L1583" s="9" t="s">
        <v>1637</v>
      </c>
      <c r="M1583" s="8">
        <v>4</v>
      </c>
      <c r="N1583" s="8" t="s">
        <v>1376</v>
      </c>
      <c r="O1583" s="8" t="s">
        <v>179</v>
      </c>
      <c r="Q1583" s="8" t="s">
        <v>699</v>
      </c>
    </row>
    <row r="1584" spans="3:18" ht="15" customHeight="1" x14ac:dyDescent="0.25">
      <c r="D1584" s="36" t="s">
        <v>161</v>
      </c>
      <c r="E1584" s="36"/>
      <c r="F1584" s="36"/>
      <c r="G1584" s="5" t="s">
        <v>379</v>
      </c>
      <c r="H1584" s="97"/>
      <c r="I1584" s="5" t="s">
        <v>379</v>
      </c>
      <c r="K1584" s="8">
        <v>12594</v>
      </c>
      <c r="L1584" s="9" t="s">
        <v>1637</v>
      </c>
      <c r="M1584" s="8">
        <v>1</v>
      </c>
      <c r="N1584" s="8" t="s">
        <v>1376</v>
      </c>
      <c r="O1584" s="8" t="s">
        <v>179</v>
      </c>
      <c r="Q1584" s="8" t="s">
        <v>699</v>
      </c>
    </row>
    <row r="1585" spans="3:18" ht="15" customHeight="1" x14ac:dyDescent="0.25">
      <c r="C1585" s="14" t="s">
        <v>1545</v>
      </c>
      <c r="D1585" s="36"/>
      <c r="E1585" s="36"/>
      <c r="F1585" s="36"/>
      <c r="G1585" s="5" t="s">
        <v>379</v>
      </c>
      <c r="H1585" s="97"/>
      <c r="I1585" s="5" t="s">
        <v>379</v>
      </c>
      <c r="K1585" s="8">
        <v>12595</v>
      </c>
      <c r="L1585" s="8" t="s">
        <v>1637</v>
      </c>
      <c r="N1585" s="8" t="s">
        <v>1637</v>
      </c>
      <c r="O1585" s="8" t="s">
        <v>1637</v>
      </c>
      <c r="P1585" s="8" t="s">
        <v>1637</v>
      </c>
      <c r="Q1585" s="8" t="s">
        <v>1637</v>
      </c>
    </row>
    <row r="1586" spans="3:18" ht="15" customHeight="1" x14ac:dyDescent="0.25">
      <c r="D1586" s="36" t="s">
        <v>941</v>
      </c>
      <c r="E1586" s="36"/>
      <c r="F1586" s="36"/>
      <c r="G1586" s="5" t="s">
        <v>379</v>
      </c>
      <c r="H1586" s="97"/>
      <c r="I1586" s="5" t="s">
        <v>379</v>
      </c>
      <c r="K1586" s="8">
        <v>12595</v>
      </c>
      <c r="L1586" s="9" t="s">
        <v>1637</v>
      </c>
      <c r="M1586" s="8">
        <v>1</v>
      </c>
      <c r="N1586" s="8" t="s">
        <v>1376</v>
      </c>
      <c r="O1586" s="8" t="s">
        <v>179</v>
      </c>
      <c r="Q1586" s="8" t="s">
        <v>699</v>
      </c>
    </row>
    <row r="1587" spans="3:18" ht="15" customHeight="1" x14ac:dyDescent="0.25">
      <c r="D1587" s="36" t="s">
        <v>942</v>
      </c>
      <c r="E1587" s="36"/>
      <c r="F1587" s="36"/>
      <c r="G1587" s="5" t="s">
        <v>379</v>
      </c>
      <c r="H1587" s="97"/>
      <c r="I1587" s="5" t="s">
        <v>379</v>
      </c>
      <c r="K1587" s="8">
        <v>12596</v>
      </c>
      <c r="L1587" s="9" t="s">
        <v>1637</v>
      </c>
      <c r="M1587" s="8">
        <v>4</v>
      </c>
      <c r="N1587" s="8" t="s">
        <v>1904</v>
      </c>
      <c r="O1587" s="8" t="s">
        <v>179</v>
      </c>
      <c r="Q1587" s="8" t="s">
        <v>699</v>
      </c>
    </row>
    <row r="1588" spans="3:18" ht="15" customHeight="1" x14ac:dyDescent="0.25">
      <c r="D1588" s="36" t="s">
        <v>432</v>
      </c>
      <c r="E1588" s="36"/>
      <c r="F1588" s="36"/>
      <c r="G1588" s="5" t="s">
        <v>379</v>
      </c>
      <c r="H1588" s="97"/>
      <c r="I1588" s="5" t="s">
        <v>379</v>
      </c>
      <c r="K1588" s="8">
        <v>12600</v>
      </c>
      <c r="L1588" s="9" t="s">
        <v>1637</v>
      </c>
      <c r="M1588" s="8">
        <v>1</v>
      </c>
      <c r="N1588" s="8" t="s">
        <v>1376</v>
      </c>
      <c r="O1588" s="8" t="s">
        <v>179</v>
      </c>
      <c r="Q1588" s="8" t="s">
        <v>699</v>
      </c>
      <c r="R1588" s="10" t="s">
        <v>193</v>
      </c>
    </row>
    <row r="1589" spans="3:18" ht="15" customHeight="1" x14ac:dyDescent="0.25">
      <c r="D1589" s="36" t="s">
        <v>1348</v>
      </c>
      <c r="E1589" s="36"/>
      <c r="F1589" s="36"/>
      <c r="G1589" s="5" t="s">
        <v>379</v>
      </c>
      <c r="H1589" s="97"/>
      <c r="I1589" s="5" t="s">
        <v>379</v>
      </c>
      <c r="K1589" s="8">
        <v>12601</v>
      </c>
      <c r="L1589" s="9" t="s">
        <v>1637</v>
      </c>
      <c r="M1589" s="8">
        <v>1</v>
      </c>
      <c r="N1589" s="8" t="s">
        <v>1376</v>
      </c>
      <c r="O1589" s="8" t="s">
        <v>179</v>
      </c>
      <c r="Q1589" s="8" t="s">
        <v>699</v>
      </c>
      <c r="R1589" s="10" t="s">
        <v>192</v>
      </c>
    </row>
    <row r="1590" spans="3:18" ht="15" customHeight="1" x14ac:dyDescent="0.25">
      <c r="D1590" s="36" t="s">
        <v>943</v>
      </c>
      <c r="E1590" s="36"/>
      <c r="F1590" s="36"/>
      <c r="G1590" s="5" t="s">
        <v>379</v>
      </c>
      <c r="H1590" s="97"/>
      <c r="I1590" s="5" t="s">
        <v>379</v>
      </c>
      <c r="K1590" s="8">
        <v>12602</v>
      </c>
      <c r="L1590" s="9" t="s">
        <v>1637</v>
      </c>
      <c r="M1590" s="8">
        <v>4</v>
      </c>
      <c r="N1590" s="8" t="s">
        <v>1376</v>
      </c>
      <c r="O1590" s="8" t="s">
        <v>179</v>
      </c>
      <c r="Q1590" s="8" t="s">
        <v>699</v>
      </c>
    </row>
    <row r="1591" spans="3:18" ht="15" customHeight="1" x14ac:dyDescent="0.25">
      <c r="D1591" s="36" t="s">
        <v>161</v>
      </c>
      <c r="E1591" s="36"/>
      <c r="F1591" s="36"/>
      <c r="G1591" s="5" t="s">
        <v>379</v>
      </c>
      <c r="H1591" s="97"/>
      <c r="I1591" s="5" t="s">
        <v>379</v>
      </c>
      <c r="K1591" s="8">
        <v>12606</v>
      </c>
      <c r="L1591" s="9" t="s">
        <v>1637</v>
      </c>
      <c r="M1591" s="8">
        <v>1</v>
      </c>
      <c r="N1591" s="8" t="s">
        <v>1376</v>
      </c>
      <c r="O1591" s="8" t="s">
        <v>179</v>
      </c>
      <c r="Q1591" s="8" t="s">
        <v>699</v>
      </c>
    </row>
    <row r="1592" spans="3:18" ht="15" customHeight="1" x14ac:dyDescent="0.25">
      <c r="C1592" s="14" t="s">
        <v>1546</v>
      </c>
      <c r="D1592" s="36"/>
      <c r="E1592" s="36"/>
      <c r="F1592" s="36"/>
      <c r="G1592" s="5" t="s">
        <v>379</v>
      </c>
      <c r="H1592" s="97"/>
      <c r="I1592" s="5" t="s">
        <v>379</v>
      </c>
      <c r="K1592" s="8">
        <v>12607</v>
      </c>
      <c r="L1592" s="8" t="s">
        <v>1637</v>
      </c>
      <c r="N1592" s="8" t="s">
        <v>1637</v>
      </c>
      <c r="O1592" s="8" t="s">
        <v>1637</v>
      </c>
      <c r="P1592" s="8" t="s">
        <v>1637</v>
      </c>
      <c r="Q1592" s="8" t="s">
        <v>1637</v>
      </c>
    </row>
    <row r="1593" spans="3:18" ht="15" customHeight="1" x14ac:dyDescent="0.25">
      <c r="D1593" s="36" t="s">
        <v>941</v>
      </c>
      <c r="E1593" s="36"/>
      <c r="F1593" s="36"/>
      <c r="G1593" s="5" t="s">
        <v>379</v>
      </c>
      <c r="H1593" s="97"/>
      <c r="I1593" s="5" t="s">
        <v>379</v>
      </c>
      <c r="K1593" s="8">
        <v>12607</v>
      </c>
      <c r="L1593" s="9" t="s">
        <v>1637</v>
      </c>
      <c r="M1593" s="8">
        <v>1</v>
      </c>
      <c r="N1593" s="8" t="s">
        <v>1376</v>
      </c>
      <c r="O1593" s="8" t="s">
        <v>179</v>
      </c>
      <c r="Q1593" s="8" t="s">
        <v>699</v>
      </c>
    </row>
    <row r="1594" spans="3:18" ht="15" customHeight="1" x14ac:dyDescent="0.25">
      <c r="D1594" s="36" t="s">
        <v>942</v>
      </c>
      <c r="E1594" s="36"/>
      <c r="F1594" s="36"/>
      <c r="G1594" s="5" t="s">
        <v>379</v>
      </c>
      <c r="H1594" s="97"/>
      <c r="I1594" s="5" t="s">
        <v>379</v>
      </c>
      <c r="K1594" s="8">
        <v>12608</v>
      </c>
      <c r="L1594" s="9" t="s">
        <v>1637</v>
      </c>
      <c r="M1594" s="8">
        <v>4</v>
      </c>
      <c r="N1594" s="8" t="s">
        <v>1904</v>
      </c>
      <c r="O1594" s="8" t="s">
        <v>179</v>
      </c>
      <c r="Q1594" s="8" t="s">
        <v>699</v>
      </c>
    </row>
    <row r="1595" spans="3:18" ht="15" customHeight="1" x14ac:dyDescent="0.25">
      <c r="D1595" s="36" t="s">
        <v>432</v>
      </c>
      <c r="E1595" s="36"/>
      <c r="F1595" s="36"/>
      <c r="G1595" s="5" t="s">
        <v>379</v>
      </c>
      <c r="H1595" s="97"/>
      <c r="I1595" s="5" t="s">
        <v>379</v>
      </c>
      <c r="K1595" s="8">
        <v>12612</v>
      </c>
      <c r="L1595" s="9" t="s">
        <v>1637</v>
      </c>
      <c r="M1595" s="8">
        <v>1</v>
      </c>
      <c r="N1595" s="8" t="s">
        <v>1376</v>
      </c>
      <c r="O1595" s="8" t="s">
        <v>179</v>
      </c>
      <c r="Q1595" s="8" t="s">
        <v>699</v>
      </c>
      <c r="R1595" s="10" t="s">
        <v>193</v>
      </c>
    </row>
    <row r="1596" spans="3:18" ht="15" customHeight="1" x14ac:dyDescent="0.25">
      <c r="D1596" s="36" t="s">
        <v>1348</v>
      </c>
      <c r="E1596" s="36"/>
      <c r="F1596" s="36"/>
      <c r="G1596" s="5" t="s">
        <v>379</v>
      </c>
      <c r="H1596" s="97"/>
      <c r="I1596" s="5" t="s">
        <v>379</v>
      </c>
      <c r="K1596" s="8">
        <v>12613</v>
      </c>
      <c r="L1596" s="9" t="s">
        <v>1637</v>
      </c>
      <c r="M1596" s="8">
        <v>1</v>
      </c>
      <c r="N1596" s="8" t="s">
        <v>1376</v>
      </c>
      <c r="O1596" s="8" t="s">
        <v>179</v>
      </c>
      <c r="Q1596" s="8" t="s">
        <v>699</v>
      </c>
      <c r="R1596" s="10" t="s">
        <v>192</v>
      </c>
    </row>
    <row r="1597" spans="3:18" ht="15" customHeight="1" x14ac:dyDescent="0.25">
      <c r="D1597" s="36" t="s">
        <v>943</v>
      </c>
      <c r="E1597" s="36"/>
      <c r="F1597" s="36"/>
      <c r="G1597" s="5" t="s">
        <v>379</v>
      </c>
      <c r="H1597" s="97"/>
      <c r="I1597" s="5" t="s">
        <v>379</v>
      </c>
      <c r="K1597" s="8">
        <v>12614</v>
      </c>
      <c r="L1597" s="9" t="s">
        <v>1637</v>
      </c>
      <c r="M1597" s="8">
        <v>4</v>
      </c>
      <c r="N1597" s="8" t="s">
        <v>1376</v>
      </c>
      <c r="O1597" s="8" t="s">
        <v>179</v>
      </c>
      <c r="Q1597" s="8" t="s">
        <v>699</v>
      </c>
    </row>
    <row r="1598" spans="3:18" ht="15" customHeight="1" x14ac:dyDescent="0.25">
      <c r="D1598" s="36" t="s">
        <v>161</v>
      </c>
      <c r="E1598" s="36"/>
      <c r="F1598" s="36"/>
      <c r="G1598" s="5" t="s">
        <v>379</v>
      </c>
      <c r="H1598" s="97"/>
      <c r="I1598" s="5" t="s">
        <v>379</v>
      </c>
      <c r="K1598" s="8">
        <v>12618</v>
      </c>
      <c r="L1598" s="9" t="s">
        <v>1637</v>
      </c>
      <c r="M1598" s="8">
        <v>1</v>
      </c>
      <c r="N1598" s="8" t="s">
        <v>1376</v>
      </c>
      <c r="O1598" s="8" t="s">
        <v>179</v>
      </c>
      <c r="Q1598" s="8" t="s">
        <v>699</v>
      </c>
    </row>
    <row r="1599" spans="3:18" ht="15" customHeight="1" x14ac:dyDescent="0.25">
      <c r="C1599" s="14" t="s">
        <v>1547</v>
      </c>
      <c r="D1599" s="36"/>
      <c r="E1599" s="36"/>
      <c r="F1599" s="36"/>
      <c r="G1599" s="5" t="s">
        <v>379</v>
      </c>
      <c r="H1599" s="97"/>
      <c r="I1599" s="5" t="s">
        <v>379</v>
      </c>
      <c r="K1599" s="8">
        <v>12619</v>
      </c>
      <c r="L1599" s="8" t="s">
        <v>1637</v>
      </c>
      <c r="N1599" s="8" t="s">
        <v>1637</v>
      </c>
      <c r="O1599" s="8" t="s">
        <v>1637</v>
      </c>
      <c r="P1599" s="8" t="s">
        <v>1637</v>
      </c>
      <c r="Q1599" s="8" t="s">
        <v>1637</v>
      </c>
    </row>
    <row r="1600" spans="3:18" ht="15" customHeight="1" x14ac:dyDescent="0.25">
      <c r="D1600" s="36" t="s">
        <v>941</v>
      </c>
      <c r="E1600" s="36"/>
      <c r="F1600" s="36"/>
      <c r="G1600" s="5" t="s">
        <v>379</v>
      </c>
      <c r="H1600" s="97"/>
      <c r="I1600" s="5" t="s">
        <v>379</v>
      </c>
      <c r="K1600" s="8">
        <v>12619</v>
      </c>
      <c r="L1600" s="9" t="s">
        <v>1637</v>
      </c>
      <c r="M1600" s="8">
        <v>1</v>
      </c>
      <c r="N1600" s="8" t="s">
        <v>1376</v>
      </c>
      <c r="O1600" s="8" t="s">
        <v>179</v>
      </c>
      <c r="Q1600" s="8" t="s">
        <v>699</v>
      </c>
    </row>
    <row r="1601" spans="3:18" ht="15" customHeight="1" x14ac:dyDescent="0.25">
      <c r="D1601" s="36" t="s">
        <v>942</v>
      </c>
      <c r="E1601" s="36"/>
      <c r="F1601" s="36"/>
      <c r="G1601" s="5" t="s">
        <v>379</v>
      </c>
      <c r="H1601" s="97"/>
      <c r="I1601" s="5" t="s">
        <v>379</v>
      </c>
      <c r="K1601" s="8">
        <v>12620</v>
      </c>
      <c r="L1601" s="9" t="s">
        <v>1637</v>
      </c>
      <c r="M1601" s="8">
        <v>4</v>
      </c>
      <c r="N1601" s="8" t="s">
        <v>1904</v>
      </c>
      <c r="O1601" s="8" t="s">
        <v>179</v>
      </c>
      <c r="Q1601" s="8" t="s">
        <v>699</v>
      </c>
    </row>
    <row r="1602" spans="3:18" ht="15" customHeight="1" x14ac:dyDescent="0.25">
      <c r="D1602" s="36" t="s">
        <v>432</v>
      </c>
      <c r="E1602" s="36"/>
      <c r="F1602" s="36"/>
      <c r="G1602" s="5" t="s">
        <v>379</v>
      </c>
      <c r="H1602" s="97"/>
      <c r="I1602" s="5" t="s">
        <v>379</v>
      </c>
      <c r="K1602" s="8">
        <v>12624</v>
      </c>
      <c r="L1602" s="9" t="s">
        <v>1637</v>
      </c>
      <c r="M1602" s="8">
        <v>1</v>
      </c>
      <c r="N1602" s="8" t="s">
        <v>1376</v>
      </c>
      <c r="O1602" s="8" t="s">
        <v>179</v>
      </c>
      <c r="Q1602" s="8" t="s">
        <v>699</v>
      </c>
      <c r="R1602" s="10" t="s">
        <v>193</v>
      </c>
    </row>
    <row r="1603" spans="3:18" ht="15" customHeight="1" x14ac:dyDescent="0.25">
      <c r="D1603" s="36" t="s">
        <v>1348</v>
      </c>
      <c r="E1603" s="36"/>
      <c r="F1603" s="36"/>
      <c r="G1603" s="5" t="s">
        <v>379</v>
      </c>
      <c r="H1603" s="97"/>
      <c r="I1603" s="5" t="s">
        <v>379</v>
      </c>
      <c r="K1603" s="8">
        <v>12625</v>
      </c>
      <c r="L1603" s="9" t="s">
        <v>1637</v>
      </c>
      <c r="M1603" s="8">
        <v>1</v>
      </c>
      <c r="N1603" s="8" t="s">
        <v>1376</v>
      </c>
      <c r="O1603" s="8" t="s">
        <v>179</v>
      </c>
      <c r="Q1603" s="8" t="s">
        <v>699</v>
      </c>
      <c r="R1603" s="10" t="s">
        <v>192</v>
      </c>
    </row>
    <row r="1604" spans="3:18" ht="15" customHeight="1" x14ac:dyDescent="0.25">
      <c r="D1604" s="36" t="s">
        <v>943</v>
      </c>
      <c r="E1604" s="36"/>
      <c r="F1604" s="36"/>
      <c r="G1604" s="5" t="s">
        <v>379</v>
      </c>
      <c r="H1604" s="97"/>
      <c r="I1604" s="5" t="s">
        <v>379</v>
      </c>
      <c r="K1604" s="8">
        <v>12626</v>
      </c>
      <c r="L1604" s="9" t="s">
        <v>1637</v>
      </c>
      <c r="M1604" s="8">
        <v>4</v>
      </c>
      <c r="N1604" s="8" t="s">
        <v>1376</v>
      </c>
      <c r="O1604" s="8" t="s">
        <v>179</v>
      </c>
      <c r="Q1604" s="8" t="s">
        <v>699</v>
      </c>
    </row>
    <row r="1605" spans="3:18" ht="15" customHeight="1" x14ac:dyDescent="0.25">
      <c r="D1605" s="36" t="s">
        <v>161</v>
      </c>
      <c r="E1605" s="36"/>
      <c r="F1605" s="36"/>
      <c r="G1605" s="5" t="s">
        <v>379</v>
      </c>
      <c r="H1605" s="97"/>
      <c r="I1605" s="5" t="s">
        <v>379</v>
      </c>
      <c r="K1605" s="8">
        <v>12630</v>
      </c>
      <c r="L1605" s="9" t="s">
        <v>1637</v>
      </c>
      <c r="M1605" s="8">
        <v>1</v>
      </c>
      <c r="N1605" s="8" t="s">
        <v>1376</v>
      </c>
      <c r="O1605" s="8" t="s">
        <v>179</v>
      </c>
      <c r="Q1605" s="8" t="s">
        <v>699</v>
      </c>
    </row>
    <row r="1606" spans="3:18" ht="15" customHeight="1" x14ac:dyDescent="0.25">
      <c r="C1606" s="14" t="s">
        <v>1548</v>
      </c>
      <c r="D1606" s="36"/>
      <c r="E1606" s="36"/>
      <c r="F1606" s="36"/>
      <c r="G1606" s="5" t="s">
        <v>379</v>
      </c>
      <c r="H1606" s="97"/>
      <c r="I1606" s="5" t="s">
        <v>379</v>
      </c>
      <c r="K1606" s="8">
        <v>12631</v>
      </c>
      <c r="L1606" s="8" t="s">
        <v>1637</v>
      </c>
      <c r="N1606" s="8" t="s">
        <v>1637</v>
      </c>
      <c r="O1606" s="8" t="s">
        <v>1637</v>
      </c>
      <c r="P1606" s="8" t="s">
        <v>1637</v>
      </c>
      <c r="Q1606" s="8" t="s">
        <v>1637</v>
      </c>
    </row>
    <row r="1607" spans="3:18" ht="15" customHeight="1" x14ac:dyDescent="0.25">
      <c r="D1607" s="36" t="s">
        <v>941</v>
      </c>
      <c r="E1607" s="36"/>
      <c r="F1607" s="36"/>
      <c r="G1607" s="5" t="s">
        <v>379</v>
      </c>
      <c r="H1607" s="97"/>
      <c r="I1607" s="5" t="s">
        <v>379</v>
      </c>
      <c r="K1607" s="8">
        <v>12631</v>
      </c>
      <c r="L1607" s="9" t="s">
        <v>1637</v>
      </c>
      <c r="M1607" s="8">
        <v>1</v>
      </c>
      <c r="N1607" s="8" t="s">
        <v>1376</v>
      </c>
      <c r="O1607" s="8" t="s">
        <v>179</v>
      </c>
      <c r="Q1607" s="8" t="s">
        <v>699</v>
      </c>
    </row>
    <row r="1608" spans="3:18" ht="15" customHeight="1" x14ac:dyDescent="0.25">
      <c r="D1608" s="36" t="s">
        <v>942</v>
      </c>
      <c r="E1608" s="36"/>
      <c r="F1608" s="36"/>
      <c r="G1608" s="5" t="s">
        <v>379</v>
      </c>
      <c r="H1608" s="97"/>
      <c r="I1608" s="5" t="s">
        <v>379</v>
      </c>
      <c r="K1608" s="8">
        <v>12632</v>
      </c>
      <c r="L1608" s="9" t="s">
        <v>1637</v>
      </c>
      <c r="M1608" s="8">
        <v>4</v>
      </c>
      <c r="N1608" s="8" t="s">
        <v>1904</v>
      </c>
      <c r="O1608" s="8" t="s">
        <v>179</v>
      </c>
      <c r="Q1608" s="8" t="s">
        <v>699</v>
      </c>
    </row>
    <row r="1609" spans="3:18" ht="15" customHeight="1" x14ac:dyDescent="0.25">
      <c r="D1609" s="36" t="s">
        <v>432</v>
      </c>
      <c r="E1609" s="36"/>
      <c r="F1609" s="36"/>
      <c r="G1609" s="5" t="s">
        <v>379</v>
      </c>
      <c r="H1609" s="97"/>
      <c r="I1609" s="5" t="s">
        <v>379</v>
      </c>
      <c r="K1609" s="8">
        <v>12636</v>
      </c>
      <c r="L1609" s="9" t="s">
        <v>1637</v>
      </c>
      <c r="M1609" s="8">
        <v>1</v>
      </c>
      <c r="N1609" s="8" t="s">
        <v>1376</v>
      </c>
      <c r="O1609" s="8" t="s">
        <v>179</v>
      </c>
      <c r="Q1609" s="8" t="s">
        <v>699</v>
      </c>
      <c r="R1609" s="10" t="s">
        <v>193</v>
      </c>
    </row>
    <row r="1610" spans="3:18" ht="15" customHeight="1" x14ac:dyDescent="0.25">
      <c r="D1610" s="36" t="s">
        <v>1348</v>
      </c>
      <c r="E1610" s="36"/>
      <c r="F1610" s="36"/>
      <c r="G1610" s="5" t="s">
        <v>379</v>
      </c>
      <c r="H1610" s="97"/>
      <c r="I1610" s="5" t="s">
        <v>379</v>
      </c>
      <c r="K1610" s="8">
        <v>12637</v>
      </c>
      <c r="L1610" s="9" t="s">
        <v>1637</v>
      </c>
      <c r="M1610" s="8">
        <v>1</v>
      </c>
      <c r="N1610" s="8" t="s">
        <v>1376</v>
      </c>
      <c r="O1610" s="8" t="s">
        <v>179</v>
      </c>
      <c r="Q1610" s="8" t="s">
        <v>699</v>
      </c>
      <c r="R1610" s="10" t="s">
        <v>192</v>
      </c>
    </row>
    <row r="1611" spans="3:18" ht="15" customHeight="1" x14ac:dyDescent="0.25">
      <c r="D1611" s="36" t="s">
        <v>943</v>
      </c>
      <c r="E1611" s="36"/>
      <c r="F1611" s="36"/>
      <c r="G1611" s="5" t="s">
        <v>379</v>
      </c>
      <c r="H1611" s="97"/>
      <c r="I1611" s="5" t="s">
        <v>379</v>
      </c>
      <c r="K1611" s="8">
        <v>12638</v>
      </c>
      <c r="L1611" s="9" t="s">
        <v>1637</v>
      </c>
      <c r="M1611" s="8">
        <v>4</v>
      </c>
      <c r="N1611" s="8" t="s">
        <v>1376</v>
      </c>
      <c r="O1611" s="8" t="s">
        <v>179</v>
      </c>
      <c r="Q1611" s="8" t="s">
        <v>699</v>
      </c>
    </row>
    <row r="1612" spans="3:18" ht="15" customHeight="1" x14ac:dyDescent="0.25">
      <c r="D1612" s="36" t="s">
        <v>161</v>
      </c>
      <c r="E1612" s="36"/>
      <c r="F1612" s="36"/>
      <c r="G1612" s="5" t="s">
        <v>379</v>
      </c>
      <c r="H1612" s="97"/>
      <c r="I1612" s="5" t="s">
        <v>379</v>
      </c>
      <c r="K1612" s="8">
        <v>12642</v>
      </c>
      <c r="L1612" s="9" t="s">
        <v>1637</v>
      </c>
      <c r="M1612" s="8">
        <v>1</v>
      </c>
      <c r="N1612" s="8" t="s">
        <v>1376</v>
      </c>
      <c r="O1612" s="8" t="s">
        <v>179</v>
      </c>
      <c r="Q1612" s="8" t="s">
        <v>699</v>
      </c>
    </row>
    <row r="1613" spans="3:18" ht="15" customHeight="1" x14ac:dyDescent="0.25">
      <c r="C1613" s="14" t="s">
        <v>1238</v>
      </c>
      <c r="D1613" s="36"/>
      <c r="E1613" s="36"/>
      <c r="F1613" s="36"/>
      <c r="G1613" s="5" t="s">
        <v>379</v>
      </c>
      <c r="H1613" s="97"/>
      <c r="I1613" s="5" t="s">
        <v>379</v>
      </c>
      <c r="K1613" s="8">
        <v>12643</v>
      </c>
      <c r="L1613" s="8" t="s">
        <v>1637</v>
      </c>
      <c r="N1613" s="8" t="s">
        <v>1637</v>
      </c>
      <c r="O1613" s="8" t="s">
        <v>1637</v>
      </c>
      <c r="P1613" s="8" t="s">
        <v>1637</v>
      </c>
      <c r="Q1613" s="8" t="s">
        <v>1637</v>
      </c>
    </row>
    <row r="1614" spans="3:18" ht="15" customHeight="1" x14ac:dyDescent="0.25">
      <c r="D1614" s="36" t="s">
        <v>941</v>
      </c>
      <c r="E1614" s="36"/>
      <c r="F1614" s="36"/>
      <c r="G1614" s="5" t="s">
        <v>379</v>
      </c>
      <c r="H1614" s="97"/>
      <c r="I1614" s="5" t="s">
        <v>379</v>
      </c>
      <c r="K1614" s="8">
        <v>12643</v>
      </c>
      <c r="L1614" s="9" t="s">
        <v>1637</v>
      </c>
      <c r="M1614" s="8">
        <v>1</v>
      </c>
      <c r="N1614" s="8" t="s">
        <v>1376</v>
      </c>
      <c r="O1614" s="8" t="s">
        <v>179</v>
      </c>
      <c r="Q1614" s="8" t="s">
        <v>699</v>
      </c>
    </row>
    <row r="1615" spans="3:18" ht="15" customHeight="1" x14ac:dyDescent="0.25">
      <c r="D1615" s="36" t="s">
        <v>942</v>
      </c>
      <c r="E1615" s="36"/>
      <c r="F1615" s="36"/>
      <c r="G1615" s="5" t="s">
        <v>379</v>
      </c>
      <c r="H1615" s="97"/>
      <c r="I1615" s="5" t="s">
        <v>379</v>
      </c>
      <c r="K1615" s="8">
        <v>12644</v>
      </c>
      <c r="L1615" s="9" t="s">
        <v>1637</v>
      </c>
      <c r="M1615" s="8">
        <v>4</v>
      </c>
      <c r="N1615" s="8" t="s">
        <v>1904</v>
      </c>
      <c r="O1615" s="8" t="s">
        <v>179</v>
      </c>
      <c r="Q1615" s="8" t="s">
        <v>699</v>
      </c>
    </row>
    <row r="1616" spans="3:18" ht="15" customHeight="1" x14ac:dyDescent="0.25">
      <c r="D1616" s="36" t="s">
        <v>432</v>
      </c>
      <c r="E1616" s="36"/>
      <c r="F1616" s="36"/>
      <c r="G1616" s="5" t="s">
        <v>379</v>
      </c>
      <c r="H1616" s="97"/>
      <c r="I1616" s="5" t="s">
        <v>379</v>
      </c>
      <c r="K1616" s="8">
        <v>12648</v>
      </c>
      <c r="L1616" s="9" t="s">
        <v>1637</v>
      </c>
      <c r="M1616" s="8">
        <v>1</v>
      </c>
      <c r="N1616" s="8" t="s">
        <v>1376</v>
      </c>
      <c r="O1616" s="8" t="s">
        <v>179</v>
      </c>
      <c r="Q1616" s="8" t="s">
        <v>699</v>
      </c>
      <c r="R1616" s="10" t="s">
        <v>193</v>
      </c>
    </row>
    <row r="1617" spans="3:18" ht="15" customHeight="1" x14ac:dyDescent="0.25">
      <c r="D1617" s="36" t="s">
        <v>1348</v>
      </c>
      <c r="E1617" s="36"/>
      <c r="F1617" s="36"/>
      <c r="G1617" s="5" t="s">
        <v>379</v>
      </c>
      <c r="H1617" s="97"/>
      <c r="I1617" s="5" t="s">
        <v>379</v>
      </c>
      <c r="K1617" s="8">
        <v>12649</v>
      </c>
      <c r="L1617" s="9" t="s">
        <v>1637</v>
      </c>
      <c r="M1617" s="8">
        <v>1</v>
      </c>
      <c r="N1617" s="8" t="s">
        <v>1376</v>
      </c>
      <c r="O1617" s="8" t="s">
        <v>179</v>
      </c>
      <c r="Q1617" s="8" t="s">
        <v>699</v>
      </c>
      <c r="R1617" s="10" t="s">
        <v>192</v>
      </c>
    </row>
    <row r="1618" spans="3:18" ht="15" customHeight="1" x14ac:dyDescent="0.25">
      <c r="D1618" s="36" t="s">
        <v>943</v>
      </c>
      <c r="E1618" s="36"/>
      <c r="F1618" s="36"/>
      <c r="G1618" s="5" t="s">
        <v>379</v>
      </c>
      <c r="H1618" s="97"/>
      <c r="I1618" s="5" t="s">
        <v>379</v>
      </c>
      <c r="K1618" s="8">
        <v>12650</v>
      </c>
      <c r="L1618" s="9" t="s">
        <v>1637</v>
      </c>
      <c r="M1618" s="8">
        <v>4</v>
      </c>
      <c r="N1618" s="8" t="s">
        <v>1376</v>
      </c>
      <c r="O1618" s="8" t="s">
        <v>179</v>
      </c>
      <c r="Q1618" s="8" t="s">
        <v>699</v>
      </c>
    </row>
    <row r="1619" spans="3:18" ht="15" customHeight="1" x14ac:dyDescent="0.25">
      <c r="D1619" s="36" t="s">
        <v>161</v>
      </c>
      <c r="E1619" s="36"/>
      <c r="F1619" s="36"/>
      <c r="G1619" s="5" t="s">
        <v>379</v>
      </c>
      <c r="H1619" s="97"/>
      <c r="I1619" s="5" t="s">
        <v>379</v>
      </c>
      <c r="K1619" s="8">
        <v>12654</v>
      </c>
      <c r="L1619" s="9" t="s">
        <v>1637</v>
      </c>
      <c r="M1619" s="8">
        <v>1</v>
      </c>
      <c r="N1619" s="8" t="s">
        <v>1376</v>
      </c>
      <c r="O1619" s="8" t="s">
        <v>179</v>
      </c>
      <c r="Q1619" s="8" t="s">
        <v>699</v>
      </c>
    </row>
    <row r="1620" spans="3:18" ht="15" customHeight="1" x14ac:dyDescent="0.25">
      <c r="C1620" s="14" t="s">
        <v>1239</v>
      </c>
      <c r="D1620" s="36"/>
      <c r="E1620" s="36"/>
      <c r="F1620" s="36"/>
      <c r="G1620" s="5" t="s">
        <v>379</v>
      </c>
      <c r="H1620" s="97"/>
      <c r="I1620" s="5" t="s">
        <v>379</v>
      </c>
      <c r="K1620" s="8">
        <v>12655</v>
      </c>
      <c r="L1620" s="8" t="s">
        <v>1637</v>
      </c>
      <c r="N1620" s="8" t="s">
        <v>1637</v>
      </c>
      <c r="O1620" s="8" t="s">
        <v>1637</v>
      </c>
      <c r="P1620" s="8" t="s">
        <v>1637</v>
      </c>
      <c r="Q1620" s="8" t="s">
        <v>1637</v>
      </c>
    </row>
    <row r="1621" spans="3:18" ht="15" customHeight="1" x14ac:dyDescent="0.25">
      <c r="D1621" s="36" t="s">
        <v>941</v>
      </c>
      <c r="E1621" s="36"/>
      <c r="F1621" s="36"/>
      <c r="G1621" s="5" t="s">
        <v>379</v>
      </c>
      <c r="H1621" s="97"/>
      <c r="I1621" s="5" t="s">
        <v>379</v>
      </c>
      <c r="K1621" s="8">
        <v>12655</v>
      </c>
      <c r="L1621" s="9" t="s">
        <v>1637</v>
      </c>
      <c r="M1621" s="8">
        <v>1</v>
      </c>
      <c r="N1621" s="8" t="s">
        <v>1376</v>
      </c>
      <c r="O1621" s="8" t="s">
        <v>179</v>
      </c>
      <c r="Q1621" s="8" t="s">
        <v>699</v>
      </c>
    </row>
    <row r="1622" spans="3:18" ht="15" customHeight="1" x14ac:dyDescent="0.25">
      <c r="D1622" s="36" t="s">
        <v>942</v>
      </c>
      <c r="E1622" s="36"/>
      <c r="F1622" s="36"/>
      <c r="G1622" s="5" t="s">
        <v>379</v>
      </c>
      <c r="H1622" s="97"/>
      <c r="I1622" s="5" t="s">
        <v>379</v>
      </c>
      <c r="K1622" s="8">
        <v>12656</v>
      </c>
      <c r="L1622" s="9" t="s">
        <v>1637</v>
      </c>
      <c r="M1622" s="8">
        <v>4</v>
      </c>
      <c r="N1622" s="8" t="s">
        <v>1904</v>
      </c>
      <c r="O1622" s="8" t="s">
        <v>179</v>
      </c>
      <c r="Q1622" s="8" t="s">
        <v>699</v>
      </c>
    </row>
    <row r="1623" spans="3:18" ht="15" customHeight="1" x14ac:dyDescent="0.25">
      <c r="D1623" s="36" t="s">
        <v>432</v>
      </c>
      <c r="E1623" s="36"/>
      <c r="F1623" s="36"/>
      <c r="G1623" s="5" t="s">
        <v>379</v>
      </c>
      <c r="H1623" s="97"/>
      <c r="I1623" s="5" t="s">
        <v>379</v>
      </c>
      <c r="K1623" s="8">
        <v>12660</v>
      </c>
      <c r="L1623" s="9" t="s">
        <v>1637</v>
      </c>
      <c r="M1623" s="8">
        <v>1</v>
      </c>
      <c r="N1623" s="8" t="s">
        <v>1376</v>
      </c>
      <c r="O1623" s="8" t="s">
        <v>179</v>
      </c>
      <c r="Q1623" s="8" t="s">
        <v>699</v>
      </c>
      <c r="R1623" s="10" t="s">
        <v>193</v>
      </c>
    </row>
    <row r="1624" spans="3:18" ht="15" customHeight="1" x14ac:dyDescent="0.25">
      <c r="D1624" s="36" t="s">
        <v>1348</v>
      </c>
      <c r="E1624" s="36"/>
      <c r="F1624" s="36"/>
      <c r="G1624" s="5" t="s">
        <v>379</v>
      </c>
      <c r="H1624" s="97"/>
      <c r="I1624" s="5" t="s">
        <v>379</v>
      </c>
      <c r="K1624" s="8">
        <v>12661</v>
      </c>
      <c r="L1624" s="9" t="s">
        <v>1637</v>
      </c>
      <c r="M1624" s="8">
        <v>1</v>
      </c>
      <c r="N1624" s="8" t="s">
        <v>1376</v>
      </c>
      <c r="O1624" s="8" t="s">
        <v>179</v>
      </c>
      <c r="Q1624" s="8" t="s">
        <v>699</v>
      </c>
      <c r="R1624" s="10" t="s">
        <v>192</v>
      </c>
    </row>
    <row r="1625" spans="3:18" ht="15" customHeight="1" x14ac:dyDescent="0.25">
      <c r="D1625" s="36" t="s">
        <v>943</v>
      </c>
      <c r="E1625" s="36"/>
      <c r="F1625" s="36"/>
      <c r="G1625" s="5" t="s">
        <v>379</v>
      </c>
      <c r="H1625" s="97"/>
      <c r="I1625" s="5" t="s">
        <v>379</v>
      </c>
      <c r="K1625" s="8">
        <v>12662</v>
      </c>
      <c r="L1625" s="9" t="s">
        <v>1637</v>
      </c>
      <c r="M1625" s="8">
        <v>4</v>
      </c>
      <c r="N1625" s="8" t="s">
        <v>1376</v>
      </c>
      <c r="O1625" s="8" t="s">
        <v>179</v>
      </c>
      <c r="Q1625" s="8" t="s">
        <v>699</v>
      </c>
    </row>
    <row r="1626" spans="3:18" ht="15" customHeight="1" x14ac:dyDescent="0.25">
      <c r="D1626" s="36" t="s">
        <v>161</v>
      </c>
      <c r="E1626" s="36"/>
      <c r="F1626" s="36"/>
      <c r="G1626" s="5" t="s">
        <v>379</v>
      </c>
      <c r="H1626" s="97"/>
      <c r="I1626" s="5" t="s">
        <v>379</v>
      </c>
      <c r="K1626" s="8">
        <v>12666</v>
      </c>
      <c r="L1626" s="9" t="s">
        <v>1637</v>
      </c>
      <c r="M1626" s="8">
        <v>1</v>
      </c>
      <c r="N1626" s="8" t="s">
        <v>1376</v>
      </c>
      <c r="O1626" s="8" t="s">
        <v>179</v>
      </c>
      <c r="Q1626" s="8" t="s">
        <v>699</v>
      </c>
    </row>
    <row r="1627" spans="3:18" ht="15" customHeight="1" x14ac:dyDescent="0.25">
      <c r="C1627" s="14" t="s">
        <v>1240</v>
      </c>
      <c r="D1627" s="36"/>
      <c r="E1627" s="36"/>
      <c r="F1627" s="36"/>
      <c r="G1627" s="5" t="s">
        <v>379</v>
      </c>
      <c r="H1627" s="97"/>
      <c r="I1627" s="5" t="s">
        <v>379</v>
      </c>
      <c r="K1627" s="8">
        <v>12667</v>
      </c>
      <c r="L1627" s="8" t="s">
        <v>1637</v>
      </c>
      <c r="N1627" s="8" t="s">
        <v>1637</v>
      </c>
      <c r="O1627" s="8" t="s">
        <v>1637</v>
      </c>
      <c r="P1627" s="8" t="s">
        <v>1637</v>
      </c>
      <c r="Q1627" s="8" t="s">
        <v>1637</v>
      </c>
    </row>
    <row r="1628" spans="3:18" ht="15" customHeight="1" x14ac:dyDescent="0.25">
      <c r="D1628" s="36" t="s">
        <v>941</v>
      </c>
      <c r="E1628" s="36"/>
      <c r="F1628" s="36"/>
      <c r="G1628" s="5" t="s">
        <v>379</v>
      </c>
      <c r="H1628" s="97"/>
      <c r="I1628" s="5" t="s">
        <v>379</v>
      </c>
      <c r="K1628" s="8">
        <v>12667</v>
      </c>
      <c r="L1628" s="9" t="s">
        <v>1637</v>
      </c>
      <c r="M1628" s="8">
        <v>1</v>
      </c>
      <c r="N1628" s="8" t="s">
        <v>1376</v>
      </c>
      <c r="O1628" s="8" t="s">
        <v>179</v>
      </c>
      <c r="Q1628" s="8" t="s">
        <v>699</v>
      </c>
    </row>
    <row r="1629" spans="3:18" ht="15" customHeight="1" x14ac:dyDescent="0.25">
      <c r="D1629" s="36" t="s">
        <v>942</v>
      </c>
      <c r="E1629" s="36"/>
      <c r="F1629" s="36"/>
      <c r="G1629" s="5" t="s">
        <v>379</v>
      </c>
      <c r="H1629" s="97"/>
      <c r="I1629" s="5" t="s">
        <v>379</v>
      </c>
      <c r="K1629" s="8">
        <v>12668</v>
      </c>
      <c r="L1629" s="9" t="s">
        <v>1637</v>
      </c>
      <c r="M1629" s="8">
        <v>4</v>
      </c>
      <c r="N1629" s="8" t="s">
        <v>1904</v>
      </c>
      <c r="O1629" s="8" t="s">
        <v>179</v>
      </c>
      <c r="Q1629" s="8" t="s">
        <v>699</v>
      </c>
    </row>
    <row r="1630" spans="3:18" ht="15" customHeight="1" x14ac:dyDescent="0.25">
      <c r="D1630" s="36" t="s">
        <v>432</v>
      </c>
      <c r="E1630" s="36"/>
      <c r="F1630" s="36"/>
      <c r="G1630" s="5" t="s">
        <v>379</v>
      </c>
      <c r="H1630" s="97"/>
      <c r="I1630" s="5" t="s">
        <v>379</v>
      </c>
      <c r="K1630" s="8">
        <v>12672</v>
      </c>
      <c r="L1630" s="9" t="s">
        <v>1637</v>
      </c>
      <c r="M1630" s="8">
        <v>1</v>
      </c>
      <c r="N1630" s="8" t="s">
        <v>1376</v>
      </c>
      <c r="O1630" s="8" t="s">
        <v>179</v>
      </c>
      <c r="Q1630" s="8" t="s">
        <v>699</v>
      </c>
      <c r="R1630" s="10" t="s">
        <v>193</v>
      </c>
    </row>
    <row r="1631" spans="3:18" ht="15" customHeight="1" x14ac:dyDescent="0.25">
      <c r="D1631" s="36" t="s">
        <v>1348</v>
      </c>
      <c r="E1631" s="36"/>
      <c r="F1631" s="36"/>
      <c r="G1631" s="5" t="s">
        <v>379</v>
      </c>
      <c r="H1631" s="97"/>
      <c r="I1631" s="5" t="s">
        <v>379</v>
      </c>
      <c r="K1631" s="8">
        <v>12673</v>
      </c>
      <c r="L1631" s="9" t="s">
        <v>1637</v>
      </c>
      <c r="M1631" s="8">
        <v>1</v>
      </c>
      <c r="N1631" s="8" t="s">
        <v>1376</v>
      </c>
      <c r="O1631" s="8" t="s">
        <v>179</v>
      </c>
      <c r="Q1631" s="8" t="s">
        <v>699</v>
      </c>
      <c r="R1631" s="10" t="s">
        <v>192</v>
      </c>
    </row>
    <row r="1632" spans="3:18" ht="15" customHeight="1" x14ac:dyDescent="0.25">
      <c r="D1632" s="36" t="s">
        <v>943</v>
      </c>
      <c r="E1632" s="36"/>
      <c r="F1632" s="36"/>
      <c r="G1632" s="5" t="s">
        <v>379</v>
      </c>
      <c r="H1632" s="97"/>
      <c r="I1632" s="5" t="s">
        <v>379</v>
      </c>
      <c r="K1632" s="8">
        <v>12674</v>
      </c>
      <c r="L1632" s="9" t="s">
        <v>1637</v>
      </c>
      <c r="M1632" s="8">
        <v>4</v>
      </c>
      <c r="N1632" s="8" t="s">
        <v>1376</v>
      </c>
      <c r="O1632" s="8" t="s">
        <v>179</v>
      </c>
      <c r="Q1632" s="8" t="s">
        <v>699</v>
      </c>
    </row>
    <row r="1633" spans="3:18" ht="15" customHeight="1" x14ac:dyDescent="0.25">
      <c r="D1633" s="36" t="s">
        <v>161</v>
      </c>
      <c r="E1633" s="36"/>
      <c r="F1633" s="36"/>
      <c r="G1633" s="5" t="s">
        <v>379</v>
      </c>
      <c r="H1633" s="97"/>
      <c r="I1633" s="5" t="s">
        <v>379</v>
      </c>
      <c r="K1633" s="8">
        <v>12678</v>
      </c>
      <c r="L1633" s="9" t="s">
        <v>1637</v>
      </c>
      <c r="M1633" s="8">
        <v>1</v>
      </c>
      <c r="N1633" s="8" t="s">
        <v>1376</v>
      </c>
      <c r="O1633" s="8" t="s">
        <v>179</v>
      </c>
      <c r="Q1633" s="8" t="s">
        <v>699</v>
      </c>
    </row>
    <row r="1634" spans="3:18" ht="15" customHeight="1" x14ac:dyDescent="0.25">
      <c r="C1634" s="14" t="s">
        <v>1241</v>
      </c>
      <c r="D1634" s="36"/>
      <c r="E1634" s="36"/>
      <c r="F1634" s="36"/>
      <c r="G1634" s="5" t="s">
        <v>379</v>
      </c>
      <c r="H1634" s="97"/>
      <c r="I1634" s="5" t="s">
        <v>379</v>
      </c>
      <c r="K1634" s="8">
        <v>12679</v>
      </c>
      <c r="L1634" s="8" t="s">
        <v>1637</v>
      </c>
      <c r="N1634" s="8" t="s">
        <v>1637</v>
      </c>
      <c r="O1634" s="8" t="s">
        <v>1637</v>
      </c>
      <c r="P1634" s="8" t="s">
        <v>1637</v>
      </c>
      <c r="Q1634" s="8" t="s">
        <v>1637</v>
      </c>
    </row>
    <row r="1635" spans="3:18" ht="15" customHeight="1" x14ac:dyDescent="0.25">
      <c r="D1635" s="36" t="s">
        <v>941</v>
      </c>
      <c r="E1635" s="36"/>
      <c r="F1635" s="36"/>
      <c r="G1635" s="5" t="s">
        <v>379</v>
      </c>
      <c r="H1635" s="97"/>
      <c r="I1635" s="5" t="s">
        <v>379</v>
      </c>
      <c r="K1635" s="8">
        <v>12679</v>
      </c>
      <c r="L1635" s="9" t="s">
        <v>1637</v>
      </c>
      <c r="M1635" s="8">
        <v>1</v>
      </c>
      <c r="N1635" s="8" t="s">
        <v>1376</v>
      </c>
      <c r="O1635" s="8" t="s">
        <v>179</v>
      </c>
      <c r="Q1635" s="8" t="s">
        <v>699</v>
      </c>
    </row>
    <row r="1636" spans="3:18" ht="15" customHeight="1" x14ac:dyDescent="0.25">
      <c r="D1636" s="36" t="s">
        <v>942</v>
      </c>
      <c r="E1636" s="36"/>
      <c r="F1636" s="36"/>
      <c r="G1636" s="5" t="s">
        <v>379</v>
      </c>
      <c r="H1636" s="97"/>
      <c r="I1636" s="5" t="s">
        <v>379</v>
      </c>
      <c r="K1636" s="8">
        <v>12680</v>
      </c>
      <c r="L1636" s="9" t="s">
        <v>1637</v>
      </c>
      <c r="M1636" s="8">
        <v>4</v>
      </c>
      <c r="N1636" s="8" t="s">
        <v>1904</v>
      </c>
      <c r="O1636" s="8" t="s">
        <v>179</v>
      </c>
      <c r="Q1636" s="8" t="s">
        <v>699</v>
      </c>
    </row>
    <row r="1637" spans="3:18" ht="15" customHeight="1" x14ac:dyDescent="0.25">
      <c r="D1637" s="36" t="s">
        <v>432</v>
      </c>
      <c r="E1637" s="36"/>
      <c r="F1637" s="36"/>
      <c r="G1637" s="5" t="s">
        <v>379</v>
      </c>
      <c r="H1637" s="97"/>
      <c r="I1637" s="5" t="s">
        <v>379</v>
      </c>
      <c r="K1637" s="8">
        <v>12684</v>
      </c>
      <c r="L1637" s="9" t="s">
        <v>1637</v>
      </c>
      <c r="M1637" s="8">
        <v>1</v>
      </c>
      <c r="N1637" s="8" t="s">
        <v>1376</v>
      </c>
      <c r="O1637" s="8" t="s">
        <v>179</v>
      </c>
      <c r="Q1637" s="8" t="s">
        <v>699</v>
      </c>
      <c r="R1637" s="10" t="s">
        <v>193</v>
      </c>
    </row>
    <row r="1638" spans="3:18" ht="15" customHeight="1" x14ac:dyDescent="0.25">
      <c r="D1638" s="36" t="s">
        <v>1348</v>
      </c>
      <c r="E1638" s="36"/>
      <c r="F1638" s="36"/>
      <c r="G1638" s="5" t="s">
        <v>379</v>
      </c>
      <c r="H1638" s="97"/>
      <c r="I1638" s="5" t="s">
        <v>379</v>
      </c>
      <c r="K1638" s="8">
        <v>12685</v>
      </c>
      <c r="L1638" s="9" t="s">
        <v>1637</v>
      </c>
      <c r="M1638" s="8">
        <v>1</v>
      </c>
      <c r="N1638" s="8" t="s">
        <v>1376</v>
      </c>
      <c r="O1638" s="8" t="s">
        <v>179</v>
      </c>
      <c r="Q1638" s="8" t="s">
        <v>699</v>
      </c>
      <c r="R1638" s="10" t="s">
        <v>192</v>
      </c>
    </row>
    <row r="1639" spans="3:18" ht="15" customHeight="1" x14ac:dyDescent="0.25">
      <c r="D1639" s="36" t="s">
        <v>943</v>
      </c>
      <c r="E1639" s="36"/>
      <c r="F1639" s="36"/>
      <c r="G1639" s="5" t="s">
        <v>379</v>
      </c>
      <c r="H1639" s="97"/>
      <c r="I1639" s="5" t="s">
        <v>379</v>
      </c>
      <c r="K1639" s="8">
        <v>12686</v>
      </c>
      <c r="L1639" s="9" t="s">
        <v>1637</v>
      </c>
      <c r="M1639" s="8">
        <v>4</v>
      </c>
      <c r="N1639" s="8" t="s">
        <v>1376</v>
      </c>
      <c r="O1639" s="8" t="s">
        <v>179</v>
      </c>
      <c r="Q1639" s="8" t="s">
        <v>699</v>
      </c>
    </row>
    <row r="1640" spans="3:18" ht="15" customHeight="1" x14ac:dyDescent="0.25">
      <c r="D1640" s="36" t="s">
        <v>161</v>
      </c>
      <c r="E1640" s="36"/>
      <c r="F1640" s="36"/>
      <c r="G1640" s="5" t="s">
        <v>379</v>
      </c>
      <c r="H1640" s="97"/>
      <c r="I1640" s="5" t="s">
        <v>379</v>
      </c>
      <c r="K1640" s="8">
        <v>12690</v>
      </c>
      <c r="L1640" s="9" t="s">
        <v>1637</v>
      </c>
      <c r="M1640" s="8">
        <v>1</v>
      </c>
      <c r="N1640" s="8" t="s">
        <v>1376</v>
      </c>
      <c r="O1640" s="8" t="s">
        <v>179</v>
      </c>
      <c r="Q1640" s="8" t="s">
        <v>699</v>
      </c>
    </row>
    <row r="1641" spans="3:18" ht="15" customHeight="1" x14ac:dyDescent="0.25">
      <c r="C1641" s="14" t="s">
        <v>1174</v>
      </c>
      <c r="D1641" s="36"/>
      <c r="E1641" s="36"/>
      <c r="F1641" s="36"/>
      <c r="G1641" s="5" t="s">
        <v>379</v>
      </c>
      <c r="H1641" s="97"/>
      <c r="I1641" s="5" t="s">
        <v>379</v>
      </c>
      <c r="K1641" s="8">
        <v>12691</v>
      </c>
      <c r="L1641" s="8" t="s">
        <v>1637</v>
      </c>
      <c r="N1641" s="8" t="s">
        <v>1637</v>
      </c>
      <c r="O1641" s="8" t="s">
        <v>1637</v>
      </c>
      <c r="P1641" s="8" t="s">
        <v>1637</v>
      </c>
      <c r="Q1641" s="8" t="s">
        <v>1637</v>
      </c>
    </row>
    <row r="1642" spans="3:18" ht="15" customHeight="1" x14ac:dyDescent="0.25">
      <c r="D1642" s="36" t="s">
        <v>941</v>
      </c>
      <c r="E1642" s="36"/>
      <c r="F1642" s="36"/>
      <c r="G1642" s="5" t="s">
        <v>379</v>
      </c>
      <c r="H1642" s="97"/>
      <c r="I1642" s="5" t="s">
        <v>379</v>
      </c>
      <c r="K1642" s="8">
        <v>12691</v>
      </c>
      <c r="L1642" s="9" t="s">
        <v>1637</v>
      </c>
      <c r="M1642" s="8">
        <v>1</v>
      </c>
      <c r="N1642" s="8" t="s">
        <v>1376</v>
      </c>
      <c r="O1642" s="8" t="s">
        <v>179</v>
      </c>
      <c r="Q1642" s="8" t="s">
        <v>699</v>
      </c>
    </row>
    <row r="1643" spans="3:18" ht="15" customHeight="1" x14ac:dyDescent="0.25">
      <c r="D1643" s="36" t="s">
        <v>942</v>
      </c>
      <c r="E1643" s="36"/>
      <c r="F1643" s="36"/>
      <c r="G1643" s="5" t="s">
        <v>379</v>
      </c>
      <c r="H1643" s="97"/>
      <c r="I1643" s="5" t="s">
        <v>379</v>
      </c>
      <c r="K1643" s="8">
        <v>12692</v>
      </c>
      <c r="L1643" s="9" t="s">
        <v>1637</v>
      </c>
      <c r="M1643" s="8">
        <v>4</v>
      </c>
      <c r="N1643" s="8" t="s">
        <v>1904</v>
      </c>
      <c r="O1643" s="8" t="s">
        <v>179</v>
      </c>
      <c r="Q1643" s="8" t="s">
        <v>699</v>
      </c>
    </row>
    <row r="1644" spans="3:18" ht="15" customHeight="1" x14ac:dyDescent="0.25">
      <c r="D1644" s="36" t="s">
        <v>432</v>
      </c>
      <c r="E1644" s="36"/>
      <c r="F1644" s="36"/>
      <c r="G1644" s="5" t="s">
        <v>379</v>
      </c>
      <c r="H1644" s="97"/>
      <c r="I1644" s="5" t="s">
        <v>379</v>
      </c>
      <c r="K1644" s="8">
        <v>12696</v>
      </c>
      <c r="L1644" s="9" t="s">
        <v>1637</v>
      </c>
      <c r="M1644" s="8">
        <v>1</v>
      </c>
      <c r="N1644" s="8" t="s">
        <v>1376</v>
      </c>
      <c r="O1644" s="8" t="s">
        <v>179</v>
      </c>
      <c r="Q1644" s="8" t="s">
        <v>699</v>
      </c>
      <c r="R1644" s="10" t="s">
        <v>193</v>
      </c>
    </row>
    <row r="1645" spans="3:18" ht="15" customHeight="1" x14ac:dyDescent="0.25">
      <c r="D1645" s="36" t="s">
        <v>1348</v>
      </c>
      <c r="E1645" s="36"/>
      <c r="F1645" s="36"/>
      <c r="G1645" s="5" t="s">
        <v>379</v>
      </c>
      <c r="H1645" s="97"/>
      <c r="I1645" s="5" t="s">
        <v>379</v>
      </c>
      <c r="K1645" s="8">
        <v>12697</v>
      </c>
      <c r="L1645" s="9" t="s">
        <v>1637</v>
      </c>
      <c r="M1645" s="8">
        <v>1</v>
      </c>
      <c r="N1645" s="8" t="s">
        <v>1376</v>
      </c>
      <c r="O1645" s="8" t="s">
        <v>179</v>
      </c>
      <c r="Q1645" s="8" t="s">
        <v>699</v>
      </c>
      <c r="R1645" s="10" t="s">
        <v>192</v>
      </c>
    </row>
    <row r="1646" spans="3:18" ht="15" customHeight="1" x14ac:dyDescent="0.25">
      <c r="D1646" s="36" t="s">
        <v>943</v>
      </c>
      <c r="E1646" s="36"/>
      <c r="F1646" s="36"/>
      <c r="G1646" s="5" t="s">
        <v>379</v>
      </c>
      <c r="H1646" s="97"/>
      <c r="I1646" s="5" t="s">
        <v>379</v>
      </c>
      <c r="K1646" s="8">
        <v>12698</v>
      </c>
      <c r="L1646" s="9" t="s">
        <v>1637</v>
      </c>
      <c r="M1646" s="8">
        <v>4</v>
      </c>
      <c r="N1646" s="8" t="s">
        <v>1376</v>
      </c>
      <c r="O1646" s="8" t="s">
        <v>179</v>
      </c>
      <c r="Q1646" s="8" t="s">
        <v>699</v>
      </c>
    </row>
    <row r="1647" spans="3:18" ht="15" customHeight="1" x14ac:dyDescent="0.25">
      <c r="D1647" s="36" t="s">
        <v>161</v>
      </c>
      <c r="E1647" s="36"/>
      <c r="F1647" s="36"/>
      <c r="G1647" s="5" t="s">
        <v>379</v>
      </c>
      <c r="H1647" s="97"/>
      <c r="I1647" s="5" t="s">
        <v>379</v>
      </c>
      <c r="K1647" s="8">
        <v>12702</v>
      </c>
      <c r="L1647" s="9" t="s">
        <v>1637</v>
      </c>
      <c r="M1647" s="8">
        <v>1</v>
      </c>
      <c r="N1647" s="8" t="s">
        <v>1376</v>
      </c>
      <c r="O1647" s="8" t="s">
        <v>179</v>
      </c>
      <c r="Q1647" s="8" t="s">
        <v>699</v>
      </c>
    </row>
    <row r="1648" spans="3:18" ht="15" customHeight="1" x14ac:dyDescent="0.25">
      <c r="C1648" s="14" t="s">
        <v>1175</v>
      </c>
      <c r="D1648" s="36"/>
      <c r="E1648" s="36"/>
      <c r="F1648" s="36"/>
      <c r="G1648" s="5" t="s">
        <v>379</v>
      </c>
      <c r="H1648" s="97"/>
      <c r="I1648" s="5" t="s">
        <v>379</v>
      </c>
      <c r="K1648" s="8">
        <v>12703</v>
      </c>
      <c r="L1648" s="8" t="s">
        <v>1637</v>
      </c>
      <c r="N1648" s="8" t="s">
        <v>1637</v>
      </c>
      <c r="O1648" s="8" t="s">
        <v>1637</v>
      </c>
      <c r="P1648" s="8" t="s">
        <v>1637</v>
      </c>
      <c r="Q1648" s="8" t="s">
        <v>1637</v>
      </c>
    </row>
    <row r="1649" spans="3:18" ht="15" customHeight="1" x14ac:dyDescent="0.25">
      <c r="D1649" s="36" t="s">
        <v>941</v>
      </c>
      <c r="E1649" s="36"/>
      <c r="F1649" s="36"/>
      <c r="G1649" s="5" t="s">
        <v>379</v>
      </c>
      <c r="H1649" s="97"/>
      <c r="I1649" s="5" t="s">
        <v>379</v>
      </c>
      <c r="K1649" s="8">
        <v>12703</v>
      </c>
      <c r="L1649" s="9" t="s">
        <v>1637</v>
      </c>
      <c r="M1649" s="8">
        <v>1</v>
      </c>
      <c r="N1649" s="8" t="s">
        <v>1376</v>
      </c>
      <c r="O1649" s="8" t="s">
        <v>179</v>
      </c>
      <c r="Q1649" s="8" t="s">
        <v>699</v>
      </c>
    </row>
    <row r="1650" spans="3:18" ht="15" customHeight="1" x14ac:dyDescent="0.25">
      <c r="D1650" s="36" t="s">
        <v>942</v>
      </c>
      <c r="E1650" s="36"/>
      <c r="F1650" s="36"/>
      <c r="G1650" s="5" t="s">
        <v>379</v>
      </c>
      <c r="H1650" s="97"/>
      <c r="I1650" s="5" t="s">
        <v>379</v>
      </c>
      <c r="K1650" s="8">
        <v>12704</v>
      </c>
      <c r="L1650" s="9" t="s">
        <v>1637</v>
      </c>
      <c r="M1650" s="8">
        <v>4</v>
      </c>
      <c r="N1650" s="8" t="s">
        <v>1904</v>
      </c>
      <c r="O1650" s="8" t="s">
        <v>179</v>
      </c>
      <c r="Q1650" s="8" t="s">
        <v>699</v>
      </c>
    </row>
    <row r="1651" spans="3:18" ht="15" customHeight="1" x14ac:dyDescent="0.25">
      <c r="D1651" s="36" t="s">
        <v>432</v>
      </c>
      <c r="E1651" s="36"/>
      <c r="F1651" s="36"/>
      <c r="G1651" s="5" t="s">
        <v>379</v>
      </c>
      <c r="H1651" s="97"/>
      <c r="I1651" s="5" t="s">
        <v>379</v>
      </c>
      <c r="K1651" s="8">
        <v>12708</v>
      </c>
      <c r="L1651" s="9" t="s">
        <v>1637</v>
      </c>
      <c r="M1651" s="8">
        <v>1</v>
      </c>
      <c r="N1651" s="8" t="s">
        <v>1376</v>
      </c>
      <c r="O1651" s="8" t="s">
        <v>179</v>
      </c>
      <c r="Q1651" s="8" t="s">
        <v>699</v>
      </c>
      <c r="R1651" s="10" t="s">
        <v>193</v>
      </c>
    </row>
    <row r="1652" spans="3:18" ht="15" customHeight="1" x14ac:dyDescent="0.25">
      <c r="D1652" s="36" t="s">
        <v>1348</v>
      </c>
      <c r="E1652" s="36"/>
      <c r="F1652" s="36"/>
      <c r="G1652" s="5" t="s">
        <v>379</v>
      </c>
      <c r="H1652" s="97"/>
      <c r="I1652" s="5" t="s">
        <v>379</v>
      </c>
      <c r="K1652" s="8">
        <v>12709</v>
      </c>
      <c r="L1652" s="9" t="s">
        <v>1637</v>
      </c>
      <c r="M1652" s="8">
        <v>1</v>
      </c>
      <c r="N1652" s="8" t="s">
        <v>1376</v>
      </c>
      <c r="O1652" s="8" t="s">
        <v>179</v>
      </c>
      <c r="Q1652" s="8" t="s">
        <v>699</v>
      </c>
      <c r="R1652" s="10" t="s">
        <v>192</v>
      </c>
    </row>
    <row r="1653" spans="3:18" ht="15" customHeight="1" x14ac:dyDescent="0.25">
      <c r="D1653" s="36" t="s">
        <v>943</v>
      </c>
      <c r="E1653" s="36"/>
      <c r="F1653" s="36"/>
      <c r="G1653" s="5" t="s">
        <v>379</v>
      </c>
      <c r="H1653" s="97"/>
      <c r="I1653" s="5" t="s">
        <v>379</v>
      </c>
      <c r="K1653" s="8">
        <v>12710</v>
      </c>
      <c r="L1653" s="9" t="s">
        <v>1637</v>
      </c>
      <c r="M1653" s="8">
        <v>4</v>
      </c>
      <c r="N1653" s="8" t="s">
        <v>1376</v>
      </c>
      <c r="O1653" s="8" t="s">
        <v>179</v>
      </c>
      <c r="Q1653" s="8" t="s">
        <v>699</v>
      </c>
    </row>
    <row r="1654" spans="3:18" ht="15" customHeight="1" x14ac:dyDescent="0.25">
      <c r="D1654" s="36" t="s">
        <v>161</v>
      </c>
      <c r="E1654" s="36"/>
      <c r="F1654" s="36"/>
      <c r="G1654" s="5" t="s">
        <v>379</v>
      </c>
      <c r="H1654" s="97"/>
      <c r="I1654" s="5" t="s">
        <v>379</v>
      </c>
      <c r="K1654" s="8">
        <v>12714</v>
      </c>
      <c r="L1654" s="9" t="s">
        <v>1637</v>
      </c>
      <c r="M1654" s="8">
        <v>1</v>
      </c>
      <c r="N1654" s="8" t="s">
        <v>1376</v>
      </c>
      <c r="O1654" s="8" t="s">
        <v>179</v>
      </c>
      <c r="Q1654" s="8" t="s">
        <v>699</v>
      </c>
    </row>
    <row r="1655" spans="3:18" ht="15" customHeight="1" x14ac:dyDescent="0.25">
      <c r="C1655" s="14" t="s">
        <v>1176</v>
      </c>
      <c r="D1655" s="36"/>
      <c r="E1655" s="36"/>
      <c r="F1655" s="36"/>
      <c r="G1655" s="5" t="s">
        <v>379</v>
      </c>
      <c r="H1655" s="97"/>
      <c r="I1655" s="5" t="s">
        <v>379</v>
      </c>
      <c r="K1655" s="8">
        <v>12715</v>
      </c>
      <c r="L1655" s="8" t="s">
        <v>1637</v>
      </c>
      <c r="N1655" s="8" t="s">
        <v>1637</v>
      </c>
      <c r="O1655" s="8" t="s">
        <v>1637</v>
      </c>
      <c r="P1655" s="8" t="s">
        <v>1637</v>
      </c>
      <c r="Q1655" s="8" t="s">
        <v>1637</v>
      </c>
    </row>
    <row r="1656" spans="3:18" ht="15" customHeight="1" x14ac:dyDescent="0.25">
      <c r="D1656" s="36" t="s">
        <v>941</v>
      </c>
      <c r="E1656" s="36"/>
      <c r="F1656" s="36"/>
      <c r="G1656" s="5" t="s">
        <v>379</v>
      </c>
      <c r="H1656" s="97"/>
      <c r="I1656" s="5" t="s">
        <v>379</v>
      </c>
      <c r="K1656" s="8">
        <v>12715</v>
      </c>
      <c r="L1656" s="9" t="s">
        <v>1637</v>
      </c>
      <c r="M1656" s="8">
        <v>1</v>
      </c>
      <c r="N1656" s="8" t="s">
        <v>1376</v>
      </c>
      <c r="O1656" s="8" t="s">
        <v>179</v>
      </c>
      <c r="Q1656" s="8" t="s">
        <v>699</v>
      </c>
    </row>
    <row r="1657" spans="3:18" ht="15" customHeight="1" x14ac:dyDescent="0.25">
      <c r="D1657" s="36" t="s">
        <v>942</v>
      </c>
      <c r="E1657" s="36"/>
      <c r="F1657" s="36"/>
      <c r="G1657" s="5" t="s">
        <v>379</v>
      </c>
      <c r="H1657" s="97"/>
      <c r="I1657" s="5" t="s">
        <v>379</v>
      </c>
      <c r="K1657" s="8">
        <v>12716</v>
      </c>
      <c r="L1657" s="9" t="s">
        <v>1637</v>
      </c>
      <c r="M1657" s="8">
        <v>4</v>
      </c>
      <c r="N1657" s="8" t="s">
        <v>1904</v>
      </c>
      <c r="O1657" s="8" t="s">
        <v>179</v>
      </c>
      <c r="Q1657" s="8" t="s">
        <v>699</v>
      </c>
    </row>
    <row r="1658" spans="3:18" ht="15" customHeight="1" x14ac:dyDescent="0.25">
      <c r="D1658" s="36" t="s">
        <v>432</v>
      </c>
      <c r="E1658" s="36"/>
      <c r="F1658" s="36"/>
      <c r="G1658" s="5" t="s">
        <v>379</v>
      </c>
      <c r="H1658" s="97"/>
      <c r="I1658" s="5" t="s">
        <v>379</v>
      </c>
      <c r="K1658" s="8">
        <v>12720</v>
      </c>
      <c r="L1658" s="9" t="s">
        <v>1637</v>
      </c>
      <c r="M1658" s="8">
        <v>1</v>
      </c>
      <c r="N1658" s="8" t="s">
        <v>1376</v>
      </c>
      <c r="O1658" s="8" t="s">
        <v>179</v>
      </c>
      <c r="Q1658" s="8" t="s">
        <v>699</v>
      </c>
      <c r="R1658" s="10" t="s">
        <v>193</v>
      </c>
    </row>
    <row r="1659" spans="3:18" ht="15" customHeight="1" x14ac:dyDescent="0.25">
      <c r="D1659" s="36" t="s">
        <v>1348</v>
      </c>
      <c r="E1659" s="36"/>
      <c r="F1659" s="36"/>
      <c r="G1659" s="5" t="s">
        <v>379</v>
      </c>
      <c r="H1659" s="97"/>
      <c r="I1659" s="5" t="s">
        <v>379</v>
      </c>
      <c r="K1659" s="8">
        <v>12721</v>
      </c>
      <c r="L1659" s="9" t="s">
        <v>1637</v>
      </c>
      <c r="M1659" s="8">
        <v>1</v>
      </c>
      <c r="N1659" s="8" t="s">
        <v>1376</v>
      </c>
      <c r="O1659" s="8" t="s">
        <v>179</v>
      </c>
      <c r="Q1659" s="8" t="s">
        <v>699</v>
      </c>
      <c r="R1659" s="10" t="s">
        <v>192</v>
      </c>
    </row>
    <row r="1660" spans="3:18" ht="15" customHeight="1" x14ac:dyDescent="0.25">
      <c r="D1660" s="36" t="s">
        <v>943</v>
      </c>
      <c r="E1660" s="36"/>
      <c r="F1660" s="36"/>
      <c r="G1660" s="5" t="s">
        <v>379</v>
      </c>
      <c r="H1660" s="97"/>
      <c r="I1660" s="5" t="s">
        <v>379</v>
      </c>
      <c r="K1660" s="8">
        <v>12722</v>
      </c>
      <c r="L1660" s="9" t="s">
        <v>1637</v>
      </c>
      <c r="M1660" s="8">
        <v>4</v>
      </c>
      <c r="N1660" s="8" t="s">
        <v>1376</v>
      </c>
      <c r="O1660" s="8" t="s">
        <v>179</v>
      </c>
      <c r="Q1660" s="8" t="s">
        <v>699</v>
      </c>
    </row>
    <row r="1661" spans="3:18" ht="15" customHeight="1" x14ac:dyDescent="0.25">
      <c r="D1661" s="36" t="s">
        <v>161</v>
      </c>
      <c r="E1661" s="36"/>
      <c r="F1661" s="36"/>
      <c r="G1661" s="5" t="s">
        <v>379</v>
      </c>
      <c r="H1661" s="97"/>
      <c r="I1661" s="5" t="s">
        <v>379</v>
      </c>
      <c r="K1661" s="8">
        <v>12726</v>
      </c>
      <c r="L1661" s="9" t="s">
        <v>1637</v>
      </c>
      <c r="M1661" s="8">
        <v>1</v>
      </c>
      <c r="N1661" s="8" t="s">
        <v>1376</v>
      </c>
      <c r="O1661" s="8" t="s">
        <v>179</v>
      </c>
      <c r="Q1661" s="8" t="s">
        <v>699</v>
      </c>
    </row>
    <row r="1662" spans="3:18" ht="15" customHeight="1" x14ac:dyDescent="0.25">
      <c r="C1662" s="14" t="s">
        <v>1177</v>
      </c>
      <c r="D1662" s="36"/>
      <c r="E1662" s="36"/>
      <c r="F1662" s="36"/>
      <c r="G1662" s="5" t="s">
        <v>379</v>
      </c>
      <c r="H1662" s="97"/>
      <c r="I1662" s="5" t="s">
        <v>379</v>
      </c>
      <c r="K1662" s="8">
        <v>12727</v>
      </c>
      <c r="L1662" s="8" t="s">
        <v>1637</v>
      </c>
      <c r="N1662" s="8" t="s">
        <v>1637</v>
      </c>
      <c r="O1662" s="8" t="s">
        <v>1637</v>
      </c>
      <c r="P1662" s="8" t="s">
        <v>1637</v>
      </c>
      <c r="Q1662" s="8" t="s">
        <v>1637</v>
      </c>
    </row>
    <row r="1663" spans="3:18" ht="15" customHeight="1" x14ac:dyDescent="0.25">
      <c r="D1663" s="36" t="s">
        <v>941</v>
      </c>
      <c r="E1663" s="36"/>
      <c r="F1663" s="36"/>
      <c r="G1663" s="5" t="s">
        <v>379</v>
      </c>
      <c r="H1663" s="97"/>
      <c r="I1663" s="5" t="s">
        <v>379</v>
      </c>
      <c r="K1663" s="8">
        <v>12727</v>
      </c>
      <c r="L1663" s="9" t="s">
        <v>1637</v>
      </c>
      <c r="M1663" s="8">
        <v>1</v>
      </c>
      <c r="N1663" s="8" t="s">
        <v>1376</v>
      </c>
      <c r="O1663" s="8" t="s">
        <v>179</v>
      </c>
      <c r="Q1663" s="8" t="s">
        <v>699</v>
      </c>
    </row>
    <row r="1664" spans="3:18" ht="15" customHeight="1" x14ac:dyDescent="0.25">
      <c r="D1664" s="36" t="s">
        <v>942</v>
      </c>
      <c r="E1664" s="36"/>
      <c r="F1664" s="36"/>
      <c r="G1664" s="5" t="s">
        <v>379</v>
      </c>
      <c r="H1664" s="97"/>
      <c r="I1664" s="5" t="s">
        <v>379</v>
      </c>
      <c r="K1664" s="8">
        <v>12728</v>
      </c>
      <c r="L1664" s="9" t="s">
        <v>1637</v>
      </c>
      <c r="M1664" s="8">
        <v>4</v>
      </c>
      <c r="N1664" s="8" t="s">
        <v>1904</v>
      </c>
      <c r="O1664" s="8" t="s">
        <v>179</v>
      </c>
      <c r="Q1664" s="8" t="s">
        <v>699</v>
      </c>
    </row>
    <row r="1665" spans="3:18" ht="15" customHeight="1" x14ac:dyDescent="0.25">
      <c r="D1665" s="36" t="s">
        <v>432</v>
      </c>
      <c r="E1665" s="36"/>
      <c r="F1665" s="36"/>
      <c r="G1665" s="5" t="s">
        <v>379</v>
      </c>
      <c r="H1665" s="97"/>
      <c r="I1665" s="5" t="s">
        <v>379</v>
      </c>
      <c r="K1665" s="8">
        <v>12732</v>
      </c>
      <c r="L1665" s="9" t="s">
        <v>1637</v>
      </c>
      <c r="M1665" s="8">
        <v>1</v>
      </c>
      <c r="N1665" s="8" t="s">
        <v>1376</v>
      </c>
      <c r="O1665" s="8" t="s">
        <v>179</v>
      </c>
      <c r="Q1665" s="8" t="s">
        <v>699</v>
      </c>
      <c r="R1665" s="10" t="s">
        <v>193</v>
      </c>
    </row>
    <row r="1666" spans="3:18" ht="15" customHeight="1" x14ac:dyDescent="0.25">
      <c r="D1666" s="36" t="s">
        <v>1348</v>
      </c>
      <c r="E1666" s="36"/>
      <c r="F1666" s="36"/>
      <c r="G1666" s="5" t="s">
        <v>379</v>
      </c>
      <c r="H1666" s="97"/>
      <c r="I1666" s="5" t="s">
        <v>379</v>
      </c>
      <c r="K1666" s="8">
        <v>12733</v>
      </c>
      <c r="L1666" s="9" t="s">
        <v>1637</v>
      </c>
      <c r="M1666" s="8">
        <v>1</v>
      </c>
      <c r="N1666" s="8" t="s">
        <v>1376</v>
      </c>
      <c r="O1666" s="8" t="s">
        <v>179</v>
      </c>
      <c r="Q1666" s="8" t="s">
        <v>699</v>
      </c>
      <c r="R1666" s="10" t="s">
        <v>192</v>
      </c>
    </row>
    <row r="1667" spans="3:18" ht="15" customHeight="1" x14ac:dyDescent="0.25">
      <c r="D1667" s="36" t="s">
        <v>943</v>
      </c>
      <c r="E1667" s="36"/>
      <c r="F1667" s="36"/>
      <c r="G1667" s="5" t="s">
        <v>379</v>
      </c>
      <c r="H1667" s="97"/>
      <c r="I1667" s="5" t="s">
        <v>379</v>
      </c>
      <c r="K1667" s="8">
        <v>12734</v>
      </c>
      <c r="L1667" s="9" t="s">
        <v>1637</v>
      </c>
      <c r="M1667" s="8">
        <v>4</v>
      </c>
      <c r="N1667" s="8" t="s">
        <v>1376</v>
      </c>
      <c r="O1667" s="8" t="s">
        <v>179</v>
      </c>
      <c r="Q1667" s="8" t="s">
        <v>699</v>
      </c>
    </row>
    <row r="1668" spans="3:18" ht="15" customHeight="1" x14ac:dyDescent="0.25">
      <c r="D1668" s="36" t="s">
        <v>161</v>
      </c>
      <c r="E1668" s="36"/>
      <c r="F1668" s="36"/>
      <c r="G1668" s="5" t="s">
        <v>379</v>
      </c>
      <c r="H1668" s="97"/>
      <c r="I1668" s="5" t="s">
        <v>379</v>
      </c>
      <c r="K1668" s="8">
        <v>12738</v>
      </c>
      <c r="L1668" s="9" t="s">
        <v>1637</v>
      </c>
      <c r="M1668" s="8">
        <v>1</v>
      </c>
      <c r="N1668" s="8" t="s">
        <v>1376</v>
      </c>
      <c r="O1668" s="8" t="s">
        <v>179</v>
      </c>
      <c r="Q1668" s="8" t="s">
        <v>699</v>
      </c>
    </row>
    <row r="1669" spans="3:18" ht="15" customHeight="1" x14ac:dyDescent="0.25">
      <c r="C1669" s="14" t="s">
        <v>1178</v>
      </c>
      <c r="D1669" s="36"/>
      <c r="E1669" s="36"/>
      <c r="F1669" s="36"/>
      <c r="G1669" s="5" t="s">
        <v>379</v>
      </c>
      <c r="H1669" s="97"/>
      <c r="I1669" s="5" t="s">
        <v>379</v>
      </c>
      <c r="K1669" s="8">
        <v>12739</v>
      </c>
      <c r="L1669" s="8" t="s">
        <v>1637</v>
      </c>
      <c r="N1669" s="8" t="s">
        <v>1637</v>
      </c>
      <c r="O1669" s="8" t="s">
        <v>1637</v>
      </c>
      <c r="P1669" s="8" t="s">
        <v>1637</v>
      </c>
      <c r="Q1669" s="8" t="s">
        <v>1637</v>
      </c>
    </row>
    <row r="1670" spans="3:18" ht="15" customHeight="1" x14ac:dyDescent="0.25">
      <c r="D1670" s="36" t="s">
        <v>941</v>
      </c>
      <c r="E1670" s="36"/>
      <c r="F1670" s="36"/>
      <c r="G1670" s="5" t="s">
        <v>379</v>
      </c>
      <c r="H1670" s="97"/>
      <c r="I1670" s="5" t="s">
        <v>379</v>
      </c>
      <c r="K1670" s="8">
        <v>12739</v>
      </c>
      <c r="L1670" s="9" t="s">
        <v>1637</v>
      </c>
      <c r="M1670" s="8">
        <v>1</v>
      </c>
      <c r="N1670" s="8" t="s">
        <v>1376</v>
      </c>
      <c r="O1670" s="8" t="s">
        <v>179</v>
      </c>
      <c r="Q1670" s="8" t="s">
        <v>699</v>
      </c>
    </row>
    <row r="1671" spans="3:18" ht="15" customHeight="1" x14ac:dyDescent="0.25">
      <c r="D1671" s="36" t="s">
        <v>942</v>
      </c>
      <c r="E1671" s="36"/>
      <c r="F1671" s="36"/>
      <c r="G1671" s="5" t="s">
        <v>379</v>
      </c>
      <c r="H1671" s="97"/>
      <c r="I1671" s="5" t="s">
        <v>379</v>
      </c>
      <c r="K1671" s="8">
        <v>12740</v>
      </c>
      <c r="L1671" s="9" t="s">
        <v>1637</v>
      </c>
      <c r="M1671" s="8">
        <v>4</v>
      </c>
      <c r="N1671" s="8" t="s">
        <v>1904</v>
      </c>
      <c r="O1671" s="8" t="s">
        <v>179</v>
      </c>
      <c r="Q1671" s="8" t="s">
        <v>699</v>
      </c>
    </row>
    <row r="1672" spans="3:18" ht="15" customHeight="1" x14ac:dyDescent="0.25">
      <c r="D1672" s="36" t="s">
        <v>432</v>
      </c>
      <c r="E1672" s="36"/>
      <c r="F1672" s="36"/>
      <c r="G1672" s="5" t="s">
        <v>379</v>
      </c>
      <c r="H1672" s="97"/>
      <c r="I1672" s="5" t="s">
        <v>379</v>
      </c>
      <c r="K1672" s="8">
        <v>12744</v>
      </c>
      <c r="L1672" s="9" t="s">
        <v>1637</v>
      </c>
      <c r="M1672" s="8">
        <v>1</v>
      </c>
      <c r="N1672" s="8" t="s">
        <v>1376</v>
      </c>
      <c r="O1672" s="8" t="s">
        <v>179</v>
      </c>
      <c r="Q1672" s="8" t="s">
        <v>699</v>
      </c>
      <c r="R1672" s="10" t="s">
        <v>193</v>
      </c>
    </row>
    <row r="1673" spans="3:18" ht="15" customHeight="1" x14ac:dyDescent="0.25">
      <c r="D1673" s="36" t="s">
        <v>1348</v>
      </c>
      <c r="E1673" s="36"/>
      <c r="F1673" s="36"/>
      <c r="G1673" s="5" t="s">
        <v>379</v>
      </c>
      <c r="H1673" s="97"/>
      <c r="I1673" s="5" t="s">
        <v>379</v>
      </c>
      <c r="K1673" s="8">
        <v>12745</v>
      </c>
      <c r="L1673" s="9" t="s">
        <v>1637</v>
      </c>
      <c r="M1673" s="8">
        <v>1</v>
      </c>
      <c r="N1673" s="8" t="s">
        <v>1376</v>
      </c>
      <c r="O1673" s="8" t="s">
        <v>179</v>
      </c>
      <c r="Q1673" s="8" t="s">
        <v>699</v>
      </c>
      <c r="R1673" s="10" t="s">
        <v>192</v>
      </c>
    </row>
    <row r="1674" spans="3:18" ht="15" customHeight="1" x14ac:dyDescent="0.25">
      <c r="D1674" s="36" t="s">
        <v>943</v>
      </c>
      <c r="E1674" s="36"/>
      <c r="F1674" s="36"/>
      <c r="G1674" s="5" t="s">
        <v>379</v>
      </c>
      <c r="H1674" s="97"/>
      <c r="I1674" s="5" t="s">
        <v>379</v>
      </c>
      <c r="K1674" s="8">
        <v>12746</v>
      </c>
      <c r="L1674" s="9" t="s">
        <v>1637</v>
      </c>
      <c r="M1674" s="8">
        <v>4</v>
      </c>
      <c r="N1674" s="8" t="s">
        <v>1376</v>
      </c>
      <c r="O1674" s="8" t="s">
        <v>179</v>
      </c>
      <c r="Q1674" s="8" t="s">
        <v>699</v>
      </c>
    </row>
    <row r="1675" spans="3:18" ht="15" customHeight="1" x14ac:dyDescent="0.25">
      <c r="D1675" s="36" t="s">
        <v>161</v>
      </c>
      <c r="E1675" s="36"/>
      <c r="F1675" s="36"/>
      <c r="G1675" s="5" t="s">
        <v>379</v>
      </c>
      <c r="H1675" s="97"/>
      <c r="I1675" s="5" t="s">
        <v>379</v>
      </c>
      <c r="K1675" s="8">
        <v>12750</v>
      </c>
      <c r="L1675" s="9" t="s">
        <v>1637</v>
      </c>
      <c r="M1675" s="8">
        <v>1</v>
      </c>
      <c r="N1675" s="8" t="s">
        <v>1376</v>
      </c>
      <c r="O1675" s="8" t="s">
        <v>179</v>
      </c>
      <c r="Q1675" s="8" t="s">
        <v>699</v>
      </c>
    </row>
    <row r="1676" spans="3:18" ht="15" customHeight="1" x14ac:dyDescent="0.25">
      <c r="C1676" s="14" t="s">
        <v>1179</v>
      </c>
      <c r="D1676" s="36"/>
      <c r="E1676" s="36"/>
      <c r="F1676" s="36"/>
      <c r="G1676" s="5" t="s">
        <v>379</v>
      </c>
      <c r="H1676" s="97"/>
      <c r="I1676" s="5" t="s">
        <v>379</v>
      </c>
      <c r="K1676" s="8">
        <v>12751</v>
      </c>
      <c r="L1676" s="8" t="s">
        <v>1637</v>
      </c>
      <c r="N1676" s="8" t="s">
        <v>1637</v>
      </c>
      <c r="O1676" s="8" t="s">
        <v>1637</v>
      </c>
      <c r="P1676" s="8" t="s">
        <v>1637</v>
      </c>
      <c r="Q1676" s="8" t="s">
        <v>1637</v>
      </c>
    </row>
    <row r="1677" spans="3:18" ht="15" customHeight="1" x14ac:dyDescent="0.25">
      <c r="D1677" s="36" t="s">
        <v>941</v>
      </c>
      <c r="E1677" s="36"/>
      <c r="F1677" s="36"/>
      <c r="G1677" s="5" t="s">
        <v>379</v>
      </c>
      <c r="H1677" s="97"/>
      <c r="I1677" s="5" t="s">
        <v>379</v>
      </c>
      <c r="K1677" s="8">
        <v>12751</v>
      </c>
      <c r="L1677" s="9" t="s">
        <v>1637</v>
      </c>
      <c r="M1677" s="8">
        <v>1</v>
      </c>
      <c r="N1677" s="8" t="s">
        <v>1376</v>
      </c>
      <c r="O1677" s="8" t="s">
        <v>179</v>
      </c>
      <c r="Q1677" s="8" t="s">
        <v>699</v>
      </c>
    </row>
    <row r="1678" spans="3:18" ht="15" customHeight="1" x14ac:dyDescent="0.25">
      <c r="D1678" s="36" t="s">
        <v>942</v>
      </c>
      <c r="E1678" s="36"/>
      <c r="F1678" s="36"/>
      <c r="G1678" s="5" t="s">
        <v>379</v>
      </c>
      <c r="H1678" s="97"/>
      <c r="I1678" s="5" t="s">
        <v>379</v>
      </c>
      <c r="K1678" s="8">
        <v>12752</v>
      </c>
      <c r="L1678" s="9" t="s">
        <v>1637</v>
      </c>
      <c r="M1678" s="8">
        <v>4</v>
      </c>
      <c r="N1678" s="8" t="s">
        <v>1904</v>
      </c>
      <c r="O1678" s="8" t="s">
        <v>179</v>
      </c>
      <c r="Q1678" s="8" t="s">
        <v>699</v>
      </c>
    </row>
    <row r="1679" spans="3:18" ht="15" customHeight="1" x14ac:dyDescent="0.25">
      <c r="D1679" s="36" t="s">
        <v>432</v>
      </c>
      <c r="E1679" s="36"/>
      <c r="F1679" s="36"/>
      <c r="G1679" s="5" t="s">
        <v>379</v>
      </c>
      <c r="H1679" s="97"/>
      <c r="I1679" s="5" t="s">
        <v>379</v>
      </c>
      <c r="K1679" s="8">
        <v>12756</v>
      </c>
      <c r="L1679" s="9" t="s">
        <v>1637</v>
      </c>
      <c r="M1679" s="8">
        <v>1</v>
      </c>
      <c r="N1679" s="8" t="s">
        <v>1376</v>
      </c>
      <c r="O1679" s="8" t="s">
        <v>179</v>
      </c>
      <c r="Q1679" s="8" t="s">
        <v>699</v>
      </c>
      <c r="R1679" s="10" t="s">
        <v>193</v>
      </c>
    </row>
    <row r="1680" spans="3:18" ht="15" customHeight="1" x14ac:dyDescent="0.25">
      <c r="D1680" s="36" t="s">
        <v>1348</v>
      </c>
      <c r="E1680" s="36"/>
      <c r="F1680" s="36"/>
      <c r="G1680" s="5" t="s">
        <v>379</v>
      </c>
      <c r="H1680" s="97"/>
      <c r="I1680" s="5" t="s">
        <v>379</v>
      </c>
      <c r="K1680" s="8">
        <v>12757</v>
      </c>
      <c r="L1680" s="9" t="s">
        <v>1637</v>
      </c>
      <c r="M1680" s="8">
        <v>1</v>
      </c>
      <c r="N1680" s="8" t="s">
        <v>1376</v>
      </c>
      <c r="O1680" s="8" t="s">
        <v>179</v>
      </c>
      <c r="Q1680" s="8" t="s">
        <v>699</v>
      </c>
      <c r="R1680" s="10" t="s">
        <v>192</v>
      </c>
    </row>
    <row r="1681" spans="3:18" ht="15" customHeight="1" x14ac:dyDescent="0.25">
      <c r="D1681" s="36" t="s">
        <v>943</v>
      </c>
      <c r="E1681" s="36"/>
      <c r="F1681" s="36"/>
      <c r="G1681" s="5" t="s">
        <v>379</v>
      </c>
      <c r="H1681" s="97"/>
      <c r="I1681" s="5" t="s">
        <v>379</v>
      </c>
      <c r="K1681" s="8">
        <v>12758</v>
      </c>
      <c r="L1681" s="9" t="s">
        <v>1637</v>
      </c>
      <c r="M1681" s="8">
        <v>4</v>
      </c>
      <c r="N1681" s="8" t="s">
        <v>1376</v>
      </c>
      <c r="O1681" s="8" t="s">
        <v>179</v>
      </c>
      <c r="Q1681" s="8" t="s">
        <v>699</v>
      </c>
    </row>
    <row r="1682" spans="3:18" ht="15" customHeight="1" x14ac:dyDescent="0.25">
      <c r="D1682" s="36" t="s">
        <v>161</v>
      </c>
      <c r="E1682" s="36"/>
      <c r="F1682" s="36"/>
      <c r="G1682" s="5" t="s">
        <v>379</v>
      </c>
      <c r="H1682" s="97"/>
      <c r="I1682" s="5" t="s">
        <v>379</v>
      </c>
      <c r="K1682" s="8">
        <v>12762</v>
      </c>
      <c r="L1682" s="9" t="s">
        <v>1637</v>
      </c>
      <c r="M1682" s="8">
        <v>1</v>
      </c>
      <c r="N1682" s="8" t="s">
        <v>1376</v>
      </c>
      <c r="O1682" s="8" t="s">
        <v>179</v>
      </c>
      <c r="Q1682" s="8" t="s">
        <v>699</v>
      </c>
    </row>
    <row r="1683" spans="3:18" ht="15" customHeight="1" x14ac:dyDescent="0.25">
      <c r="C1683" s="14" t="s">
        <v>1180</v>
      </c>
      <c r="D1683" s="36"/>
      <c r="E1683" s="36"/>
      <c r="F1683" s="36"/>
      <c r="G1683" s="5" t="s">
        <v>379</v>
      </c>
      <c r="H1683" s="97"/>
      <c r="I1683" s="5" t="s">
        <v>379</v>
      </c>
      <c r="K1683" s="8">
        <v>12763</v>
      </c>
      <c r="L1683" s="8" t="s">
        <v>1637</v>
      </c>
      <c r="N1683" s="8" t="s">
        <v>1637</v>
      </c>
      <c r="O1683" s="8" t="s">
        <v>1637</v>
      </c>
      <c r="P1683" s="8" t="s">
        <v>1637</v>
      </c>
      <c r="Q1683" s="8" t="s">
        <v>1637</v>
      </c>
    </row>
    <row r="1684" spans="3:18" ht="15" customHeight="1" x14ac:dyDescent="0.25">
      <c r="D1684" s="36" t="s">
        <v>941</v>
      </c>
      <c r="E1684" s="36"/>
      <c r="F1684" s="36"/>
      <c r="G1684" s="5" t="s">
        <v>379</v>
      </c>
      <c r="H1684" s="97"/>
      <c r="I1684" s="5" t="s">
        <v>379</v>
      </c>
      <c r="K1684" s="8">
        <v>12763</v>
      </c>
      <c r="L1684" s="9" t="s">
        <v>1637</v>
      </c>
      <c r="M1684" s="8">
        <v>1</v>
      </c>
      <c r="N1684" s="8" t="s">
        <v>1376</v>
      </c>
      <c r="O1684" s="8" t="s">
        <v>179</v>
      </c>
      <c r="Q1684" s="8" t="s">
        <v>699</v>
      </c>
    </row>
    <row r="1685" spans="3:18" ht="15" customHeight="1" x14ac:dyDescent="0.25">
      <c r="D1685" s="36" t="s">
        <v>942</v>
      </c>
      <c r="E1685" s="36"/>
      <c r="F1685" s="36"/>
      <c r="G1685" s="5" t="s">
        <v>379</v>
      </c>
      <c r="H1685" s="97"/>
      <c r="I1685" s="5" t="s">
        <v>379</v>
      </c>
      <c r="K1685" s="8">
        <v>12764</v>
      </c>
      <c r="L1685" s="9" t="s">
        <v>1637</v>
      </c>
      <c r="M1685" s="8">
        <v>4</v>
      </c>
      <c r="N1685" s="8" t="s">
        <v>1904</v>
      </c>
      <c r="O1685" s="8" t="s">
        <v>179</v>
      </c>
      <c r="Q1685" s="8" t="s">
        <v>699</v>
      </c>
    </row>
    <row r="1686" spans="3:18" ht="15" customHeight="1" x14ac:dyDescent="0.25">
      <c r="D1686" s="36" t="s">
        <v>432</v>
      </c>
      <c r="E1686" s="36"/>
      <c r="F1686" s="36"/>
      <c r="G1686" s="5" t="s">
        <v>379</v>
      </c>
      <c r="H1686" s="97"/>
      <c r="I1686" s="5" t="s">
        <v>379</v>
      </c>
      <c r="K1686" s="8">
        <v>12768</v>
      </c>
      <c r="L1686" s="9" t="s">
        <v>1637</v>
      </c>
      <c r="M1686" s="8">
        <v>1</v>
      </c>
      <c r="N1686" s="8" t="s">
        <v>1376</v>
      </c>
      <c r="O1686" s="8" t="s">
        <v>179</v>
      </c>
      <c r="Q1686" s="8" t="s">
        <v>699</v>
      </c>
      <c r="R1686" s="10" t="s">
        <v>193</v>
      </c>
    </row>
    <row r="1687" spans="3:18" ht="15" customHeight="1" x14ac:dyDescent="0.25">
      <c r="D1687" s="36" t="s">
        <v>1348</v>
      </c>
      <c r="E1687" s="36"/>
      <c r="F1687" s="36"/>
      <c r="G1687" s="5" t="s">
        <v>379</v>
      </c>
      <c r="H1687" s="97"/>
      <c r="I1687" s="5" t="s">
        <v>379</v>
      </c>
      <c r="K1687" s="8">
        <v>12769</v>
      </c>
      <c r="L1687" s="9" t="s">
        <v>1637</v>
      </c>
      <c r="M1687" s="8">
        <v>1</v>
      </c>
      <c r="N1687" s="8" t="s">
        <v>1376</v>
      </c>
      <c r="O1687" s="8" t="s">
        <v>179</v>
      </c>
      <c r="Q1687" s="8" t="s">
        <v>699</v>
      </c>
      <c r="R1687" s="10" t="s">
        <v>192</v>
      </c>
    </row>
    <row r="1688" spans="3:18" ht="15" customHeight="1" x14ac:dyDescent="0.25">
      <c r="D1688" s="36" t="s">
        <v>943</v>
      </c>
      <c r="E1688" s="36"/>
      <c r="F1688" s="36"/>
      <c r="G1688" s="5" t="s">
        <v>379</v>
      </c>
      <c r="H1688" s="97"/>
      <c r="I1688" s="5" t="s">
        <v>379</v>
      </c>
      <c r="K1688" s="8">
        <v>12770</v>
      </c>
      <c r="L1688" s="9" t="s">
        <v>1637</v>
      </c>
      <c r="M1688" s="8">
        <v>4</v>
      </c>
      <c r="N1688" s="8" t="s">
        <v>1376</v>
      </c>
      <c r="O1688" s="8" t="s">
        <v>179</v>
      </c>
      <c r="Q1688" s="8" t="s">
        <v>699</v>
      </c>
    </row>
    <row r="1689" spans="3:18" ht="15" customHeight="1" x14ac:dyDescent="0.25">
      <c r="D1689" s="36" t="s">
        <v>161</v>
      </c>
      <c r="E1689" s="36"/>
      <c r="F1689" s="36"/>
      <c r="G1689" s="5" t="s">
        <v>379</v>
      </c>
      <c r="H1689" s="97"/>
      <c r="I1689" s="5" t="s">
        <v>379</v>
      </c>
      <c r="K1689" s="8">
        <v>12774</v>
      </c>
      <c r="L1689" s="9" t="s">
        <v>1637</v>
      </c>
      <c r="M1689" s="8">
        <v>1</v>
      </c>
      <c r="N1689" s="8" t="s">
        <v>1376</v>
      </c>
      <c r="O1689" s="8" t="s">
        <v>179</v>
      </c>
      <c r="Q1689" s="8" t="s">
        <v>699</v>
      </c>
    </row>
    <row r="1690" spans="3:18" ht="15" customHeight="1" x14ac:dyDescent="0.25">
      <c r="C1690" s="14" t="s">
        <v>1181</v>
      </c>
      <c r="D1690" s="36"/>
      <c r="E1690" s="36"/>
      <c r="F1690" s="36"/>
      <c r="G1690" s="5" t="s">
        <v>379</v>
      </c>
      <c r="H1690" s="97"/>
      <c r="I1690" s="5" t="s">
        <v>379</v>
      </c>
      <c r="K1690" s="8">
        <v>12775</v>
      </c>
      <c r="L1690" s="8" t="s">
        <v>1637</v>
      </c>
      <c r="N1690" s="8" t="s">
        <v>1637</v>
      </c>
      <c r="O1690" s="8" t="s">
        <v>1637</v>
      </c>
      <c r="P1690" s="8" t="s">
        <v>1637</v>
      </c>
      <c r="Q1690" s="8" t="s">
        <v>1637</v>
      </c>
    </row>
    <row r="1691" spans="3:18" ht="15" customHeight="1" x14ac:dyDescent="0.25">
      <c r="D1691" s="36" t="s">
        <v>941</v>
      </c>
      <c r="E1691" s="36"/>
      <c r="F1691" s="36"/>
      <c r="G1691" s="5" t="s">
        <v>379</v>
      </c>
      <c r="H1691" s="97"/>
      <c r="I1691" s="5" t="s">
        <v>379</v>
      </c>
      <c r="K1691" s="8">
        <v>12775</v>
      </c>
      <c r="L1691" s="9" t="s">
        <v>1637</v>
      </c>
      <c r="M1691" s="8">
        <v>1</v>
      </c>
      <c r="N1691" s="8" t="s">
        <v>1376</v>
      </c>
      <c r="O1691" s="8" t="s">
        <v>179</v>
      </c>
      <c r="Q1691" s="8" t="s">
        <v>699</v>
      </c>
    </row>
    <row r="1692" spans="3:18" ht="15" customHeight="1" x14ac:dyDescent="0.25">
      <c r="D1692" s="36" t="s">
        <v>942</v>
      </c>
      <c r="E1692" s="36"/>
      <c r="F1692" s="36"/>
      <c r="G1692" s="5" t="s">
        <v>379</v>
      </c>
      <c r="H1692" s="97"/>
      <c r="I1692" s="5" t="s">
        <v>379</v>
      </c>
      <c r="K1692" s="8">
        <v>12776</v>
      </c>
      <c r="L1692" s="9" t="s">
        <v>1637</v>
      </c>
      <c r="M1692" s="8">
        <v>4</v>
      </c>
      <c r="N1692" s="8" t="s">
        <v>1904</v>
      </c>
      <c r="O1692" s="8" t="s">
        <v>179</v>
      </c>
      <c r="Q1692" s="8" t="s">
        <v>699</v>
      </c>
    </row>
    <row r="1693" spans="3:18" ht="15" customHeight="1" x14ac:dyDescent="0.25">
      <c r="D1693" s="36" t="s">
        <v>432</v>
      </c>
      <c r="E1693" s="36"/>
      <c r="F1693" s="36"/>
      <c r="G1693" s="5" t="s">
        <v>379</v>
      </c>
      <c r="H1693" s="97"/>
      <c r="I1693" s="5" t="s">
        <v>379</v>
      </c>
      <c r="K1693" s="8">
        <v>12780</v>
      </c>
      <c r="L1693" s="9" t="s">
        <v>1637</v>
      </c>
      <c r="M1693" s="8">
        <v>1</v>
      </c>
      <c r="N1693" s="8" t="s">
        <v>1376</v>
      </c>
      <c r="O1693" s="8" t="s">
        <v>179</v>
      </c>
      <c r="Q1693" s="8" t="s">
        <v>699</v>
      </c>
      <c r="R1693" s="10" t="s">
        <v>193</v>
      </c>
    </row>
    <row r="1694" spans="3:18" ht="15" customHeight="1" x14ac:dyDescent="0.25">
      <c r="D1694" s="36" t="s">
        <v>1348</v>
      </c>
      <c r="E1694" s="36"/>
      <c r="F1694" s="36"/>
      <c r="G1694" s="5" t="s">
        <v>379</v>
      </c>
      <c r="H1694" s="97"/>
      <c r="I1694" s="5" t="s">
        <v>379</v>
      </c>
      <c r="K1694" s="8">
        <v>12781</v>
      </c>
      <c r="L1694" s="9" t="s">
        <v>1637</v>
      </c>
      <c r="M1694" s="8">
        <v>1</v>
      </c>
      <c r="N1694" s="8" t="s">
        <v>1376</v>
      </c>
      <c r="O1694" s="8" t="s">
        <v>179</v>
      </c>
      <c r="Q1694" s="8" t="s">
        <v>699</v>
      </c>
      <c r="R1694" s="10" t="s">
        <v>192</v>
      </c>
    </row>
    <row r="1695" spans="3:18" ht="15" customHeight="1" x14ac:dyDescent="0.25">
      <c r="D1695" s="36" t="s">
        <v>943</v>
      </c>
      <c r="E1695" s="36"/>
      <c r="F1695" s="36"/>
      <c r="G1695" s="5" t="s">
        <v>379</v>
      </c>
      <c r="H1695" s="97"/>
      <c r="I1695" s="5" t="s">
        <v>379</v>
      </c>
      <c r="K1695" s="8">
        <v>12782</v>
      </c>
      <c r="L1695" s="9" t="s">
        <v>1637</v>
      </c>
      <c r="M1695" s="8">
        <v>4</v>
      </c>
      <c r="N1695" s="8" t="s">
        <v>1376</v>
      </c>
      <c r="O1695" s="8" t="s">
        <v>179</v>
      </c>
      <c r="Q1695" s="8" t="s">
        <v>699</v>
      </c>
    </row>
    <row r="1696" spans="3:18" ht="15" customHeight="1" x14ac:dyDescent="0.25">
      <c r="D1696" s="36" t="s">
        <v>161</v>
      </c>
      <c r="E1696" s="36"/>
      <c r="F1696" s="36"/>
      <c r="G1696" s="5" t="s">
        <v>379</v>
      </c>
      <c r="H1696" s="97"/>
      <c r="I1696" s="5" t="s">
        <v>379</v>
      </c>
      <c r="K1696" s="8">
        <v>12786</v>
      </c>
      <c r="L1696" s="9" t="s">
        <v>1637</v>
      </c>
      <c r="M1696" s="8">
        <v>1</v>
      </c>
      <c r="N1696" s="8" t="s">
        <v>1376</v>
      </c>
      <c r="O1696" s="8" t="s">
        <v>179</v>
      </c>
      <c r="Q1696" s="8" t="s">
        <v>699</v>
      </c>
    </row>
    <row r="1697" spans="2:18" ht="15" customHeight="1" x14ac:dyDescent="0.25">
      <c r="C1697" s="14" t="s">
        <v>1182</v>
      </c>
      <c r="D1697" s="36"/>
      <c r="E1697" s="36"/>
      <c r="F1697" s="36"/>
      <c r="G1697" s="5" t="s">
        <v>379</v>
      </c>
      <c r="H1697" s="97"/>
      <c r="I1697" s="5" t="s">
        <v>379</v>
      </c>
      <c r="K1697" s="8">
        <v>12787</v>
      </c>
      <c r="L1697" s="8" t="s">
        <v>1637</v>
      </c>
      <c r="N1697" s="8" t="s">
        <v>1637</v>
      </c>
      <c r="O1697" s="8" t="s">
        <v>1637</v>
      </c>
      <c r="P1697" s="8" t="s">
        <v>1637</v>
      </c>
      <c r="Q1697" s="8" t="s">
        <v>1637</v>
      </c>
    </row>
    <row r="1698" spans="2:18" ht="15" customHeight="1" x14ac:dyDescent="0.25">
      <c r="D1698" s="36" t="s">
        <v>941</v>
      </c>
      <c r="E1698" s="36"/>
      <c r="F1698" s="36"/>
      <c r="G1698" s="5" t="s">
        <v>379</v>
      </c>
      <c r="H1698" s="97"/>
      <c r="I1698" s="5" t="s">
        <v>379</v>
      </c>
      <c r="K1698" s="8">
        <v>12787</v>
      </c>
      <c r="L1698" s="9" t="s">
        <v>1637</v>
      </c>
      <c r="M1698" s="8">
        <v>1</v>
      </c>
      <c r="N1698" s="8" t="s">
        <v>1376</v>
      </c>
      <c r="O1698" s="8" t="s">
        <v>179</v>
      </c>
      <c r="Q1698" s="8" t="s">
        <v>699</v>
      </c>
    </row>
    <row r="1699" spans="2:18" ht="15" customHeight="1" x14ac:dyDescent="0.25">
      <c r="D1699" s="36" t="s">
        <v>942</v>
      </c>
      <c r="E1699" s="36"/>
      <c r="F1699" s="36"/>
      <c r="G1699" s="5" t="s">
        <v>379</v>
      </c>
      <c r="H1699" s="97"/>
      <c r="I1699" s="5" t="s">
        <v>379</v>
      </c>
      <c r="K1699" s="8">
        <v>12788</v>
      </c>
      <c r="L1699" s="9" t="s">
        <v>1637</v>
      </c>
      <c r="M1699" s="8">
        <v>4</v>
      </c>
      <c r="N1699" s="8" t="s">
        <v>1904</v>
      </c>
      <c r="O1699" s="8" t="s">
        <v>179</v>
      </c>
      <c r="Q1699" s="8" t="s">
        <v>699</v>
      </c>
    </row>
    <row r="1700" spans="2:18" ht="15" customHeight="1" x14ac:dyDescent="0.25">
      <c r="D1700" s="36" t="s">
        <v>432</v>
      </c>
      <c r="E1700" s="36"/>
      <c r="F1700" s="36"/>
      <c r="G1700" s="5" t="s">
        <v>379</v>
      </c>
      <c r="H1700" s="97"/>
      <c r="I1700" s="5" t="s">
        <v>379</v>
      </c>
      <c r="K1700" s="8">
        <v>12792</v>
      </c>
      <c r="L1700" s="9" t="s">
        <v>1637</v>
      </c>
      <c r="M1700" s="8">
        <v>1</v>
      </c>
      <c r="N1700" s="8" t="s">
        <v>1376</v>
      </c>
      <c r="O1700" s="8" t="s">
        <v>179</v>
      </c>
      <c r="Q1700" s="8" t="s">
        <v>699</v>
      </c>
      <c r="R1700" s="10" t="s">
        <v>193</v>
      </c>
    </row>
    <row r="1701" spans="2:18" ht="15" customHeight="1" x14ac:dyDescent="0.25">
      <c r="D1701" s="36" t="s">
        <v>1348</v>
      </c>
      <c r="E1701" s="36"/>
      <c r="F1701" s="36"/>
      <c r="G1701" s="5" t="s">
        <v>379</v>
      </c>
      <c r="H1701" s="97"/>
      <c r="I1701" s="5" t="s">
        <v>379</v>
      </c>
      <c r="K1701" s="8">
        <v>12793</v>
      </c>
      <c r="L1701" s="9" t="s">
        <v>1637</v>
      </c>
      <c r="M1701" s="8">
        <v>1</v>
      </c>
      <c r="N1701" s="8" t="s">
        <v>1376</v>
      </c>
      <c r="O1701" s="8" t="s">
        <v>179</v>
      </c>
      <c r="Q1701" s="8" t="s">
        <v>699</v>
      </c>
      <c r="R1701" s="10" t="s">
        <v>192</v>
      </c>
    </row>
    <row r="1702" spans="2:18" ht="15" customHeight="1" x14ac:dyDescent="0.25">
      <c r="D1702" s="36" t="s">
        <v>943</v>
      </c>
      <c r="E1702" s="36"/>
      <c r="F1702" s="36"/>
      <c r="G1702" s="5" t="s">
        <v>379</v>
      </c>
      <c r="H1702" s="97"/>
      <c r="I1702" s="5" t="s">
        <v>379</v>
      </c>
      <c r="K1702" s="8">
        <v>12794</v>
      </c>
      <c r="L1702" s="9" t="s">
        <v>1637</v>
      </c>
      <c r="M1702" s="8">
        <v>4</v>
      </c>
      <c r="N1702" s="8" t="s">
        <v>1376</v>
      </c>
      <c r="O1702" s="8" t="s">
        <v>179</v>
      </c>
      <c r="Q1702" s="8" t="s">
        <v>699</v>
      </c>
    </row>
    <row r="1703" spans="2:18" ht="15" customHeight="1" x14ac:dyDescent="0.25">
      <c r="D1703" s="36" t="s">
        <v>161</v>
      </c>
      <c r="E1703" s="36"/>
      <c r="F1703" s="36"/>
      <c r="G1703" s="5" t="s">
        <v>379</v>
      </c>
      <c r="H1703" s="97"/>
      <c r="I1703" s="5" t="s">
        <v>379</v>
      </c>
      <c r="K1703" s="8">
        <v>12798</v>
      </c>
      <c r="L1703" s="9" t="s">
        <v>1637</v>
      </c>
      <c r="M1703" s="8">
        <v>1</v>
      </c>
      <c r="N1703" s="8" t="s">
        <v>1376</v>
      </c>
      <c r="O1703" s="8" t="s">
        <v>179</v>
      </c>
      <c r="Q1703" s="8" t="s">
        <v>699</v>
      </c>
    </row>
    <row r="1704" spans="2:18" ht="15" customHeight="1" x14ac:dyDescent="0.25">
      <c r="B1704" s="14" t="s">
        <v>481</v>
      </c>
      <c r="D1704" s="36"/>
      <c r="E1704" s="36"/>
      <c r="F1704" s="36"/>
      <c r="G1704" s="5" t="s">
        <v>379</v>
      </c>
      <c r="H1704" s="97"/>
      <c r="I1704" s="5" t="s">
        <v>379</v>
      </c>
      <c r="K1704" s="8">
        <v>13519</v>
      </c>
      <c r="L1704" s="8" t="s">
        <v>1637</v>
      </c>
      <c r="N1704" s="8" t="s">
        <v>1637</v>
      </c>
      <c r="O1704" s="8" t="s">
        <v>1637</v>
      </c>
      <c r="P1704" s="8" t="s">
        <v>1637</v>
      </c>
      <c r="Q1704" s="8" t="s">
        <v>1637</v>
      </c>
    </row>
    <row r="1705" spans="2:18" ht="15" customHeight="1" x14ac:dyDescent="0.25">
      <c r="C1705" s="14" t="s">
        <v>1109</v>
      </c>
      <c r="D1705" s="36"/>
      <c r="E1705" s="36"/>
      <c r="F1705" s="36"/>
      <c r="G1705" s="5" t="s">
        <v>379</v>
      </c>
      <c r="H1705" s="97"/>
      <c r="I1705" s="5" t="s">
        <v>379</v>
      </c>
      <c r="K1705" s="8">
        <v>13519</v>
      </c>
      <c r="L1705" s="8" t="s">
        <v>1637</v>
      </c>
      <c r="N1705" s="8" t="s">
        <v>1637</v>
      </c>
      <c r="O1705" s="8" t="s">
        <v>1637</v>
      </c>
      <c r="P1705" s="8" t="s">
        <v>1637</v>
      </c>
      <c r="Q1705" s="8" t="s">
        <v>1637</v>
      </c>
    </row>
    <row r="1706" spans="2:18" ht="15" customHeight="1" x14ac:dyDescent="0.25">
      <c r="D1706" s="36" t="s">
        <v>1110</v>
      </c>
      <c r="E1706" s="36"/>
      <c r="F1706" s="36"/>
      <c r="G1706" s="5" t="s">
        <v>379</v>
      </c>
      <c r="H1706" s="97"/>
      <c r="I1706" s="5" t="s">
        <v>379</v>
      </c>
      <c r="K1706" s="8">
        <v>13519</v>
      </c>
      <c r="L1706" s="8" t="s">
        <v>1637</v>
      </c>
      <c r="M1706" s="8">
        <v>1</v>
      </c>
      <c r="N1706" s="8" t="s">
        <v>1376</v>
      </c>
      <c r="O1706" s="8" t="s">
        <v>179</v>
      </c>
      <c r="P1706" s="8" t="s">
        <v>1637</v>
      </c>
      <c r="Q1706" s="8">
        <v>0</v>
      </c>
    </row>
    <row r="1707" spans="2:18" ht="15" customHeight="1" x14ac:dyDescent="0.25">
      <c r="C1707" s="14" t="s">
        <v>1249</v>
      </c>
      <c r="D1707" s="36"/>
      <c r="E1707" s="36"/>
      <c r="F1707" s="36"/>
      <c r="G1707" s="97"/>
      <c r="H1707" s="97"/>
      <c r="I1707" s="97"/>
      <c r="K1707" s="8">
        <v>13523</v>
      </c>
      <c r="L1707" s="8" t="s">
        <v>1637</v>
      </c>
      <c r="N1707" s="8" t="s">
        <v>1637</v>
      </c>
      <c r="O1707" s="8" t="s">
        <v>1637</v>
      </c>
      <c r="P1707" s="8" t="s">
        <v>1637</v>
      </c>
      <c r="Q1707" s="8" t="s">
        <v>1637</v>
      </c>
    </row>
    <row r="1708" spans="2:18" ht="15" customHeight="1" x14ac:dyDescent="0.25">
      <c r="D1708" s="36" t="s">
        <v>1573</v>
      </c>
      <c r="E1708" s="36"/>
      <c r="F1708" s="36"/>
      <c r="G1708" s="5" t="s">
        <v>379</v>
      </c>
      <c r="H1708" s="97"/>
      <c r="I1708" s="5" t="s">
        <v>379</v>
      </c>
      <c r="K1708" s="8">
        <v>13523</v>
      </c>
      <c r="L1708" s="9" t="s">
        <v>1637</v>
      </c>
      <c r="M1708" s="8">
        <v>1</v>
      </c>
      <c r="N1708" s="8" t="s">
        <v>1376</v>
      </c>
      <c r="O1708" s="8" t="s">
        <v>179</v>
      </c>
      <c r="P1708" s="8" t="s">
        <v>89</v>
      </c>
      <c r="Q1708" s="8">
        <v>0</v>
      </c>
    </row>
    <row r="1709" spans="2:18" ht="15" customHeight="1" x14ac:dyDescent="0.25">
      <c r="D1709" s="36" t="s">
        <v>1574</v>
      </c>
      <c r="E1709" s="36"/>
      <c r="F1709" s="36"/>
      <c r="G1709" s="5" t="s">
        <v>379</v>
      </c>
      <c r="H1709" s="97"/>
      <c r="I1709" s="5" t="s">
        <v>379</v>
      </c>
      <c r="K1709" s="8">
        <v>13524</v>
      </c>
      <c r="L1709" s="9" t="s">
        <v>1637</v>
      </c>
      <c r="M1709" s="8">
        <v>1</v>
      </c>
      <c r="N1709" s="8" t="s">
        <v>1376</v>
      </c>
      <c r="O1709" s="8" t="s">
        <v>179</v>
      </c>
      <c r="P1709" s="8" t="s">
        <v>89</v>
      </c>
      <c r="Q1709" s="8">
        <v>0</v>
      </c>
    </row>
    <row r="1710" spans="2:18" ht="15" customHeight="1" x14ac:dyDescent="0.25">
      <c r="D1710" s="36" t="s">
        <v>90</v>
      </c>
      <c r="E1710" s="36"/>
      <c r="F1710" s="36"/>
      <c r="G1710" s="5" t="s">
        <v>379</v>
      </c>
      <c r="H1710" s="97"/>
      <c r="I1710" s="5" t="s">
        <v>379</v>
      </c>
      <c r="K1710" s="8">
        <v>13527</v>
      </c>
      <c r="L1710" s="9" t="s">
        <v>1637</v>
      </c>
      <c r="M1710" s="8">
        <v>1</v>
      </c>
      <c r="N1710" s="8" t="s">
        <v>1376</v>
      </c>
      <c r="O1710" s="8" t="s">
        <v>179</v>
      </c>
      <c r="P1710" s="8" t="s">
        <v>89</v>
      </c>
      <c r="Q1710" s="8">
        <v>0</v>
      </c>
    </row>
    <row r="1711" spans="2:18" ht="15" customHeight="1" x14ac:dyDescent="0.25">
      <c r="D1711" s="36" t="s">
        <v>1708</v>
      </c>
      <c r="E1711" s="36"/>
      <c r="F1711" s="36"/>
      <c r="G1711" s="5" t="s">
        <v>379</v>
      </c>
      <c r="H1711" s="97"/>
      <c r="I1711" s="5" t="s">
        <v>379</v>
      </c>
      <c r="K1711" s="8">
        <v>13528</v>
      </c>
      <c r="L1711" s="9" t="s">
        <v>1637</v>
      </c>
      <c r="M1711" s="8">
        <v>1</v>
      </c>
      <c r="N1711" s="8" t="s">
        <v>1376</v>
      </c>
      <c r="O1711" s="8" t="s">
        <v>179</v>
      </c>
      <c r="P1711" s="8" t="s">
        <v>89</v>
      </c>
      <c r="Q1711" s="8">
        <v>0</v>
      </c>
    </row>
    <row r="1712" spans="2:18" ht="15" customHeight="1" x14ac:dyDescent="0.25">
      <c r="D1712" s="36" t="s">
        <v>490</v>
      </c>
      <c r="E1712" s="36"/>
      <c r="F1712" s="36"/>
      <c r="G1712" s="5" t="s">
        <v>379</v>
      </c>
      <c r="H1712" s="97"/>
      <c r="I1712" s="5" t="s">
        <v>379</v>
      </c>
      <c r="K1712" s="8">
        <v>13529</v>
      </c>
      <c r="L1712" s="9" t="s">
        <v>1637</v>
      </c>
      <c r="M1712" s="8">
        <v>1</v>
      </c>
      <c r="N1712" s="8" t="s">
        <v>1376</v>
      </c>
      <c r="O1712" s="8" t="s">
        <v>179</v>
      </c>
      <c r="P1712" s="8" t="s">
        <v>89</v>
      </c>
      <c r="Q1712" s="8">
        <v>0</v>
      </c>
    </row>
    <row r="1713" spans="3:17" ht="15" customHeight="1" x14ac:dyDescent="0.25">
      <c r="D1713" s="36" t="s">
        <v>1709</v>
      </c>
      <c r="E1713" s="36"/>
      <c r="F1713" s="36"/>
      <c r="G1713" s="5" t="s">
        <v>379</v>
      </c>
      <c r="H1713" s="97"/>
      <c r="I1713" s="5" t="s">
        <v>379</v>
      </c>
      <c r="K1713" s="8">
        <v>13530</v>
      </c>
      <c r="L1713" s="9" t="s">
        <v>1637</v>
      </c>
      <c r="M1713" s="8">
        <v>1</v>
      </c>
      <c r="N1713" s="8" t="s">
        <v>1376</v>
      </c>
      <c r="O1713" s="8" t="s">
        <v>179</v>
      </c>
      <c r="P1713" s="8" t="s">
        <v>89</v>
      </c>
      <c r="Q1713" s="8">
        <v>0</v>
      </c>
    </row>
    <row r="1714" spans="3:17" ht="15" customHeight="1" x14ac:dyDescent="0.25">
      <c r="D1714" s="36" t="s">
        <v>300</v>
      </c>
      <c r="E1714" s="36"/>
      <c r="F1714" s="36"/>
      <c r="G1714" s="5" t="s">
        <v>379</v>
      </c>
      <c r="H1714" s="97"/>
      <c r="I1714" s="5" t="s">
        <v>379</v>
      </c>
      <c r="K1714" s="8">
        <v>13531</v>
      </c>
      <c r="L1714" s="9" t="s">
        <v>1637</v>
      </c>
      <c r="M1714" s="8">
        <v>1</v>
      </c>
      <c r="N1714" s="8" t="s">
        <v>1376</v>
      </c>
      <c r="O1714" s="8" t="s">
        <v>179</v>
      </c>
      <c r="P1714" s="8" t="s">
        <v>89</v>
      </c>
      <c r="Q1714" s="8">
        <v>0</v>
      </c>
    </row>
    <row r="1715" spans="3:17" ht="15" customHeight="1" x14ac:dyDescent="0.25">
      <c r="D1715" s="36" t="s">
        <v>462</v>
      </c>
      <c r="E1715" s="36"/>
      <c r="F1715" s="36"/>
      <c r="G1715" s="5" t="s">
        <v>379</v>
      </c>
      <c r="H1715" s="97"/>
      <c r="I1715" s="5" t="s">
        <v>379</v>
      </c>
      <c r="K1715" s="8">
        <v>13532</v>
      </c>
      <c r="L1715" s="9" t="s">
        <v>1637</v>
      </c>
      <c r="M1715" s="8">
        <v>1</v>
      </c>
      <c r="N1715" s="8" t="s">
        <v>1376</v>
      </c>
      <c r="O1715" s="8" t="s">
        <v>179</v>
      </c>
      <c r="P1715" s="8" t="s">
        <v>89</v>
      </c>
      <c r="Q1715" s="8">
        <v>0</v>
      </c>
    </row>
    <row r="1716" spans="3:17" ht="15" customHeight="1" x14ac:dyDescent="0.25">
      <c r="D1716" s="36" t="s">
        <v>463</v>
      </c>
      <c r="E1716" s="36"/>
      <c r="F1716" s="36"/>
      <c r="G1716" s="5" t="s">
        <v>379</v>
      </c>
      <c r="H1716" s="97"/>
      <c r="I1716" s="5" t="s">
        <v>379</v>
      </c>
      <c r="K1716" s="8">
        <v>13533</v>
      </c>
      <c r="L1716" s="9" t="s">
        <v>1637</v>
      </c>
      <c r="M1716" s="8">
        <v>1</v>
      </c>
      <c r="N1716" s="8" t="s">
        <v>1376</v>
      </c>
      <c r="O1716" s="8" t="s">
        <v>179</v>
      </c>
      <c r="P1716" s="8" t="s">
        <v>89</v>
      </c>
      <c r="Q1716" s="8">
        <v>0</v>
      </c>
    </row>
    <row r="1717" spans="3:17" ht="15" customHeight="1" x14ac:dyDescent="0.25">
      <c r="D1717" s="36" t="s">
        <v>1343</v>
      </c>
      <c r="E1717" s="36"/>
      <c r="F1717" s="36"/>
      <c r="G1717" s="5" t="s">
        <v>379</v>
      </c>
      <c r="H1717" s="97"/>
      <c r="I1717" s="5" t="s">
        <v>379</v>
      </c>
      <c r="K1717" s="8">
        <v>13534</v>
      </c>
      <c r="L1717" s="9" t="s">
        <v>1637</v>
      </c>
      <c r="M1717" s="8">
        <v>1</v>
      </c>
      <c r="N1717" s="8" t="s">
        <v>1376</v>
      </c>
      <c r="O1717" s="8" t="s">
        <v>179</v>
      </c>
      <c r="P1717" s="8" t="s">
        <v>89</v>
      </c>
      <c r="Q1717" s="8">
        <v>0</v>
      </c>
    </row>
    <row r="1718" spans="3:17" ht="15" customHeight="1" x14ac:dyDescent="0.25">
      <c r="D1718" s="36" t="s">
        <v>1344</v>
      </c>
      <c r="E1718" s="36"/>
      <c r="F1718" s="36"/>
      <c r="G1718" s="5" t="s">
        <v>379</v>
      </c>
      <c r="H1718" s="97"/>
      <c r="I1718" s="5" t="s">
        <v>379</v>
      </c>
      <c r="K1718" s="8">
        <v>13535</v>
      </c>
      <c r="L1718" s="9" t="s">
        <v>1637</v>
      </c>
      <c r="M1718" s="8">
        <v>1</v>
      </c>
      <c r="N1718" s="8" t="s">
        <v>1376</v>
      </c>
      <c r="O1718" s="8" t="s">
        <v>179</v>
      </c>
      <c r="P1718" s="8" t="s">
        <v>89</v>
      </c>
      <c r="Q1718" s="8">
        <v>0</v>
      </c>
    </row>
    <row r="1719" spans="3:17" ht="15" customHeight="1" x14ac:dyDescent="0.25">
      <c r="D1719" s="36" t="s">
        <v>1194</v>
      </c>
      <c r="E1719" s="36"/>
      <c r="F1719" s="36"/>
      <c r="G1719" s="5" t="s">
        <v>379</v>
      </c>
      <c r="H1719" s="97"/>
      <c r="I1719" s="5" t="s">
        <v>379</v>
      </c>
      <c r="K1719" s="8">
        <v>13547</v>
      </c>
      <c r="L1719" s="9" t="s">
        <v>1637</v>
      </c>
      <c r="M1719" s="8">
        <v>1</v>
      </c>
      <c r="N1719" s="8" t="s">
        <v>1376</v>
      </c>
      <c r="O1719" s="8" t="s">
        <v>179</v>
      </c>
      <c r="P1719" s="8" t="s">
        <v>89</v>
      </c>
      <c r="Q1719" s="8">
        <v>0</v>
      </c>
    </row>
    <row r="1720" spans="3:17" ht="15" customHeight="1" x14ac:dyDescent="0.25">
      <c r="D1720" s="36" t="s">
        <v>1195</v>
      </c>
      <c r="E1720" s="36"/>
      <c r="F1720" s="36"/>
      <c r="G1720" s="5" t="s">
        <v>379</v>
      </c>
      <c r="H1720" s="97"/>
      <c r="I1720" s="5" t="s">
        <v>379</v>
      </c>
      <c r="K1720" s="8">
        <v>13548</v>
      </c>
      <c r="L1720" s="9" t="s">
        <v>1637</v>
      </c>
      <c r="M1720" s="8">
        <v>1</v>
      </c>
      <c r="N1720" s="8" t="s">
        <v>1376</v>
      </c>
      <c r="O1720" s="8" t="s">
        <v>179</v>
      </c>
      <c r="P1720" s="8" t="s">
        <v>89</v>
      </c>
      <c r="Q1720" s="8">
        <v>0</v>
      </c>
    </row>
    <row r="1721" spans="3:17" ht="15" customHeight="1" x14ac:dyDescent="0.25">
      <c r="D1721" s="36" t="s">
        <v>1196</v>
      </c>
      <c r="E1721" s="36"/>
      <c r="F1721" s="36"/>
      <c r="G1721" s="5" t="s">
        <v>379</v>
      </c>
      <c r="H1721" s="97"/>
      <c r="I1721" s="5" t="s">
        <v>379</v>
      </c>
      <c r="K1721" s="8">
        <v>13550</v>
      </c>
      <c r="L1721" s="9" t="s">
        <v>1637</v>
      </c>
      <c r="M1721" s="8">
        <v>1</v>
      </c>
      <c r="N1721" s="8" t="s">
        <v>1376</v>
      </c>
      <c r="O1721" s="8" t="s">
        <v>179</v>
      </c>
      <c r="P1721" s="8" t="s">
        <v>89</v>
      </c>
      <c r="Q1721" s="8">
        <v>0</v>
      </c>
    </row>
    <row r="1722" spans="3:17" ht="15" customHeight="1" x14ac:dyDescent="0.25">
      <c r="C1722" s="14" t="s">
        <v>1327</v>
      </c>
      <c r="D1722" s="36"/>
      <c r="E1722" s="36"/>
      <c r="F1722" s="36"/>
      <c r="G1722" s="5" t="s">
        <v>379</v>
      </c>
      <c r="H1722" s="97"/>
      <c r="I1722" s="5" t="s">
        <v>379</v>
      </c>
      <c r="K1722" s="8">
        <v>13623</v>
      </c>
      <c r="L1722" s="8" t="s">
        <v>1637</v>
      </c>
      <c r="N1722" s="8" t="s">
        <v>1637</v>
      </c>
      <c r="O1722" s="8" t="s">
        <v>1637</v>
      </c>
      <c r="P1722" s="8" t="s">
        <v>1637</v>
      </c>
      <c r="Q1722" s="8" t="s">
        <v>1637</v>
      </c>
    </row>
    <row r="1723" spans="3:17" ht="15" customHeight="1" x14ac:dyDescent="0.25">
      <c r="D1723" s="36" t="s">
        <v>176</v>
      </c>
      <c r="E1723" s="36"/>
      <c r="F1723" s="36"/>
      <c r="G1723" s="5" t="s">
        <v>379</v>
      </c>
      <c r="H1723" s="97"/>
      <c r="I1723" s="5" t="s">
        <v>379</v>
      </c>
      <c r="K1723" s="8">
        <v>13623</v>
      </c>
      <c r="L1723" s="9" t="s">
        <v>1637</v>
      </c>
      <c r="M1723" s="8">
        <v>1</v>
      </c>
      <c r="N1723" s="8" t="s">
        <v>1376</v>
      </c>
      <c r="O1723" s="8" t="s">
        <v>179</v>
      </c>
      <c r="P1723" s="8" t="s">
        <v>89</v>
      </c>
      <c r="Q1723" s="8">
        <v>0</v>
      </c>
    </row>
    <row r="1724" spans="3:17" ht="15" customHeight="1" x14ac:dyDescent="0.25">
      <c r="D1724" s="36" t="s">
        <v>384</v>
      </c>
      <c r="E1724" s="36"/>
      <c r="F1724" s="36"/>
      <c r="G1724" s="5" t="s">
        <v>379</v>
      </c>
      <c r="H1724" s="97"/>
      <c r="I1724" s="5" t="s">
        <v>379</v>
      </c>
      <c r="K1724" s="8">
        <v>13624</v>
      </c>
      <c r="L1724" s="9" t="s">
        <v>1637</v>
      </c>
      <c r="M1724" s="8">
        <v>1</v>
      </c>
      <c r="N1724" s="8" t="s">
        <v>1376</v>
      </c>
      <c r="O1724" s="8" t="s">
        <v>179</v>
      </c>
      <c r="P1724" s="8" t="s">
        <v>89</v>
      </c>
      <c r="Q1724" s="8">
        <v>0</v>
      </c>
    </row>
    <row r="1725" spans="3:17" ht="15" customHeight="1" x14ac:dyDescent="0.25">
      <c r="D1725" s="36" t="s">
        <v>369</v>
      </c>
      <c r="E1725" s="36"/>
      <c r="F1725" s="36"/>
      <c r="G1725" s="5" t="s">
        <v>379</v>
      </c>
      <c r="H1725" s="97"/>
      <c r="I1725" s="5" t="s">
        <v>379</v>
      </c>
      <c r="K1725" s="8">
        <v>13625</v>
      </c>
      <c r="L1725" s="9" t="s">
        <v>1637</v>
      </c>
      <c r="M1725" s="8">
        <v>1</v>
      </c>
      <c r="N1725" s="8" t="s">
        <v>1376</v>
      </c>
      <c r="O1725" s="8" t="s">
        <v>179</v>
      </c>
      <c r="P1725" s="8" t="s">
        <v>89</v>
      </c>
      <c r="Q1725" s="8">
        <v>0</v>
      </c>
    </row>
    <row r="1726" spans="3:17" ht="15" customHeight="1" x14ac:dyDescent="0.25">
      <c r="D1726" s="36" t="s">
        <v>1328</v>
      </c>
      <c r="E1726" s="36"/>
      <c r="F1726" s="36"/>
      <c r="G1726" s="5" t="s">
        <v>379</v>
      </c>
      <c r="H1726" s="97"/>
      <c r="I1726" s="5" t="s">
        <v>379</v>
      </c>
      <c r="K1726" s="8">
        <v>13626</v>
      </c>
      <c r="L1726" s="9" t="s">
        <v>1637</v>
      </c>
      <c r="M1726" s="8">
        <v>1</v>
      </c>
      <c r="N1726" s="8" t="s">
        <v>1376</v>
      </c>
      <c r="O1726" s="8" t="s">
        <v>179</v>
      </c>
      <c r="P1726" s="8" t="s">
        <v>89</v>
      </c>
      <c r="Q1726" s="8">
        <v>0</v>
      </c>
    </row>
    <row r="1727" spans="3:17" ht="15" customHeight="1" x14ac:dyDescent="0.25">
      <c r="C1727" s="14" t="s">
        <v>654</v>
      </c>
      <c r="D1727" s="36"/>
      <c r="E1727" s="36"/>
      <c r="F1727" s="36"/>
      <c r="G1727" s="5" t="s">
        <v>379</v>
      </c>
      <c r="H1727" s="97"/>
      <c r="I1727" s="5" t="s">
        <v>379</v>
      </c>
      <c r="K1727" s="8">
        <v>13633</v>
      </c>
      <c r="L1727" s="8" t="s">
        <v>1637</v>
      </c>
      <c r="N1727" s="8" t="s">
        <v>1637</v>
      </c>
      <c r="O1727" s="8" t="s">
        <v>1637</v>
      </c>
      <c r="P1727" s="8" t="s">
        <v>1637</v>
      </c>
      <c r="Q1727" s="8" t="s">
        <v>1637</v>
      </c>
    </row>
    <row r="1728" spans="3:17" ht="15" customHeight="1" x14ac:dyDescent="0.25">
      <c r="D1728" s="36" t="s">
        <v>696</v>
      </c>
      <c r="E1728" s="36"/>
      <c r="F1728" s="36"/>
      <c r="G1728" s="5" t="s">
        <v>379</v>
      </c>
      <c r="H1728" s="97"/>
      <c r="I1728" s="5" t="s">
        <v>379</v>
      </c>
      <c r="K1728" s="8">
        <v>13633</v>
      </c>
      <c r="L1728" s="9" t="s">
        <v>1637</v>
      </c>
      <c r="M1728" s="8">
        <v>1</v>
      </c>
      <c r="N1728" s="8" t="s">
        <v>1376</v>
      </c>
      <c r="O1728" s="8" t="s">
        <v>179</v>
      </c>
      <c r="P1728" s="8" t="s">
        <v>89</v>
      </c>
      <c r="Q1728" s="8">
        <v>0</v>
      </c>
    </row>
    <row r="1729" spans="2:18" ht="15" customHeight="1" x14ac:dyDescent="0.25">
      <c r="D1729" s="36" t="s">
        <v>697</v>
      </c>
      <c r="E1729" s="36"/>
      <c r="F1729" s="36"/>
      <c r="G1729" s="5" t="s">
        <v>379</v>
      </c>
      <c r="H1729" s="97"/>
      <c r="I1729" s="5" t="s">
        <v>379</v>
      </c>
      <c r="K1729" s="8">
        <v>13634</v>
      </c>
      <c r="L1729" s="9" t="s">
        <v>1637</v>
      </c>
      <c r="M1729" s="8">
        <v>1</v>
      </c>
      <c r="N1729" s="8" t="s">
        <v>1376</v>
      </c>
      <c r="O1729" s="8" t="s">
        <v>179</v>
      </c>
      <c r="P1729" s="8" t="s">
        <v>89</v>
      </c>
      <c r="Q1729" s="8">
        <v>0</v>
      </c>
    </row>
    <row r="1730" spans="2:18" ht="15" customHeight="1" x14ac:dyDescent="0.25">
      <c r="B1730" s="14" t="s">
        <v>1249</v>
      </c>
      <c r="D1730" s="36"/>
      <c r="E1730" s="36"/>
      <c r="F1730" s="36"/>
      <c r="G1730" s="5" t="s">
        <v>379</v>
      </c>
      <c r="I1730" s="5" t="s">
        <v>379</v>
      </c>
      <c r="K1730" s="8">
        <v>14000</v>
      </c>
      <c r="L1730" s="8" t="s">
        <v>1637</v>
      </c>
      <c r="N1730" s="8" t="s">
        <v>1637</v>
      </c>
      <c r="O1730" s="8" t="s">
        <v>1637</v>
      </c>
      <c r="P1730" s="8" t="s">
        <v>1637</v>
      </c>
      <c r="Q1730" s="8" t="s">
        <v>1637</v>
      </c>
    </row>
    <row r="1731" spans="2:18" ht="15" customHeight="1" x14ac:dyDescent="0.25">
      <c r="C1731" s="14" t="s">
        <v>1573</v>
      </c>
      <c r="D1731" s="36"/>
      <c r="E1731" s="36"/>
      <c r="F1731" s="36"/>
      <c r="G1731" s="5" t="s">
        <v>379</v>
      </c>
      <c r="I1731" s="5" t="s">
        <v>379</v>
      </c>
      <c r="K1731" s="8">
        <v>14000</v>
      </c>
      <c r="L1731" s="8" t="s">
        <v>1637</v>
      </c>
      <c r="N1731" s="8" t="s">
        <v>1637</v>
      </c>
      <c r="O1731" s="8" t="s">
        <v>1637</v>
      </c>
      <c r="P1731" s="8" t="s">
        <v>1637</v>
      </c>
      <c r="Q1731" s="8" t="s">
        <v>1637</v>
      </c>
      <c r="R1731" s="10" t="s">
        <v>2170</v>
      </c>
    </row>
    <row r="1732" spans="2:18" ht="15" customHeight="1" x14ac:dyDescent="0.25">
      <c r="D1732" s="36" t="s">
        <v>791</v>
      </c>
      <c r="E1732" s="36"/>
      <c r="F1732" s="36"/>
      <c r="G1732" s="5" t="s">
        <v>379</v>
      </c>
      <c r="I1732" s="5" t="s">
        <v>379</v>
      </c>
      <c r="K1732" s="8">
        <v>14000</v>
      </c>
      <c r="L1732" s="9" t="s">
        <v>1637</v>
      </c>
      <c r="M1732" s="8">
        <v>2</v>
      </c>
      <c r="N1732" s="8" t="s">
        <v>59</v>
      </c>
      <c r="O1732" s="8" t="s">
        <v>1261</v>
      </c>
      <c r="P1732" s="23"/>
      <c r="Q1732" s="23" t="s">
        <v>1562</v>
      </c>
      <c r="R1732" s="82" t="s">
        <v>424</v>
      </c>
    </row>
    <row r="1733" spans="2:18" ht="15" customHeight="1" x14ac:dyDescent="0.25">
      <c r="D1733" s="36" t="s">
        <v>1002</v>
      </c>
      <c r="E1733" s="36"/>
      <c r="F1733" s="36"/>
      <c r="G1733" s="5" t="s">
        <v>379</v>
      </c>
      <c r="I1733" s="5" t="s">
        <v>379</v>
      </c>
      <c r="K1733" s="8">
        <v>14002</v>
      </c>
      <c r="L1733" s="9" t="s">
        <v>1637</v>
      </c>
      <c r="M1733" s="8">
        <v>1</v>
      </c>
      <c r="N1733" s="8" t="s">
        <v>1376</v>
      </c>
      <c r="O1733" s="8" t="s">
        <v>179</v>
      </c>
      <c r="P1733" s="23"/>
      <c r="Q1733" s="8" t="s">
        <v>66</v>
      </c>
    </row>
    <row r="1734" spans="2:18" ht="15" customHeight="1" x14ac:dyDescent="0.25">
      <c r="D1734" s="36" t="s">
        <v>1003</v>
      </c>
      <c r="E1734" s="36"/>
      <c r="F1734" s="36"/>
      <c r="G1734" s="5" t="s">
        <v>379</v>
      </c>
      <c r="I1734" s="5" t="s">
        <v>379</v>
      </c>
      <c r="K1734" s="8">
        <v>14003</v>
      </c>
      <c r="L1734" s="9" t="s">
        <v>1637</v>
      </c>
      <c r="M1734" s="8">
        <v>1</v>
      </c>
      <c r="N1734" s="8" t="s">
        <v>1376</v>
      </c>
      <c r="O1734" s="8" t="s">
        <v>179</v>
      </c>
      <c r="P1734" s="23"/>
      <c r="Q1734" s="8" t="s">
        <v>67</v>
      </c>
    </row>
    <row r="1735" spans="2:18" ht="15" customHeight="1" x14ac:dyDescent="0.25">
      <c r="D1735" s="36" t="s">
        <v>1004</v>
      </c>
      <c r="E1735" s="36"/>
      <c r="F1735" s="36"/>
      <c r="G1735" s="5" t="s">
        <v>379</v>
      </c>
      <c r="I1735" s="5" t="s">
        <v>379</v>
      </c>
      <c r="K1735" s="8">
        <v>14004</v>
      </c>
      <c r="L1735" s="9" t="s">
        <v>1637</v>
      </c>
      <c r="M1735" s="8">
        <v>1</v>
      </c>
      <c r="N1735" s="8" t="s">
        <v>1376</v>
      </c>
      <c r="O1735" s="8" t="s">
        <v>179</v>
      </c>
      <c r="P1735" s="23"/>
      <c r="Q1735" s="8" t="s">
        <v>1081</v>
      </c>
    </row>
    <row r="1736" spans="2:18" ht="15" customHeight="1" x14ac:dyDescent="0.25">
      <c r="D1736" s="36" t="s">
        <v>735</v>
      </c>
      <c r="E1736" s="36"/>
      <c r="F1736" s="36"/>
      <c r="G1736" s="5" t="s">
        <v>379</v>
      </c>
      <c r="I1736" s="5" t="s">
        <v>379</v>
      </c>
      <c r="K1736" s="8">
        <v>14005</v>
      </c>
      <c r="L1736" s="8" t="s">
        <v>732</v>
      </c>
      <c r="M1736" s="8">
        <v>2</v>
      </c>
      <c r="N1736" s="8" t="s">
        <v>70</v>
      </c>
      <c r="O1736" s="8" t="s">
        <v>1261</v>
      </c>
      <c r="P1736" s="8" t="s">
        <v>352</v>
      </c>
      <c r="Q1736" s="8">
        <v>0</v>
      </c>
      <c r="R1736" s="10" t="s">
        <v>353</v>
      </c>
    </row>
    <row r="1737" spans="2:18" ht="15" customHeight="1" x14ac:dyDescent="0.25">
      <c r="D1737" s="36" t="s">
        <v>736</v>
      </c>
      <c r="E1737" s="36"/>
      <c r="F1737" s="36"/>
      <c r="G1737" s="5" t="s">
        <v>379</v>
      </c>
      <c r="I1737" s="5" t="s">
        <v>379</v>
      </c>
      <c r="K1737" s="8">
        <v>14007</v>
      </c>
      <c r="L1737" s="8" t="s">
        <v>12</v>
      </c>
      <c r="M1737" s="8">
        <v>2</v>
      </c>
      <c r="N1737" s="8" t="s">
        <v>59</v>
      </c>
      <c r="O1737" s="8" t="s">
        <v>1261</v>
      </c>
      <c r="P1737" s="8" t="s">
        <v>1637</v>
      </c>
      <c r="Q1737" s="8">
        <v>0</v>
      </c>
    </row>
    <row r="1738" spans="2:18" ht="15" customHeight="1" x14ac:dyDescent="0.25">
      <c r="D1738" s="36" t="s">
        <v>737</v>
      </c>
      <c r="E1738" s="36"/>
      <c r="F1738" s="36"/>
      <c r="G1738" s="5" t="s">
        <v>379</v>
      </c>
      <c r="I1738" s="5" t="s">
        <v>379</v>
      </c>
      <c r="K1738" s="8">
        <v>14009</v>
      </c>
      <c r="L1738" s="8" t="s">
        <v>732</v>
      </c>
      <c r="M1738" s="8">
        <v>2</v>
      </c>
      <c r="N1738" s="8" t="s">
        <v>70</v>
      </c>
      <c r="O1738" s="8" t="s">
        <v>1261</v>
      </c>
      <c r="P1738" s="8" t="s">
        <v>352</v>
      </c>
      <c r="Q1738" s="8">
        <v>0</v>
      </c>
      <c r="R1738" s="10" t="s">
        <v>579</v>
      </c>
    </row>
    <row r="1739" spans="2:18" ht="15" customHeight="1" x14ac:dyDescent="0.25">
      <c r="D1739" s="36" t="s">
        <v>738</v>
      </c>
      <c r="E1739" s="36"/>
      <c r="F1739" s="36"/>
      <c r="G1739" s="5" t="s">
        <v>379</v>
      </c>
      <c r="I1739" s="5" t="s">
        <v>379</v>
      </c>
      <c r="K1739" s="8">
        <v>14011</v>
      </c>
      <c r="L1739" s="8" t="s">
        <v>12</v>
      </c>
      <c r="M1739" s="8">
        <v>2</v>
      </c>
      <c r="N1739" s="8" t="s">
        <v>59</v>
      </c>
      <c r="O1739" s="8" t="s">
        <v>1261</v>
      </c>
      <c r="P1739" s="8" t="s">
        <v>1637</v>
      </c>
      <c r="Q1739" s="8">
        <v>0</v>
      </c>
    </row>
    <row r="1740" spans="2:18" ht="15" customHeight="1" x14ac:dyDescent="0.25">
      <c r="D1740" s="36" t="s">
        <v>1656</v>
      </c>
      <c r="E1740" s="36"/>
      <c r="F1740" s="36"/>
      <c r="G1740" s="5" t="s">
        <v>379</v>
      </c>
      <c r="I1740" s="5" t="s">
        <v>379</v>
      </c>
      <c r="K1740" s="8">
        <v>14013</v>
      </c>
      <c r="L1740" s="9" t="s">
        <v>1637</v>
      </c>
      <c r="M1740" s="8">
        <v>1</v>
      </c>
      <c r="N1740" s="8" t="s">
        <v>918</v>
      </c>
      <c r="O1740" s="8" t="s">
        <v>1261</v>
      </c>
      <c r="Q1740" s="8">
        <v>0</v>
      </c>
      <c r="R1740" s="10" t="s">
        <v>91</v>
      </c>
    </row>
    <row r="1741" spans="2:18" ht="15" customHeight="1" x14ac:dyDescent="0.25">
      <c r="C1741" s="14" t="s">
        <v>1574</v>
      </c>
      <c r="D1741" s="36"/>
      <c r="E1741" s="36"/>
      <c r="F1741" s="36"/>
      <c r="G1741" s="5" t="s">
        <v>379</v>
      </c>
      <c r="I1741" s="5" t="s">
        <v>379</v>
      </c>
      <c r="K1741" s="8">
        <v>14020</v>
      </c>
      <c r="L1741" s="8" t="s">
        <v>1637</v>
      </c>
      <c r="N1741" s="8" t="s">
        <v>1637</v>
      </c>
      <c r="O1741" s="8" t="s">
        <v>1637</v>
      </c>
      <c r="P1741" s="8" t="s">
        <v>1637</v>
      </c>
      <c r="Q1741" s="8" t="s">
        <v>1637</v>
      </c>
      <c r="R1741" s="10" t="s">
        <v>2170</v>
      </c>
    </row>
    <row r="1742" spans="2:18" ht="15" customHeight="1" x14ac:dyDescent="0.25">
      <c r="D1742" s="36" t="s">
        <v>791</v>
      </c>
      <c r="E1742" s="36"/>
      <c r="F1742" s="36"/>
      <c r="G1742" s="5" t="s">
        <v>379</v>
      </c>
      <c r="I1742" s="5" t="s">
        <v>379</v>
      </c>
      <c r="K1742" s="8">
        <v>14020</v>
      </c>
      <c r="L1742" s="9" t="s">
        <v>1637</v>
      </c>
      <c r="M1742" s="8">
        <v>2</v>
      </c>
      <c r="N1742" s="8" t="s">
        <v>59</v>
      </c>
      <c r="O1742" s="8" t="s">
        <v>1261</v>
      </c>
      <c r="P1742" s="23"/>
      <c r="Q1742" s="23" t="s">
        <v>46</v>
      </c>
      <c r="R1742" s="82" t="s">
        <v>424</v>
      </c>
    </row>
    <row r="1743" spans="2:18" ht="15" customHeight="1" x14ac:dyDescent="0.25">
      <c r="D1743" s="36" t="s">
        <v>1002</v>
      </c>
      <c r="E1743" s="36"/>
      <c r="F1743" s="36"/>
      <c r="G1743" s="5" t="s">
        <v>379</v>
      </c>
      <c r="I1743" s="5" t="s">
        <v>379</v>
      </c>
      <c r="K1743" s="8">
        <v>14022</v>
      </c>
      <c r="L1743" s="9" t="s">
        <v>1637</v>
      </c>
      <c r="M1743" s="8">
        <v>1</v>
      </c>
      <c r="N1743" s="8" t="s">
        <v>1376</v>
      </c>
      <c r="O1743" s="8" t="s">
        <v>179</v>
      </c>
      <c r="P1743" s="23"/>
      <c r="Q1743" s="8" t="s">
        <v>66</v>
      </c>
    </row>
    <row r="1744" spans="2:18" ht="15" customHeight="1" x14ac:dyDescent="0.25">
      <c r="D1744" s="36" t="s">
        <v>1003</v>
      </c>
      <c r="E1744" s="36"/>
      <c r="F1744" s="36"/>
      <c r="G1744" s="5" t="s">
        <v>379</v>
      </c>
      <c r="I1744" s="5" t="s">
        <v>379</v>
      </c>
      <c r="K1744" s="8">
        <v>14023</v>
      </c>
      <c r="L1744" s="9" t="s">
        <v>1637</v>
      </c>
      <c r="M1744" s="8">
        <v>1</v>
      </c>
      <c r="N1744" s="8" t="s">
        <v>1376</v>
      </c>
      <c r="O1744" s="8" t="s">
        <v>179</v>
      </c>
      <c r="P1744" s="23"/>
      <c r="Q1744" s="8" t="s">
        <v>67</v>
      </c>
    </row>
    <row r="1745" spans="3:18" ht="15" customHeight="1" x14ac:dyDescent="0.25">
      <c r="D1745" s="36" t="s">
        <v>1004</v>
      </c>
      <c r="E1745" s="36"/>
      <c r="F1745" s="36"/>
      <c r="G1745" s="5" t="s">
        <v>379</v>
      </c>
      <c r="I1745" s="5" t="s">
        <v>379</v>
      </c>
      <c r="K1745" s="8">
        <v>14024</v>
      </c>
      <c r="L1745" s="9" t="s">
        <v>1637</v>
      </c>
      <c r="M1745" s="8">
        <v>1</v>
      </c>
      <c r="N1745" s="8" t="s">
        <v>1376</v>
      </c>
      <c r="O1745" s="8" t="s">
        <v>179</v>
      </c>
      <c r="P1745" s="23"/>
      <c r="Q1745" s="8" t="s">
        <v>1081</v>
      </c>
    </row>
    <row r="1746" spans="3:18" ht="15" customHeight="1" x14ac:dyDescent="0.25">
      <c r="D1746" s="36" t="s">
        <v>735</v>
      </c>
      <c r="E1746" s="36"/>
      <c r="F1746" s="36"/>
      <c r="G1746" s="5" t="s">
        <v>379</v>
      </c>
      <c r="I1746" s="5" t="s">
        <v>379</v>
      </c>
      <c r="K1746" s="8">
        <v>14025</v>
      </c>
      <c r="L1746" s="8" t="s">
        <v>732</v>
      </c>
      <c r="M1746" s="8">
        <v>2</v>
      </c>
      <c r="N1746" s="8" t="s">
        <v>70</v>
      </c>
      <c r="O1746" s="8" t="s">
        <v>1261</v>
      </c>
      <c r="P1746" s="8" t="s">
        <v>352</v>
      </c>
      <c r="Q1746" s="8">
        <v>0</v>
      </c>
      <c r="R1746" s="10" t="s">
        <v>578</v>
      </c>
    </row>
    <row r="1747" spans="3:18" ht="15" customHeight="1" x14ac:dyDescent="0.25">
      <c r="D1747" s="36" t="s">
        <v>736</v>
      </c>
      <c r="E1747" s="36"/>
      <c r="F1747" s="36"/>
      <c r="G1747" s="5" t="s">
        <v>379</v>
      </c>
      <c r="I1747" s="5" t="s">
        <v>379</v>
      </c>
      <c r="K1747" s="8">
        <v>14027</v>
      </c>
      <c r="L1747" s="8" t="s">
        <v>12</v>
      </c>
      <c r="M1747" s="8">
        <v>2</v>
      </c>
      <c r="N1747" s="8" t="s">
        <v>59</v>
      </c>
      <c r="O1747" s="8" t="s">
        <v>1261</v>
      </c>
      <c r="P1747" s="8" t="s">
        <v>1637</v>
      </c>
      <c r="Q1747" s="8">
        <v>0</v>
      </c>
    </row>
    <row r="1748" spans="3:18" ht="15" customHeight="1" x14ac:dyDescent="0.25">
      <c r="D1748" s="36" t="s">
        <v>737</v>
      </c>
      <c r="E1748" s="36"/>
      <c r="F1748" s="36"/>
      <c r="G1748" s="5" t="s">
        <v>379</v>
      </c>
      <c r="I1748" s="5" t="s">
        <v>379</v>
      </c>
      <c r="K1748" s="8">
        <v>14029</v>
      </c>
      <c r="L1748" s="8" t="s">
        <v>732</v>
      </c>
      <c r="M1748" s="8">
        <v>2</v>
      </c>
      <c r="N1748" s="8" t="s">
        <v>70</v>
      </c>
      <c r="O1748" s="8" t="s">
        <v>1261</v>
      </c>
      <c r="P1748" s="8" t="s">
        <v>352</v>
      </c>
      <c r="Q1748" s="8">
        <v>0</v>
      </c>
      <c r="R1748" s="10" t="s">
        <v>353</v>
      </c>
    </row>
    <row r="1749" spans="3:18" ht="15" customHeight="1" x14ac:dyDescent="0.25">
      <c r="D1749" s="36" t="s">
        <v>738</v>
      </c>
      <c r="E1749" s="36"/>
      <c r="F1749" s="36"/>
      <c r="G1749" s="5" t="s">
        <v>379</v>
      </c>
      <c r="I1749" s="5" t="s">
        <v>379</v>
      </c>
      <c r="K1749" s="8">
        <v>14031</v>
      </c>
      <c r="L1749" s="8" t="s">
        <v>12</v>
      </c>
      <c r="M1749" s="8">
        <v>2</v>
      </c>
      <c r="N1749" s="8" t="s">
        <v>59</v>
      </c>
      <c r="O1749" s="8" t="s">
        <v>1261</v>
      </c>
      <c r="P1749" s="8" t="s">
        <v>1637</v>
      </c>
      <c r="Q1749" s="8">
        <v>0</v>
      </c>
    </row>
    <row r="1750" spans="3:18" ht="15" customHeight="1" x14ac:dyDescent="0.25">
      <c r="D1750" s="36" t="s">
        <v>322</v>
      </c>
      <c r="E1750" s="36"/>
      <c r="F1750" s="36"/>
      <c r="G1750" s="5" t="s">
        <v>379</v>
      </c>
      <c r="I1750" s="5" t="s">
        <v>379</v>
      </c>
      <c r="K1750" s="8">
        <v>14033</v>
      </c>
      <c r="L1750" s="9" t="s">
        <v>1637</v>
      </c>
      <c r="M1750" s="8">
        <v>1</v>
      </c>
      <c r="N1750" s="8" t="s">
        <v>918</v>
      </c>
      <c r="O1750" s="8" t="s">
        <v>1261</v>
      </c>
      <c r="Q1750" s="8">
        <v>0</v>
      </c>
      <c r="R1750" s="10" t="s">
        <v>91</v>
      </c>
    </row>
    <row r="1751" spans="3:18" ht="15" customHeight="1" x14ac:dyDescent="0.25">
      <c r="C1751" s="14" t="s">
        <v>90</v>
      </c>
      <c r="D1751" s="36"/>
      <c r="E1751" s="36"/>
      <c r="F1751" s="36"/>
      <c r="G1751" s="5" t="s">
        <v>379</v>
      </c>
      <c r="I1751" s="5" t="s">
        <v>379</v>
      </c>
      <c r="K1751" s="8">
        <v>14080</v>
      </c>
      <c r="L1751" s="8" t="s">
        <v>1637</v>
      </c>
      <c r="N1751" s="8" t="s">
        <v>1637</v>
      </c>
      <c r="O1751" s="8" t="s">
        <v>1637</v>
      </c>
      <c r="P1751" s="8" t="s">
        <v>1637</v>
      </c>
      <c r="Q1751" s="8" t="s">
        <v>1637</v>
      </c>
      <c r="R1751" s="10" t="s">
        <v>2170</v>
      </c>
    </row>
    <row r="1752" spans="3:18" ht="15" customHeight="1" x14ac:dyDescent="0.25">
      <c r="D1752" s="36" t="s">
        <v>791</v>
      </c>
      <c r="E1752" s="36"/>
      <c r="F1752" s="36"/>
      <c r="G1752" s="5" t="s">
        <v>379</v>
      </c>
      <c r="I1752" s="5" t="s">
        <v>379</v>
      </c>
      <c r="K1752" s="8">
        <v>14080</v>
      </c>
      <c r="L1752" s="9" t="s">
        <v>1637</v>
      </c>
      <c r="M1752" s="8">
        <v>2</v>
      </c>
      <c r="N1752" s="8" t="s">
        <v>59</v>
      </c>
      <c r="O1752" s="8" t="s">
        <v>1261</v>
      </c>
      <c r="P1752" s="23"/>
      <c r="Q1752" s="23" t="s">
        <v>1684</v>
      </c>
      <c r="R1752" s="82" t="s">
        <v>424</v>
      </c>
    </row>
    <row r="1753" spans="3:18" ht="15" customHeight="1" x14ac:dyDescent="0.25">
      <c r="D1753" s="36" t="s">
        <v>1002</v>
      </c>
      <c r="E1753" s="36"/>
      <c r="F1753" s="36"/>
      <c r="G1753" s="5" t="s">
        <v>379</v>
      </c>
      <c r="I1753" s="5" t="s">
        <v>379</v>
      </c>
      <c r="K1753" s="8">
        <v>14082</v>
      </c>
      <c r="L1753" s="9" t="s">
        <v>1637</v>
      </c>
      <c r="M1753" s="8">
        <v>1</v>
      </c>
      <c r="N1753" s="8" t="s">
        <v>1376</v>
      </c>
      <c r="O1753" s="8" t="s">
        <v>179</v>
      </c>
      <c r="P1753" s="23"/>
      <c r="Q1753" s="8" t="s">
        <v>1083</v>
      </c>
    </row>
    <row r="1754" spans="3:18" ht="15" customHeight="1" x14ac:dyDescent="0.25">
      <c r="D1754" s="36" t="s">
        <v>1003</v>
      </c>
      <c r="E1754" s="36"/>
      <c r="F1754" s="36"/>
      <c r="G1754" s="5" t="s">
        <v>379</v>
      </c>
      <c r="I1754" s="5" t="s">
        <v>379</v>
      </c>
      <c r="K1754" s="8">
        <v>14083</v>
      </c>
      <c r="L1754" s="9" t="s">
        <v>1637</v>
      </c>
      <c r="M1754" s="8">
        <v>1</v>
      </c>
      <c r="N1754" s="8" t="s">
        <v>1376</v>
      </c>
      <c r="O1754" s="8" t="s">
        <v>179</v>
      </c>
      <c r="P1754" s="23"/>
      <c r="Q1754" s="8" t="s">
        <v>1084</v>
      </c>
    </row>
    <row r="1755" spans="3:18" ht="15" customHeight="1" x14ac:dyDescent="0.25">
      <c r="D1755" s="36" t="s">
        <v>1004</v>
      </c>
      <c r="E1755" s="36"/>
      <c r="F1755" s="36"/>
      <c r="G1755" s="5" t="s">
        <v>379</v>
      </c>
      <c r="I1755" s="5" t="s">
        <v>379</v>
      </c>
      <c r="K1755" s="8">
        <v>14084</v>
      </c>
      <c r="L1755" s="9" t="s">
        <v>1637</v>
      </c>
      <c r="M1755" s="8">
        <v>1</v>
      </c>
      <c r="N1755" s="8" t="s">
        <v>1376</v>
      </c>
      <c r="O1755" s="8" t="s">
        <v>179</v>
      </c>
      <c r="P1755" s="23"/>
      <c r="Q1755" s="8" t="s">
        <v>1085</v>
      </c>
    </row>
    <row r="1756" spans="3:18" ht="15" customHeight="1" x14ac:dyDescent="0.25">
      <c r="D1756" s="36" t="s">
        <v>735</v>
      </c>
      <c r="E1756" s="36"/>
      <c r="F1756" s="36"/>
      <c r="G1756" s="5" t="s">
        <v>379</v>
      </c>
      <c r="I1756" s="5" t="s">
        <v>379</v>
      </c>
      <c r="K1756" s="8">
        <v>14085</v>
      </c>
      <c r="L1756" s="8" t="s">
        <v>887</v>
      </c>
      <c r="M1756" s="8">
        <v>2</v>
      </c>
      <c r="N1756" s="8" t="s">
        <v>70</v>
      </c>
      <c r="O1756" s="8" t="s">
        <v>1261</v>
      </c>
      <c r="P1756" s="8" t="s">
        <v>352</v>
      </c>
      <c r="Q1756" s="8">
        <v>0</v>
      </c>
      <c r="R1756" s="10" t="s">
        <v>1683</v>
      </c>
    </row>
    <row r="1757" spans="3:18" ht="15" customHeight="1" x14ac:dyDescent="0.25">
      <c r="D1757" s="36" t="s">
        <v>736</v>
      </c>
      <c r="E1757" s="36"/>
      <c r="F1757" s="36"/>
      <c r="G1757" s="5" t="s">
        <v>379</v>
      </c>
      <c r="I1757" s="5" t="s">
        <v>379</v>
      </c>
      <c r="K1757" s="8">
        <v>14087</v>
      </c>
      <c r="L1757" s="8" t="s">
        <v>12</v>
      </c>
      <c r="M1757" s="8">
        <v>2</v>
      </c>
      <c r="N1757" s="8" t="s">
        <v>59</v>
      </c>
      <c r="O1757" s="8" t="s">
        <v>1261</v>
      </c>
      <c r="P1757" s="8" t="s">
        <v>1637</v>
      </c>
      <c r="Q1757" s="8">
        <v>0</v>
      </c>
    </row>
    <row r="1758" spans="3:18" ht="15" customHeight="1" x14ac:dyDescent="0.25">
      <c r="D1758" s="36" t="s">
        <v>737</v>
      </c>
      <c r="E1758" s="36"/>
      <c r="F1758" s="36"/>
      <c r="G1758" s="5" t="s">
        <v>379</v>
      </c>
      <c r="I1758" s="5" t="s">
        <v>379</v>
      </c>
      <c r="K1758" s="8">
        <v>14089</v>
      </c>
      <c r="L1758" s="8" t="s">
        <v>887</v>
      </c>
      <c r="M1758" s="8">
        <v>2</v>
      </c>
      <c r="N1758" s="8" t="s">
        <v>70</v>
      </c>
      <c r="O1758" s="8" t="s">
        <v>1261</v>
      </c>
      <c r="P1758" s="8" t="s">
        <v>352</v>
      </c>
      <c r="Q1758" s="8">
        <v>0</v>
      </c>
      <c r="R1758" s="10" t="s">
        <v>579</v>
      </c>
    </row>
    <row r="1759" spans="3:18" ht="15" customHeight="1" x14ac:dyDescent="0.25">
      <c r="D1759" s="36" t="s">
        <v>738</v>
      </c>
      <c r="E1759" s="36"/>
      <c r="F1759" s="36"/>
      <c r="G1759" s="5" t="s">
        <v>379</v>
      </c>
      <c r="I1759" s="5" t="s">
        <v>379</v>
      </c>
      <c r="K1759" s="8">
        <v>14091</v>
      </c>
      <c r="L1759" s="8" t="s">
        <v>12</v>
      </c>
      <c r="M1759" s="8">
        <v>2</v>
      </c>
      <c r="N1759" s="8" t="s">
        <v>59</v>
      </c>
      <c r="O1759" s="8" t="s">
        <v>1261</v>
      </c>
      <c r="P1759" s="8" t="s">
        <v>1637</v>
      </c>
      <c r="Q1759" s="8">
        <v>0</v>
      </c>
    </row>
    <row r="1760" spans="3:18" ht="15" customHeight="1" x14ac:dyDescent="0.25">
      <c r="D1760" s="36" t="s">
        <v>322</v>
      </c>
      <c r="E1760" s="36"/>
      <c r="F1760" s="36"/>
      <c r="G1760" s="5" t="s">
        <v>379</v>
      </c>
      <c r="I1760" s="5" t="s">
        <v>379</v>
      </c>
      <c r="K1760" s="8">
        <v>14093</v>
      </c>
      <c r="L1760" s="9" t="s">
        <v>1637</v>
      </c>
      <c r="M1760" s="8">
        <v>1</v>
      </c>
      <c r="N1760" s="8" t="s">
        <v>918</v>
      </c>
      <c r="O1760" s="8" t="s">
        <v>1261</v>
      </c>
      <c r="Q1760" s="8">
        <v>0</v>
      </c>
      <c r="R1760" s="10" t="s">
        <v>91</v>
      </c>
    </row>
    <row r="1761" spans="3:18" ht="15" customHeight="1" x14ac:dyDescent="0.25">
      <c r="C1761" s="14" t="s">
        <v>1708</v>
      </c>
      <c r="D1761" s="36"/>
      <c r="E1761" s="36"/>
      <c r="F1761" s="36"/>
      <c r="G1761" s="5" t="s">
        <v>379</v>
      </c>
      <c r="I1761" s="5" t="s">
        <v>379</v>
      </c>
      <c r="K1761" s="8">
        <v>14100</v>
      </c>
      <c r="L1761" s="8" t="s">
        <v>1637</v>
      </c>
      <c r="N1761" s="8" t="s">
        <v>1637</v>
      </c>
      <c r="O1761" s="8" t="s">
        <v>1637</v>
      </c>
      <c r="P1761" s="8" t="s">
        <v>1637</v>
      </c>
      <c r="Q1761" s="8" t="s">
        <v>1637</v>
      </c>
      <c r="R1761" s="10" t="s">
        <v>2170</v>
      </c>
    </row>
    <row r="1762" spans="3:18" ht="15" customHeight="1" x14ac:dyDescent="0.25">
      <c r="D1762" s="36" t="s">
        <v>791</v>
      </c>
      <c r="E1762" s="36"/>
      <c r="F1762" s="36"/>
      <c r="G1762" s="5" t="s">
        <v>379</v>
      </c>
      <c r="I1762" s="5" t="s">
        <v>379</v>
      </c>
      <c r="K1762" s="8">
        <v>14100</v>
      </c>
      <c r="L1762" s="9" t="s">
        <v>1637</v>
      </c>
      <c r="M1762" s="8">
        <v>2</v>
      </c>
      <c r="N1762" s="8" t="s">
        <v>59</v>
      </c>
      <c r="O1762" s="8" t="s">
        <v>1261</v>
      </c>
      <c r="P1762" s="23"/>
      <c r="Q1762" s="23" t="s">
        <v>47</v>
      </c>
      <c r="R1762" s="82" t="s">
        <v>424</v>
      </c>
    </row>
    <row r="1763" spans="3:18" ht="15" customHeight="1" x14ac:dyDescent="0.25">
      <c r="D1763" s="36" t="s">
        <v>1002</v>
      </c>
      <c r="E1763" s="36"/>
      <c r="F1763" s="36"/>
      <c r="G1763" s="5" t="s">
        <v>379</v>
      </c>
      <c r="I1763" s="5" t="s">
        <v>379</v>
      </c>
      <c r="K1763" s="8">
        <v>14102</v>
      </c>
      <c r="L1763" s="9" t="s">
        <v>1637</v>
      </c>
      <c r="M1763" s="8">
        <v>1</v>
      </c>
      <c r="N1763" s="8" t="s">
        <v>1376</v>
      </c>
      <c r="O1763" s="8" t="s">
        <v>179</v>
      </c>
      <c r="P1763" s="23"/>
      <c r="Q1763" s="8" t="s">
        <v>1083</v>
      </c>
    </row>
    <row r="1764" spans="3:18" ht="15" customHeight="1" x14ac:dyDescent="0.25">
      <c r="D1764" s="36" t="s">
        <v>1003</v>
      </c>
      <c r="E1764" s="36"/>
      <c r="F1764" s="36"/>
      <c r="G1764" s="5" t="s">
        <v>379</v>
      </c>
      <c r="I1764" s="5" t="s">
        <v>379</v>
      </c>
      <c r="K1764" s="8">
        <v>14103</v>
      </c>
      <c r="L1764" s="9" t="s">
        <v>1637</v>
      </c>
      <c r="M1764" s="8">
        <v>1</v>
      </c>
      <c r="N1764" s="8" t="s">
        <v>1376</v>
      </c>
      <c r="O1764" s="8" t="s">
        <v>179</v>
      </c>
      <c r="P1764" s="23"/>
      <c r="Q1764" s="8" t="s">
        <v>1084</v>
      </c>
    </row>
    <row r="1765" spans="3:18" ht="15" customHeight="1" x14ac:dyDescent="0.25">
      <c r="D1765" s="36" t="s">
        <v>1004</v>
      </c>
      <c r="E1765" s="36"/>
      <c r="F1765" s="36"/>
      <c r="G1765" s="5" t="s">
        <v>379</v>
      </c>
      <c r="I1765" s="5" t="s">
        <v>379</v>
      </c>
      <c r="K1765" s="8">
        <v>14104</v>
      </c>
      <c r="L1765" s="9" t="s">
        <v>1637</v>
      </c>
      <c r="M1765" s="8">
        <v>1</v>
      </c>
      <c r="N1765" s="8" t="s">
        <v>1376</v>
      </c>
      <c r="O1765" s="8" t="s">
        <v>179</v>
      </c>
      <c r="P1765" s="23"/>
      <c r="Q1765" s="8" t="s">
        <v>1085</v>
      </c>
    </row>
    <row r="1766" spans="3:18" ht="15" customHeight="1" x14ac:dyDescent="0.25">
      <c r="D1766" s="36" t="s">
        <v>735</v>
      </c>
      <c r="E1766" s="36"/>
      <c r="F1766" s="36"/>
      <c r="G1766" s="5" t="s">
        <v>379</v>
      </c>
      <c r="I1766" s="5" t="s">
        <v>379</v>
      </c>
      <c r="K1766" s="8">
        <v>14105</v>
      </c>
      <c r="L1766" s="8" t="s">
        <v>887</v>
      </c>
      <c r="M1766" s="8">
        <v>2</v>
      </c>
      <c r="N1766" s="8" t="s">
        <v>70</v>
      </c>
      <c r="O1766" s="8" t="s">
        <v>1261</v>
      </c>
      <c r="P1766" s="8" t="s">
        <v>352</v>
      </c>
      <c r="Q1766" s="8">
        <v>0</v>
      </c>
      <c r="R1766" s="10" t="s">
        <v>578</v>
      </c>
    </row>
    <row r="1767" spans="3:18" ht="15" customHeight="1" x14ac:dyDescent="0.25">
      <c r="D1767" s="36" t="s">
        <v>736</v>
      </c>
      <c r="E1767" s="36"/>
      <c r="F1767" s="36"/>
      <c r="G1767" s="5" t="s">
        <v>379</v>
      </c>
      <c r="I1767" s="5" t="s">
        <v>379</v>
      </c>
      <c r="K1767" s="8">
        <v>14107</v>
      </c>
      <c r="L1767" s="8" t="s">
        <v>12</v>
      </c>
      <c r="M1767" s="8">
        <v>2</v>
      </c>
      <c r="N1767" s="8" t="s">
        <v>59</v>
      </c>
      <c r="O1767" s="8" t="s">
        <v>1261</v>
      </c>
      <c r="P1767" s="8" t="s">
        <v>1637</v>
      </c>
      <c r="Q1767" s="8">
        <v>0</v>
      </c>
    </row>
    <row r="1768" spans="3:18" ht="15" customHeight="1" x14ac:dyDescent="0.25">
      <c r="D1768" s="36" t="s">
        <v>737</v>
      </c>
      <c r="E1768" s="36"/>
      <c r="F1768" s="36"/>
      <c r="G1768" s="5" t="s">
        <v>379</v>
      </c>
      <c r="I1768" s="5" t="s">
        <v>379</v>
      </c>
      <c r="K1768" s="8">
        <v>14109</v>
      </c>
      <c r="L1768" s="8" t="s">
        <v>887</v>
      </c>
      <c r="M1768" s="8">
        <v>2</v>
      </c>
      <c r="N1768" s="8" t="s">
        <v>70</v>
      </c>
      <c r="O1768" s="8" t="s">
        <v>1261</v>
      </c>
      <c r="P1768" s="8" t="s">
        <v>352</v>
      </c>
      <c r="Q1768" s="8">
        <v>0</v>
      </c>
      <c r="R1768" s="10" t="s">
        <v>261</v>
      </c>
    </row>
    <row r="1769" spans="3:18" ht="15" customHeight="1" x14ac:dyDescent="0.25">
      <c r="D1769" s="36" t="s">
        <v>738</v>
      </c>
      <c r="E1769" s="36"/>
      <c r="F1769" s="36"/>
      <c r="G1769" s="5" t="s">
        <v>379</v>
      </c>
      <c r="I1769" s="5" t="s">
        <v>379</v>
      </c>
      <c r="K1769" s="8">
        <v>14111</v>
      </c>
      <c r="L1769" s="8" t="s">
        <v>12</v>
      </c>
      <c r="M1769" s="8">
        <v>2</v>
      </c>
      <c r="N1769" s="8" t="s">
        <v>59</v>
      </c>
      <c r="O1769" s="8" t="s">
        <v>1261</v>
      </c>
      <c r="P1769" s="8" t="s">
        <v>1637</v>
      </c>
      <c r="Q1769" s="8">
        <v>0</v>
      </c>
    </row>
    <row r="1770" spans="3:18" ht="15" customHeight="1" x14ac:dyDescent="0.25">
      <c r="D1770" s="36" t="s">
        <v>322</v>
      </c>
      <c r="E1770" s="36"/>
      <c r="F1770" s="36"/>
      <c r="G1770" s="5" t="s">
        <v>379</v>
      </c>
      <c r="I1770" s="5" t="s">
        <v>379</v>
      </c>
      <c r="K1770" s="8">
        <v>14113</v>
      </c>
      <c r="L1770" s="9" t="s">
        <v>1637</v>
      </c>
      <c r="M1770" s="8">
        <v>1</v>
      </c>
      <c r="N1770" s="8" t="s">
        <v>918</v>
      </c>
      <c r="O1770" s="8" t="s">
        <v>1261</v>
      </c>
      <c r="Q1770" s="8">
        <v>0</v>
      </c>
      <c r="R1770" s="10" t="s">
        <v>91</v>
      </c>
    </row>
    <row r="1771" spans="3:18" ht="15" customHeight="1" x14ac:dyDescent="0.25">
      <c r="C1771" s="14" t="s">
        <v>490</v>
      </c>
      <c r="D1771" s="36"/>
      <c r="E1771" s="36"/>
      <c r="F1771" s="36"/>
      <c r="G1771" s="5" t="s">
        <v>379</v>
      </c>
      <c r="I1771" s="5" t="s">
        <v>379</v>
      </c>
      <c r="K1771" s="8">
        <v>14120</v>
      </c>
      <c r="L1771" s="8" t="s">
        <v>1637</v>
      </c>
      <c r="N1771" s="8" t="s">
        <v>1637</v>
      </c>
      <c r="O1771" s="8" t="s">
        <v>1637</v>
      </c>
      <c r="P1771" s="8" t="s">
        <v>1637</v>
      </c>
      <c r="Q1771" s="8" t="s">
        <v>1637</v>
      </c>
      <c r="R1771" s="10" t="s">
        <v>2170</v>
      </c>
    </row>
    <row r="1772" spans="3:18" ht="15" customHeight="1" x14ac:dyDescent="0.25">
      <c r="D1772" s="36" t="s">
        <v>791</v>
      </c>
      <c r="E1772" s="36"/>
      <c r="F1772" s="36"/>
      <c r="G1772" s="5" t="s">
        <v>379</v>
      </c>
      <c r="I1772" s="5" t="s">
        <v>379</v>
      </c>
      <c r="K1772" s="8">
        <v>14120</v>
      </c>
      <c r="L1772" s="9" t="s">
        <v>1637</v>
      </c>
      <c r="M1772" s="8">
        <v>2</v>
      </c>
      <c r="N1772" s="8" t="s">
        <v>59</v>
      </c>
      <c r="O1772" s="8" t="s">
        <v>1261</v>
      </c>
      <c r="P1772" s="23"/>
      <c r="Q1772" s="23" t="s">
        <v>48</v>
      </c>
      <c r="R1772" s="82" t="s">
        <v>424</v>
      </c>
    </row>
    <row r="1773" spans="3:18" ht="15" customHeight="1" x14ac:dyDescent="0.25">
      <c r="D1773" s="36" t="s">
        <v>1002</v>
      </c>
      <c r="E1773" s="36"/>
      <c r="F1773" s="36"/>
      <c r="G1773" s="5" t="s">
        <v>379</v>
      </c>
      <c r="I1773" s="5" t="s">
        <v>379</v>
      </c>
      <c r="K1773" s="8">
        <v>14122</v>
      </c>
      <c r="L1773" s="9" t="s">
        <v>1637</v>
      </c>
      <c r="M1773" s="8">
        <v>1</v>
      </c>
      <c r="N1773" s="8" t="s">
        <v>1376</v>
      </c>
      <c r="O1773" s="8" t="s">
        <v>179</v>
      </c>
      <c r="P1773" s="23"/>
      <c r="Q1773" s="8" t="s">
        <v>172</v>
      </c>
    </row>
    <row r="1774" spans="3:18" ht="15" customHeight="1" x14ac:dyDescent="0.25">
      <c r="D1774" s="36" t="s">
        <v>1003</v>
      </c>
      <c r="E1774" s="36"/>
      <c r="F1774" s="36"/>
      <c r="G1774" s="5" t="s">
        <v>379</v>
      </c>
      <c r="I1774" s="5" t="s">
        <v>379</v>
      </c>
      <c r="K1774" s="8">
        <v>14123</v>
      </c>
      <c r="L1774" s="9" t="s">
        <v>1637</v>
      </c>
      <c r="M1774" s="8">
        <v>1</v>
      </c>
      <c r="N1774" s="8" t="s">
        <v>1376</v>
      </c>
      <c r="O1774" s="8" t="s">
        <v>179</v>
      </c>
      <c r="P1774" s="23"/>
      <c r="Q1774" s="8" t="s">
        <v>173</v>
      </c>
    </row>
    <row r="1775" spans="3:18" ht="15" customHeight="1" x14ac:dyDescent="0.25">
      <c r="D1775" s="36" t="s">
        <v>1004</v>
      </c>
      <c r="E1775" s="36"/>
      <c r="F1775" s="36"/>
      <c r="G1775" s="5" t="s">
        <v>379</v>
      </c>
      <c r="I1775" s="5" t="s">
        <v>379</v>
      </c>
      <c r="K1775" s="8">
        <v>14124</v>
      </c>
      <c r="L1775" s="9" t="s">
        <v>1637</v>
      </c>
      <c r="M1775" s="8">
        <v>1</v>
      </c>
      <c r="N1775" s="8" t="s">
        <v>1376</v>
      </c>
      <c r="O1775" s="8" t="s">
        <v>179</v>
      </c>
      <c r="P1775" s="23"/>
      <c r="Q1775" s="8" t="s">
        <v>174</v>
      </c>
    </row>
    <row r="1776" spans="3:18" ht="15" customHeight="1" x14ac:dyDescent="0.25">
      <c r="D1776" s="36" t="s">
        <v>735</v>
      </c>
      <c r="E1776" s="36"/>
      <c r="F1776" s="36"/>
      <c r="G1776" s="5" t="s">
        <v>379</v>
      </c>
      <c r="I1776" s="5" t="s">
        <v>379</v>
      </c>
      <c r="K1776" s="8">
        <v>14125</v>
      </c>
      <c r="L1776" s="8" t="s">
        <v>887</v>
      </c>
      <c r="M1776" s="8">
        <v>2</v>
      </c>
      <c r="N1776" s="8" t="s">
        <v>70</v>
      </c>
      <c r="O1776" s="8" t="s">
        <v>1261</v>
      </c>
      <c r="P1776" s="8" t="s">
        <v>352</v>
      </c>
      <c r="Q1776" s="8">
        <v>0</v>
      </c>
      <c r="R1776" s="10" t="s">
        <v>1683</v>
      </c>
    </row>
    <row r="1777" spans="3:18" ht="15" customHeight="1" x14ac:dyDescent="0.25">
      <c r="D1777" s="36" t="s">
        <v>736</v>
      </c>
      <c r="E1777" s="36"/>
      <c r="F1777" s="36"/>
      <c r="G1777" s="5" t="s">
        <v>379</v>
      </c>
      <c r="I1777" s="5" t="s">
        <v>379</v>
      </c>
      <c r="K1777" s="8">
        <v>14127</v>
      </c>
      <c r="L1777" s="8" t="s">
        <v>12</v>
      </c>
      <c r="M1777" s="8">
        <v>2</v>
      </c>
      <c r="N1777" s="8" t="s">
        <v>59</v>
      </c>
      <c r="O1777" s="8" t="s">
        <v>1261</v>
      </c>
      <c r="P1777" s="8" t="s">
        <v>1637</v>
      </c>
      <c r="Q1777" s="8">
        <v>0</v>
      </c>
    </row>
    <row r="1778" spans="3:18" ht="15" customHeight="1" x14ac:dyDescent="0.25">
      <c r="D1778" s="36" t="s">
        <v>737</v>
      </c>
      <c r="E1778" s="36"/>
      <c r="F1778" s="36"/>
      <c r="G1778" s="5" t="s">
        <v>379</v>
      </c>
      <c r="I1778" s="5" t="s">
        <v>379</v>
      </c>
      <c r="K1778" s="8">
        <v>14129</v>
      </c>
      <c r="L1778" s="8" t="s">
        <v>887</v>
      </c>
      <c r="M1778" s="8">
        <v>2</v>
      </c>
      <c r="N1778" s="8" t="s">
        <v>70</v>
      </c>
      <c r="O1778" s="8" t="s">
        <v>1261</v>
      </c>
      <c r="P1778" s="8" t="s">
        <v>352</v>
      </c>
      <c r="Q1778" s="8">
        <v>0</v>
      </c>
      <c r="R1778" s="10" t="s">
        <v>579</v>
      </c>
    </row>
    <row r="1779" spans="3:18" ht="15" customHeight="1" x14ac:dyDescent="0.25">
      <c r="D1779" s="36" t="s">
        <v>738</v>
      </c>
      <c r="E1779" s="36"/>
      <c r="F1779" s="36"/>
      <c r="G1779" s="5" t="s">
        <v>379</v>
      </c>
      <c r="I1779" s="5" t="s">
        <v>379</v>
      </c>
      <c r="K1779" s="8">
        <v>14131</v>
      </c>
      <c r="L1779" s="8" t="s">
        <v>12</v>
      </c>
      <c r="M1779" s="8">
        <v>2</v>
      </c>
      <c r="N1779" s="8" t="s">
        <v>59</v>
      </c>
      <c r="O1779" s="8" t="s">
        <v>1261</v>
      </c>
      <c r="P1779" s="8" t="s">
        <v>1637</v>
      </c>
      <c r="Q1779" s="8">
        <v>0</v>
      </c>
    </row>
    <row r="1780" spans="3:18" ht="15" customHeight="1" x14ac:dyDescent="0.25">
      <c r="D1780" s="36" t="s">
        <v>322</v>
      </c>
      <c r="E1780" s="36"/>
      <c r="F1780" s="36"/>
      <c r="G1780" s="5" t="s">
        <v>379</v>
      </c>
      <c r="I1780" s="5" t="s">
        <v>379</v>
      </c>
      <c r="K1780" s="8">
        <v>14133</v>
      </c>
      <c r="L1780" s="9" t="s">
        <v>1637</v>
      </c>
      <c r="M1780" s="8">
        <v>1</v>
      </c>
      <c r="N1780" s="8" t="s">
        <v>918</v>
      </c>
      <c r="O1780" s="8" t="s">
        <v>1261</v>
      </c>
      <c r="Q1780" s="8">
        <v>0</v>
      </c>
      <c r="R1780" s="10" t="s">
        <v>91</v>
      </c>
    </row>
    <row r="1781" spans="3:18" ht="15" customHeight="1" x14ac:dyDescent="0.25">
      <c r="C1781" s="14" t="s">
        <v>1709</v>
      </c>
      <c r="D1781" s="36"/>
      <c r="E1781" s="36"/>
      <c r="F1781" s="36"/>
      <c r="G1781" s="5" t="s">
        <v>379</v>
      </c>
      <c r="I1781" s="5" t="s">
        <v>379</v>
      </c>
      <c r="K1781" s="8">
        <v>14140</v>
      </c>
      <c r="L1781" s="8" t="s">
        <v>1637</v>
      </c>
      <c r="N1781" s="8" t="s">
        <v>1637</v>
      </c>
      <c r="O1781" s="8" t="s">
        <v>1637</v>
      </c>
      <c r="P1781" s="8" t="s">
        <v>1637</v>
      </c>
      <c r="Q1781" s="8" t="s">
        <v>1637</v>
      </c>
      <c r="R1781" s="10" t="s">
        <v>2170</v>
      </c>
    </row>
    <row r="1782" spans="3:18" ht="15" customHeight="1" x14ac:dyDescent="0.25">
      <c r="D1782" s="36" t="s">
        <v>791</v>
      </c>
      <c r="E1782" s="36"/>
      <c r="F1782" s="36"/>
      <c r="G1782" s="5" t="s">
        <v>379</v>
      </c>
      <c r="I1782" s="5" t="s">
        <v>379</v>
      </c>
      <c r="K1782" s="8">
        <v>14140</v>
      </c>
      <c r="L1782" s="9" t="s">
        <v>1637</v>
      </c>
      <c r="M1782" s="8">
        <v>2</v>
      </c>
      <c r="N1782" s="8" t="s">
        <v>59</v>
      </c>
      <c r="O1782" s="8" t="s">
        <v>1261</v>
      </c>
      <c r="P1782" s="23"/>
      <c r="Q1782" s="23" t="s">
        <v>49</v>
      </c>
      <c r="R1782" s="82" t="s">
        <v>424</v>
      </c>
    </row>
    <row r="1783" spans="3:18" ht="15" customHeight="1" x14ac:dyDescent="0.25">
      <c r="D1783" s="36" t="s">
        <v>1002</v>
      </c>
      <c r="E1783" s="36"/>
      <c r="F1783" s="36"/>
      <c r="G1783" s="5" t="s">
        <v>379</v>
      </c>
      <c r="I1783" s="5" t="s">
        <v>379</v>
      </c>
      <c r="K1783" s="8">
        <v>14142</v>
      </c>
      <c r="L1783" s="9" t="s">
        <v>1637</v>
      </c>
      <c r="M1783" s="8">
        <v>1</v>
      </c>
      <c r="N1783" s="8" t="s">
        <v>1376</v>
      </c>
      <c r="O1783" s="8" t="s">
        <v>179</v>
      </c>
      <c r="P1783" s="23"/>
      <c r="Q1783" s="8" t="s">
        <v>172</v>
      </c>
    </row>
    <row r="1784" spans="3:18" ht="15" customHeight="1" x14ac:dyDescent="0.25">
      <c r="D1784" s="36" t="s">
        <v>1003</v>
      </c>
      <c r="E1784" s="36"/>
      <c r="F1784" s="36"/>
      <c r="G1784" s="5" t="s">
        <v>379</v>
      </c>
      <c r="I1784" s="5" t="s">
        <v>379</v>
      </c>
      <c r="K1784" s="8">
        <v>14143</v>
      </c>
      <c r="L1784" s="9" t="s">
        <v>1637</v>
      </c>
      <c r="M1784" s="8">
        <v>1</v>
      </c>
      <c r="N1784" s="8" t="s">
        <v>1376</v>
      </c>
      <c r="O1784" s="8" t="s">
        <v>179</v>
      </c>
      <c r="P1784" s="23"/>
      <c r="Q1784" s="8" t="s">
        <v>173</v>
      </c>
    </row>
    <row r="1785" spans="3:18" ht="15" customHeight="1" x14ac:dyDescent="0.25">
      <c r="D1785" s="36" t="s">
        <v>1004</v>
      </c>
      <c r="E1785" s="36"/>
      <c r="F1785" s="36"/>
      <c r="G1785" s="5" t="s">
        <v>379</v>
      </c>
      <c r="I1785" s="5" t="s">
        <v>379</v>
      </c>
      <c r="K1785" s="8">
        <v>14144</v>
      </c>
      <c r="L1785" s="9" t="s">
        <v>1637</v>
      </c>
      <c r="M1785" s="8">
        <v>1</v>
      </c>
      <c r="N1785" s="8" t="s">
        <v>1376</v>
      </c>
      <c r="O1785" s="8" t="s">
        <v>179</v>
      </c>
      <c r="P1785" s="23"/>
      <c r="Q1785" s="8" t="s">
        <v>174</v>
      </c>
    </row>
    <row r="1786" spans="3:18" ht="15" customHeight="1" x14ac:dyDescent="0.25">
      <c r="D1786" s="36" t="s">
        <v>735</v>
      </c>
      <c r="E1786" s="36"/>
      <c r="F1786" s="36"/>
      <c r="G1786" s="5" t="s">
        <v>379</v>
      </c>
      <c r="I1786" s="5" t="s">
        <v>379</v>
      </c>
      <c r="K1786" s="8">
        <v>14145</v>
      </c>
      <c r="L1786" s="8" t="s">
        <v>887</v>
      </c>
      <c r="M1786" s="8">
        <v>2</v>
      </c>
      <c r="N1786" s="8" t="s">
        <v>70</v>
      </c>
      <c r="O1786" s="8" t="s">
        <v>1261</v>
      </c>
      <c r="P1786" s="8" t="s">
        <v>352</v>
      </c>
      <c r="Q1786" s="8">
        <v>0</v>
      </c>
      <c r="R1786" s="10" t="s">
        <v>578</v>
      </c>
    </row>
    <row r="1787" spans="3:18" ht="15" customHeight="1" x14ac:dyDescent="0.25">
      <c r="D1787" s="36" t="s">
        <v>736</v>
      </c>
      <c r="E1787" s="36"/>
      <c r="F1787" s="36"/>
      <c r="G1787" s="5" t="s">
        <v>379</v>
      </c>
      <c r="I1787" s="5" t="s">
        <v>379</v>
      </c>
      <c r="K1787" s="8">
        <v>14147</v>
      </c>
      <c r="L1787" s="8" t="s">
        <v>12</v>
      </c>
      <c r="M1787" s="8">
        <v>2</v>
      </c>
      <c r="N1787" s="8" t="s">
        <v>59</v>
      </c>
      <c r="O1787" s="8" t="s">
        <v>1261</v>
      </c>
      <c r="P1787" s="8" t="s">
        <v>1637</v>
      </c>
      <c r="Q1787" s="8">
        <v>0</v>
      </c>
    </row>
    <row r="1788" spans="3:18" ht="15" customHeight="1" x14ac:dyDescent="0.25">
      <c r="D1788" s="36" t="s">
        <v>737</v>
      </c>
      <c r="E1788" s="36"/>
      <c r="F1788" s="36"/>
      <c r="G1788" s="5" t="s">
        <v>379</v>
      </c>
      <c r="I1788" s="5" t="s">
        <v>379</v>
      </c>
      <c r="K1788" s="8">
        <v>14149</v>
      </c>
      <c r="L1788" s="8" t="s">
        <v>887</v>
      </c>
      <c r="M1788" s="8">
        <v>2</v>
      </c>
      <c r="N1788" s="8" t="s">
        <v>70</v>
      </c>
      <c r="O1788" s="8" t="s">
        <v>1261</v>
      </c>
      <c r="P1788" s="8" t="s">
        <v>352</v>
      </c>
      <c r="Q1788" s="8">
        <v>0</v>
      </c>
      <c r="R1788" s="10" t="s">
        <v>261</v>
      </c>
    </row>
    <row r="1789" spans="3:18" ht="15" customHeight="1" x14ac:dyDescent="0.25">
      <c r="D1789" s="36" t="s">
        <v>738</v>
      </c>
      <c r="E1789" s="36"/>
      <c r="F1789" s="36"/>
      <c r="G1789" s="5" t="s">
        <v>379</v>
      </c>
      <c r="I1789" s="5" t="s">
        <v>379</v>
      </c>
      <c r="K1789" s="8">
        <v>14151</v>
      </c>
      <c r="L1789" s="8" t="s">
        <v>12</v>
      </c>
      <c r="M1789" s="8">
        <v>2</v>
      </c>
      <c r="N1789" s="8" t="s">
        <v>59</v>
      </c>
      <c r="O1789" s="8" t="s">
        <v>1261</v>
      </c>
      <c r="P1789" s="8" t="s">
        <v>1637</v>
      </c>
      <c r="Q1789" s="8">
        <v>0</v>
      </c>
    </row>
    <row r="1790" spans="3:18" ht="15" customHeight="1" x14ac:dyDescent="0.25">
      <c r="D1790" s="36" t="s">
        <v>322</v>
      </c>
      <c r="E1790" s="36"/>
      <c r="F1790" s="36"/>
      <c r="G1790" s="5" t="s">
        <v>379</v>
      </c>
      <c r="I1790" s="5" t="s">
        <v>379</v>
      </c>
      <c r="K1790" s="8">
        <v>14153</v>
      </c>
      <c r="L1790" s="9" t="s">
        <v>1637</v>
      </c>
      <c r="M1790" s="8">
        <v>1</v>
      </c>
      <c r="N1790" s="8" t="s">
        <v>918</v>
      </c>
      <c r="O1790" s="8" t="s">
        <v>1261</v>
      </c>
      <c r="Q1790" s="8">
        <v>0</v>
      </c>
      <c r="R1790" s="10" t="s">
        <v>91</v>
      </c>
    </row>
    <row r="1791" spans="3:18" ht="15" customHeight="1" x14ac:dyDescent="0.25">
      <c r="C1791" s="14" t="s">
        <v>300</v>
      </c>
      <c r="D1791" s="36"/>
      <c r="E1791" s="36"/>
      <c r="F1791" s="36"/>
      <c r="G1791" s="5" t="s">
        <v>379</v>
      </c>
      <c r="I1791" s="5" t="s">
        <v>379</v>
      </c>
      <c r="K1791" s="8">
        <v>14160</v>
      </c>
      <c r="L1791" s="8" t="s">
        <v>1637</v>
      </c>
      <c r="N1791" s="8" t="s">
        <v>1637</v>
      </c>
      <c r="O1791" s="8" t="s">
        <v>1637</v>
      </c>
      <c r="P1791" s="8" t="s">
        <v>1637</v>
      </c>
      <c r="Q1791" s="8" t="s">
        <v>1637</v>
      </c>
      <c r="R1791" s="10" t="s">
        <v>2170</v>
      </c>
    </row>
    <row r="1792" spans="3:18" ht="15" customHeight="1" x14ac:dyDescent="0.25">
      <c r="D1792" s="36" t="s">
        <v>791</v>
      </c>
      <c r="E1792" s="36"/>
      <c r="F1792" s="36"/>
      <c r="G1792" s="5" t="s">
        <v>379</v>
      </c>
      <c r="I1792" s="5" t="s">
        <v>379</v>
      </c>
      <c r="K1792" s="8">
        <v>14160</v>
      </c>
      <c r="L1792" s="9" t="s">
        <v>1637</v>
      </c>
      <c r="M1792" s="8">
        <v>2</v>
      </c>
      <c r="N1792" s="8" t="s">
        <v>59</v>
      </c>
      <c r="O1792" s="8" t="s">
        <v>1261</v>
      </c>
      <c r="P1792" s="23"/>
      <c r="Q1792" s="23" t="s">
        <v>538</v>
      </c>
      <c r="R1792" s="82" t="s">
        <v>424</v>
      </c>
    </row>
    <row r="1793" spans="3:18" ht="15" customHeight="1" x14ac:dyDescent="0.25">
      <c r="D1793" s="36" t="s">
        <v>1002</v>
      </c>
      <c r="E1793" s="36"/>
      <c r="F1793" s="36"/>
      <c r="G1793" s="5" t="s">
        <v>379</v>
      </c>
      <c r="I1793" s="5" t="s">
        <v>379</v>
      </c>
      <c r="K1793" s="8">
        <v>14162</v>
      </c>
      <c r="L1793" s="9" t="s">
        <v>1637</v>
      </c>
      <c r="M1793" s="8">
        <v>1</v>
      </c>
      <c r="N1793" s="8" t="s">
        <v>1376</v>
      </c>
      <c r="O1793" s="8" t="s">
        <v>179</v>
      </c>
      <c r="P1793" s="23"/>
      <c r="Q1793" s="8" t="s">
        <v>425</v>
      </c>
    </row>
    <row r="1794" spans="3:18" ht="15" customHeight="1" x14ac:dyDescent="0.25">
      <c r="D1794" s="36" t="s">
        <v>1003</v>
      </c>
      <c r="E1794" s="36"/>
      <c r="F1794" s="36"/>
      <c r="G1794" s="5" t="s">
        <v>379</v>
      </c>
      <c r="I1794" s="5" t="s">
        <v>379</v>
      </c>
      <c r="K1794" s="8">
        <v>14163</v>
      </c>
      <c r="L1794" s="9" t="s">
        <v>1637</v>
      </c>
      <c r="M1794" s="8">
        <v>1</v>
      </c>
      <c r="N1794" s="8" t="s">
        <v>1376</v>
      </c>
      <c r="O1794" s="8" t="s">
        <v>179</v>
      </c>
      <c r="P1794" s="23"/>
      <c r="Q1794" s="8" t="s">
        <v>699</v>
      </c>
    </row>
    <row r="1795" spans="3:18" ht="15" customHeight="1" x14ac:dyDescent="0.25">
      <c r="D1795" s="36" t="s">
        <v>1004</v>
      </c>
      <c r="E1795" s="36"/>
      <c r="F1795" s="36"/>
      <c r="G1795" s="5" t="s">
        <v>379</v>
      </c>
      <c r="I1795" s="5" t="s">
        <v>379</v>
      </c>
      <c r="K1795" s="8">
        <v>14164</v>
      </c>
      <c r="L1795" s="9" t="s">
        <v>1637</v>
      </c>
      <c r="M1795" s="8">
        <v>1</v>
      </c>
      <c r="N1795" s="8" t="s">
        <v>1376</v>
      </c>
      <c r="O1795" s="8" t="s">
        <v>179</v>
      </c>
      <c r="P1795" s="23"/>
      <c r="Q1795" s="8" t="s">
        <v>699</v>
      </c>
    </row>
    <row r="1796" spans="3:18" ht="15" customHeight="1" x14ac:dyDescent="0.25">
      <c r="D1796" s="36" t="s">
        <v>735</v>
      </c>
      <c r="E1796" s="36"/>
      <c r="F1796" s="36"/>
      <c r="G1796" s="5" t="s">
        <v>379</v>
      </c>
      <c r="I1796" s="5" t="s">
        <v>379</v>
      </c>
      <c r="K1796" s="8">
        <v>14165</v>
      </c>
      <c r="L1796" s="8" t="s">
        <v>266</v>
      </c>
      <c r="M1796" s="8">
        <v>2</v>
      </c>
      <c r="N1796" s="8" t="s">
        <v>70</v>
      </c>
      <c r="O1796" s="8" t="s">
        <v>1261</v>
      </c>
      <c r="P1796" s="8" t="s">
        <v>352</v>
      </c>
      <c r="Q1796" s="8">
        <v>0</v>
      </c>
      <c r="R1796" s="10" t="s">
        <v>1817</v>
      </c>
    </row>
    <row r="1797" spans="3:18" ht="15" customHeight="1" x14ac:dyDescent="0.25">
      <c r="D1797" s="36" t="s">
        <v>736</v>
      </c>
      <c r="E1797" s="36"/>
      <c r="F1797" s="36"/>
      <c r="G1797" s="5" t="s">
        <v>379</v>
      </c>
      <c r="I1797" s="5" t="s">
        <v>379</v>
      </c>
      <c r="K1797" s="8">
        <v>14167</v>
      </c>
      <c r="L1797" s="8" t="s">
        <v>12</v>
      </c>
      <c r="M1797" s="8">
        <v>2</v>
      </c>
      <c r="N1797" s="8" t="s">
        <v>59</v>
      </c>
      <c r="O1797" s="8" t="s">
        <v>1261</v>
      </c>
      <c r="P1797" s="8" t="s">
        <v>1637</v>
      </c>
      <c r="Q1797" s="8">
        <v>0</v>
      </c>
    </row>
    <row r="1798" spans="3:18" ht="15" customHeight="1" x14ac:dyDescent="0.25">
      <c r="D1798" s="36" t="s">
        <v>737</v>
      </c>
      <c r="E1798" s="36"/>
      <c r="F1798" s="36"/>
      <c r="G1798" s="5" t="s">
        <v>379</v>
      </c>
      <c r="I1798" s="5" t="s">
        <v>379</v>
      </c>
      <c r="K1798" s="8">
        <v>14169</v>
      </c>
      <c r="L1798" s="8" t="s">
        <v>266</v>
      </c>
      <c r="M1798" s="8">
        <v>2</v>
      </c>
      <c r="N1798" s="8" t="s">
        <v>70</v>
      </c>
      <c r="O1798" s="8" t="s">
        <v>1261</v>
      </c>
      <c r="P1798" s="8" t="s">
        <v>352</v>
      </c>
      <c r="Q1798" s="8">
        <v>0</v>
      </c>
      <c r="R1798" s="10" t="s">
        <v>579</v>
      </c>
    </row>
    <row r="1799" spans="3:18" ht="15" customHeight="1" x14ac:dyDescent="0.25">
      <c r="D1799" s="36" t="s">
        <v>738</v>
      </c>
      <c r="E1799" s="36"/>
      <c r="F1799" s="36"/>
      <c r="G1799" s="5" t="s">
        <v>379</v>
      </c>
      <c r="I1799" s="5" t="s">
        <v>379</v>
      </c>
      <c r="K1799" s="8">
        <v>14171</v>
      </c>
      <c r="L1799" s="8" t="s">
        <v>12</v>
      </c>
      <c r="M1799" s="8">
        <v>2</v>
      </c>
      <c r="N1799" s="8" t="s">
        <v>59</v>
      </c>
      <c r="O1799" s="8" t="s">
        <v>1261</v>
      </c>
      <c r="P1799" s="8" t="s">
        <v>1637</v>
      </c>
      <c r="Q1799" s="8">
        <v>0</v>
      </c>
    </row>
    <row r="1800" spans="3:18" ht="15" customHeight="1" x14ac:dyDescent="0.25">
      <c r="D1800" s="36" t="s">
        <v>322</v>
      </c>
      <c r="E1800" s="36"/>
      <c r="F1800" s="36"/>
      <c r="G1800" s="5" t="s">
        <v>379</v>
      </c>
      <c r="I1800" s="5" t="s">
        <v>379</v>
      </c>
      <c r="K1800" s="8">
        <v>14173</v>
      </c>
      <c r="L1800" s="9" t="s">
        <v>1637</v>
      </c>
      <c r="M1800" s="8">
        <v>1</v>
      </c>
      <c r="N1800" s="8" t="s">
        <v>918</v>
      </c>
      <c r="O1800" s="8" t="s">
        <v>1261</v>
      </c>
      <c r="Q1800" s="8">
        <v>0</v>
      </c>
      <c r="R1800" s="10" t="s">
        <v>91</v>
      </c>
    </row>
    <row r="1801" spans="3:18" ht="15" customHeight="1" x14ac:dyDescent="0.25">
      <c r="C1801" s="14" t="s">
        <v>462</v>
      </c>
      <c r="D1801" s="36"/>
      <c r="E1801" s="36"/>
      <c r="F1801" s="36"/>
      <c r="G1801" s="5" t="s">
        <v>379</v>
      </c>
      <c r="I1801" s="5" t="s">
        <v>379</v>
      </c>
      <c r="K1801" s="8">
        <v>14180</v>
      </c>
      <c r="L1801" s="8" t="s">
        <v>1637</v>
      </c>
      <c r="N1801" s="8" t="s">
        <v>1637</v>
      </c>
      <c r="O1801" s="8" t="s">
        <v>1637</v>
      </c>
      <c r="P1801" s="8" t="s">
        <v>1637</v>
      </c>
      <c r="Q1801" s="8" t="s">
        <v>1637</v>
      </c>
      <c r="R1801" s="10" t="s">
        <v>2170</v>
      </c>
    </row>
    <row r="1802" spans="3:18" ht="15" customHeight="1" x14ac:dyDescent="0.25">
      <c r="D1802" s="36" t="s">
        <v>791</v>
      </c>
      <c r="E1802" s="36"/>
      <c r="F1802" s="36"/>
      <c r="G1802" s="5" t="s">
        <v>379</v>
      </c>
      <c r="I1802" s="5" t="s">
        <v>379</v>
      </c>
      <c r="K1802" s="8">
        <v>14180</v>
      </c>
      <c r="L1802" s="9" t="s">
        <v>1637</v>
      </c>
      <c r="M1802" s="8">
        <v>2</v>
      </c>
      <c r="N1802" s="8" t="s">
        <v>59</v>
      </c>
      <c r="O1802" s="8" t="s">
        <v>1261</v>
      </c>
      <c r="P1802" s="23"/>
      <c r="Q1802" s="23" t="s">
        <v>539</v>
      </c>
      <c r="R1802" s="82" t="s">
        <v>424</v>
      </c>
    </row>
    <row r="1803" spans="3:18" ht="15" customHeight="1" x14ac:dyDescent="0.25">
      <c r="D1803" s="36" t="s">
        <v>1002</v>
      </c>
      <c r="E1803" s="36"/>
      <c r="F1803" s="36"/>
      <c r="G1803" s="5" t="s">
        <v>379</v>
      </c>
      <c r="I1803" s="5" t="s">
        <v>379</v>
      </c>
      <c r="K1803" s="8">
        <v>14182</v>
      </c>
      <c r="L1803" s="9" t="s">
        <v>1637</v>
      </c>
      <c r="M1803" s="8">
        <v>1</v>
      </c>
      <c r="N1803" s="8" t="s">
        <v>1376</v>
      </c>
      <c r="O1803" s="8" t="s">
        <v>179</v>
      </c>
      <c r="P1803" s="23"/>
      <c r="Q1803" s="8" t="s">
        <v>426</v>
      </c>
    </row>
    <row r="1804" spans="3:18" ht="15" customHeight="1" x14ac:dyDescent="0.25">
      <c r="D1804" s="36" t="s">
        <v>1003</v>
      </c>
      <c r="E1804" s="36"/>
      <c r="F1804" s="36"/>
      <c r="G1804" s="5" t="s">
        <v>379</v>
      </c>
      <c r="I1804" s="5" t="s">
        <v>379</v>
      </c>
      <c r="K1804" s="8">
        <v>14183</v>
      </c>
      <c r="L1804" s="9" t="s">
        <v>1637</v>
      </c>
      <c r="M1804" s="8">
        <v>1</v>
      </c>
      <c r="N1804" s="8" t="s">
        <v>1376</v>
      </c>
      <c r="O1804" s="8" t="s">
        <v>179</v>
      </c>
      <c r="P1804" s="23"/>
      <c r="Q1804" s="8" t="s">
        <v>699</v>
      </c>
    </row>
    <row r="1805" spans="3:18" ht="15" customHeight="1" x14ac:dyDescent="0.25">
      <c r="D1805" s="36" t="s">
        <v>1004</v>
      </c>
      <c r="E1805" s="36"/>
      <c r="F1805" s="36"/>
      <c r="G1805" s="5" t="s">
        <v>379</v>
      </c>
      <c r="I1805" s="5" t="s">
        <v>379</v>
      </c>
      <c r="K1805" s="8">
        <v>14184</v>
      </c>
      <c r="L1805" s="9" t="s">
        <v>1637</v>
      </c>
      <c r="M1805" s="8">
        <v>1</v>
      </c>
      <c r="N1805" s="8" t="s">
        <v>1376</v>
      </c>
      <c r="O1805" s="8" t="s">
        <v>179</v>
      </c>
      <c r="P1805" s="23"/>
      <c r="Q1805" s="8" t="s">
        <v>699</v>
      </c>
    </row>
    <row r="1806" spans="3:18" ht="15" customHeight="1" x14ac:dyDescent="0.25">
      <c r="D1806" s="36" t="s">
        <v>735</v>
      </c>
      <c r="E1806" s="36"/>
      <c r="F1806" s="36"/>
      <c r="G1806" s="5" t="s">
        <v>379</v>
      </c>
      <c r="I1806" s="5" t="s">
        <v>379</v>
      </c>
      <c r="K1806" s="8">
        <v>14185</v>
      </c>
      <c r="L1806" s="8" t="s">
        <v>1403</v>
      </c>
      <c r="M1806" s="8">
        <v>2</v>
      </c>
      <c r="N1806" s="8" t="s">
        <v>70</v>
      </c>
      <c r="O1806" s="8" t="s">
        <v>1261</v>
      </c>
      <c r="P1806" s="8" t="s">
        <v>352</v>
      </c>
      <c r="Q1806" s="8">
        <v>0</v>
      </c>
      <c r="R1806" s="10" t="s">
        <v>1817</v>
      </c>
    </row>
    <row r="1807" spans="3:18" ht="15" customHeight="1" x14ac:dyDescent="0.25">
      <c r="D1807" s="36" t="s">
        <v>736</v>
      </c>
      <c r="E1807" s="36"/>
      <c r="F1807" s="36"/>
      <c r="G1807" s="5" t="s">
        <v>379</v>
      </c>
      <c r="I1807" s="5" t="s">
        <v>379</v>
      </c>
      <c r="K1807" s="8">
        <v>14187</v>
      </c>
      <c r="L1807" s="8" t="s">
        <v>12</v>
      </c>
      <c r="M1807" s="8">
        <v>2</v>
      </c>
      <c r="N1807" s="8" t="s">
        <v>59</v>
      </c>
      <c r="O1807" s="8" t="s">
        <v>1261</v>
      </c>
      <c r="P1807" s="8" t="s">
        <v>1637</v>
      </c>
      <c r="Q1807" s="8">
        <v>0</v>
      </c>
    </row>
    <row r="1808" spans="3:18" ht="15" customHeight="1" x14ac:dyDescent="0.25">
      <c r="D1808" s="36" t="s">
        <v>737</v>
      </c>
      <c r="E1808" s="36"/>
      <c r="F1808" s="36"/>
      <c r="G1808" s="5" t="s">
        <v>379</v>
      </c>
      <c r="I1808" s="5" t="s">
        <v>379</v>
      </c>
      <c r="K1808" s="8">
        <v>14189</v>
      </c>
      <c r="L1808" s="8" t="s">
        <v>1403</v>
      </c>
      <c r="M1808" s="8">
        <v>2</v>
      </c>
      <c r="N1808" s="8" t="s">
        <v>70</v>
      </c>
      <c r="O1808" s="8" t="s">
        <v>1261</v>
      </c>
      <c r="P1808" s="8" t="s">
        <v>352</v>
      </c>
      <c r="Q1808" s="8">
        <v>0</v>
      </c>
      <c r="R1808" s="10" t="s">
        <v>579</v>
      </c>
    </row>
    <row r="1809" spans="3:18" ht="15" customHeight="1" x14ac:dyDescent="0.25">
      <c r="D1809" s="36" t="s">
        <v>738</v>
      </c>
      <c r="E1809" s="36"/>
      <c r="F1809" s="36"/>
      <c r="G1809" s="5" t="s">
        <v>379</v>
      </c>
      <c r="I1809" s="5" t="s">
        <v>379</v>
      </c>
      <c r="K1809" s="8">
        <v>14191</v>
      </c>
      <c r="L1809" s="8" t="s">
        <v>12</v>
      </c>
      <c r="M1809" s="8">
        <v>2</v>
      </c>
      <c r="N1809" s="8" t="s">
        <v>59</v>
      </c>
      <c r="O1809" s="8" t="s">
        <v>1261</v>
      </c>
      <c r="P1809" s="8" t="s">
        <v>1637</v>
      </c>
      <c r="Q1809" s="8">
        <v>0</v>
      </c>
    </row>
    <row r="1810" spans="3:18" ht="15" customHeight="1" x14ac:dyDescent="0.25">
      <c r="D1810" s="36" t="s">
        <v>322</v>
      </c>
      <c r="E1810" s="36"/>
      <c r="F1810" s="36"/>
      <c r="G1810" s="5" t="s">
        <v>379</v>
      </c>
      <c r="I1810" s="5" t="s">
        <v>379</v>
      </c>
      <c r="K1810" s="8">
        <v>14193</v>
      </c>
      <c r="L1810" s="9" t="s">
        <v>1637</v>
      </c>
      <c r="M1810" s="8">
        <v>1</v>
      </c>
      <c r="N1810" s="8" t="s">
        <v>918</v>
      </c>
      <c r="O1810" s="8" t="s">
        <v>1261</v>
      </c>
      <c r="Q1810" s="8">
        <v>0</v>
      </c>
      <c r="R1810" s="10" t="s">
        <v>91</v>
      </c>
    </row>
    <row r="1811" spans="3:18" ht="15" customHeight="1" x14ac:dyDescent="0.25">
      <c r="C1811" s="14" t="s">
        <v>463</v>
      </c>
      <c r="D1811" s="36"/>
      <c r="E1811" s="36"/>
      <c r="F1811" s="36"/>
      <c r="G1811" s="5" t="s">
        <v>379</v>
      </c>
      <c r="I1811" s="5" t="s">
        <v>379</v>
      </c>
      <c r="K1811" s="8">
        <v>14200</v>
      </c>
      <c r="L1811" s="8" t="s">
        <v>1637</v>
      </c>
      <c r="N1811" s="8" t="s">
        <v>1637</v>
      </c>
      <c r="O1811" s="8" t="s">
        <v>1637</v>
      </c>
      <c r="P1811" s="8" t="s">
        <v>1637</v>
      </c>
      <c r="Q1811" s="8" t="s">
        <v>1637</v>
      </c>
      <c r="R1811" s="10" t="s">
        <v>2170</v>
      </c>
    </row>
    <row r="1812" spans="3:18" ht="15" customHeight="1" x14ac:dyDescent="0.25">
      <c r="D1812" s="36" t="s">
        <v>791</v>
      </c>
      <c r="E1812" s="36"/>
      <c r="F1812" s="36"/>
      <c r="G1812" s="5" t="s">
        <v>379</v>
      </c>
      <c r="I1812" s="5" t="s">
        <v>379</v>
      </c>
      <c r="K1812" s="8">
        <v>14200</v>
      </c>
      <c r="L1812" s="9" t="s">
        <v>1637</v>
      </c>
      <c r="M1812" s="8">
        <v>2</v>
      </c>
      <c r="N1812" s="8" t="s">
        <v>59</v>
      </c>
      <c r="O1812" s="8" t="s">
        <v>1261</v>
      </c>
      <c r="P1812" s="23"/>
      <c r="Q1812" s="17" t="s">
        <v>540</v>
      </c>
      <c r="R1812" s="82" t="s">
        <v>424</v>
      </c>
    </row>
    <row r="1813" spans="3:18" ht="15" customHeight="1" x14ac:dyDescent="0.25">
      <c r="D1813" s="36" t="s">
        <v>1002</v>
      </c>
      <c r="E1813" s="36"/>
      <c r="F1813" s="36"/>
      <c r="G1813" s="5" t="s">
        <v>379</v>
      </c>
      <c r="I1813" s="5" t="s">
        <v>379</v>
      </c>
      <c r="K1813" s="8">
        <v>14202</v>
      </c>
      <c r="L1813" s="9" t="s">
        <v>1637</v>
      </c>
      <c r="M1813" s="8">
        <v>1</v>
      </c>
      <c r="N1813" s="8" t="s">
        <v>1376</v>
      </c>
      <c r="O1813" s="8" t="s">
        <v>179</v>
      </c>
      <c r="P1813" s="23"/>
      <c r="Q1813" s="8" t="s">
        <v>1072</v>
      </c>
    </row>
    <row r="1814" spans="3:18" ht="15" customHeight="1" x14ac:dyDescent="0.25">
      <c r="D1814" s="36" t="s">
        <v>1003</v>
      </c>
      <c r="E1814" s="36"/>
      <c r="F1814" s="36"/>
      <c r="G1814" s="5" t="s">
        <v>379</v>
      </c>
      <c r="I1814" s="5" t="s">
        <v>379</v>
      </c>
      <c r="K1814" s="8">
        <v>14203</v>
      </c>
      <c r="L1814" s="9" t="s">
        <v>1637</v>
      </c>
      <c r="M1814" s="8">
        <v>1</v>
      </c>
      <c r="N1814" s="8" t="s">
        <v>1376</v>
      </c>
      <c r="O1814" s="8" t="s">
        <v>179</v>
      </c>
      <c r="P1814" s="23"/>
      <c r="Q1814" s="8" t="s">
        <v>699</v>
      </c>
    </row>
    <row r="1815" spans="3:18" ht="15" customHeight="1" x14ac:dyDescent="0.25">
      <c r="D1815" s="36" t="s">
        <v>1004</v>
      </c>
      <c r="E1815" s="36"/>
      <c r="F1815" s="36"/>
      <c r="G1815" s="5" t="s">
        <v>379</v>
      </c>
      <c r="I1815" s="5" t="s">
        <v>379</v>
      </c>
      <c r="K1815" s="8">
        <v>14204</v>
      </c>
      <c r="L1815" s="9" t="s">
        <v>1637</v>
      </c>
      <c r="M1815" s="8">
        <v>1</v>
      </c>
      <c r="N1815" s="8" t="s">
        <v>1376</v>
      </c>
      <c r="O1815" s="8" t="s">
        <v>179</v>
      </c>
      <c r="P1815" s="23"/>
      <c r="Q1815" s="8" t="s">
        <v>699</v>
      </c>
    </row>
    <row r="1816" spans="3:18" ht="15" customHeight="1" x14ac:dyDescent="0.25">
      <c r="D1816" s="36" t="s">
        <v>735</v>
      </c>
      <c r="E1816" s="36"/>
      <c r="F1816" s="36"/>
      <c r="G1816" s="5" t="s">
        <v>379</v>
      </c>
      <c r="I1816" s="5" t="s">
        <v>379</v>
      </c>
      <c r="K1816" s="8">
        <v>14205</v>
      </c>
      <c r="L1816" s="8" t="s">
        <v>1127</v>
      </c>
      <c r="M1816" s="8">
        <v>2</v>
      </c>
      <c r="N1816" s="8" t="s">
        <v>70</v>
      </c>
      <c r="O1816" s="8" t="s">
        <v>1261</v>
      </c>
      <c r="P1816" s="8" t="s">
        <v>352</v>
      </c>
      <c r="Q1816" s="8">
        <v>0</v>
      </c>
      <c r="R1816" s="10" t="s">
        <v>1817</v>
      </c>
    </row>
    <row r="1817" spans="3:18" ht="15" customHeight="1" x14ac:dyDescent="0.25">
      <c r="D1817" s="36" t="s">
        <v>736</v>
      </c>
      <c r="E1817" s="36"/>
      <c r="F1817" s="36"/>
      <c r="G1817" s="5" t="s">
        <v>379</v>
      </c>
      <c r="I1817" s="5" t="s">
        <v>379</v>
      </c>
      <c r="K1817" s="8">
        <v>14207</v>
      </c>
      <c r="L1817" s="8" t="s">
        <v>12</v>
      </c>
      <c r="M1817" s="8">
        <v>2</v>
      </c>
      <c r="N1817" s="8" t="s">
        <v>59</v>
      </c>
      <c r="O1817" s="8" t="s">
        <v>1261</v>
      </c>
      <c r="P1817" s="8" t="s">
        <v>1637</v>
      </c>
      <c r="Q1817" s="8">
        <v>0</v>
      </c>
    </row>
    <row r="1818" spans="3:18" ht="15" customHeight="1" x14ac:dyDescent="0.25">
      <c r="D1818" s="36" t="s">
        <v>737</v>
      </c>
      <c r="E1818" s="36"/>
      <c r="F1818" s="36"/>
      <c r="G1818" s="5" t="s">
        <v>379</v>
      </c>
      <c r="I1818" s="5" t="s">
        <v>379</v>
      </c>
      <c r="K1818" s="8">
        <v>14209</v>
      </c>
      <c r="L1818" s="8" t="s">
        <v>1127</v>
      </c>
      <c r="M1818" s="8">
        <v>2</v>
      </c>
      <c r="N1818" s="8" t="s">
        <v>70</v>
      </c>
      <c r="O1818" s="8" t="s">
        <v>1261</v>
      </c>
      <c r="P1818" s="8" t="s">
        <v>352</v>
      </c>
      <c r="Q1818" s="8">
        <v>0</v>
      </c>
      <c r="R1818" s="10" t="s">
        <v>579</v>
      </c>
    </row>
    <row r="1819" spans="3:18" ht="15" customHeight="1" x14ac:dyDescent="0.25">
      <c r="D1819" s="36" t="s">
        <v>738</v>
      </c>
      <c r="E1819" s="36"/>
      <c r="F1819" s="36"/>
      <c r="G1819" s="5" t="s">
        <v>379</v>
      </c>
      <c r="I1819" s="5" t="s">
        <v>379</v>
      </c>
      <c r="K1819" s="8">
        <v>14211</v>
      </c>
      <c r="L1819" s="8" t="s">
        <v>12</v>
      </c>
      <c r="M1819" s="8">
        <v>2</v>
      </c>
      <c r="N1819" s="8" t="s">
        <v>59</v>
      </c>
      <c r="O1819" s="8" t="s">
        <v>1261</v>
      </c>
      <c r="P1819" s="8" t="s">
        <v>1637</v>
      </c>
      <c r="Q1819" s="8">
        <v>0</v>
      </c>
    </row>
    <row r="1820" spans="3:18" ht="15" customHeight="1" x14ac:dyDescent="0.25">
      <c r="D1820" s="36" t="s">
        <v>322</v>
      </c>
      <c r="E1820" s="36"/>
      <c r="F1820" s="36"/>
      <c r="G1820" s="5" t="s">
        <v>379</v>
      </c>
      <c r="I1820" s="5" t="s">
        <v>379</v>
      </c>
      <c r="K1820" s="8">
        <v>14213</v>
      </c>
      <c r="L1820" s="9" t="s">
        <v>1637</v>
      </c>
      <c r="M1820" s="8">
        <v>1</v>
      </c>
      <c r="N1820" s="8" t="s">
        <v>918</v>
      </c>
      <c r="O1820" s="8" t="s">
        <v>1261</v>
      </c>
      <c r="Q1820" s="8">
        <v>0</v>
      </c>
      <c r="R1820" s="10" t="s">
        <v>91</v>
      </c>
    </row>
    <row r="1821" spans="3:18" ht="15" customHeight="1" x14ac:dyDescent="0.25">
      <c r="C1821" s="14" t="s">
        <v>1428</v>
      </c>
      <c r="D1821" s="36"/>
      <c r="E1821" s="36"/>
      <c r="F1821" s="36"/>
      <c r="G1821" s="5" t="s">
        <v>379</v>
      </c>
      <c r="I1821" s="5" t="s">
        <v>379</v>
      </c>
      <c r="K1821" s="8">
        <v>14220</v>
      </c>
      <c r="L1821" s="8" t="s">
        <v>1637</v>
      </c>
      <c r="N1821" s="8" t="s">
        <v>1637</v>
      </c>
      <c r="O1821" s="8" t="s">
        <v>1637</v>
      </c>
      <c r="P1821" s="8" t="s">
        <v>1637</v>
      </c>
      <c r="Q1821" s="8" t="s">
        <v>1637</v>
      </c>
      <c r="R1821" s="10" t="s">
        <v>2170</v>
      </c>
    </row>
    <row r="1822" spans="3:18" ht="15" customHeight="1" x14ac:dyDescent="0.25">
      <c r="D1822" s="36" t="s">
        <v>791</v>
      </c>
      <c r="E1822" s="36"/>
      <c r="F1822" s="36"/>
      <c r="G1822" s="5" t="s">
        <v>379</v>
      </c>
      <c r="I1822" s="5" t="s">
        <v>379</v>
      </c>
      <c r="K1822" s="8">
        <v>14220</v>
      </c>
      <c r="L1822" s="9" t="s">
        <v>1637</v>
      </c>
      <c r="M1822" s="8">
        <v>2</v>
      </c>
      <c r="N1822" s="8" t="s">
        <v>59</v>
      </c>
      <c r="O1822" s="8" t="s">
        <v>1261</v>
      </c>
      <c r="P1822" s="23"/>
      <c r="Q1822" s="23" t="s">
        <v>811</v>
      </c>
      <c r="R1822" s="82" t="s">
        <v>424</v>
      </c>
    </row>
    <row r="1823" spans="3:18" ht="15" customHeight="1" x14ac:dyDescent="0.25">
      <c r="D1823" s="36" t="s">
        <v>1002</v>
      </c>
      <c r="E1823" s="36"/>
      <c r="F1823" s="36"/>
      <c r="G1823" s="5" t="s">
        <v>379</v>
      </c>
      <c r="I1823" s="5" t="s">
        <v>379</v>
      </c>
      <c r="K1823" s="8">
        <v>14222</v>
      </c>
      <c r="L1823" s="9" t="s">
        <v>1637</v>
      </c>
      <c r="M1823" s="8">
        <v>1</v>
      </c>
      <c r="N1823" s="8" t="s">
        <v>1376</v>
      </c>
      <c r="O1823" s="8" t="s">
        <v>179</v>
      </c>
      <c r="P1823" s="23"/>
      <c r="Q1823" s="8" t="s">
        <v>1073</v>
      </c>
    </row>
    <row r="1824" spans="3:18" ht="15" customHeight="1" x14ac:dyDescent="0.25">
      <c r="D1824" s="2" t="s">
        <v>378</v>
      </c>
      <c r="E1824" s="2"/>
      <c r="F1824" s="2"/>
      <c r="G1824" s="5" t="s">
        <v>379</v>
      </c>
      <c r="I1824" s="5" t="s">
        <v>379</v>
      </c>
      <c r="K1824" s="8">
        <v>14223</v>
      </c>
      <c r="L1824" s="9" t="s">
        <v>1637</v>
      </c>
      <c r="M1824" s="8">
        <v>1</v>
      </c>
      <c r="N1824" s="8" t="s">
        <v>1376</v>
      </c>
      <c r="O1824" s="8" t="s">
        <v>179</v>
      </c>
      <c r="P1824" s="23"/>
      <c r="Q1824" s="8" t="s">
        <v>1074</v>
      </c>
    </row>
    <row r="1825" spans="3:18" ht="15" customHeight="1" x14ac:dyDescent="0.25">
      <c r="D1825" s="2" t="s">
        <v>378</v>
      </c>
      <c r="E1825" s="2"/>
      <c r="F1825" s="2"/>
      <c r="G1825" s="5" t="s">
        <v>379</v>
      </c>
      <c r="I1825" s="5" t="s">
        <v>379</v>
      </c>
      <c r="K1825" s="8">
        <v>14224</v>
      </c>
      <c r="L1825" s="9" t="s">
        <v>1637</v>
      </c>
      <c r="M1825" s="8">
        <v>1</v>
      </c>
      <c r="N1825" s="8" t="s">
        <v>1376</v>
      </c>
      <c r="O1825" s="8" t="s">
        <v>179</v>
      </c>
      <c r="P1825" s="23"/>
      <c r="Q1825" s="8" t="s">
        <v>1075</v>
      </c>
    </row>
    <row r="1826" spans="3:18" ht="15" customHeight="1" x14ac:dyDescent="0.25">
      <c r="D1826" s="36" t="s">
        <v>735</v>
      </c>
      <c r="E1826" s="36"/>
      <c r="F1826" s="36"/>
      <c r="G1826" s="5" t="s">
        <v>379</v>
      </c>
      <c r="I1826" s="5" t="s">
        <v>379</v>
      </c>
      <c r="K1826" s="8">
        <v>14225</v>
      </c>
      <c r="L1826" s="9" t="s">
        <v>1637</v>
      </c>
      <c r="M1826" s="8">
        <v>2</v>
      </c>
      <c r="N1826" s="8" t="s">
        <v>70</v>
      </c>
      <c r="O1826" s="8" t="s">
        <v>1261</v>
      </c>
      <c r="Q1826" s="8">
        <v>0</v>
      </c>
    </row>
    <row r="1827" spans="3:18" ht="15" customHeight="1" x14ac:dyDescent="0.25">
      <c r="D1827" s="36" t="s">
        <v>736</v>
      </c>
      <c r="E1827" s="36"/>
      <c r="F1827" s="36"/>
      <c r="G1827" s="5" t="s">
        <v>379</v>
      </c>
      <c r="I1827" s="5" t="s">
        <v>379</v>
      </c>
      <c r="K1827" s="8">
        <v>14227</v>
      </c>
      <c r="L1827" s="8" t="s">
        <v>12</v>
      </c>
      <c r="M1827" s="8">
        <v>2</v>
      </c>
      <c r="N1827" s="8" t="s">
        <v>59</v>
      </c>
      <c r="O1827" s="8" t="s">
        <v>1261</v>
      </c>
      <c r="P1827" s="8" t="s">
        <v>1637</v>
      </c>
      <c r="Q1827" s="8">
        <v>0</v>
      </c>
    </row>
    <row r="1828" spans="3:18" ht="15" customHeight="1" x14ac:dyDescent="0.25">
      <c r="D1828" s="36" t="s">
        <v>737</v>
      </c>
      <c r="E1828" s="36"/>
      <c r="F1828" s="36"/>
      <c r="G1828" s="5" t="s">
        <v>379</v>
      </c>
      <c r="I1828" s="5" t="s">
        <v>379</v>
      </c>
      <c r="K1828" s="8">
        <v>14229</v>
      </c>
      <c r="L1828" s="9" t="s">
        <v>1637</v>
      </c>
      <c r="M1828" s="8">
        <v>2</v>
      </c>
      <c r="N1828" s="8" t="s">
        <v>70</v>
      </c>
      <c r="O1828" s="8" t="s">
        <v>1261</v>
      </c>
      <c r="Q1828" s="8">
        <v>0</v>
      </c>
    </row>
    <row r="1829" spans="3:18" ht="15" customHeight="1" x14ac:dyDescent="0.25">
      <c r="D1829" s="36" t="s">
        <v>738</v>
      </c>
      <c r="E1829" s="36"/>
      <c r="F1829" s="36"/>
      <c r="G1829" s="5" t="s">
        <v>379</v>
      </c>
      <c r="I1829" s="5" t="s">
        <v>379</v>
      </c>
      <c r="K1829" s="8">
        <v>14231</v>
      </c>
      <c r="L1829" s="8" t="s">
        <v>12</v>
      </c>
      <c r="M1829" s="8">
        <v>2</v>
      </c>
      <c r="N1829" s="8" t="s">
        <v>59</v>
      </c>
      <c r="O1829" s="8" t="s">
        <v>1261</v>
      </c>
      <c r="P1829" s="8" t="s">
        <v>1637</v>
      </c>
      <c r="Q1829" s="8">
        <v>0</v>
      </c>
    </row>
    <row r="1830" spans="3:18" ht="15" customHeight="1" x14ac:dyDescent="0.25">
      <c r="D1830" s="36" t="s">
        <v>322</v>
      </c>
      <c r="E1830" s="36"/>
      <c r="F1830" s="36"/>
      <c r="G1830" s="5" t="s">
        <v>379</v>
      </c>
      <c r="I1830" s="5" t="s">
        <v>379</v>
      </c>
      <c r="K1830" s="8">
        <v>14233</v>
      </c>
      <c r="L1830" s="9" t="s">
        <v>1637</v>
      </c>
      <c r="M1830" s="8">
        <v>1</v>
      </c>
      <c r="N1830" s="8" t="s">
        <v>918</v>
      </c>
      <c r="O1830" s="8" t="s">
        <v>1261</v>
      </c>
      <c r="Q1830" s="8">
        <v>0</v>
      </c>
      <c r="R1830" s="10" t="s">
        <v>91</v>
      </c>
    </row>
    <row r="1831" spans="3:18" ht="15" customHeight="1" x14ac:dyDescent="0.25">
      <c r="C1831" s="14" t="s">
        <v>1363</v>
      </c>
      <c r="D1831" s="36"/>
      <c r="E1831" s="36"/>
      <c r="F1831" s="36"/>
      <c r="G1831" s="5" t="s">
        <v>379</v>
      </c>
      <c r="I1831" s="5" t="s">
        <v>379</v>
      </c>
      <c r="K1831" s="8">
        <v>14240</v>
      </c>
      <c r="L1831" s="8" t="s">
        <v>1637</v>
      </c>
      <c r="N1831" s="8" t="s">
        <v>1637</v>
      </c>
      <c r="O1831" s="8" t="s">
        <v>1637</v>
      </c>
      <c r="P1831" s="8" t="s">
        <v>1637</v>
      </c>
      <c r="Q1831" s="8" t="s">
        <v>1637</v>
      </c>
      <c r="R1831" s="10" t="s">
        <v>2170</v>
      </c>
    </row>
    <row r="1832" spans="3:18" ht="15" customHeight="1" x14ac:dyDescent="0.25">
      <c r="D1832" s="36" t="s">
        <v>791</v>
      </c>
      <c r="E1832" s="36"/>
      <c r="F1832" s="36"/>
      <c r="G1832" s="5" t="s">
        <v>379</v>
      </c>
      <c r="I1832" s="5" t="s">
        <v>379</v>
      </c>
      <c r="K1832" s="8">
        <v>14240</v>
      </c>
      <c r="L1832" s="9" t="s">
        <v>1637</v>
      </c>
      <c r="M1832" s="8">
        <v>2</v>
      </c>
      <c r="N1832" s="8" t="s">
        <v>59</v>
      </c>
      <c r="O1832" s="8" t="s">
        <v>1261</v>
      </c>
      <c r="P1832" s="23"/>
      <c r="Q1832" s="23" t="s">
        <v>812</v>
      </c>
      <c r="R1832" s="82" t="s">
        <v>424</v>
      </c>
    </row>
    <row r="1833" spans="3:18" ht="15" customHeight="1" x14ac:dyDescent="0.25">
      <c r="D1833" s="36" t="s">
        <v>1002</v>
      </c>
      <c r="E1833" s="36"/>
      <c r="F1833" s="36"/>
      <c r="G1833" s="5" t="s">
        <v>379</v>
      </c>
      <c r="I1833" s="5" t="s">
        <v>379</v>
      </c>
      <c r="K1833" s="8">
        <v>14242</v>
      </c>
      <c r="L1833" s="9" t="s">
        <v>1637</v>
      </c>
      <c r="M1833" s="8">
        <v>1</v>
      </c>
      <c r="N1833" s="8" t="s">
        <v>1376</v>
      </c>
      <c r="O1833" s="8" t="s">
        <v>179</v>
      </c>
      <c r="P1833" s="23"/>
      <c r="Q1833" s="8" t="s">
        <v>1073</v>
      </c>
    </row>
    <row r="1834" spans="3:18" ht="15" customHeight="1" x14ac:dyDescent="0.25">
      <c r="D1834" s="2" t="s">
        <v>378</v>
      </c>
      <c r="E1834" s="2"/>
      <c r="F1834" s="2"/>
      <c r="G1834" s="5" t="s">
        <v>379</v>
      </c>
      <c r="I1834" s="5" t="s">
        <v>379</v>
      </c>
      <c r="K1834" s="8">
        <v>14243</v>
      </c>
      <c r="L1834" s="9" t="s">
        <v>1637</v>
      </c>
      <c r="M1834" s="8">
        <v>1</v>
      </c>
      <c r="N1834" s="8" t="s">
        <v>1376</v>
      </c>
      <c r="O1834" s="8" t="s">
        <v>179</v>
      </c>
      <c r="P1834" s="23"/>
      <c r="Q1834" s="8" t="s">
        <v>1074</v>
      </c>
    </row>
    <row r="1835" spans="3:18" ht="15" customHeight="1" x14ac:dyDescent="0.25">
      <c r="D1835" s="2" t="s">
        <v>378</v>
      </c>
      <c r="E1835" s="2"/>
      <c r="F1835" s="2"/>
      <c r="G1835" s="5" t="s">
        <v>379</v>
      </c>
      <c r="I1835" s="5" t="s">
        <v>379</v>
      </c>
      <c r="K1835" s="8">
        <v>14244</v>
      </c>
      <c r="L1835" s="9" t="s">
        <v>1637</v>
      </c>
      <c r="M1835" s="8">
        <v>1</v>
      </c>
      <c r="N1835" s="8" t="s">
        <v>1376</v>
      </c>
      <c r="O1835" s="8" t="s">
        <v>179</v>
      </c>
      <c r="P1835" s="23"/>
      <c r="Q1835" s="8" t="s">
        <v>1075</v>
      </c>
    </row>
    <row r="1836" spans="3:18" ht="15" customHeight="1" x14ac:dyDescent="0.25">
      <c r="D1836" s="36" t="s">
        <v>735</v>
      </c>
      <c r="E1836" s="36"/>
      <c r="F1836" s="36"/>
      <c r="G1836" s="5" t="s">
        <v>379</v>
      </c>
      <c r="I1836" s="5" t="s">
        <v>379</v>
      </c>
      <c r="K1836" s="8">
        <v>14245</v>
      </c>
      <c r="L1836" s="9" t="s">
        <v>1637</v>
      </c>
      <c r="M1836" s="8">
        <v>2</v>
      </c>
      <c r="N1836" s="8" t="s">
        <v>70</v>
      </c>
      <c r="O1836" s="8" t="s">
        <v>1261</v>
      </c>
      <c r="Q1836" s="8">
        <v>0</v>
      </c>
    </row>
    <row r="1837" spans="3:18" ht="15" customHeight="1" x14ac:dyDescent="0.25">
      <c r="D1837" s="36" t="s">
        <v>736</v>
      </c>
      <c r="E1837" s="36"/>
      <c r="F1837" s="36"/>
      <c r="G1837" s="5" t="s">
        <v>379</v>
      </c>
      <c r="I1837" s="5" t="s">
        <v>379</v>
      </c>
      <c r="K1837" s="8">
        <v>14247</v>
      </c>
      <c r="L1837" s="8" t="s">
        <v>12</v>
      </c>
      <c r="M1837" s="8">
        <v>2</v>
      </c>
      <c r="N1837" s="8" t="s">
        <v>59</v>
      </c>
      <c r="O1837" s="8" t="s">
        <v>1261</v>
      </c>
      <c r="P1837" s="8" t="s">
        <v>1637</v>
      </c>
      <c r="Q1837" s="8">
        <v>0</v>
      </c>
    </row>
    <row r="1838" spans="3:18" ht="15" customHeight="1" x14ac:dyDescent="0.25">
      <c r="D1838" s="36" t="s">
        <v>737</v>
      </c>
      <c r="E1838" s="36"/>
      <c r="F1838" s="36"/>
      <c r="G1838" s="5" t="s">
        <v>379</v>
      </c>
      <c r="I1838" s="5" t="s">
        <v>379</v>
      </c>
      <c r="K1838" s="8">
        <v>14249</v>
      </c>
      <c r="L1838" s="9" t="s">
        <v>1637</v>
      </c>
      <c r="M1838" s="8">
        <v>2</v>
      </c>
      <c r="N1838" s="8" t="s">
        <v>70</v>
      </c>
      <c r="O1838" s="8" t="s">
        <v>1261</v>
      </c>
      <c r="Q1838" s="8">
        <v>0</v>
      </c>
    </row>
    <row r="1839" spans="3:18" ht="15" customHeight="1" x14ac:dyDescent="0.25">
      <c r="D1839" s="36" t="s">
        <v>738</v>
      </c>
      <c r="E1839" s="36"/>
      <c r="F1839" s="36"/>
      <c r="G1839" s="5" t="s">
        <v>379</v>
      </c>
      <c r="I1839" s="5" t="s">
        <v>379</v>
      </c>
      <c r="K1839" s="8">
        <v>14251</v>
      </c>
      <c r="L1839" s="8" t="s">
        <v>12</v>
      </c>
      <c r="M1839" s="8">
        <v>2</v>
      </c>
      <c r="N1839" s="8" t="s">
        <v>59</v>
      </c>
      <c r="O1839" s="8" t="s">
        <v>1261</v>
      </c>
      <c r="P1839" s="8" t="s">
        <v>1637</v>
      </c>
      <c r="Q1839" s="8">
        <v>0</v>
      </c>
    </row>
    <row r="1840" spans="3:18" ht="15" customHeight="1" x14ac:dyDescent="0.25">
      <c r="D1840" s="36" t="s">
        <v>322</v>
      </c>
      <c r="E1840" s="36"/>
      <c r="F1840" s="36"/>
      <c r="G1840" s="5" t="s">
        <v>379</v>
      </c>
      <c r="I1840" s="5" t="s">
        <v>379</v>
      </c>
      <c r="K1840" s="8">
        <v>14253</v>
      </c>
      <c r="L1840" s="9" t="s">
        <v>1637</v>
      </c>
      <c r="M1840" s="8">
        <v>1</v>
      </c>
      <c r="N1840" s="8" t="s">
        <v>918</v>
      </c>
      <c r="O1840" s="8" t="s">
        <v>1261</v>
      </c>
      <c r="Q1840" s="8">
        <v>0</v>
      </c>
      <c r="R1840" s="10" t="s">
        <v>91</v>
      </c>
    </row>
    <row r="1841" spans="3:18" ht="15" customHeight="1" x14ac:dyDescent="0.25">
      <c r="C1841" s="14" t="s">
        <v>1194</v>
      </c>
      <c r="D1841" s="36"/>
      <c r="E1841" s="36"/>
      <c r="F1841" s="36"/>
      <c r="G1841" s="5" t="s">
        <v>379</v>
      </c>
      <c r="I1841" s="5" t="s">
        <v>379</v>
      </c>
      <c r="K1841" s="8">
        <v>14480</v>
      </c>
      <c r="L1841" s="8" t="s">
        <v>1637</v>
      </c>
      <c r="N1841" s="8" t="s">
        <v>1637</v>
      </c>
      <c r="O1841" s="8" t="s">
        <v>1637</v>
      </c>
      <c r="P1841" s="8" t="s">
        <v>1637</v>
      </c>
      <c r="Q1841" s="8" t="s">
        <v>1637</v>
      </c>
      <c r="R1841" s="10" t="s">
        <v>2170</v>
      </c>
    </row>
    <row r="1842" spans="3:18" ht="15" customHeight="1" x14ac:dyDescent="0.25">
      <c r="D1842" s="36" t="s">
        <v>791</v>
      </c>
      <c r="E1842" s="36"/>
      <c r="F1842" s="36"/>
      <c r="G1842" s="5" t="s">
        <v>379</v>
      </c>
      <c r="I1842" s="5" t="s">
        <v>379</v>
      </c>
      <c r="K1842" s="8">
        <v>14480</v>
      </c>
      <c r="L1842" s="9" t="s">
        <v>1637</v>
      </c>
      <c r="M1842" s="8">
        <v>2</v>
      </c>
      <c r="N1842" s="8" t="s">
        <v>59</v>
      </c>
      <c r="O1842" s="8" t="s">
        <v>1261</v>
      </c>
      <c r="P1842" s="23"/>
      <c r="Q1842" s="23" t="s">
        <v>936</v>
      </c>
      <c r="R1842" s="82" t="s">
        <v>424</v>
      </c>
    </row>
    <row r="1843" spans="3:18" ht="15" customHeight="1" x14ac:dyDescent="0.25">
      <c r="D1843" s="36" t="s">
        <v>1002</v>
      </c>
      <c r="E1843" s="36"/>
      <c r="F1843" s="36"/>
      <c r="G1843" s="5" t="s">
        <v>379</v>
      </c>
      <c r="I1843" s="5" t="s">
        <v>379</v>
      </c>
      <c r="K1843" s="8">
        <v>14482</v>
      </c>
      <c r="L1843" s="9" t="s">
        <v>1637</v>
      </c>
      <c r="M1843" s="8">
        <v>1</v>
      </c>
      <c r="N1843" s="8" t="s">
        <v>1376</v>
      </c>
      <c r="O1843" s="8" t="s">
        <v>179</v>
      </c>
      <c r="Q1843" s="8" t="s">
        <v>391</v>
      </c>
    </row>
    <row r="1844" spans="3:18" ht="15" customHeight="1" x14ac:dyDescent="0.25">
      <c r="D1844" s="2" t="s">
        <v>378</v>
      </c>
      <c r="E1844" s="2"/>
      <c r="F1844" s="2"/>
      <c r="G1844" s="5" t="s">
        <v>379</v>
      </c>
      <c r="I1844" s="5" t="s">
        <v>379</v>
      </c>
      <c r="K1844" s="8">
        <v>14483</v>
      </c>
      <c r="L1844" s="9" t="s">
        <v>1637</v>
      </c>
      <c r="M1844" s="8">
        <v>1</v>
      </c>
      <c r="N1844" s="8" t="s">
        <v>1376</v>
      </c>
      <c r="O1844" s="8" t="s">
        <v>179</v>
      </c>
      <c r="Q1844" s="8" t="s">
        <v>699</v>
      </c>
    </row>
    <row r="1845" spans="3:18" ht="15" customHeight="1" x14ac:dyDescent="0.25">
      <c r="D1845" s="2" t="s">
        <v>378</v>
      </c>
      <c r="E1845" s="2"/>
      <c r="F1845" s="2"/>
      <c r="G1845" s="5" t="s">
        <v>379</v>
      </c>
      <c r="I1845" s="5" t="s">
        <v>379</v>
      </c>
      <c r="K1845" s="8">
        <v>14484</v>
      </c>
      <c r="L1845" s="9" t="s">
        <v>1637</v>
      </c>
      <c r="M1845" s="8">
        <v>1</v>
      </c>
      <c r="N1845" s="8" t="s">
        <v>1376</v>
      </c>
      <c r="O1845" s="8" t="s">
        <v>179</v>
      </c>
      <c r="Q1845" s="8" t="s">
        <v>699</v>
      </c>
    </row>
    <row r="1846" spans="3:18" ht="15" customHeight="1" x14ac:dyDescent="0.25">
      <c r="D1846" s="36" t="s">
        <v>735</v>
      </c>
      <c r="E1846" s="36"/>
      <c r="F1846" s="36"/>
      <c r="G1846" s="5" t="s">
        <v>379</v>
      </c>
      <c r="I1846" s="5" t="s">
        <v>379</v>
      </c>
      <c r="K1846" s="8">
        <v>14485</v>
      </c>
      <c r="L1846" s="8" t="s">
        <v>492</v>
      </c>
      <c r="M1846" s="8">
        <v>2</v>
      </c>
      <c r="N1846" s="8" t="s">
        <v>70</v>
      </c>
      <c r="O1846" s="8" t="s">
        <v>1261</v>
      </c>
      <c r="Q1846" s="8">
        <v>0</v>
      </c>
    </row>
    <row r="1847" spans="3:18" ht="15" customHeight="1" x14ac:dyDescent="0.25">
      <c r="D1847" s="36" t="s">
        <v>736</v>
      </c>
      <c r="E1847" s="36"/>
      <c r="F1847" s="36"/>
      <c r="G1847" s="5" t="s">
        <v>379</v>
      </c>
      <c r="I1847" s="5" t="s">
        <v>379</v>
      </c>
      <c r="K1847" s="8">
        <v>14487</v>
      </c>
      <c r="L1847" s="8" t="s">
        <v>12</v>
      </c>
      <c r="M1847" s="8">
        <v>2</v>
      </c>
      <c r="N1847" s="8" t="s">
        <v>59</v>
      </c>
      <c r="O1847" s="8" t="s">
        <v>1261</v>
      </c>
      <c r="P1847" s="8" t="s">
        <v>1637</v>
      </c>
      <c r="Q1847" s="8">
        <v>0</v>
      </c>
    </row>
    <row r="1848" spans="3:18" ht="15" customHeight="1" x14ac:dyDescent="0.25">
      <c r="D1848" s="36" t="s">
        <v>737</v>
      </c>
      <c r="E1848" s="36"/>
      <c r="F1848" s="36"/>
      <c r="G1848" s="5" t="s">
        <v>379</v>
      </c>
      <c r="I1848" s="5" t="s">
        <v>379</v>
      </c>
      <c r="K1848" s="8">
        <v>14489</v>
      </c>
      <c r="L1848" s="8" t="s">
        <v>492</v>
      </c>
      <c r="M1848" s="8">
        <v>2</v>
      </c>
      <c r="N1848" s="8" t="s">
        <v>70</v>
      </c>
      <c r="O1848" s="8" t="s">
        <v>1261</v>
      </c>
      <c r="P1848" s="8" t="s">
        <v>352</v>
      </c>
      <c r="Q1848" s="8">
        <v>0</v>
      </c>
      <c r="R1848" s="10" t="s">
        <v>579</v>
      </c>
    </row>
    <row r="1849" spans="3:18" ht="15" customHeight="1" x14ac:dyDescent="0.25">
      <c r="D1849" s="36" t="s">
        <v>738</v>
      </c>
      <c r="E1849" s="36"/>
      <c r="F1849" s="36"/>
      <c r="G1849" s="5" t="s">
        <v>379</v>
      </c>
      <c r="I1849" s="5" t="s">
        <v>379</v>
      </c>
      <c r="K1849" s="8">
        <v>14491</v>
      </c>
      <c r="L1849" s="8" t="s">
        <v>12</v>
      </c>
      <c r="M1849" s="8">
        <v>2</v>
      </c>
      <c r="N1849" s="8" t="s">
        <v>59</v>
      </c>
      <c r="O1849" s="8" t="s">
        <v>1261</v>
      </c>
      <c r="P1849" s="8" t="s">
        <v>1637</v>
      </c>
      <c r="Q1849" s="8">
        <v>0</v>
      </c>
    </row>
    <row r="1850" spans="3:18" ht="15" customHeight="1" x14ac:dyDescent="0.25">
      <c r="D1850" s="36" t="s">
        <v>322</v>
      </c>
      <c r="E1850" s="36"/>
      <c r="F1850" s="36"/>
      <c r="G1850" s="5" t="s">
        <v>379</v>
      </c>
      <c r="I1850" s="5" t="s">
        <v>379</v>
      </c>
      <c r="K1850" s="8">
        <v>14493</v>
      </c>
      <c r="L1850" s="9" t="s">
        <v>1637</v>
      </c>
      <c r="M1850" s="8">
        <v>1</v>
      </c>
      <c r="N1850" s="8" t="s">
        <v>918</v>
      </c>
      <c r="O1850" s="8" t="s">
        <v>1261</v>
      </c>
      <c r="Q1850" s="8">
        <v>0</v>
      </c>
      <c r="R1850" s="10" t="s">
        <v>91</v>
      </c>
    </row>
    <row r="1851" spans="3:18" ht="15" customHeight="1" x14ac:dyDescent="0.25">
      <c r="C1851" s="14" t="s">
        <v>1195</v>
      </c>
      <c r="D1851" s="36"/>
      <c r="E1851" s="36"/>
      <c r="F1851" s="36"/>
      <c r="G1851" s="5" t="s">
        <v>379</v>
      </c>
      <c r="I1851" s="5" t="s">
        <v>379</v>
      </c>
      <c r="K1851" s="8">
        <v>14500</v>
      </c>
      <c r="L1851" s="8" t="s">
        <v>1637</v>
      </c>
      <c r="N1851" s="8" t="s">
        <v>1637</v>
      </c>
      <c r="O1851" s="8" t="s">
        <v>1637</v>
      </c>
      <c r="P1851" s="8" t="s">
        <v>1637</v>
      </c>
      <c r="Q1851" s="8" t="s">
        <v>1637</v>
      </c>
      <c r="R1851" s="10" t="s">
        <v>2170</v>
      </c>
    </row>
    <row r="1852" spans="3:18" ht="15" customHeight="1" x14ac:dyDescent="0.25">
      <c r="D1852" s="36" t="s">
        <v>791</v>
      </c>
      <c r="E1852" s="36"/>
      <c r="F1852" s="36"/>
      <c r="G1852" s="5" t="s">
        <v>379</v>
      </c>
      <c r="I1852" s="5" t="s">
        <v>379</v>
      </c>
      <c r="K1852" s="8">
        <v>14500</v>
      </c>
      <c r="L1852" s="9" t="s">
        <v>1637</v>
      </c>
      <c r="M1852" s="8">
        <v>2</v>
      </c>
      <c r="N1852" s="8" t="s">
        <v>59</v>
      </c>
      <c r="O1852" s="8" t="s">
        <v>1261</v>
      </c>
      <c r="P1852" s="17"/>
      <c r="Q1852" s="23" t="s">
        <v>937</v>
      </c>
      <c r="R1852" s="82" t="s">
        <v>424</v>
      </c>
    </row>
    <row r="1853" spans="3:18" ht="15" customHeight="1" x14ac:dyDescent="0.25">
      <c r="D1853" s="36" t="s">
        <v>1002</v>
      </c>
      <c r="E1853" s="36"/>
      <c r="F1853" s="36"/>
      <c r="G1853" s="5" t="s">
        <v>379</v>
      </c>
      <c r="I1853" s="5" t="s">
        <v>379</v>
      </c>
      <c r="K1853" s="8">
        <v>14502</v>
      </c>
      <c r="L1853" s="9" t="s">
        <v>1637</v>
      </c>
      <c r="M1853" s="8">
        <v>1</v>
      </c>
      <c r="N1853" s="8" t="s">
        <v>1376</v>
      </c>
      <c r="O1853" s="8" t="s">
        <v>179</v>
      </c>
      <c r="Q1853" s="8" t="s">
        <v>391</v>
      </c>
    </row>
    <row r="1854" spans="3:18" ht="15" customHeight="1" x14ac:dyDescent="0.25">
      <c r="D1854" s="2" t="s">
        <v>378</v>
      </c>
      <c r="E1854" s="2"/>
      <c r="F1854" s="2"/>
      <c r="G1854" s="5" t="s">
        <v>379</v>
      </c>
      <c r="I1854" s="5" t="s">
        <v>379</v>
      </c>
      <c r="K1854" s="8">
        <v>14503</v>
      </c>
      <c r="L1854" s="9" t="s">
        <v>1637</v>
      </c>
      <c r="M1854" s="8">
        <v>1</v>
      </c>
      <c r="N1854" s="8" t="s">
        <v>1376</v>
      </c>
      <c r="O1854" s="8" t="s">
        <v>179</v>
      </c>
      <c r="Q1854" s="8" t="s">
        <v>699</v>
      </c>
    </row>
    <row r="1855" spans="3:18" ht="15" customHeight="1" x14ac:dyDescent="0.25">
      <c r="D1855" s="2" t="s">
        <v>378</v>
      </c>
      <c r="E1855" s="2"/>
      <c r="F1855" s="2"/>
      <c r="G1855" s="5" t="s">
        <v>379</v>
      </c>
      <c r="I1855" s="5" t="s">
        <v>379</v>
      </c>
      <c r="K1855" s="8">
        <v>14504</v>
      </c>
      <c r="L1855" s="9" t="s">
        <v>1637</v>
      </c>
      <c r="M1855" s="8">
        <v>1</v>
      </c>
      <c r="N1855" s="8" t="s">
        <v>1376</v>
      </c>
      <c r="O1855" s="8" t="s">
        <v>179</v>
      </c>
      <c r="Q1855" s="8" t="s">
        <v>699</v>
      </c>
    </row>
    <row r="1856" spans="3:18" ht="15" customHeight="1" x14ac:dyDescent="0.25">
      <c r="D1856" s="36" t="s">
        <v>735</v>
      </c>
      <c r="E1856" s="36"/>
      <c r="F1856" s="36"/>
      <c r="G1856" s="5" t="s">
        <v>379</v>
      </c>
      <c r="I1856" s="5" t="s">
        <v>379</v>
      </c>
      <c r="K1856" s="8">
        <v>14505</v>
      </c>
      <c r="L1856" s="8" t="s">
        <v>492</v>
      </c>
      <c r="M1856" s="8">
        <v>2</v>
      </c>
      <c r="N1856" s="8" t="s">
        <v>70</v>
      </c>
      <c r="O1856" s="8" t="s">
        <v>1261</v>
      </c>
      <c r="P1856" s="8" t="s">
        <v>352</v>
      </c>
      <c r="Q1856" s="8">
        <v>0</v>
      </c>
      <c r="R1856" s="10" t="s">
        <v>578</v>
      </c>
    </row>
    <row r="1857" spans="2:18" ht="15" customHeight="1" x14ac:dyDescent="0.25">
      <c r="D1857" s="36" t="s">
        <v>736</v>
      </c>
      <c r="E1857" s="36"/>
      <c r="F1857" s="36"/>
      <c r="G1857" s="5" t="s">
        <v>379</v>
      </c>
      <c r="I1857" s="5" t="s">
        <v>379</v>
      </c>
      <c r="K1857" s="8">
        <v>14507</v>
      </c>
      <c r="L1857" s="8" t="s">
        <v>12</v>
      </c>
      <c r="M1857" s="8">
        <v>2</v>
      </c>
      <c r="N1857" s="8" t="s">
        <v>59</v>
      </c>
      <c r="O1857" s="8" t="s">
        <v>1261</v>
      </c>
      <c r="P1857" s="8" t="s">
        <v>1637</v>
      </c>
      <c r="Q1857" s="8">
        <v>0</v>
      </c>
    </row>
    <row r="1858" spans="2:18" ht="15" customHeight="1" x14ac:dyDescent="0.25">
      <c r="D1858" s="36" t="s">
        <v>737</v>
      </c>
      <c r="E1858" s="36"/>
      <c r="F1858" s="36"/>
      <c r="G1858" s="5" t="s">
        <v>379</v>
      </c>
      <c r="I1858" s="5" t="s">
        <v>379</v>
      </c>
      <c r="K1858" s="8">
        <v>14509</v>
      </c>
      <c r="L1858" s="8" t="s">
        <v>492</v>
      </c>
      <c r="M1858" s="8">
        <v>2</v>
      </c>
      <c r="N1858" s="8" t="s">
        <v>70</v>
      </c>
      <c r="O1858" s="8" t="s">
        <v>1261</v>
      </c>
      <c r="Q1858" s="8">
        <v>0</v>
      </c>
    </row>
    <row r="1859" spans="2:18" ht="15" customHeight="1" x14ac:dyDescent="0.25">
      <c r="D1859" s="36" t="s">
        <v>738</v>
      </c>
      <c r="E1859" s="36"/>
      <c r="F1859" s="36"/>
      <c r="G1859" s="5" t="s">
        <v>379</v>
      </c>
      <c r="I1859" s="5" t="s">
        <v>379</v>
      </c>
      <c r="K1859" s="8">
        <v>14511</v>
      </c>
      <c r="L1859" s="8" t="s">
        <v>12</v>
      </c>
      <c r="M1859" s="8">
        <v>2</v>
      </c>
      <c r="N1859" s="8" t="s">
        <v>59</v>
      </c>
      <c r="O1859" s="8" t="s">
        <v>1261</v>
      </c>
      <c r="P1859" s="8" t="s">
        <v>1637</v>
      </c>
      <c r="Q1859" s="8">
        <v>0</v>
      </c>
    </row>
    <row r="1860" spans="2:18" ht="15" customHeight="1" x14ac:dyDescent="0.25">
      <c r="D1860" s="36" t="s">
        <v>322</v>
      </c>
      <c r="E1860" s="36"/>
      <c r="F1860" s="36"/>
      <c r="G1860" s="5" t="s">
        <v>379</v>
      </c>
      <c r="I1860" s="5" t="s">
        <v>379</v>
      </c>
      <c r="K1860" s="8">
        <v>14513</v>
      </c>
      <c r="L1860" s="9" t="s">
        <v>1637</v>
      </c>
      <c r="M1860" s="8">
        <v>1</v>
      </c>
      <c r="N1860" s="8" t="s">
        <v>918</v>
      </c>
      <c r="O1860" s="8" t="s">
        <v>1261</v>
      </c>
      <c r="Q1860" s="8">
        <v>0</v>
      </c>
      <c r="R1860" s="10" t="s">
        <v>91</v>
      </c>
    </row>
    <row r="1861" spans="2:18" ht="15" customHeight="1" x14ac:dyDescent="0.25">
      <c r="C1861" s="14" t="s">
        <v>1196</v>
      </c>
      <c r="D1861" s="36"/>
      <c r="E1861" s="36"/>
      <c r="F1861" s="36"/>
      <c r="G1861" s="5" t="s">
        <v>379</v>
      </c>
      <c r="I1861" s="5" t="s">
        <v>379</v>
      </c>
      <c r="K1861" s="8">
        <v>14540</v>
      </c>
      <c r="L1861" s="8" t="s">
        <v>1637</v>
      </c>
      <c r="N1861" s="8" t="s">
        <v>1637</v>
      </c>
      <c r="O1861" s="8" t="s">
        <v>1637</v>
      </c>
      <c r="P1861" s="8" t="s">
        <v>1637</v>
      </c>
      <c r="Q1861" s="8" t="s">
        <v>1637</v>
      </c>
      <c r="R1861" s="10" t="s">
        <v>2170</v>
      </c>
    </row>
    <row r="1862" spans="2:18" ht="15" customHeight="1" x14ac:dyDescent="0.25">
      <c r="D1862" s="36" t="s">
        <v>791</v>
      </c>
      <c r="E1862" s="36"/>
      <c r="F1862" s="36"/>
      <c r="G1862" s="5" t="s">
        <v>379</v>
      </c>
      <c r="I1862" s="5" t="s">
        <v>379</v>
      </c>
      <c r="K1862" s="8">
        <v>14540</v>
      </c>
      <c r="L1862" s="9" t="s">
        <v>1637</v>
      </c>
      <c r="M1862" s="8">
        <v>2</v>
      </c>
      <c r="N1862" s="8" t="s">
        <v>59</v>
      </c>
      <c r="O1862" s="8" t="s">
        <v>1261</v>
      </c>
      <c r="P1862" s="17"/>
      <c r="Q1862" s="17" t="s">
        <v>938</v>
      </c>
      <c r="R1862" s="82" t="s">
        <v>424</v>
      </c>
    </row>
    <row r="1863" spans="2:18" ht="15" customHeight="1" x14ac:dyDescent="0.25">
      <c r="D1863" s="36" t="s">
        <v>1002</v>
      </c>
      <c r="E1863" s="36"/>
      <c r="F1863" s="36"/>
      <c r="G1863" s="5" t="s">
        <v>379</v>
      </c>
      <c r="I1863" s="5" t="s">
        <v>379</v>
      </c>
      <c r="K1863" s="8">
        <v>14542</v>
      </c>
      <c r="L1863" s="9" t="s">
        <v>1637</v>
      </c>
      <c r="M1863" s="8">
        <v>1</v>
      </c>
      <c r="N1863" s="8" t="s">
        <v>1376</v>
      </c>
      <c r="O1863" s="8" t="s">
        <v>179</v>
      </c>
      <c r="Q1863" s="8" t="s">
        <v>1730</v>
      </c>
    </row>
    <row r="1864" spans="2:18" ht="15" customHeight="1" x14ac:dyDescent="0.25">
      <c r="D1864" s="36" t="s">
        <v>1003</v>
      </c>
      <c r="E1864" s="36"/>
      <c r="F1864" s="36"/>
      <c r="G1864" s="5" t="s">
        <v>379</v>
      </c>
      <c r="I1864" s="5" t="s">
        <v>379</v>
      </c>
      <c r="K1864" s="8">
        <v>14543</v>
      </c>
      <c r="L1864" s="9" t="s">
        <v>1637</v>
      </c>
      <c r="M1864" s="8">
        <v>1</v>
      </c>
      <c r="N1864" s="8" t="s">
        <v>1376</v>
      </c>
      <c r="O1864" s="8" t="s">
        <v>179</v>
      </c>
      <c r="Q1864" s="8" t="s">
        <v>1731</v>
      </c>
    </row>
    <row r="1865" spans="2:18" ht="15" customHeight="1" x14ac:dyDescent="0.25">
      <c r="D1865" s="36" t="s">
        <v>1004</v>
      </c>
      <c r="E1865" s="36"/>
      <c r="F1865" s="36"/>
      <c r="G1865" s="5" t="s">
        <v>379</v>
      </c>
      <c r="I1865" s="5" t="s">
        <v>379</v>
      </c>
      <c r="K1865" s="8">
        <v>14544</v>
      </c>
      <c r="L1865" s="9" t="s">
        <v>1637</v>
      </c>
      <c r="M1865" s="8">
        <v>1</v>
      </c>
      <c r="N1865" s="8" t="s">
        <v>1376</v>
      </c>
      <c r="O1865" s="8" t="s">
        <v>179</v>
      </c>
      <c r="Q1865" s="8" t="s">
        <v>1732</v>
      </c>
    </row>
    <row r="1866" spans="2:18" ht="15" customHeight="1" x14ac:dyDescent="0.25">
      <c r="D1866" s="36" t="s">
        <v>735</v>
      </c>
      <c r="E1866" s="36"/>
      <c r="F1866" s="36"/>
      <c r="G1866" s="5" t="s">
        <v>379</v>
      </c>
      <c r="I1866" s="5" t="s">
        <v>379</v>
      </c>
      <c r="K1866" s="8">
        <v>14545</v>
      </c>
      <c r="L1866" s="8" t="s">
        <v>888</v>
      </c>
      <c r="M1866" s="8">
        <v>2</v>
      </c>
      <c r="N1866" s="8" t="s">
        <v>70</v>
      </c>
      <c r="O1866" s="8" t="s">
        <v>1261</v>
      </c>
      <c r="Q1866" s="8">
        <v>0</v>
      </c>
    </row>
    <row r="1867" spans="2:18" ht="15" customHeight="1" x14ac:dyDescent="0.25">
      <c r="D1867" s="36" t="s">
        <v>736</v>
      </c>
      <c r="E1867" s="36"/>
      <c r="F1867" s="36"/>
      <c r="G1867" s="5" t="s">
        <v>379</v>
      </c>
      <c r="I1867" s="5" t="s">
        <v>379</v>
      </c>
      <c r="K1867" s="8">
        <v>14547</v>
      </c>
      <c r="L1867" s="8" t="s">
        <v>12</v>
      </c>
      <c r="M1867" s="8">
        <v>2</v>
      </c>
      <c r="N1867" s="8" t="s">
        <v>59</v>
      </c>
      <c r="O1867" s="8" t="s">
        <v>1261</v>
      </c>
      <c r="P1867" s="8" t="s">
        <v>1637</v>
      </c>
      <c r="Q1867" s="8">
        <v>0</v>
      </c>
    </row>
    <row r="1868" spans="2:18" ht="15" customHeight="1" x14ac:dyDescent="0.25">
      <c r="D1868" s="36" t="s">
        <v>737</v>
      </c>
      <c r="E1868" s="36"/>
      <c r="F1868" s="36"/>
      <c r="G1868" s="5" t="s">
        <v>379</v>
      </c>
      <c r="I1868" s="5" t="s">
        <v>379</v>
      </c>
      <c r="K1868" s="8">
        <v>14549</v>
      </c>
      <c r="L1868" s="8" t="s">
        <v>888</v>
      </c>
      <c r="M1868" s="8">
        <v>2</v>
      </c>
      <c r="N1868" s="8" t="s">
        <v>70</v>
      </c>
      <c r="O1868" s="8" t="s">
        <v>1261</v>
      </c>
      <c r="P1868" s="8" t="s">
        <v>352</v>
      </c>
      <c r="Q1868" s="8">
        <v>0</v>
      </c>
      <c r="R1868" s="10" t="s">
        <v>579</v>
      </c>
    </row>
    <row r="1869" spans="2:18" ht="15" customHeight="1" x14ac:dyDescent="0.25">
      <c r="D1869" s="36" t="s">
        <v>738</v>
      </c>
      <c r="E1869" s="36"/>
      <c r="F1869" s="36"/>
      <c r="G1869" s="5" t="s">
        <v>379</v>
      </c>
      <c r="I1869" s="5" t="s">
        <v>379</v>
      </c>
      <c r="K1869" s="8">
        <v>14551</v>
      </c>
      <c r="L1869" s="8" t="s">
        <v>12</v>
      </c>
      <c r="M1869" s="8">
        <v>2</v>
      </c>
      <c r="N1869" s="8" t="s">
        <v>59</v>
      </c>
      <c r="O1869" s="8" t="s">
        <v>1261</v>
      </c>
      <c r="P1869" s="8" t="s">
        <v>1637</v>
      </c>
      <c r="Q1869" s="8">
        <v>0</v>
      </c>
    </row>
    <row r="1870" spans="2:18" ht="15" customHeight="1" x14ac:dyDescent="0.25">
      <c r="D1870" s="36" t="s">
        <v>322</v>
      </c>
      <c r="E1870" s="36"/>
      <c r="F1870" s="36"/>
      <c r="G1870" s="5" t="s">
        <v>379</v>
      </c>
      <c r="I1870" s="5" t="s">
        <v>379</v>
      </c>
      <c r="K1870" s="8">
        <v>14553</v>
      </c>
      <c r="L1870" s="9" t="s">
        <v>1637</v>
      </c>
      <c r="M1870" s="8">
        <v>1</v>
      </c>
      <c r="N1870" s="8" t="s">
        <v>918</v>
      </c>
      <c r="O1870" s="8" t="s">
        <v>1261</v>
      </c>
      <c r="Q1870" s="8">
        <v>0</v>
      </c>
      <c r="R1870" s="10" t="s">
        <v>91</v>
      </c>
    </row>
    <row r="1871" spans="2:18" ht="15" customHeight="1" x14ac:dyDescent="0.25">
      <c r="B1871" s="14" t="s">
        <v>1327</v>
      </c>
      <c r="D1871" s="36"/>
      <c r="E1871" s="36"/>
      <c r="F1871" s="36"/>
      <c r="K1871" s="8">
        <v>16200</v>
      </c>
      <c r="L1871" s="8" t="s">
        <v>1637</v>
      </c>
      <c r="N1871" s="8" t="s">
        <v>1637</v>
      </c>
      <c r="O1871" s="8" t="s">
        <v>1637</v>
      </c>
      <c r="P1871" s="8" t="s">
        <v>1637</v>
      </c>
      <c r="Q1871" s="8" t="s">
        <v>1637</v>
      </c>
    </row>
    <row r="1872" spans="2:18" ht="15" customHeight="1" x14ac:dyDescent="0.25">
      <c r="C1872" s="14" t="s">
        <v>456</v>
      </c>
      <c r="D1872" s="36"/>
      <c r="E1872" s="36"/>
      <c r="F1872" s="36"/>
      <c r="G1872" s="5" t="s">
        <v>379</v>
      </c>
      <c r="I1872" s="5" t="s">
        <v>379</v>
      </c>
      <c r="K1872" s="8">
        <v>16200</v>
      </c>
      <c r="L1872" s="8" t="s">
        <v>1637</v>
      </c>
      <c r="N1872" s="8" t="s">
        <v>1637</v>
      </c>
      <c r="O1872" s="8" t="s">
        <v>1637</v>
      </c>
      <c r="P1872" s="8" t="s">
        <v>1637</v>
      </c>
      <c r="Q1872" s="8" t="s">
        <v>1637</v>
      </c>
      <c r="R1872" s="10" t="s">
        <v>2170</v>
      </c>
    </row>
    <row r="1873" spans="2:18" ht="15" customHeight="1" x14ac:dyDescent="0.25">
      <c r="D1873" s="36" t="s">
        <v>791</v>
      </c>
      <c r="E1873" s="36"/>
      <c r="F1873" s="36"/>
      <c r="G1873" s="5" t="s">
        <v>379</v>
      </c>
      <c r="I1873" s="5" t="s">
        <v>379</v>
      </c>
      <c r="K1873" s="8">
        <v>16200</v>
      </c>
      <c r="L1873" s="9" t="s">
        <v>1637</v>
      </c>
      <c r="M1873" s="8">
        <v>2</v>
      </c>
      <c r="N1873" s="8" t="s">
        <v>59</v>
      </c>
      <c r="O1873" s="8" t="s">
        <v>1261</v>
      </c>
      <c r="P1873" s="8" t="s">
        <v>1637</v>
      </c>
      <c r="Q1873" s="8" t="s">
        <v>1367</v>
      </c>
      <c r="R1873" s="82" t="s">
        <v>424</v>
      </c>
    </row>
    <row r="1874" spans="2:18" ht="15" customHeight="1" x14ac:dyDescent="0.25">
      <c r="D1874" s="36" t="s">
        <v>322</v>
      </c>
      <c r="E1874" s="36"/>
      <c r="F1874" s="36"/>
      <c r="G1874" s="5" t="s">
        <v>379</v>
      </c>
      <c r="I1874" s="5" t="s">
        <v>379</v>
      </c>
      <c r="K1874" s="8">
        <v>16202</v>
      </c>
      <c r="L1874" s="9" t="s">
        <v>1637</v>
      </c>
      <c r="M1874" s="8">
        <v>1</v>
      </c>
      <c r="N1874" s="8" t="s">
        <v>918</v>
      </c>
      <c r="O1874" s="8" t="s">
        <v>1261</v>
      </c>
      <c r="Q1874" s="8">
        <v>0</v>
      </c>
      <c r="R1874" s="10" t="s">
        <v>91</v>
      </c>
    </row>
    <row r="1875" spans="2:18" ht="15" customHeight="1" x14ac:dyDescent="0.25">
      <c r="C1875" s="14" t="s">
        <v>384</v>
      </c>
      <c r="D1875" s="36"/>
      <c r="E1875" s="36"/>
      <c r="F1875" s="36"/>
      <c r="G1875" s="5" t="s">
        <v>379</v>
      </c>
      <c r="I1875" s="5" t="s">
        <v>379</v>
      </c>
      <c r="K1875" s="8">
        <v>16210</v>
      </c>
      <c r="L1875" s="8" t="s">
        <v>1637</v>
      </c>
      <c r="N1875" s="8" t="s">
        <v>1637</v>
      </c>
      <c r="O1875" s="8" t="s">
        <v>1637</v>
      </c>
      <c r="P1875" s="8" t="s">
        <v>1637</v>
      </c>
      <c r="Q1875" s="8" t="s">
        <v>1637</v>
      </c>
      <c r="R1875" s="10" t="s">
        <v>2170</v>
      </c>
    </row>
    <row r="1876" spans="2:18" ht="15" customHeight="1" x14ac:dyDescent="0.25">
      <c r="D1876" s="36" t="s">
        <v>791</v>
      </c>
      <c r="E1876" s="36"/>
      <c r="F1876" s="36"/>
      <c r="G1876" s="5" t="s">
        <v>379</v>
      </c>
      <c r="I1876" s="5" t="s">
        <v>379</v>
      </c>
      <c r="K1876" s="8">
        <v>16210</v>
      </c>
      <c r="L1876" s="9" t="s">
        <v>1637</v>
      </c>
      <c r="M1876" s="8">
        <v>2</v>
      </c>
      <c r="N1876" s="8" t="s">
        <v>59</v>
      </c>
      <c r="O1876" s="8" t="s">
        <v>1261</v>
      </c>
      <c r="P1876" s="8" t="s">
        <v>1637</v>
      </c>
      <c r="Q1876" s="8" t="s">
        <v>1368</v>
      </c>
      <c r="R1876" s="82" t="s">
        <v>424</v>
      </c>
    </row>
    <row r="1877" spans="2:18" ht="15" customHeight="1" x14ac:dyDescent="0.25">
      <c r="D1877" s="36" t="s">
        <v>322</v>
      </c>
      <c r="E1877" s="36"/>
      <c r="F1877" s="36"/>
      <c r="G1877" s="5" t="s">
        <v>379</v>
      </c>
      <c r="I1877" s="5" t="s">
        <v>379</v>
      </c>
      <c r="K1877" s="8">
        <v>16212</v>
      </c>
      <c r="L1877" s="9" t="s">
        <v>1637</v>
      </c>
      <c r="M1877" s="8">
        <v>1</v>
      </c>
      <c r="N1877" s="8" t="s">
        <v>918</v>
      </c>
      <c r="O1877" s="8" t="s">
        <v>1261</v>
      </c>
      <c r="Q1877" s="8">
        <v>0</v>
      </c>
      <c r="R1877" s="10" t="s">
        <v>91</v>
      </c>
    </row>
    <row r="1878" spans="2:18" ht="15" customHeight="1" x14ac:dyDescent="0.25">
      <c r="C1878" s="14" t="s">
        <v>369</v>
      </c>
      <c r="D1878" s="36"/>
      <c r="E1878" s="36"/>
      <c r="F1878" s="36"/>
      <c r="G1878" s="5" t="s">
        <v>379</v>
      </c>
      <c r="I1878" s="5" t="s">
        <v>379</v>
      </c>
      <c r="K1878" s="8">
        <v>16220</v>
      </c>
      <c r="L1878" s="8" t="s">
        <v>1637</v>
      </c>
      <c r="N1878" s="8" t="s">
        <v>1637</v>
      </c>
      <c r="O1878" s="8" t="s">
        <v>1637</v>
      </c>
      <c r="P1878" s="8" t="s">
        <v>1637</v>
      </c>
      <c r="Q1878" s="8" t="s">
        <v>1637</v>
      </c>
      <c r="R1878" s="10" t="s">
        <v>2170</v>
      </c>
    </row>
    <row r="1879" spans="2:18" ht="15" customHeight="1" x14ac:dyDescent="0.25">
      <c r="D1879" s="36" t="s">
        <v>791</v>
      </c>
      <c r="E1879" s="36"/>
      <c r="F1879" s="36"/>
      <c r="G1879" s="5" t="s">
        <v>379</v>
      </c>
      <c r="I1879" s="5" t="s">
        <v>379</v>
      </c>
      <c r="K1879" s="8">
        <v>16220</v>
      </c>
      <c r="L1879" s="9" t="s">
        <v>1637</v>
      </c>
      <c r="M1879" s="8">
        <v>2</v>
      </c>
      <c r="N1879" s="8" t="s">
        <v>59</v>
      </c>
      <c r="O1879" s="8" t="s">
        <v>1261</v>
      </c>
      <c r="P1879" s="8" t="s">
        <v>1637</v>
      </c>
      <c r="Q1879" s="8" t="s">
        <v>1369</v>
      </c>
      <c r="R1879" s="82" t="s">
        <v>424</v>
      </c>
    </row>
    <row r="1880" spans="2:18" ht="15" customHeight="1" x14ac:dyDescent="0.25">
      <c r="D1880" s="36" t="s">
        <v>322</v>
      </c>
      <c r="E1880" s="36"/>
      <c r="F1880" s="36"/>
      <c r="G1880" s="5" t="s">
        <v>379</v>
      </c>
      <c r="I1880" s="5" t="s">
        <v>379</v>
      </c>
      <c r="K1880" s="8">
        <v>16222</v>
      </c>
      <c r="L1880" s="9" t="s">
        <v>1637</v>
      </c>
      <c r="M1880" s="8">
        <v>1</v>
      </c>
      <c r="N1880" s="8" t="s">
        <v>918</v>
      </c>
      <c r="O1880" s="8" t="s">
        <v>1261</v>
      </c>
      <c r="Q1880" s="8">
        <v>0</v>
      </c>
      <c r="R1880" s="10" t="s">
        <v>91</v>
      </c>
    </row>
    <row r="1881" spans="2:18" ht="15" customHeight="1" x14ac:dyDescent="0.25">
      <c r="C1881" s="14" t="s">
        <v>1328</v>
      </c>
      <c r="D1881" s="36"/>
      <c r="E1881" s="36"/>
      <c r="F1881" s="36"/>
      <c r="G1881" s="5" t="s">
        <v>379</v>
      </c>
      <c r="I1881" s="5" t="s">
        <v>379</v>
      </c>
      <c r="K1881" s="8">
        <v>16230</v>
      </c>
      <c r="L1881" s="8" t="s">
        <v>1637</v>
      </c>
      <c r="N1881" s="8" t="s">
        <v>1637</v>
      </c>
      <c r="O1881" s="8" t="s">
        <v>1637</v>
      </c>
      <c r="P1881" s="8" t="s">
        <v>1637</v>
      </c>
      <c r="Q1881" s="8" t="s">
        <v>1637</v>
      </c>
      <c r="R1881" s="10" t="s">
        <v>2170</v>
      </c>
    </row>
    <row r="1882" spans="2:18" ht="15" customHeight="1" x14ac:dyDescent="0.25">
      <c r="D1882" s="36" t="s">
        <v>791</v>
      </c>
      <c r="E1882" s="36"/>
      <c r="F1882" s="36"/>
      <c r="G1882" s="5" t="s">
        <v>379</v>
      </c>
      <c r="I1882" s="5" t="s">
        <v>379</v>
      </c>
      <c r="K1882" s="8">
        <v>16230</v>
      </c>
      <c r="L1882" s="9" t="s">
        <v>1637</v>
      </c>
      <c r="M1882" s="8">
        <v>2</v>
      </c>
      <c r="N1882" s="8" t="s">
        <v>59</v>
      </c>
      <c r="O1882" s="8" t="s">
        <v>1261</v>
      </c>
      <c r="P1882" s="8" t="s">
        <v>1637</v>
      </c>
      <c r="Q1882" s="8" t="s">
        <v>1370</v>
      </c>
      <c r="R1882" s="82" t="s">
        <v>424</v>
      </c>
    </row>
    <row r="1883" spans="2:18" ht="15" customHeight="1" x14ac:dyDescent="0.25">
      <c r="D1883" s="36" t="s">
        <v>322</v>
      </c>
      <c r="E1883" s="36"/>
      <c r="F1883" s="36"/>
      <c r="G1883" s="5" t="s">
        <v>379</v>
      </c>
      <c r="I1883" s="5" t="s">
        <v>379</v>
      </c>
      <c r="K1883" s="8">
        <v>16232</v>
      </c>
      <c r="L1883" s="9" t="s">
        <v>1637</v>
      </c>
      <c r="M1883" s="8">
        <v>1</v>
      </c>
      <c r="N1883" s="8" t="s">
        <v>918</v>
      </c>
      <c r="O1883" s="8" t="s">
        <v>1261</v>
      </c>
      <c r="Q1883" s="8">
        <v>0</v>
      </c>
      <c r="R1883" s="10" t="s">
        <v>91</v>
      </c>
    </row>
    <row r="1884" spans="2:18" ht="15" customHeight="1" x14ac:dyDescent="0.25">
      <c r="B1884" s="14" t="s">
        <v>654</v>
      </c>
      <c r="D1884" s="36"/>
      <c r="E1884" s="36"/>
      <c r="F1884" s="36"/>
      <c r="G1884" s="5" t="s">
        <v>379</v>
      </c>
      <c r="I1884" s="5" t="s">
        <v>379</v>
      </c>
      <c r="K1884" s="8">
        <v>16300</v>
      </c>
      <c r="L1884" s="8" t="s">
        <v>1637</v>
      </c>
      <c r="N1884" s="8" t="s">
        <v>1637</v>
      </c>
      <c r="O1884" s="8" t="s">
        <v>1637</v>
      </c>
      <c r="P1884" s="8" t="s">
        <v>1637</v>
      </c>
      <c r="Q1884" s="8" t="s">
        <v>1637</v>
      </c>
      <c r="R1884"/>
    </row>
    <row r="1885" spans="2:18" ht="15" customHeight="1" x14ac:dyDescent="0.25">
      <c r="C1885" s="14" t="s">
        <v>696</v>
      </c>
      <c r="D1885" s="36"/>
      <c r="E1885" s="36"/>
      <c r="F1885" s="36"/>
      <c r="G1885" s="5" t="s">
        <v>379</v>
      </c>
      <c r="I1885" s="5" t="s">
        <v>379</v>
      </c>
      <c r="K1885" s="8">
        <v>16300</v>
      </c>
      <c r="L1885" s="8" t="s">
        <v>1637</v>
      </c>
      <c r="N1885" s="8" t="s">
        <v>1637</v>
      </c>
      <c r="O1885" s="8" t="s">
        <v>1637</v>
      </c>
      <c r="P1885" s="8" t="s">
        <v>1637</v>
      </c>
      <c r="Q1885" s="8" t="s">
        <v>1637</v>
      </c>
    </row>
    <row r="1886" spans="2:18" ht="15" customHeight="1" x14ac:dyDescent="0.25">
      <c r="D1886" s="36" t="s">
        <v>791</v>
      </c>
      <c r="E1886" s="36"/>
      <c r="F1886" s="36"/>
      <c r="G1886" s="5" t="s">
        <v>379</v>
      </c>
      <c r="I1886" s="5" t="s">
        <v>379</v>
      </c>
      <c r="K1886" s="8">
        <v>16300</v>
      </c>
      <c r="L1886" s="9" t="s">
        <v>1637</v>
      </c>
      <c r="M1886" s="8">
        <v>2</v>
      </c>
      <c r="N1886" s="8" t="s">
        <v>59</v>
      </c>
      <c r="O1886" s="8" t="s">
        <v>1261</v>
      </c>
      <c r="P1886" s="8" t="s">
        <v>1637</v>
      </c>
      <c r="Q1886" s="8" t="s">
        <v>50</v>
      </c>
      <c r="R1886" s="82" t="s">
        <v>424</v>
      </c>
    </row>
    <row r="1887" spans="2:18" ht="15" customHeight="1" x14ac:dyDescent="0.25">
      <c r="D1887" s="36" t="s">
        <v>736</v>
      </c>
      <c r="E1887" s="36"/>
      <c r="F1887" s="36"/>
      <c r="G1887" s="5" t="s">
        <v>379</v>
      </c>
      <c r="I1887" s="5" t="s">
        <v>379</v>
      </c>
      <c r="K1887" s="8">
        <v>16302</v>
      </c>
      <c r="L1887" s="8" t="s">
        <v>12</v>
      </c>
      <c r="M1887" s="8">
        <v>2</v>
      </c>
      <c r="N1887" s="8" t="s">
        <v>59</v>
      </c>
      <c r="O1887" s="8" t="s">
        <v>1261</v>
      </c>
      <c r="P1887" s="8" t="s">
        <v>1637</v>
      </c>
      <c r="Q1887" s="8" t="s">
        <v>1637</v>
      </c>
    </row>
    <row r="1888" spans="2:18" ht="15" customHeight="1" x14ac:dyDescent="0.25">
      <c r="D1888" s="36" t="s">
        <v>738</v>
      </c>
      <c r="E1888" s="36"/>
      <c r="F1888" s="36"/>
      <c r="G1888" s="5" t="s">
        <v>379</v>
      </c>
      <c r="I1888" s="5" t="s">
        <v>379</v>
      </c>
      <c r="K1888" s="8">
        <v>16304</v>
      </c>
      <c r="L1888" s="8" t="s">
        <v>12</v>
      </c>
      <c r="M1888" s="8">
        <v>2</v>
      </c>
      <c r="N1888" s="8" t="s">
        <v>59</v>
      </c>
      <c r="O1888" s="8" t="s">
        <v>1261</v>
      </c>
      <c r="P1888" s="8" t="s">
        <v>1637</v>
      </c>
      <c r="Q1888" s="8" t="s">
        <v>1637</v>
      </c>
    </row>
    <row r="1889" spans="1:18" ht="15" customHeight="1" x14ac:dyDescent="0.25">
      <c r="D1889" s="36" t="s">
        <v>322</v>
      </c>
      <c r="E1889" s="36"/>
      <c r="F1889" s="36"/>
      <c r="G1889" s="5" t="s">
        <v>379</v>
      </c>
      <c r="I1889" s="5" t="s">
        <v>379</v>
      </c>
      <c r="K1889" s="8">
        <v>16306</v>
      </c>
      <c r="L1889" s="9" t="s">
        <v>1637</v>
      </c>
      <c r="M1889" s="8">
        <v>1</v>
      </c>
      <c r="N1889" s="8" t="s">
        <v>918</v>
      </c>
      <c r="O1889" s="8" t="s">
        <v>1261</v>
      </c>
      <c r="P1889" s="8" t="s">
        <v>1637</v>
      </c>
      <c r="Q1889" s="8" t="s">
        <v>1637</v>
      </c>
      <c r="R1889" s="10" t="s">
        <v>91</v>
      </c>
    </row>
    <row r="1890" spans="1:18" ht="15" customHeight="1" x14ac:dyDescent="0.25">
      <c r="C1890" s="14" t="s">
        <v>697</v>
      </c>
      <c r="D1890" s="36"/>
      <c r="E1890" s="36"/>
      <c r="F1890" s="36"/>
      <c r="G1890" s="5" t="s">
        <v>379</v>
      </c>
      <c r="I1890" s="5" t="s">
        <v>379</v>
      </c>
      <c r="K1890" s="8">
        <v>16314</v>
      </c>
      <c r="L1890" s="8" t="s">
        <v>1637</v>
      </c>
      <c r="N1890" s="8" t="s">
        <v>1637</v>
      </c>
      <c r="O1890" s="8" t="s">
        <v>1637</v>
      </c>
      <c r="P1890" s="8" t="s">
        <v>1637</v>
      </c>
      <c r="Q1890" s="8" t="s">
        <v>1637</v>
      </c>
    </row>
    <row r="1891" spans="1:18" ht="15" customHeight="1" x14ac:dyDescent="0.25">
      <c r="D1891" s="36" t="s">
        <v>791</v>
      </c>
      <c r="E1891" s="36"/>
      <c r="F1891" s="36"/>
      <c r="G1891" s="5" t="s">
        <v>379</v>
      </c>
      <c r="I1891" s="5" t="s">
        <v>379</v>
      </c>
      <c r="K1891" s="8">
        <v>16314</v>
      </c>
      <c r="L1891" s="9" t="s">
        <v>1637</v>
      </c>
      <c r="M1891" s="8">
        <v>2</v>
      </c>
      <c r="N1891" s="8" t="s">
        <v>59</v>
      </c>
      <c r="O1891" s="8" t="s">
        <v>1261</v>
      </c>
      <c r="P1891" s="8" t="s">
        <v>1637</v>
      </c>
      <c r="Q1891" s="8" t="s">
        <v>51</v>
      </c>
      <c r="R1891" s="82" t="s">
        <v>424</v>
      </c>
    </row>
    <row r="1892" spans="1:18" ht="15" customHeight="1" x14ac:dyDescent="0.25">
      <c r="D1892" s="36" t="s">
        <v>736</v>
      </c>
      <c r="E1892" s="36"/>
      <c r="F1892" s="36"/>
      <c r="G1892" s="5" t="s">
        <v>379</v>
      </c>
      <c r="I1892" s="5" t="s">
        <v>379</v>
      </c>
      <c r="K1892" s="8">
        <v>16316</v>
      </c>
      <c r="L1892" s="8" t="s">
        <v>12</v>
      </c>
      <c r="M1892" s="8">
        <v>2</v>
      </c>
      <c r="N1892" s="8" t="s">
        <v>59</v>
      </c>
      <c r="O1892" s="8" t="s">
        <v>1261</v>
      </c>
      <c r="P1892" s="8" t="s">
        <v>1637</v>
      </c>
      <c r="Q1892" s="8" t="s">
        <v>1637</v>
      </c>
    </row>
    <row r="1893" spans="1:18" ht="15" customHeight="1" x14ac:dyDescent="0.25">
      <c r="D1893" s="36" t="s">
        <v>738</v>
      </c>
      <c r="E1893" s="36"/>
      <c r="F1893" s="36"/>
      <c r="G1893" s="5" t="s">
        <v>379</v>
      </c>
      <c r="I1893" s="5" t="s">
        <v>379</v>
      </c>
      <c r="K1893" s="8">
        <v>16318</v>
      </c>
      <c r="L1893" s="8" t="s">
        <v>12</v>
      </c>
      <c r="M1893" s="8">
        <v>2</v>
      </c>
      <c r="N1893" s="8" t="s">
        <v>59</v>
      </c>
      <c r="O1893" s="8" t="s">
        <v>1261</v>
      </c>
      <c r="P1893" s="8" t="s">
        <v>1637</v>
      </c>
      <c r="Q1893" s="8" t="s">
        <v>1637</v>
      </c>
    </row>
    <row r="1894" spans="1:18" ht="15" customHeight="1" x14ac:dyDescent="0.25">
      <c r="D1894" s="36" t="s">
        <v>322</v>
      </c>
      <c r="E1894" s="36"/>
      <c r="F1894" s="36"/>
      <c r="G1894" s="5" t="s">
        <v>379</v>
      </c>
      <c r="I1894" s="5" t="s">
        <v>379</v>
      </c>
      <c r="K1894" s="8">
        <v>16320</v>
      </c>
      <c r="L1894" s="9" t="s">
        <v>1637</v>
      </c>
      <c r="M1894" s="8">
        <v>1</v>
      </c>
      <c r="N1894" s="8" t="s">
        <v>918</v>
      </c>
      <c r="O1894" s="8" t="s">
        <v>1261</v>
      </c>
      <c r="Q1894" s="8">
        <v>0</v>
      </c>
      <c r="R1894" s="10" t="s">
        <v>91</v>
      </c>
    </row>
    <row r="1895" spans="1:18" ht="15" customHeight="1" x14ac:dyDescent="0.25">
      <c r="A1895" s="14" t="s">
        <v>813</v>
      </c>
      <c r="D1895" s="36"/>
      <c r="E1895" s="36"/>
      <c r="F1895" s="36"/>
      <c r="G1895" s="5" t="s">
        <v>379</v>
      </c>
      <c r="I1895" s="5" t="s">
        <v>379</v>
      </c>
      <c r="K1895" s="8">
        <v>19000</v>
      </c>
      <c r="L1895" s="8" t="s">
        <v>1637</v>
      </c>
      <c r="M1895" s="8">
        <v>0</v>
      </c>
      <c r="N1895" s="8" t="s">
        <v>1637</v>
      </c>
      <c r="O1895" s="8" t="s">
        <v>1637</v>
      </c>
      <c r="P1895" s="8" t="s">
        <v>1637</v>
      </c>
      <c r="Q1895" s="8" t="s">
        <v>1637</v>
      </c>
    </row>
    <row r="1896" spans="1:18" ht="15" customHeight="1" x14ac:dyDescent="0.25">
      <c r="B1896" s="14" t="s">
        <v>814</v>
      </c>
      <c r="D1896" s="36"/>
      <c r="E1896" s="36"/>
      <c r="F1896" s="36"/>
      <c r="G1896" s="5" t="s">
        <v>379</v>
      </c>
      <c r="I1896" s="5" t="s">
        <v>379</v>
      </c>
      <c r="K1896" s="8">
        <v>19000</v>
      </c>
      <c r="L1896" s="8" t="s">
        <v>1637</v>
      </c>
      <c r="N1896" s="8" t="s">
        <v>1637</v>
      </c>
      <c r="O1896" s="8" t="s">
        <v>1637</v>
      </c>
      <c r="P1896" s="8" t="s">
        <v>1637</v>
      </c>
      <c r="Q1896" s="8" t="s">
        <v>1637</v>
      </c>
    </row>
    <row r="1897" spans="1:18" ht="15" customHeight="1" x14ac:dyDescent="0.25">
      <c r="C1897" s="14" t="s">
        <v>1788</v>
      </c>
      <c r="D1897" s="36"/>
      <c r="E1897" s="36"/>
      <c r="F1897" s="36"/>
      <c r="G1897" s="5" t="s">
        <v>379</v>
      </c>
      <c r="I1897" s="5" t="s">
        <v>379</v>
      </c>
      <c r="K1897" s="8">
        <v>19000</v>
      </c>
      <c r="L1897" s="8" t="s">
        <v>1637</v>
      </c>
      <c r="N1897" s="8" t="s">
        <v>1637</v>
      </c>
      <c r="O1897" s="8" t="s">
        <v>1637</v>
      </c>
      <c r="P1897" s="8" t="s">
        <v>1637</v>
      </c>
      <c r="Q1897" s="8" t="s">
        <v>1637</v>
      </c>
    </row>
    <row r="1898" spans="1:18" ht="15" customHeight="1" x14ac:dyDescent="0.25">
      <c r="D1898" s="2" t="s">
        <v>1886</v>
      </c>
      <c r="E1898" s="2"/>
      <c r="F1898" s="2"/>
      <c r="G1898" s="5" t="s">
        <v>379</v>
      </c>
      <c r="I1898" s="5" t="s">
        <v>379</v>
      </c>
      <c r="K1898" s="8">
        <v>19000</v>
      </c>
      <c r="L1898" s="8" t="s">
        <v>1637</v>
      </c>
      <c r="M1898" s="8">
        <v>1</v>
      </c>
      <c r="N1898" s="8" t="s">
        <v>1376</v>
      </c>
      <c r="O1898" s="8" t="s">
        <v>1261</v>
      </c>
      <c r="P1898" s="8" t="s">
        <v>1789</v>
      </c>
      <c r="Q1898" s="8">
        <v>0</v>
      </c>
      <c r="R1898" s="10" t="s">
        <v>1790</v>
      </c>
    </row>
    <row r="1899" spans="1:18" ht="15" customHeight="1" x14ac:dyDescent="0.25">
      <c r="D1899" s="36" t="s">
        <v>1791</v>
      </c>
      <c r="E1899" s="36"/>
      <c r="F1899" s="36"/>
      <c r="G1899" s="5" t="s">
        <v>379</v>
      </c>
      <c r="I1899" s="5" t="s">
        <v>379</v>
      </c>
      <c r="K1899" s="8">
        <v>19001</v>
      </c>
      <c r="L1899" s="8" t="s">
        <v>1637</v>
      </c>
      <c r="M1899" s="8">
        <v>1</v>
      </c>
      <c r="N1899" s="8" t="s">
        <v>1376</v>
      </c>
      <c r="O1899" s="8" t="s">
        <v>179</v>
      </c>
      <c r="P1899" s="8" t="s">
        <v>1637</v>
      </c>
      <c r="Q1899" s="8">
        <v>0</v>
      </c>
      <c r="R1899" s="10" t="s">
        <v>1792</v>
      </c>
    </row>
    <row r="1900" spans="1:18" ht="15" customHeight="1" x14ac:dyDescent="0.25">
      <c r="D1900" s="36" t="s">
        <v>1793</v>
      </c>
      <c r="E1900" s="36"/>
      <c r="F1900" s="36"/>
      <c r="G1900" s="5" t="s">
        <v>379</v>
      </c>
      <c r="I1900" s="5" t="s">
        <v>379</v>
      </c>
      <c r="K1900" s="8">
        <v>19002</v>
      </c>
      <c r="L1900" s="8" t="s">
        <v>1637</v>
      </c>
      <c r="M1900" s="8">
        <v>1</v>
      </c>
      <c r="N1900" s="8" t="s">
        <v>1376</v>
      </c>
      <c r="O1900" s="8" t="s">
        <v>179</v>
      </c>
      <c r="P1900" s="8" t="s">
        <v>1637</v>
      </c>
      <c r="Q1900" s="8">
        <v>0</v>
      </c>
      <c r="R1900" s="10" t="s">
        <v>1794</v>
      </c>
    </row>
    <row r="1901" spans="1:18" ht="15" customHeight="1" x14ac:dyDescent="0.25">
      <c r="D1901" s="36" t="s">
        <v>1795</v>
      </c>
      <c r="E1901" s="36"/>
      <c r="F1901" s="36"/>
      <c r="G1901" s="5" t="s">
        <v>379</v>
      </c>
      <c r="I1901" s="5" t="s">
        <v>379</v>
      </c>
      <c r="K1901" s="8">
        <v>19003</v>
      </c>
      <c r="L1901" s="8" t="s">
        <v>1637</v>
      </c>
      <c r="M1901" s="8">
        <v>1</v>
      </c>
      <c r="N1901" s="8" t="s">
        <v>1376</v>
      </c>
      <c r="O1901" s="8" t="s">
        <v>1261</v>
      </c>
      <c r="P1901" s="8" t="s">
        <v>1789</v>
      </c>
      <c r="Q1901" s="8">
        <v>0</v>
      </c>
      <c r="R1901" s="10" t="s">
        <v>1796</v>
      </c>
    </row>
    <row r="1902" spans="1:18" ht="15" customHeight="1" x14ac:dyDescent="0.25">
      <c r="D1902" s="36" t="s">
        <v>1797</v>
      </c>
      <c r="E1902" s="36"/>
      <c r="F1902" s="36"/>
      <c r="G1902" s="5" t="s">
        <v>379</v>
      </c>
      <c r="I1902" s="5" t="s">
        <v>379</v>
      </c>
      <c r="K1902" s="8">
        <v>19004</v>
      </c>
      <c r="L1902" s="8" t="s">
        <v>1637</v>
      </c>
      <c r="M1902" s="8">
        <v>1</v>
      </c>
      <c r="N1902" s="8" t="s">
        <v>1376</v>
      </c>
      <c r="O1902" s="8" t="s">
        <v>179</v>
      </c>
      <c r="P1902" s="8" t="s">
        <v>1637</v>
      </c>
      <c r="Q1902" s="8">
        <v>0</v>
      </c>
      <c r="R1902" s="86" t="s">
        <v>1338</v>
      </c>
    </row>
    <row r="1903" spans="1:18" ht="15" customHeight="1" x14ac:dyDescent="0.25">
      <c r="D1903" s="2" t="s">
        <v>1754</v>
      </c>
      <c r="E1903" s="2"/>
      <c r="F1903" s="2"/>
      <c r="G1903" s="5" t="s">
        <v>379</v>
      </c>
      <c r="I1903" s="5" t="s">
        <v>379</v>
      </c>
      <c r="K1903" s="8">
        <v>19005</v>
      </c>
      <c r="L1903" s="8" t="s">
        <v>1637</v>
      </c>
      <c r="M1903" s="8">
        <v>1</v>
      </c>
      <c r="N1903" s="8" t="s">
        <v>1376</v>
      </c>
      <c r="O1903" s="8" t="s">
        <v>179</v>
      </c>
      <c r="P1903" s="8" t="s">
        <v>1637</v>
      </c>
      <c r="Q1903" s="8">
        <v>0</v>
      </c>
      <c r="R1903" s="86" t="s">
        <v>1755</v>
      </c>
    </row>
    <row r="1904" spans="1:18" ht="15" customHeight="1" x14ac:dyDescent="0.25">
      <c r="D1904" s="2" t="s">
        <v>1798</v>
      </c>
      <c r="E1904" s="2"/>
      <c r="F1904" s="2"/>
      <c r="G1904" s="5" t="s">
        <v>379</v>
      </c>
      <c r="I1904" s="5" t="s">
        <v>379</v>
      </c>
      <c r="K1904" s="8">
        <v>19006</v>
      </c>
      <c r="L1904" s="8" t="s">
        <v>1637</v>
      </c>
      <c r="M1904" s="8">
        <v>1</v>
      </c>
      <c r="N1904" s="8" t="s">
        <v>1376</v>
      </c>
      <c r="O1904" s="8" t="s">
        <v>179</v>
      </c>
      <c r="P1904" s="8" t="s">
        <v>1637</v>
      </c>
      <c r="Q1904" s="8">
        <v>0</v>
      </c>
      <c r="R1904" s="10" t="s">
        <v>1799</v>
      </c>
    </row>
    <row r="1905" spans="1:18" ht="15" customHeight="1" x14ac:dyDescent="0.25">
      <c r="D1905" s="2" t="s">
        <v>1800</v>
      </c>
      <c r="E1905" s="2"/>
      <c r="F1905" s="2"/>
      <c r="G1905" s="5" t="s">
        <v>379</v>
      </c>
      <c r="I1905" s="5" t="s">
        <v>379</v>
      </c>
      <c r="K1905" s="8">
        <v>19007</v>
      </c>
      <c r="L1905" s="8" t="s">
        <v>1637</v>
      </c>
      <c r="M1905" s="8">
        <v>1</v>
      </c>
      <c r="N1905" s="8" t="s">
        <v>1376</v>
      </c>
      <c r="O1905" s="8" t="s">
        <v>179</v>
      </c>
      <c r="P1905" s="8" t="s">
        <v>1637</v>
      </c>
      <c r="Q1905" s="8">
        <v>0</v>
      </c>
      <c r="R1905" s="10" t="s">
        <v>1877</v>
      </c>
    </row>
    <row r="1906" spans="1:18" ht="15" customHeight="1" x14ac:dyDescent="0.25">
      <c r="D1906" s="2" t="s">
        <v>1878</v>
      </c>
      <c r="E1906" s="2"/>
      <c r="F1906" s="2"/>
      <c r="G1906" s="5" t="s">
        <v>379</v>
      </c>
      <c r="I1906" s="5" t="s">
        <v>379</v>
      </c>
      <c r="K1906" s="8">
        <v>19008</v>
      </c>
      <c r="L1906" s="8" t="s">
        <v>1637</v>
      </c>
      <c r="M1906" s="8">
        <v>1</v>
      </c>
      <c r="N1906" s="8" t="s">
        <v>1376</v>
      </c>
      <c r="O1906" s="8" t="s">
        <v>1261</v>
      </c>
      <c r="P1906" s="8" t="s">
        <v>1637</v>
      </c>
      <c r="Q1906" s="8">
        <v>1</v>
      </c>
      <c r="R1906" s="10" t="s">
        <v>1753</v>
      </c>
    </row>
    <row r="1907" spans="1:18" ht="15" customHeight="1" x14ac:dyDescent="0.25">
      <c r="D1907" s="2" t="s">
        <v>1879</v>
      </c>
      <c r="E1907" s="2"/>
      <c r="F1907" s="2"/>
      <c r="G1907" s="5" t="s">
        <v>379</v>
      </c>
      <c r="I1907" s="5" t="s">
        <v>379</v>
      </c>
      <c r="K1907" s="8">
        <v>19009</v>
      </c>
      <c r="L1907" s="8" t="s">
        <v>312</v>
      </c>
      <c r="M1907" s="8">
        <v>1</v>
      </c>
      <c r="N1907" s="8" t="s">
        <v>1376</v>
      </c>
      <c r="O1907" s="8" t="s">
        <v>1261</v>
      </c>
      <c r="P1907" s="8" t="s">
        <v>1637</v>
      </c>
      <c r="Q1907" s="8">
        <v>0</v>
      </c>
      <c r="R1907" s="10" t="s">
        <v>313</v>
      </c>
    </row>
    <row r="1908" spans="1:18" ht="15" customHeight="1" x14ac:dyDescent="0.25">
      <c r="D1908" s="2" t="s">
        <v>1880</v>
      </c>
      <c r="E1908" s="2"/>
      <c r="F1908" s="2"/>
      <c r="G1908" s="5" t="s">
        <v>379</v>
      </c>
      <c r="I1908" s="5" t="s">
        <v>379</v>
      </c>
      <c r="K1908" s="8">
        <v>19010</v>
      </c>
      <c r="L1908" s="8" t="s">
        <v>12</v>
      </c>
      <c r="M1908" s="8">
        <v>1</v>
      </c>
      <c r="N1908" s="8" t="s">
        <v>1376</v>
      </c>
      <c r="O1908" s="8" t="s">
        <v>1261</v>
      </c>
      <c r="P1908" s="8" t="s">
        <v>1637</v>
      </c>
      <c r="Q1908" s="8">
        <v>1440</v>
      </c>
      <c r="R1908" s="10" t="s">
        <v>313</v>
      </c>
    </row>
    <row r="1909" spans="1:18" ht="15" customHeight="1" x14ac:dyDescent="0.25">
      <c r="D1909" s="2" t="s">
        <v>1881</v>
      </c>
      <c r="E1909" s="2"/>
      <c r="F1909" s="2"/>
      <c r="G1909" s="5" t="s">
        <v>379</v>
      </c>
      <c r="I1909" s="5" t="s">
        <v>379</v>
      </c>
      <c r="K1909" s="8">
        <v>19011</v>
      </c>
      <c r="L1909" s="8" t="s">
        <v>312</v>
      </c>
      <c r="M1909" s="8">
        <v>1</v>
      </c>
      <c r="N1909" s="8" t="s">
        <v>1376</v>
      </c>
      <c r="O1909" s="8" t="s">
        <v>1261</v>
      </c>
      <c r="P1909" s="8" t="s">
        <v>1884</v>
      </c>
      <c r="Q1909" s="8">
        <v>15</v>
      </c>
    </row>
    <row r="1910" spans="1:18" ht="15" customHeight="1" x14ac:dyDescent="0.25">
      <c r="D1910" s="2" t="s">
        <v>1882</v>
      </c>
      <c r="E1910" s="2"/>
      <c r="F1910" s="2"/>
      <c r="G1910" s="5" t="s">
        <v>379</v>
      </c>
      <c r="I1910" s="5" t="s">
        <v>379</v>
      </c>
      <c r="K1910" s="8">
        <v>19012</v>
      </c>
      <c r="L1910" s="8" t="s">
        <v>12</v>
      </c>
      <c r="M1910" s="8">
        <v>1</v>
      </c>
      <c r="N1910" s="8" t="s">
        <v>1376</v>
      </c>
      <c r="O1910" s="8" t="s">
        <v>1261</v>
      </c>
      <c r="P1910" s="8" t="s">
        <v>1885</v>
      </c>
      <c r="Q1910" s="8">
        <v>0</v>
      </c>
    </row>
    <row r="1911" spans="1:18" ht="15" customHeight="1" x14ac:dyDescent="0.25">
      <c r="D1911" s="2" t="s">
        <v>1883</v>
      </c>
      <c r="E1911" s="2"/>
      <c r="F1911" s="2"/>
      <c r="G1911" s="5" t="s">
        <v>379</v>
      </c>
      <c r="I1911" s="5" t="s">
        <v>379</v>
      </c>
      <c r="K1911" s="8">
        <v>19013</v>
      </c>
      <c r="L1911" s="8" t="s">
        <v>1637</v>
      </c>
      <c r="M1911" s="8">
        <v>4</v>
      </c>
      <c r="N1911" s="8" t="s">
        <v>1904</v>
      </c>
      <c r="O1911" s="8" t="s">
        <v>1261</v>
      </c>
      <c r="P1911" s="8" t="s">
        <v>1637</v>
      </c>
      <c r="Q1911" s="8" t="s">
        <v>699</v>
      </c>
    </row>
    <row r="1912" spans="1:18" ht="15" customHeight="1" x14ac:dyDescent="0.25">
      <c r="D1912" s="2" t="s">
        <v>1756</v>
      </c>
      <c r="E1912" s="2"/>
      <c r="F1912" s="2"/>
      <c r="G1912" s="5" t="s">
        <v>379</v>
      </c>
      <c r="I1912" s="5" t="s">
        <v>379</v>
      </c>
      <c r="K1912" s="8">
        <v>19017</v>
      </c>
      <c r="L1912" s="8" t="s">
        <v>1637</v>
      </c>
      <c r="M1912" s="8">
        <v>1</v>
      </c>
      <c r="N1912" s="8" t="s">
        <v>1376</v>
      </c>
      <c r="O1912" s="8" t="s">
        <v>1261</v>
      </c>
      <c r="P1912" s="8" t="s">
        <v>1637</v>
      </c>
      <c r="Q1912" s="8">
        <v>0</v>
      </c>
    </row>
    <row r="1913" spans="1:18" ht="15" customHeight="1" x14ac:dyDescent="0.25">
      <c r="D1913" s="2" t="s">
        <v>1757</v>
      </c>
      <c r="E1913" s="2"/>
      <c r="F1913" s="2"/>
      <c r="G1913" s="5" t="s">
        <v>379</v>
      </c>
      <c r="I1913" s="5" t="s">
        <v>379</v>
      </c>
      <c r="K1913" s="8">
        <v>19018</v>
      </c>
      <c r="L1913" s="8" t="s">
        <v>1637</v>
      </c>
      <c r="M1913" s="8">
        <v>1</v>
      </c>
      <c r="N1913" s="8" t="s">
        <v>1376</v>
      </c>
      <c r="O1913" s="8" t="s">
        <v>1261</v>
      </c>
      <c r="P1913" s="8" t="s">
        <v>1637</v>
      </c>
      <c r="Q1913" s="8">
        <v>0</v>
      </c>
    </row>
    <row r="1914" spans="1:18" s="5" customFormat="1" ht="15" customHeight="1" x14ac:dyDescent="0.25">
      <c r="A1914" s="14" t="s">
        <v>1422</v>
      </c>
      <c r="B1914" s="14"/>
      <c r="C1914" s="14"/>
      <c r="D1914" s="36"/>
      <c r="E1914" s="8" t="s">
        <v>379</v>
      </c>
      <c r="F1914" s="8" t="s">
        <v>379</v>
      </c>
      <c r="G1914" s="8" t="s">
        <v>379</v>
      </c>
      <c r="H1914" s="8" t="s">
        <v>379</v>
      </c>
      <c r="I1914" s="8" t="s">
        <v>379</v>
      </c>
      <c r="J1914" s="16"/>
      <c r="K1914" s="8">
        <v>20000</v>
      </c>
      <c r="L1914" s="8" t="s">
        <v>1637</v>
      </c>
      <c r="M1914" s="8"/>
      <c r="N1914" s="8" t="s">
        <v>1637</v>
      </c>
      <c r="O1914" s="8" t="s">
        <v>1637</v>
      </c>
      <c r="P1914" s="8" t="s">
        <v>1637</v>
      </c>
      <c r="Q1914" s="8" t="s">
        <v>1637</v>
      </c>
      <c r="R1914" s="10"/>
    </row>
    <row r="1915" spans="1:18" s="5" customFormat="1" ht="15" customHeight="1" x14ac:dyDescent="0.25">
      <c r="A1915" s="14"/>
      <c r="B1915" s="14" t="s">
        <v>278</v>
      </c>
      <c r="C1915" s="15"/>
      <c r="D1915" s="36"/>
      <c r="E1915" s="8" t="s">
        <v>379</v>
      </c>
      <c r="F1915" s="8" t="s">
        <v>379</v>
      </c>
      <c r="G1915" s="8" t="s">
        <v>379</v>
      </c>
      <c r="H1915" s="8" t="s">
        <v>379</v>
      </c>
      <c r="I1915" s="8" t="s">
        <v>379</v>
      </c>
      <c r="J1915" s="16"/>
      <c r="K1915" s="8">
        <v>20000</v>
      </c>
      <c r="L1915" s="8" t="s">
        <v>1637</v>
      </c>
      <c r="M1915" s="8"/>
      <c r="N1915" s="8" t="s">
        <v>1637</v>
      </c>
      <c r="O1915" s="8" t="s">
        <v>1637</v>
      </c>
      <c r="P1915" s="8" t="s">
        <v>1637</v>
      </c>
      <c r="Q1915" s="8" t="s">
        <v>1637</v>
      </c>
      <c r="R1915" s="10"/>
    </row>
    <row r="1916" spans="1:18" s="5" customFormat="1" ht="15" customHeight="1" x14ac:dyDescent="0.25">
      <c r="A1916" s="14"/>
      <c r="B1916" s="14"/>
      <c r="C1916" s="98" t="s">
        <v>1242</v>
      </c>
      <c r="D1916" s="36"/>
      <c r="E1916" s="8" t="s">
        <v>379</v>
      </c>
      <c r="F1916" s="8" t="s">
        <v>379</v>
      </c>
      <c r="G1916" s="8" t="s">
        <v>379</v>
      </c>
      <c r="H1916" s="8" t="s">
        <v>379</v>
      </c>
      <c r="I1916" s="8" t="s">
        <v>379</v>
      </c>
      <c r="J1916" s="16"/>
      <c r="K1916" s="8">
        <v>20000</v>
      </c>
      <c r="L1916" s="8" t="s">
        <v>1637</v>
      </c>
      <c r="M1916" s="8"/>
      <c r="N1916" s="8" t="s">
        <v>1637</v>
      </c>
      <c r="O1916" s="8" t="s">
        <v>1637</v>
      </c>
      <c r="P1916" s="8" t="s">
        <v>1637</v>
      </c>
      <c r="Q1916" s="8" t="s">
        <v>1637</v>
      </c>
      <c r="R1916" s="10"/>
    </row>
    <row r="1917" spans="1:18" s="5" customFormat="1" ht="15" customHeight="1" x14ac:dyDescent="0.25">
      <c r="A1917" s="14"/>
      <c r="B1917" s="14"/>
      <c r="C1917" s="14"/>
      <c r="D1917" s="36" t="s">
        <v>1242</v>
      </c>
      <c r="E1917" s="8" t="s">
        <v>379</v>
      </c>
      <c r="F1917" s="8" t="s">
        <v>379</v>
      </c>
      <c r="G1917" s="8" t="s">
        <v>379</v>
      </c>
      <c r="H1917" s="8" t="s">
        <v>379</v>
      </c>
      <c r="I1917" s="8" t="s">
        <v>379</v>
      </c>
      <c r="J1917" s="16"/>
      <c r="K1917" s="8">
        <v>20000</v>
      </c>
      <c r="L1917" s="8" t="s">
        <v>888</v>
      </c>
      <c r="M1917" s="8">
        <v>1</v>
      </c>
      <c r="N1917" s="8" t="s">
        <v>1376</v>
      </c>
      <c r="O1917" s="8" t="s">
        <v>179</v>
      </c>
      <c r="P1917" s="8" t="s">
        <v>1379</v>
      </c>
      <c r="Q1917" s="8">
        <v>0</v>
      </c>
      <c r="R1917" s="10"/>
    </row>
    <row r="1918" spans="1:18" s="5" customFormat="1" ht="15" customHeight="1" x14ac:dyDescent="0.25">
      <c r="A1918" s="14"/>
      <c r="B1918" s="14"/>
      <c r="C1918" s="14" t="s">
        <v>296</v>
      </c>
      <c r="D1918" s="36"/>
      <c r="E1918" s="8" t="s">
        <v>379</v>
      </c>
      <c r="F1918" s="8" t="s">
        <v>379</v>
      </c>
      <c r="G1918" s="8" t="s">
        <v>379</v>
      </c>
      <c r="H1918" s="8" t="s">
        <v>379</v>
      </c>
      <c r="I1918" s="8" t="s">
        <v>379</v>
      </c>
      <c r="J1918" s="16"/>
      <c r="K1918" s="8">
        <v>20003</v>
      </c>
      <c r="L1918" s="8" t="s">
        <v>1637</v>
      </c>
      <c r="M1918" s="8"/>
      <c r="N1918" s="8" t="s">
        <v>1637</v>
      </c>
      <c r="O1918" s="8" t="s">
        <v>1637</v>
      </c>
      <c r="P1918" s="8" t="s">
        <v>1637</v>
      </c>
      <c r="Q1918" s="8" t="s">
        <v>1637</v>
      </c>
      <c r="R1918" s="10"/>
    </row>
    <row r="1919" spans="1:18" s="5" customFormat="1" ht="15" customHeight="1" x14ac:dyDescent="0.25">
      <c r="A1919" s="14"/>
      <c r="B1919" s="14"/>
      <c r="C1919" s="14"/>
      <c r="D1919" s="36" t="s">
        <v>1923</v>
      </c>
      <c r="E1919" s="8" t="s">
        <v>379</v>
      </c>
      <c r="F1919" s="8" t="s">
        <v>379</v>
      </c>
      <c r="G1919" s="8" t="s">
        <v>379</v>
      </c>
      <c r="H1919" s="8" t="s">
        <v>379</v>
      </c>
      <c r="I1919" s="8" t="s">
        <v>379</v>
      </c>
      <c r="J1919" s="16"/>
      <c r="K1919" s="8">
        <v>20003</v>
      </c>
      <c r="L1919" s="9" t="s">
        <v>1637</v>
      </c>
      <c r="M1919" s="8">
        <v>5</v>
      </c>
      <c r="N1919" s="8" t="s">
        <v>918</v>
      </c>
      <c r="O1919" s="8" t="s">
        <v>179</v>
      </c>
      <c r="P1919" s="8"/>
      <c r="Q1919" s="8" t="s">
        <v>101</v>
      </c>
      <c r="R1919" s="10" t="s">
        <v>2071</v>
      </c>
    </row>
    <row r="1920" spans="1:18" ht="15" customHeight="1" x14ac:dyDescent="0.25">
      <c r="A1920" s="14" t="s">
        <v>1434</v>
      </c>
      <c r="D1920" s="36"/>
      <c r="E1920" s="36"/>
      <c r="F1920" s="36"/>
      <c r="K1920" s="8">
        <v>21000</v>
      </c>
      <c r="L1920" s="8" t="s">
        <v>1637</v>
      </c>
      <c r="N1920" s="8" t="s">
        <v>1637</v>
      </c>
      <c r="O1920" s="8" t="s">
        <v>1637</v>
      </c>
      <c r="P1920" s="8" t="s">
        <v>1637</v>
      </c>
      <c r="Q1920" s="8" t="s">
        <v>1637</v>
      </c>
    </row>
    <row r="1921" spans="2:18" ht="15" customHeight="1" x14ac:dyDescent="0.25">
      <c r="C1921" s="14" t="s">
        <v>1021</v>
      </c>
      <c r="D1921" s="2" t="s">
        <v>2053</v>
      </c>
      <c r="E1921" s="5" t="s">
        <v>379</v>
      </c>
      <c r="F1921" s="5" t="s">
        <v>379</v>
      </c>
      <c r="G1921" s="5" t="s">
        <v>379</v>
      </c>
      <c r="H1921" s="5" t="s">
        <v>379</v>
      </c>
      <c r="I1921" s="5" t="s">
        <v>379</v>
      </c>
      <c r="K1921" s="8">
        <v>21016</v>
      </c>
      <c r="L1921" s="8" t="s">
        <v>492</v>
      </c>
      <c r="M1921" s="8">
        <v>2</v>
      </c>
      <c r="N1921" s="8" t="s">
        <v>70</v>
      </c>
      <c r="O1921" s="8" t="s">
        <v>179</v>
      </c>
      <c r="P1921" s="9" t="s">
        <v>1366</v>
      </c>
    </row>
    <row r="1922" spans="2:18" ht="15" customHeight="1" x14ac:dyDescent="0.25">
      <c r="B1922" s="14" t="s">
        <v>2050</v>
      </c>
      <c r="D1922" s="36"/>
      <c r="E1922" s="8" t="s">
        <v>379</v>
      </c>
      <c r="F1922" s="8" t="s">
        <v>379</v>
      </c>
      <c r="G1922" s="8" t="s">
        <v>379</v>
      </c>
      <c r="H1922" s="8" t="s">
        <v>379</v>
      </c>
      <c r="I1922" s="8" t="s">
        <v>379</v>
      </c>
      <c r="K1922" s="8">
        <v>21300</v>
      </c>
      <c r="L1922" s="8" t="s">
        <v>1637</v>
      </c>
      <c r="N1922" s="8" t="s">
        <v>1637</v>
      </c>
      <c r="O1922" s="8" t="s">
        <v>1637</v>
      </c>
      <c r="P1922" s="8" t="s">
        <v>1637</v>
      </c>
      <c r="Q1922" s="8" t="s">
        <v>1637</v>
      </c>
    </row>
    <row r="1923" spans="2:18" ht="15" customHeight="1" x14ac:dyDescent="0.25">
      <c r="C1923" s="14" t="s">
        <v>1280</v>
      </c>
      <c r="D1923" s="36"/>
      <c r="E1923" s="8" t="s">
        <v>379</v>
      </c>
      <c r="F1923" s="8" t="s">
        <v>379</v>
      </c>
      <c r="G1923" s="8" t="s">
        <v>379</v>
      </c>
      <c r="H1923" s="8" t="s">
        <v>379</v>
      </c>
      <c r="I1923" s="8" t="s">
        <v>379</v>
      </c>
      <c r="K1923" s="8">
        <v>21300</v>
      </c>
      <c r="L1923" s="8" t="s">
        <v>1637</v>
      </c>
      <c r="N1923" s="8" t="s">
        <v>1637</v>
      </c>
      <c r="O1923" s="8" t="s">
        <v>1637</v>
      </c>
      <c r="P1923" s="8" t="s">
        <v>1637</v>
      </c>
      <c r="Q1923" s="8" t="s">
        <v>1637</v>
      </c>
    </row>
    <row r="1924" spans="2:18" ht="15" customHeight="1" x14ac:dyDescent="0.25">
      <c r="D1924" s="36" t="s">
        <v>1332</v>
      </c>
      <c r="E1924" s="8" t="s">
        <v>379</v>
      </c>
      <c r="F1924" s="8" t="s">
        <v>379</v>
      </c>
      <c r="G1924" s="8" t="s">
        <v>379</v>
      </c>
      <c r="H1924" s="8" t="s">
        <v>379</v>
      </c>
      <c r="I1924" s="8" t="s">
        <v>379</v>
      </c>
      <c r="K1924" s="8">
        <v>21300</v>
      </c>
      <c r="L1924" s="8" t="s">
        <v>888</v>
      </c>
      <c r="M1924" s="8">
        <v>2</v>
      </c>
      <c r="N1924" s="8" t="s">
        <v>70</v>
      </c>
      <c r="O1924" s="8" t="s">
        <v>179</v>
      </c>
      <c r="P1924" s="8" t="s">
        <v>1379</v>
      </c>
      <c r="Q1924" s="9" t="s">
        <v>1637</v>
      </c>
      <c r="R1924" s="10" t="s">
        <v>1156</v>
      </c>
    </row>
    <row r="1925" spans="2:18" ht="15" customHeight="1" x14ac:dyDescent="0.25">
      <c r="D1925" s="36" t="s">
        <v>1333</v>
      </c>
      <c r="E1925" s="8" t="s">
        <v>379</v>
      </c>
      <c r="F1925" s="8" t="s">
        <v>379</v>
      </c>
      <c r="G1925" s="8" t="s">
        <v>379</v>
      </c>
      <c r="H1925" s="8" t="s">
        <v>379</v>
      </c>
      <c r="I1925" s="8" t="s">
        <v>379</v>
      </c>
      <c r="K1925" s="8">
        <v>21302</v>
      </c>
      <c r="L1925" s="8" t="s">
        <v>888</v>
      </c>
      <c r="M1925" s="8">
        <v>2</v>
      </c>
      <c r="N1925" s="8" t="s">
        <v>70</v>
      </c>
      <c r="O1925" s="8" t="s">
        <v>179</v>
      </c>
      <c r="P1925" s="8" t="s">
        <v>1379</v>
      </c>
      <c r="Q1925" s="9" t="s">
        <v>1637</v>
      </c>
    </row>
    <row r="1926" spans="2:18" ht="15" customHeight="1" x14ac:dyDescent="0.25">
      <c r="D1926" s="2" t="s">
        <v>2042</v>
      </c>
      <c r="E1926" s="8" t="s">
        <v>379</v>
      </c>
      <c r="F1926" s="8" t="s">
        <v>379</v>
      </c>
      <c r="G1926" s="8" t="s">
        <v>379</v>
      </c>
      <c r="H1926" s="8" t="s">
        <v>379</v>
      </c>
      <c r="I1926" s="8" t="s">
        <v>379</v>
      </c>
      <c r="K1926" s="8">
        <v>21304</v>
      </c>
      <c r="L1926" s="8" t="s">
        <v>888</v>
      </c>
      <c r="M1926" s="8">
        <v>2</v>
      </c>
      <c r="N1926" s="8" t="s">
        <v>70</v>
      </c>
      <c r="O1926" s="8" t="s">
        <v>179</v>
      </c>
      <c r="P1926" s="8" t="s">
        <v>1379</v>
      </c>
      <c r="Q1926" s="9" t="s">
        <v>1637</v>
      </c>
    </row>
    <row r="1927" spans="2:18" ht="15" customHeight="1" x14ac:dyDescent="0.25">
      <c r="D1927" s="36" t="s">
        <v>1334</v>
      </c>
      <c r="E1927" s="8" t="s">
        <v>379</v>
      </c>
      <c r="F1927" s="8" t="s">
        <v>379</v>
      </c>
      <c r="G1927" s="8" t="s">
        <v>379</v>
      </c>
      <c r="H1927" s="8" t="s">
        <v>379</v>
      </c>
      <c r="I1927" s="8" t="s">
        <v>379</v>
      </c>
      <c r="K1927" s="8">
        <v>21306</v>
      </c>
      <c r="L1927" s="8" t="s">
        <v>888</v>
      </c>
      <c r="M1927" s="8">
        <v>2</v>
      </c>
      <c r="N1927" s="8" t="s">
        <v>70</v>
      </c>
      <c r="O1927" s="8" t="s">
        <v>179</v>
      </c>
      <c r="P1927" s="8" t="s">
        <v>1379</v>
      </c>
      <c r="Q1927" s="9" t="s">
        <v>1637</v>
      </c>
    </row>
    <row r="1928" spans="2:18" ht="15" customHeight="1" x14ac:dyDescent="0.25">
      <c r="D1928" s="36" t="s">
        <v>1506</v>
      </c>
      <c r="E1928" s="8" t="s">
        <v>379</v>
      </c>
      <c r="F1928" s="8" t="s">
        <v>379</v>
      </c>
      <c r="G1928" s="8" t="s">
        <v>379</v>
      </c>
      <c r="H1928" s="8" t="s">
        <v>379</v>
      </c>
      <c r="I1928" s="8" t="s">
        <v>379</v>
      </c>
      <c r="K1928" s="8">
        <v>21308</v>
      </c>
      <c r="L1928" s="8" t="s">
        <v>888</v>
      </c>
      <c r="M1928" s="8">
        <v>2</v>
      </c>
      <c r="N1928" s="8" t="s">
        <v>70</v>
      </c>
      <c r="O1928" s="8" t="s">
        <v>179</v>
      </c>
      <c r="P1928" s="8" t="s">
        <v>1379</v>
      </c>
      <c r="Q1928" s="9" t="s">
        <v>1637</v>
      </c>
    </row>
    <row r="1929" spans="2:18" ht="15" customHeight="1" x14ac:dyDescent="0.25">
      <c r="C1929" s="14" t="s">
        <v>1446</v>
      </c>
      <c r="D1929" s="36"/>
      <c r="E1929" s="8" t="s">
        <v>379</v>
      </c>
      <c r="F1929" s="8" t="s">
        <v>379</v>
      </c>
      <c r="G1929" s="8" t="s">
        <v>379</v>
      </c>
      <c r="H1929" s="8" t="s">
        <v>379</v>
      </c>
      <c r="I1929" s="8" t="s">
        <v>379</v>
      </c>
      <c r="K1929" s="8">
        <v>21322</v>
      </c>
      <c r="L1929" s="8" t="s">
        <v>1637</v>
      </c>
      <c r="N1929" s="8" t="s">
        <v>1637</v>
      </c>
      <c r="O1929" s="8" t="s">
        <v>1637</v>
      </c>
      <c r="P1929" s="8" t="s">
        <v>1637</v>
      </c>
      <c r="Q1929" s="8" t="s">
        <v>1637</v>
      </c>
    </row>
    <row r="1930" spans="2:18" ht="15" customHeight="1" x14ac:dyDescent="0.25">
      <c r="D1930" s="2" t="s">
        <v>2037</v>
      </c>
      <c r="E1930" s="8" t="s">
        <v>379</v>
      </c>
      <c r="F1930" s="8" t="s">
        <v>379</v>
      </c>
      <c r="G1930" s="8" t="s">
        <v>379</v>
      </c>
      <c r="H1930" s="8" t="s">
        <v>379</v>
      </c>
      <c r="I1930" s="8" t="s">
        <v>379</v>
      </c>
      <c r="K1930" s="8">
        <v>21322</v>
      </c>
      <c r="L1930" s="8" t="s">
        <v>888</v>
      </c>
      <c r="M1930" s="8">
        <v>2</v>
      </c>
      <c r="N1930" s="8" t="s">
        <v>70</v>
      </c>
      <c r="O1930" s="8" t="s">
        <v>179</v>
      </c>
      <c r="P1930" s="8" t="s">
        <v>1379</v>
      </c>
      <c r="Q1930" s="9" t="s">
        <v>1637</v>
      </c>
    </row>
    <row r="1931" spans="2:18" ht="15" customHeight="1" x14ac:dyDescent="0.25">
      <c r="D1931" s="2" t="s">
        <v>2038</v>
      </c>
      <c r="E1931" s="8" t="s">
        <v>379</v>
      </c>
      <c r="F1931" s="8" t="s">
        <v>379</v>
      </c>
      <c r="G1931" s="8" t="s">
        <v>379</v>
      </c>
      <c r="H1931" s="8" t="s">
        <v>379</v>
      </c>
      <c r="I1931" s="8" t="s">
        <v>379</v>
      </c>
      <c r="K1931" s="8">
        <v>21324</v>
      </c>
      <c r="L1931" s="8" t="s">
        <v>888</v>
      </c>
      <c r="M1931" s="8">
        <v>2</v>
      </c>
      <c r="N1931" s="8" t="s">
        <v>70</v>
      </c>
      <c r="O1931" s="8" t="s">
        <v>179</v>
      </c>
      <c r="P1931" s="8" t="s">
        <v>1379</v>
      </c>
      <c r="Q1931" s="9" t="s">
        <v>1637</v>
      </c>
    </row>
    <row r="1932" spans="2:18" ht="15" customHeight="1" x14ac:dyDescent="0.25">
      <c r="D1932" s="2" t="s">
        <v>2039</v>
      </c>
      <c r="E1932" s="8" t="s">
        <v>379</v>
      </c>
      <c r="F1932" s="8" t="s">
        <v>379</v>
      </c>
      <c r="G1932" s="8" t="s">
        <v>379</v>
      </c>
      <c r="H1932" s="8" t="s">
        <v>379</v>
      </c>
      <c r="I1932" s="8" t="s">
        <v>379</v>
      </c>
      <c r="K1932" s="8">
        <v>21326</v>
      </c>
      <c r="L1932" s="8" t="s">
        <v>888</v>
      </c>
      <c r="M1932" s="8">
        <v>2</v>
      </c>
      <c r="N1932" s="8" t="s">
        <v>70</v>
      </c>
      <c r="O1932" s="8" t="s">
        <v>179</v>
      </c>
      <c r="P1932" s="8" t="s">
        <v>1379</v>
      </c>
      <c r="Q1932" s="9" t="s">
        <v>1637</v>
      </c>
    </row>
    <row r="1933" spans="2:18" ht="15" customHeight="1" x14ac:dyDescent="0.25">
      <c r="D1933" s="36" t="s">
        <v>1335</v>
      </c>
      <c r="E1933" s="8" t="s">
        <v>379</v>
      </c>
      <c r="F1933" s="8" t="s">
        <v>379</v>
      </c>
      <c r="G1933" s="8" t="s">
        <v>379</v>
      </c>
      <c r="H1933" s="8" t="s">
        <v>379</v>
      </c>
      <c r="I1933" s="8" t="s">
        <v>379</v>
      </c>
      <c r="K1933" s="8">
        <v>21328</v>
      </c>
      <c r="L1933" s="8" t="s">
        <v>888</v>
      </c>
      <c r="M1933" s="8">
        <v>2</v>
      </c>
      <c r="N1933" s="8" t="s">
        <v>70</v>
      </c>
      <c r="O1933" s="8" t="s">
        <v>179</v>
      </c>
      <c r="P1933" s="8" t="s">
        <v>1379</v>
      </c>
      <c r="Q1933" s="9" t="s">
        <v>1637</v>
      </c>
    </row>
    <row r="1934" spans="2:18" ht="15" customHeight="1" x14ac:dyDescent="0.25">
      <c r="D1934" s="2" t="s">
        <v>2043</v>
      </c>
      <c r="E1934" s="8" t="s">
        <v>379</v>
      </c>
      <c r="F1934" s="8" t="s">
        <v>379</v>
      </c>
      <c r="G1934" s="8" t="s">
        <v>379</v>
      </c>
      <c r="H1934" s="8" t="s">
        <v>379</v>
      </c>
      <c r="I1934" s="8" t="s">
        <v>379</v>
      </c>
      <c r="K1934" s="8">
        <v>21330</v>
      </c>
      <c r="L1934" s="8" t="s">
        <v>888</v>
      </c>
      <c r="M1934" s="8">
        <v>2</v>
      </c>
      <c r="N1934" s="8" t="s">
        <v>70</v>
      </c>
      <c r="O1934" s="8" t="s">
        <v>179</v>
      </c>
      <c r="P1934" s="8" t="s">
        <v>1379</v>
      </c>
      <c r="Q1934" s="9" t="s">
        <v>1637</v>
      </c>
    </row>
    <row r="1935" spans="2:18" ht="15" customHeight="1" x14ac:dyDescent="0.25">
      <c r="D1935" s="2" t="s">
        <v>2044</v>
      </c>
      <c r="E1935" s="8" t="s">
        <v>379</v>
      </c>
      <c r="F1935" s="8" t="s">
        <v>379</v>
      </c>
      <c r="G1935" s="8" t="s">
        <v>379</v>
      </c>
      <c r="H1935" s="8" t="s">
        <v>379</v>
      </c>
      <c r="I1935" s="8" t="s">
        <v>379</v>
      </c>
      <c r="K1935" s="8">
        <v>21332</v>
      </c>
      <c r="L1935" s="8" t="s">
        <v>888</v>
      </c>
      <c r="M1935" s="8">
        <v>2</v>
      </c>
      <c r="N1935" s="8" t="s">
        <v>70</v>
      </c>
      <c r="O1935" s="8" t="s">
        <v>179</v>
      </c>
      <c r="P1935" s="8" t="s">
        <v>1379</v>
      </c>
      <c r="Q1935" s="9" t="s">
        <v>1637</v>
      </c>
    </row>
    <row r="1936" spans="2:18" ht="15" customHeight="1" x14ac:dyDescent="0.25">
      <c r="D1936" s="2" t="s">
        <v>2045</v>
      </c>
      <c r="E1936" s="8" t="s">
        <v>379</v>
      </c>
      <c r="F1936" s="8" t="s">
        <v>379</v>
      </c>
      <c r="G1936" s="8" t="s">
        <v>379</v>
      </c>
      <c r="H1936" s="8" t="s">
        <v>379</v>
      </c>
      <c r="I1936" s="8" t="s">
        <v>379</v>
      </c>
      <c r="K1936" s="8">
        <v>21334</v>
      </c>
      <c r="L1936" s="8" t="s">
        <v>888</v>
      </c>
      <c r="M1936" s="8">
        <v>2</v>
      </c>
      <c r="N1936" s="8" t="s">
        <v>70</v>
      </c>
      <c r="O1936" s="8" t="s">
        <v>179</v>
      </c>
      <c r="P1936" s="8" t="s">
        <v>1379</v>
      </c>
      <c r="Q1936" s="9" t="s">
        <v>1637</v>
      </c>
    </row>
    <row r="1937" spans="2:17" ht="15" customHeight="1" x14ac:dyDescent="0.25">
      <c r="D1937" s="36" t="s">
        <v>1336</v>
      </c>
      <c r="E1937" s="8" t="s">
        <v>379</v>
      </c>
      <c r="F1937" s="8" t="s">
        <v>379</v>
      </c>
      <c r="G1937" s="8" t="s">
        <v>379</v>
      </c>
      <c r="H1937" s="8" t="s">
        <v>379</v>
      </c>
      <c r="I1937" s="8" t="s">
        <v>379</v>
      </c>
      <c r="K1937" s="8">
        <v>21338</v>
      </c>
      <c r="L1937" s="8" t="s">
        <v>888</v>
      </c>
      <c r="M1937" s="8">
        <v>2</v>
      </c>
      <c r="N1937" s="8" t="s">
        <v>70</v>
      </c>
      <c r="O1937" s="8" t="s">
        <v>179</v>
      </c>
      <c r="P1937" s="8" t="s">
        <v>1379</v>
      </c>
      <c r="Q1937" s="9" t="s">
        <v>1637</v>
      </c>
    </row>
    <row r="1938" spans="2:17" ht="15" customHeight="1" x14ac:dyDescent="0.25">
      <c r="B1938" s="14" t="s">
        <v>2051</v>
      </c>
      <c r="D1938" s="36"/>
      <c r="E1938" s="5" t="s">
        <v>379</v>
      </c>
      <c r="F1938" s="5" t="s">
        <v>379</v>
      </c>
      <c r="G1938" s="5" t="s">
        <v>379</v>
      </c>
      <c r="H1938" s="5" t="s">
        <v>379</v>
      </c>
      <c r="I1938" s="5" t="s">
        <v>379</v>
      </c>
      <c r="K1938" s="8">
        <v>21702</v>
      </c>
      <c r="L1938" s="8" t="s">
        <v>1637</v>
      </c>
      <c r="N1938" s="8" t="s">
        <v>1637</v>
      </c>
      <c r="O1938" s="8" t="s">
        <v>1637</v>
      </c>
      <c r="P1938" s="8" t="s">
        <v>1637</v>
      </c>
      <c r="Q1938" s="8" t="s">
        <v>1637</v>
      </c>
    </row>
    <row r="1939" spans="2:17" ht="15" customHeight="1" x14ac:dyDescent="0.25">
      <c r="C1939" s="14" t="s">
        <v>961</v>
      </c>
      <c r="D1939" s="36"/>
      <c r="E1939" s="36"/>
      <c r="F1939" s="36"/>
      <c r="K1939" s="8">
        <v>21702</v>
      </c>
      <c r="L1939" s="8" t="s">
        <v>1637</v>
      </c>
      <c r="N1939" s="8" t="s">
        <v>1637</v>
      </c>
      <c r="O1939" s="8" t="s">
        <v>1637</v>
      </c>
      <c r="P1939" s="8" t="s">
        <v>1637</v>
      </c>
      <c r="Q1939" s="8" t="s">
        <v>1637</v>
      </c>
    </row>
    <row r="1940" spans="2:17" ht="15" customHeight="1" x14ac:dyDescent="0.25">
      <c r="D1940" s="36" t="s">
        <v>1011</v>
      </c>
      <c r="E1940" s="5" t="s">
        <v>379</v>
      </c>
      <c r="F1940" s="5" t="s">
        <v>379</v>
      </c>
      <c r="G1940" s="5" t="s">
        <v>379</v>
      </c>
      <c r="H1940" s="5" t="s">
        <v>379</v>
      </c>
      <c r="I1940" s="5" t="s">
        <v>379</v>
      </c>
      <c r="K1940" s="8">
        <v>21712</v>
      </c>
      <c r="L1940" s="8" t="s">
        <v>888</v>
      </c>
      <c r="M1940" s="8">
        <v>2</v>
      </c>
      <c r="N1940" s="8" t="s">
        <v>70</v>
      </c>
      <c r="O1940" s="8" t="s">
        <v>179</v>
      </c>
    </row>
    <row r="1941" spans="2:17" ht="15" customHeight="1" x14ac:dyDescent="0.25">
      <c r="D1941" s="36" t="s">
        <v>1012</v>
      </c>
      <c r="E1941" s="5" t="s">
        <v>379</v>
      </c>
      <c r="F1941" s="5" t="s">
        <v>379</v>
      </c>
      <c r="G1941" s="5" t="s">
        <v>379</v>
      </c>
      <c r="H1941" s="5" t="s">
        <v>379</v>
      </c>
      <c r="I1941" s="5" t="s">
        <v>379</v>
      </c>
      <c r="K1941" s="8">
        <v>21718</v>
      </c>
      <c r="L1941" s="8" t="s">
        <v>888</v>
      </c>
      <c r="M1941" s="8">
        <v>2</v>
      </c>
      <c r="N1941" s="8" t="s">
        <v>70</v>
      </c>
      <c r="O1941" s="8" t="s">
        <v>179</v>
      </c>
    </row>
    <row r="1942" spans="2:17" ht="15" customHeight="1" x14ac:dyDescent="0.25">
      <c r="D1942" s="36" t="s">
        <v>1380</v>
      </c>
      <c r="E1942" s="5" t="s">
        <v>379</v>
      </c>
      <c r="F1942" s="5" t="s">
        <v>379</v>
      </c>
      <c r="G1942" s="5" t="s">
        <v>379</v>
      </c>
      <c r="H1942" s="5" t="s">
        <v>379</v>
      </c>
      <c r="I1942" s="5" t="s">
        <v>379</v>
      </c>
      <c r="K1942" s="8">
        <v>21724</v>
      </c>
      <c r="L1942" s="8" t="s">
        <v>888</v>
      </c>
      <c r="M1942" s="8">
        <v>2</v>
      </c>
      <c r="N1942" s="8" t="s">
        <v>70</v>
      </c>
      <c r="O1942" s="8" t="s">
        <v>179</v>
      </c>
    </row>
    <row r="1943" spans="2:17" ht="15" customHeight="1" x14ac:dyDescent="0.25">
      <c r="D1943" s="36" t="s">
        <v>1381</v>
      </c>
      <c r="E1943" s="5" t="s">
        <v>379</v>
      </c>
      <c r="F1943" s="5" t="s">
        <v>379</v>
      </c>
      <c r="G1943" s="5" t="s">
        <v>379</v>
      </c>
      <c r="H1943" s="5" t="s">
        <v>379</v>
      </c>
      <c r="I1943" s="5" t="s">
        <v>379</v>
      </c>
      <c r="K1943" s="8">
        <v>21730</v>
      </c>
      <c r="L1943" s="8" t="s">
        <v>888</v>
      </c>
      <c r="M1943" s="8">
        <v>2</v>
      </c>
      <c r="N1943" s="8" t="s">
        <v>70</v>
      </c>
      <c r="O1943" s="8" t="s">
        <v>179</v>
      </c>
    </row>
    <row r="1944" spans="2:17" ht="15" customHeight="1" x14ac:dyDescent="0.25">
      <c r="D1944" s="36" t="s">
        <v>1382</v>
      </c>
      <c r="E1944" s="5" t="s">
        <v>379</v>
      </c>
      <c r="F1944" s="5" t="s">
        <v>379</v>
      </c>
      <c r="G1944" s="5" t="s">
        <v>379</v>
      </c>
      <c r="H1944" s="5" t="s">
        <v>379</v>
      </c>
      <c r="I1944" s="5" t="s">
        <v>379</v>
      </c>
      <c r="K1944" s="8">
        <v>21736</v>
      </c>
      <c r="L1944" s="8" t="s">
        <v>888</v>
      </c>
      <c r="M1944" s="8">
        <v>2</v>
      </c>
      <c r="N1944" s="8" t="s">
        <v>70</v>
      </c>
      <c r="O1944" s="8" t="s">
        <v>179</v>
      </c>
    </row>
    <row r="1945" spans="2:17" ht="15" customHeight="1" x14ac:dyDescent="0.25">
      <c r="D1945" s="36" t="s">
        <v>487</v>
      </c>
      <c r="E1945" s="5" t="s">
        <v>379</v>
      </c>
      <c r="F1945" s="5" t="s">
        <v>379</v>
      </c>
      <c r="G1945" s="5" t="s">
        <v>379</v>
      </c>
      <c r="H1945" s="5" t="s">
        <v>379</v>
      </c>
      <c r="I1945" s="5" t="s">
        <v>379</v>
      </c>
      <c r="K1945" s="8">
        <v>21742</v>
      </c>
      <c r="L1945" s="8" t="s">
        <v>888</v>
      </c>
      <c r="M1945" s="8">
        <v>2</v>
      </c>
      <c r="N1945" s="8" t="s">
        <v>70</v>
      </c>
      <c r="O1945" s="8" t="s">
        <v>179</v>
      </c>
    </row>
    <row r="1946" spans="2:17" ht="15" customHeight="1" x14ac:dyDescent="0.25">
      <c r="D1946" s="36" t="s">
        <v>488</v>
      </c>
      <c r="E1946" s="5" t="s">
        <v>379</v>
      </c>
      <c r="F1946" s="5" t="s">
        <v>379</v>
      </c>
      <c r="G1946" s="5" t="s">
        <v>379</v>
      </c>
      <c r="H1946" s="5" t="s">
        <v>379</v>
      </c>
      <c r="I1946" s="5" t="s">
        <v>379</v>
      </c>
      <c r="K1946" s="8">
        <v>21748</v>
      </c>
      <c r="L1946" s="8" t="s">
        <v>888</v>
      </c>
      <c r="M1946" s="8">
        <v>2</v>
      </c>
      <c r="N1946" s="8" t="s">
        <v>70</v>
      </c>
      <c r="O1946" s="8" t="s">
        <v>179</v>
      </c>
    </row>
    <row r="1947" spans="2:17" ht="15" customHeight="1" x14ac:dyDescent="0.25">
      <c r="D1947" s="36" t="s">
        <v>667</v>
      </c>
      <c r="E1947" s="5" t="s">
        <v>379</v>
      </c>
      <c r="F1947" s="5" t="s">
        <v>379</v>
      </c>
      <c r="G1947" s="5" t="s">
        <v>379</v>
      </c>
      <c r="H1947" s="5" t="s">
        <v>379</v>
      </c>
      <c r="I1947" s="5" t="s">
        <v>379</v>
      </c>
      <c r="K1947" s="8">
        <v>21754</v>
      </c>
      <c r="L1947" s="8" t="s">
        <v>888</v>
      </c>
      <c r="M1947" s="8">
        <v>2</v>
      </c>
      <c r="N1947" s="8" t="s">
        <v>70</v>
      </c>
      <c r="O1947" s="8" t="s">
        <v>179</v>
      </c>
    </row>
    <row r="1948" spans="2:17" ht="15" customHeight="1" x14ac:dyDescent="0.25">
      <c r="D1948" s="36" t="s">
        <v>668</v>
      </c>
      <c r="E1948" s="5" t="s">
        <v>379</v>
      </c>
      <c r="F1948" s="5" t="s">
        <v>379</v>
      </c>
      <c r="G1948" s="5" t="s">
        <v>379</v>
      </c>
      <c r="H1948" s="5" t="s">
        <v>379</v>
      </c>
      <c r="I1948" s="5" t="s">
        <v>379</v>
      </c>
      <c r="K1948" s="8">
        <v>21760</v>
      </c>
      <c r="L1948" s="8" t="s">
        <v>888</v>
      </c>
      <c r="M1948" s="8">
        <v>2</v>
      </c>
      <c r="N1948" s="8" t="s">
        <v>70</v>
      </c>
      <c r="O1948" s="8" t="s">
        <v>179</v>
      </c>
    </row>
    <row r="1949" spans="2:17" ht="15" customHeight="1" x14ac:dyDescent="0.25">
      <c r="D1949" s="36" t="s">
        <v>307</v>
      </c>
      <c r="E1949" s="5" t="s">
        <v>379</v>
      </c>
      <c r="F1949" s="5" t="s">
        <v>379</v>
      </c>
      <c r="G1949" s="5" t="s">
        <v>379</v>
      </c>
      <c r="H1949" s="5" t="s">
        <v>379</v>
      </c>
      <c r="I1949" s="5" t="s">
        <v>379</v>
      </c>
      <c r="K1949" s="8">
        <v>21766</v>
      </c>
      <c r="L1949" s="8" t="s">
        <v>888</v>
      </c>
      <c r="M1949" s="8">
        <v>2</v>
      </c>
      <c r="N1949" s="8" t="s">
        <v>70</v>
      </c>
      <c r="O1949" s="8" t="s">
        <v>179</v>
      </c>
    </row>
    <row r="1950" spans="2:17" ht="15" customHeight="1" x14ac:dyDescent="0.25">
      <c r="D1950" s="36" t="s">
        <v>1861</v>
      </c>
      <c r="E1950" s="5" t="s">
        <v>379</v>
      </c>
      <c r="F1950" s="5" t="s">
        <v>379</v>
      </c>
      <c r="G1950" s="5" t="s">
        <v>379</v>
      </c>
      <c r="H1950" s="5" t="s">
        <v>379</v>
      </c>
      <c r="I1950" s="5" t="s">
        <v>379</v>
      </c>
      <c r="K1950" s="8">
        <v>21772</v>
      </c>
      <c r="L1950" s="8" t="s">
        <v>888</v>
      </c>
      <c r="M1950" s="8">
        <v>2</v>
      </c>
      <c r="N1950" s="8" t="s">
        <v>70</v>
      </c>
      <c r="O1950" s="8" t="s">
        <v>179</v>
      </c>
    </row>
    <row r="1951" spans="2:17" ht="15" customHeight="1" x14ac:dyDescent="0.25">
      <c r="D1951" s="36" t="s">
        <v>1869</v>
      </c>
      <c r="E1951" s="5" t="s">
        <v>379</v>
      </c>
      <c r="F1951" s="5" t="s">
        <v>379</v>
      </c>
      <c r="G1951" s="5" t="s">
        <v>379</v>
      </c>
      <c r="H1951" s="5" t="s">
        <v>379</v>
      </c>
      <c r="I1951" s="5" t="s">
        <v>379</v>
      </c>
      <c r="K1951" s="8">
        <v>21778</v>
      </c>
      <c r="L1951" s="8" t="s">
        <v>888</v>
      </c>
      <c r="M1951" s="8">
        <v>2</v>
      </c>
      <c r="N1951" s="8" t="s">
        <v>70</v>
      </c>
      <c r="O1951" s="8" t="s">
        <v>179</v>
      </c>
    </row>
    <row r="1952" spans="2:17" ht="15" customHeight="1" x14ac:dyDescent="0.25">
      <c r="D1952" s="36" t="s">
        <v>1870</v>
      </c>
      <c r="E1952" s="5" t="s">
        <v>379</v>
      </c>
      <c r="F1952" s="5" t="s">
        <v>379</v>
      </c>
      <c r="G1952" s="5" t="s">
        <v>379</v>
      </c>
      <c r="H1952" s="5" t="s">
        <v>379</v>
      </c>
      <c r="I1952" s="5" t="s">
        <v>379</v>
      </c>
      <c r="K1952" s="8">
        <v>21784</v>
      </c>
      <c r="L1952" s="8" t="s">
        <v>888</v>
      </c>
      <c r="M1952" s="8">
        <v>2</v>
      </c>
      <c r="N1952" s="8" t="s">
        <v>70</v>
      </c>
      <c r="O1952" s="8" t="s">
        <v>179</v>
      </c>
    </row>
    <row r="1953" spans="4:15" ht="15" customHeight="1" x14ac:dyDescent="0.25">
      <c r="D1953" s="36" t="s">
        <v>1871</v>
      </c>
      <c r="E1953" s="5" t="s">
        <v>379</v>
      </c>
      <c r="F1953" s="5" t="s">
        <v>379</v>
      </c>
      <c r="G1953" s="5" t="s">
        <v>379</v>
      </c>
      <c r="H1953" s="5" t="s">
        <v>379</v>
      </c>
      <c r="I1953" s="5" t="s">
        <v>379</v>
      </c>
      <c r="K1953" s="8">
        <v>21790</v>
      </c>
      <c r="L1953" s="8" t="s">
        <v>888</v>
      </c>
      <c r="M1953" s="8">
        <v>2</v>
      </c>
      <c r="N1953" s="8" t="s">
        <v>70</v>
      </c>
      <c r="O1953" s="8" t="s">
        <v>179</v>
      </c>
    </row>
    <row r="1954" spans="4:15" ht="15" customHeight="1" x14ac:dyDescent="0.25">
      <c r="D1954" s="36" t="s">
        <v>1159</v>
      </c>
      <c r="E1954" s="5" t="s">
        <v>379</v>
      </c>
      <c r="F1954" s="5" t="s">
        <v>379</v>
      </c>
      <c r="G1954" s="5" t="s">
        <v>379</v>
      </c>
      <c r="H1954" s="5" t="s">
        <v>379</v>
      </c>
      <c r="I1954" s="5" t="s">
        <v>379</v>
      </c>
      <c r="K1954" s="8">
        <v>21796</v>
      </c>
      <c r="L1954" s="8" t="s">
        <v>888</v>
      </c>
      <c r="M1954" s="8">
        <v>2</v>
      </c>
      <c r="N1954" s="8" t="s">
        <v>70</v>
      </c>
      <c r="O1954" s="8" t="s">
        <v>179</v>
      </c>
    </row>
    <row r="1955" spans="4:15" ht="15" customHeight="1" x14ac:dyDescent="0.25">
      <c r="D1955" s="36" t="s">
        <v>1160</v>
      </c>
      <c r="E1955" s="36"/>
      <c r="F1955" s="36"/>
      <c r="G1955" s="5" t="s">
        <v>379</v>
      </c>
      <c r="I1955" s="5" t="s">
        <v>379</v>
      </c>
      <c r="K1955" s="8">
        <v>21802</v>
      </c>
      <c r="L1955" s="8" t="s">
        <v>888</v>
      </c>
      <c r="M1955" s="8">
        <v>2</v>
      </c>
      <c r="N1955" s="8" t="s">
        <v>70</v>
      </c>
      <c r="O1955" s="8" t="s">
        <v>179</v>
      </c>
    </row>
    <row r="1956" spans="4:15" ht="15" customHeight="1" x14ac:dyDescent="0.25">
      <c r="D1956" s="36" t="s">
        <v>904</v>
      </c>
      <c r="E1956" s="36"/>
      <c r="F1956" s="36"/>
      <c r="G1956" s="5" t="s">
        <v>379</v>
      </c>
      <c r="I1956" s="5" t="s">
        <v>379</v>
      </c>
      <c r="K1956" s="8">
        <v>21808</v>
      </c>
      <c r="L1956" s="8" t="s">
        <v>888</v>
      </c>
      <c r="M1956" s="8">
        <v>2</v>
      </c>
      <c r="N1956" s="8" t="s">
        <v>70</v>
      </c>
      <c r="O1956" s="8" t="s">
        <v>179</v>
      </c>
    </row>
    <row r="1957" spans="4:15" ht="15" customHeight="1" x14ac:dyDescent="0.25">
      <c r="D1957" s="36" t="s">
        <v>1371</v>
      </c>
      <c r="E1957" s="36"/>
      <c r="F1957" s="36"/>
      <c r="G1957" s="5" t="s">
        <v>379</v>
      </c>
      <c r="I1957" s="5" t="s">
        <v>379</v>
      </c>
      <c r="K1957" s="8">
        <v>21814</v>
      </c>
      <c r="L1957" s="8" t="s">
        <v>888</v>
      </c>
      <c r="M1957" s="8">
        <v>2</v>
      </c>
      <c r="N1957" s="8" t="s">
        <v>70</v>
      </c>
      <c r="O1957" s="8" t="s">
        <v>179</v>
      </c>
    </row>
    <row r="1958" spans="4:15" ht="15" customHeight="1" x14ac:dyDescent="0.25">
      <c r="D1958" s="36" t="s">
        <v>400</v>
      </c>
      <c r="E1958" s="36"/>
      <c r="F1958" s="36"/>
      <c r="G1958" s="5" t="s">
        <v>379</v>
      </c>
      <c r="I1958" s="5" t="s">
        <v>379</v>
      </c>
      <c r="K1958" s="8">
        <v>21820</v>
      </c>
      <c r="L1958" s="8" t="s">
        <v>888</v>
      </c>
      <c r="M1958" s="8">
        <v>2</v>
      </c>
      <c r="N1958" s="8" t="s">
        <v>70</v>
      </c>
      <c r="O1958" s="8" t="s">
        <v>179</v>
      </c>
    </row>
    <row r="1959" spans="4:15" ht="15" customHeight="1" x14ac:dyDescent="0.25">
      <c r="D1959" s="36" t="s">
        <v>1481</v>
      </c>
      <c r="E1959" s="36"/>
      <c r="F1959" s="36"/>
      <c r="G1959" s="5" t="s">
        <v>379</v>
      </c>
      <c r="I1959" s="5" t="s">
        <v>379</v>
      </c>
      <c r="K1959" s="8">
        <v>21826</v>
      </c>
      <c r="L1959" s="8" t="s">
        <v>888</v>
      </c>
      <c r="M1959" s="8">
        <v>2</v>
      </c>
      <c r="N1959" s="8" t="s">
        <v>70</v>
      </c>
      <c r="O1959" s="8" t="s">
        <v>179</v>
      </c>
    </row>
    <row r="1960" spans="4:15" ht="15" customHeight="1" x14ac:dyDescent="0.25">
      <c r="D1960" s="36" t="s">
        <v>855</v>
      </c>
      <c r="E1960" s="36"/>
      <c r="F1960" s="36"/>
      <c r="G1960" s="5" t="s">
        <v>379</v>
      </c>
      <c r="I1960" s="5" t="s">
        <v>379</v>
      </c>
      <c r="K1960" s="8">
        <v>21832</v>
      </c>
      <c r="L1960" s="8" t="s">
        <v>888</v>
      </c>
      <c r="M1960" s="8">
        <v>2</v>
      </c>
      <c r="N1960" s="8" t="s">
        <v>70</v>
      </c>
      <c r="O1960" s="8" t="s">
        <v>179</v>
      </c>
    </row>
    <row r="1961" spans="4:15" ht="15" customHeight="1" x14ac:dyDescent="0.25">
      <c r="D1961" s="36" t="s">
        <v>856</v>
      </c>
      <c r="E1961" s="36"/>
      <c r="F1961" s="36"/>
      <c r="G1961" s="5" t="s">
        <v>379</v>
      </c>
      <c r="I1961" s="5" t="s">
        <v>379</v>
      </c>
      <c r="K1961" s="8">
        <v>21838</v>
      </c>
      <c r="L1961" s="8" t="s">
        <v>888</v>
      </c>
      <c r="M1961" s="8">
        <v>2</v>
      </c>
      <c r="N1961" s="8" t="s">
        <v>70</v>
      </c>
      <c r="O1961" s="8" t="s">
        <v>179</v>
      </c>
    </row>
    <row r="1962" spans="4:15" ht="15" customHeight="1" x14ac:dyDescent="0.25">
      <c r="D1962" s="36" t="s">
        <v>503</v>
      </c>
      <c r="E1962" s="36"/>
      <c r="F1962" s="36"/>
      <c r="G1962" s="5" t="s">
        <v>379</v>
      </c>
      <c r="I1962" s="5" t="s">
        <v>379</v>
      </c>
      <c r="K1962" s="8">
        <v>21844</v>
      </c>
      <c r="L1962" s="8" t="s">
        <v>888</v>
      </c>
      <c r="M1962" s="8">
        <v>2</v>
      </c>
      <c r="N1962" s="8" t="s">
        <v>70</v>
      </c>
      <c r="O1962" s="8" t="s">
        <v>179</v>
      </c>
    </row>
    <row r="1963" spans="4:15" ht="15" customHeight="1" x14ac:dyDescent="0.25">
      <c r="D1963" s="36" t="s">
        <v>504</v>
      </c>
      <c r="E1963" s="36"/>
      <c r="F1963" s="36"/>
      <c r="G1963" s="5" t="s">
        <v>379</v>
      </c>
      <c r="I1963" s="5" t="s">
        <v>379</v>
      </c>
      <c r="K1963" s="8">
        <v>21850</v>
      </c>
      <c r="L1963" s="8" t="s">
        <v>888</v>
      </c>
      <c r="M1963" s="8">
        <v>2</v>
      </c>
      <c r="N1963" s="8" t="s">
        <v>70</v>
      </c>
      <c r="O1963" s="8" t="s">
        <v>179</v>
      </c>
    </row>
    <row r="1964" spans="4:15" ht="15" customHeight="1" x14ac:dyDescent="0.25">
      <c r="D1964" s="36" t="s">
        <v>559</v>
      </c>
      <c r="E1964" s="36"/>
      <c r="F1964" s="36"/>
      <c r="G1964" s="5" t="s">
        <v>379</v>
      </c>
      <c r="I1964" s="5" t="s">
        <v>379</v>
      </c>
      <c r="K1964" s="8">
        <v>21856</v>
      </c>
      <c r="L1964" s="8" t="s">
        <v>888</v>
      </c>
      <c r="M1964" s="8">
        <v>2</v>
      </c>
      <c r="N1964" s="8" t="s">
        <v>70</v>
      </c>
      <c r="O1964" s="8" t="s">
        <v>179</v>
      </c>
    </row>
    <row r="1965" spans="4:15" ht="15" customHeight="1" x14ac:dyDescent="0.25">
      <c r="D1965" s="36" t="s">
        <v>560</v>
      </c>
      <c r="E1965" s="36"/>
      <c r="F1965" s="36"/>
      <c r="G1965" s="5" t="s">
        <v>379</v>
      </c>
      <c r="I1965" s="5" t="s">
        <v>379</v>
      </c>
      <c r="K1965" s="8">
        <v>21862</v>
      </c>
      <c r="L1965" s="8" t="s">
        <v>888</v>
      </c>
      <c r="M1965" s="8">
        <v>2</v>
      </c>
      <c r="N1965" s="8" t="s">
        <v>70</v>
      </c>
      <c r="O1965" s="8" t="s">
        <v>179</v>
      </c>
    </row>
    <row r="1966" spans="4:15" ht="15" customHeight="1" x14ac:dyDescent="0.25">
      <c r="D1966" s="36" t="s">
        <v>1066</v>
      </c>
      <c r="E1966" s="36"/>
      <c r="F1966" s="36"/>
      <c r="G1966" s="5" t="s">
        <v>379</v>
      </c>
      <c r="I1966" s="5" t="s">
        <v>379</v>
      </c>
      <c r="K1966" s="8">
        <v>21868</v>
      </c>
      <c r="L1966" s="8" t="s">
        <v>888</v>
      </c>
      <c r="M1966" s="8">
        <v>2</v>
      </c>
      <c r="N1966" s="8" t="s">
        <v>70</v>
      </c>
      <c r="O1966" s="8" t="s">
        <v>179</v>
      </c>
    </row>
    <row r="1967" spans="4:15" ht="15" customHeight="1" x14ac:dyDescent="0.25">
      <c r="D1967" s="36" t="s">
        <v>1079</v>
      </c>
      <c r="E1967" s="36"/>
      <c r="F1967" s="36"/>
      <c r="G1967" s="5" t="s">
        <v>379</v>
      </c>
      <c r="I1967" s="5" t="s">
        <v>379</v>
      </c>
      <c r="K1967" s="8">
        <v>21874</v>
      </c>
      <c r="L1967" s="8" t="s">
        <v>888</v>
      </c>
      <c r="M1967" s="8">
        <v>2</v>
      </c>
      <c r="N1967" s="8" t="s">
        <v>70</v>
      </c>
      <c r="O1967" s="8" t="s">
        <v>179</v>
      </c>
    </row>
    <row r="1968" spans="4:15" ht="15" customHeight="1" x14ac:dyDescent="0.25">
      <c r="D1968" s="36" t="s">
        <v>370</v>
      </c>
      <c r="E1968" s="36"/>
      <c r="F1968" s="36"/>
      <c r="G1968" s="5" t="s">
        <v>379</v>
      </c>
      <c r="I1968" s="5" t="s">
        <v>379</v>
      </c>
      <c r="K1968" s="8">
        <v>21880</v>
      </c>
      <c r="L1968" s="8" t="s">
        <v>888</v>
      </c>
      <c r="M1968" s="8">
        <v>2</v>
      </c>
      <c r="N1968" s="8" t="s">
        <v>70</v>
      </c>
      <c r="O1968" s="8" t="s">
        <v>179</v>
      </c>
    </row>
    <row r="1969" spans="3:17" ht="15" customHeight="1" x14ac:dyDescent="0.25">
      <c r="D1969" s="36" t="s">
        <v>371</v>
      </c>
      <c r="E1969" s="36"/>
      <c r="F1969" s="36"/>
      <c r="G1969" s="5" t="s">
        <v>379</v>
      </c>
      <c r="I1969" s="5" t="s">
        <v>379</v>
      </c>
      <c r="K1969" s="8">
        <v>21886</v>
      </c>
      <c r="L1969" s="8" t="s">
        <v>888</v>
      </c>
      <c r="M1969" s="8">
        <v>2</v>
      </c>
      <c r="N1969" s="8" t="s">
        <v>70</v>
      </c>
      <c r="O1969" s="8" t="s">
        <v>179</v>
      </c>
    </row>
    <row r="1970" spans="3:17" ht="15" customHeight="1" x14ac:dyDescent="0.25">
      <c r="D1970" s="36" t="s">
        <v>217</v>
      </c>
      <c r="E1970" s="36"/>
      <c r="F1970" s="36"/>
      <c r="G1970" s="5" t="s">
        <v>379</v>
      </c>
      <c r="I1970" s="5" t="s">
        <v>379</v>
      </c>
      <c r="K1970" s="8">
        <v>21892</v>
      </c>
      <c r="L1970" s="8" t="s">
        <v>888</v>
      </c>
      <c r="M1970" s="8">
        <v>2</v>
      </c>
      <c r="N1970" s="8" t="s">
        <v>70</v>
      </c>
      <c r="O1970" s="8" t="s">
        <v>179</v>
      </c>
    </row>
    <row r="1971" spans="3:17" ht="15" customHeight="1" x14ac:dyDescent="0.25">
      <c r="C1971" s="14" t="s">
        <v>962</v>
      </c>
      <c r="D1971" s="36"/>
      <c r="E1971" s="36"/>
      <c r="F1971" s="36"/>
      <c r="K1971" s="8">
        <v>22090</v>
      </c>
      <c r="L1971" s="8" t="s">
        <v>1637</v>
      </c>
      <c r="N1971" s="8" t="s">
        <v>1637</v>
      </c>
      <c r="O1971" s="8" t="s">
        <v>1637</v>
      </c>
      <c r="P1971" s="8" t="s">
        <v>1637</v>
      </c>
      <c r="Q1971" s="8" t="s">
        <v>1637</v>
      </c>
    </row>
    <row r="1972" spans="3:17" ht="15" customHeight="1" x14ac:dyDescent="0.25">
      <c r="D1972" s="36" t="s">
        <v>1426</v>
      </c>
      <c r="E1972" s="5" t="s">
        <v>379</v>
      </c>
      <c r="F1972" s="5" t="s">
        <v>379</v>
      </c>
      <c r="G1972" s="5" t="s">
        <v>379</v>
      </c>
      <c r="H1972" s="5" t="s">
        <v>379</v>
      </c>
      <c r="I1972" s="5" t="s">
        <v>379</v>
      </c>
      <c r="K1972" s="8">
        <v>22100</v>
      </c>
      <c r="L1972" s="8" t="s">
        <v>888</v>
      </c>
      <c r="M1972" s="8">
        <v>2</v>
      </c>
      <c r="N1972" s="8" t="s">
        <v>70</v>
      </c>
      <c r="O1972" s="8" t="s">
        <v>179</v>
      </c>
    </row>
    <row r="1973" spans="3:17" ht="15" customHeight="1" x14ac:dyDescent="0.25">
      <c r="D1973" s="36" t="s">
        <v>1424</v>
      </c>
      <c r="E1973" s="5" t="s">
        <v>379</v>
      </c>
      <c r="F1973" s="5" t="s">
        <v>379</v>
      </c>
      <c r="G1973" s="5" t="s">
        <v>379</v>
      </c>
      <c r="H1973" s="5" t="s">
        <v>379</v>
      </c>
      <c r="I1973" s="5" t="s">
        <v>379</v>
      </c>
      <c r="K1973" s="8">
        <v>22106</v>
      </c>
      <c r="L1973" s="8" t="s">
        <v>888</v>
      </c>
      <c r="M1973" s="8">
        <v>2</v>
      </c>
      <c r="N1973" s="8" t="s">
        <v>70</v>
      </c>
      <c r="O1973" s="8" t="s">
        <v>179</v>
      </c>
    </row>
    <row r="1974" spans="3:17" ht="15" customHeight="1" x14ac:dyDescent="0.25">
      <c r="D1974" s="36" t="s">
        <v>1425</v>
      </c>
      <c r="E1974" s="5" t="s">
        <v>379</v>
      </c>
      <c r="F1974" s="5" t="s">
        <v>379</v>
      </c>
      <c r="G1974" s="5" t="s">
        <v>379</v>
      </c>
      <c r="H1974" s="5" t="s">
        <v>379</v>
      </c>
      <c r="I1974" s="5" t="s">
        <v>379</v>
      </c>
      <c r="K1974" s="8">
        <v>22112</v>
      </c>
      <c r="L1974" s="8" t="s">
        <v>888</v>
      </c>
      <c r="M1974" s="8">
        <v>2</v>
      </c>
      <c r="N1974" s="8" t="s">
        <v>70</v>
      </c>
      <c r="O1974" s="8" t="s">
        <v>179</v>
      </c>
    </row>
    <row r="1975" spans="3:17" ht="15" customHeight="1" x14ac:dyDescent="0.25">
      <c r="D1975" s="36" t="s">
        <v>1427</v>
      </c>
      <c r="E1975" s="5" t="s">
        <v>379</v>
      </c>
      <c r="F1975" s="5" t="s">
        <v>379</v>
      </c>
      <c r="G1975" s="5" t="s">
        <v>379</v>
      </c>
      <c r="H1975" s="5" t="s">
        <v>379</v>
      </c>
      <c r="I1975" s="5" t="s">
        <v>379</v>
      </c>
      <c r="K1975" s="8">
        <v>22118</v>
      </c>
      <c r="L1975" s="8" t="s">
        <v>888</v>
      </c>
      <c r="M1975" s="8">
        <v>2</v>
      </c>
      <c r="N1975" s="8" t="s">
        <v>70</v>
      </c>
      <c r="O1975" s="8" t="s">
        <v>179</v>
      </c>
    </row>
    <row r="1976" spans="3:17" ht="15" customHeight="1" x14ac:dyDescent="0.25">
      <c r="D1976" s="36" t="s">
        <v>1986</v>
      </c>
      <c r="E1976" s="5" t="s">
        <v>379</v>
      </c>
      <c r="F1976" s="5" t="s">
        <v>379</v>
      </c>
      <c r="G1976" s="5" t="s">
        <v>379</v>
      </c>
      <c r="H1976" s="5" t="s">
        <v>379</v>
      </c>
      <c r="I1976" s="5" t="s">
        <v>379</v>
      </c>
      <c r="K1976" s="8">
        <v>22124</v>
      </c>
      <c r="L1976" s="8" t="s">
        <v>888</v>
      </c>
      <c r="M1976" s="8">
        <v>2</v>
      </c>
      <c r="N1976" s="8" t="s">
        <v>70</v>
      </c>
      <c r="O1976" s="8" t="s">
        <v>179</v>
      </c>
    </row>
    <row r="1977" spans="3:17" ht="15" customHeight="1" x14ac:dyDescent="0.25">
      <c r="D1977" s="36" t="s">
        <v>1987</v>
      </c>
      <c r="E1977" s="5" t="s">
        <v>379</v>
      </c>
      <c r="F1977" s="5" t="s">
        <v>379</v>
      </c>
      <c r="G1977" s="5" t="s">
        <v>379</v>
      </c>
      <c r="H1977" s="5" t="s">
        <v>379</v>
      </c>
      <c r="I1977" s="5" t="s">
        <v>379</v>
      </c>
      <c r="K1977" s="8">
        <v>22130</v>
      </c>
      <c r="L1977" s="8" t="s">
        <v>888</v>
      </c>
      <c r="M1977" s="8">
        <v>2</v>
      </c>
      <c r="N1977" s="8" t="s">
        <v>70</v>
      </c>
      <c r="O1977" s="8" t="s">
        <v>179</v>
      </c>
    </row>
    <row r="1978" spans="3:17" ht="15" customHeight="1" x14ac:dyDescent="0.25">
      <c r="D1978" s="36" t="s">
        <v>1968</v>
      </c>
      <c r="E1978" s="5" t="s">
        <v>379</v>
      </c>
      <c r="F1978" s="5" t="s">
        <v>379</v>
      </c>
      <c r="G1978" s="5" t="s">
        <v>379</v>
      </c>
      <c r="H1978" s="5" t="s">
        <v>379</v>
      </c>
      <c r="I1978" s="5" t="s">
        <v>379</v>
      </c>
      <c r="K1978" s="8">
        <v>22136</v>
      </c>
      <c r="L1978" s="8" t="s">
        <v>888</v>
      </c>
      <c r="M1978" s="8">
        <v>2</v>
      </c>
      <c r="N1978" s="8" t="s">
        <v>70</v>
      </c>
      <c r="O1978" s="8" t="s">
        <v>179</v>
      </c>
    </row>
    <row r="1979" spans="3:17" ht="15" customHeight="1" x14ac:dyDescent="0.25">
      <c r="D1979" s="36" t="s">
        <v>1685</v>
      </c>
      <c r="E1979" s="5" t="s">
        <v>379</v>
      </c>
      <c r="F1979" s="5" t="s">
        <v>379</v>
      </c>
      <c r="G1979" s="5" t="s">
        <v>379</v>
      </c>
      <c r="H1979" s="5" t="s">
        <v>379</v>
      </c>
      <c r="I1979" s="5" t="s">
        <v>379</v>
      </c>
      <c r="K1979" s="8">
        <v>22142</v>
      </c>
      <c r="L1979" s="8" t="s">
        <v>888</v>
      </c>
      <c r="M1979" s="8">
        <v>2</v>
      </c>
      <c r="N1979" s="8" t="s">
        <v>70</v>
      </c>
      <c r="O1979" s="8" t="s">
        <v>179</v>
      </c>
    </row>
    <row r="1980" spans="3:17" ht="15" customHeight="1" x14ac:dyDescent="0.25">
      <c r="D1980" s="36" t="s">
        <v>1930</v>
      </c>
      <c r="E1980" s="5" t="s">
        <v>379</v>
      </c>
      <c r="F1980" s="5" t="s">
        <v>379</v>
      </c>
      <c r="G1980" s="5" t="s">
        <v>379</v>
      </c>
      <c r="H1980" s="5" t="s">
        <v>379</v>
      </c>
      <c r="I1980" s="5" t="s">
        <v>379</v>
      </c>
      <c r="K1980" s="8">
        <v>22148</v>
      </c>
      <c r="L1980" s="8" t="s">
        <v>888</v>
      </c>
      <c r="M1980" s="8">
        <v>2</v>
      </c>
      <c r="N1980" s="8" t="s">
        <v>70</v>
      </c>
      <c r="O1980" s="8" t="s">
        <v>179</v>
      </c>
    </row>
    <row r="1981" spans="3:17" ht="15" customHeight="1" x14ac:dyDescent="0.25">
      <c r="D1981" s="36" t="s">
        <v>537</v>
      </c>
      <c r="E1981" s="5" t="s">
        <v>379</v>
      </c>
      <c r="F1981" s="5" t="s">
        <v>379</v>
      </c>
      <c r="G1981" s="5" t="s">
        <v>379</v>
      </c>
      <c r="H1981" s="5" t="s">
        <v>379</v>
      </c>
      <c r="I1981" s="5" t="s">
        <v>379</v>
      </c>
      <c r="K1981" s="8">
        <v>22154</v>
      </c>
      <c r="L1981" s="8" t="s">
        <v>888</v>
      </c>
      <c r="M1981" s="8">
        <v>2</v>
      </c>
      <c r="N1981" s="8" t="s">
        <v>70</v>
      </c>
      <c r="O1981" s="8" t="s">
        <v>179</v>
      </c>
    </row>
    <row r="1982" spans="3:17" ht="15" customHeight="1" x14ac:dyDescent="0.25">
      <c r="D1982" s="36" t="s">
        <v>1201</v>
      </c>
      <c r="E1982" s="5" t="s">
        <v>379</v>
      </c>
      <c r="F1982" s="5" t="s">
        <v>379</v>
      </c>
      <c r="G1982" s="5" t="s">
        <v>379</v>
      </c>
      <c r="H1982" s="5" t="s">
        <v>379</v>
      </c>
      <c r="I1982" s="5" t="s">
        <v>379</v>
      </c>
      <c r="K1982" s="8">
        <v>22160</v>
      </c>
      <c r="L1982" s="8" t="s">
        <v>888</v>
      </c>
      <c r="M1982" s="8">
        <v>2</v>
      </c>
      <c r="N1982" s="8" t="s">
        <v>70</v>
      </c>
      <c r="O1982" s="8" t="s">
        <v>179</v>
      </c>
    </row>
    <row r="1983" spans="3:17" ht="15" customHeight="1" x14ac:dyDescent="0.25">
      <c r="D1983" s="36" t="s">
        <v>1202</v>
      </c>
      <c r="E1983" s="5" t="s">
        <v>379</v>
      </c>
      <c r="F1983" s="5" t="s">
        <v>379</v>
      </c>
      <c r="G1983" s="5" t="s">
        <v>379</v>
      </c>
      <c r="H1983" s="5" t="s">
        <v>379</v>
      </c>
      <c r="I1983" s="5" t="s">
        <v>379</v>
      </c>
      <c r="K1983" s="8">
        <v>22166</v>
      </c>
      <c r="L1983" s="8" t="s">
        <v>888</v>
      </c>
      <c r="M1983" s="8">
        <v>2</v>
      </c>
      <c r="N1983" s="8" t="s">
        <v>70</v>
      </c>
      <c r="O1983" s="8" t="s">
        <v>179</v>
      </c>
    </row>
    <row r="1984" spans="3:17" ht="15" customHeight="1" x14ac:dyDescent="0.25">
      <c r="D1984" s="36" t="s">
        <v>1203</v>
      </c>
      <c r="E1984" s="5" t="s">
        <v>379</v>
      </c>
      <c r="F1984" s="5" t="s">
        <v>379</v>
      </c>
      <c r="G1984" s="5" t="s">
        <v>379</v>
      </c>
      <c r="H1984" s="5" t="s">
        <v>379</v>
      </c>
      <c r="I1984" s="5" t="s">
        <v>379</v>
      </c>
      <c r="K1984" s="8">
        <v>22172</v>
      </c>
      <c r="L1984" s="8" t="s">
        <v>888</v>
      </c>
      <c r="M1984" s="8">
        <v>2</v>
      </c>
      <c r="N1984" s="8" t="s">
        <v>70</v>
      </c>
      <c r="O1984" s="8" t="s">
        <v>179</v>
      </c>
    </row>
    <row r="1985" spans="4:15" ht="15" customHeight="1" x14ac:dyDescent="0.25">
      <c r="D1985" s="36" t="s">
        <v>1204</v>
      </c>
      <c r="E1985" s="5" t="s">
        <v>379</v>
      </c>
      <c r="F1985" s="5" t="s">
        <v>379</v>
      </c>
      <c r="G1985" s="5" t="s">
        <v>379</v>
      </c>
      <c r="H1985" s="5" t="s">
        <v>379</v>
      </c>
      <c r="I1985" s="5" t="s">
        <v>379</v>
      </c>
      <c r="K1985" s="8">
        <v>22178</v>
      </c>
      <c r="L1985" s="8" t="s">
        <v>888</v>
      </c>
      <c r="M1985" s="8">
        <v>2</v>
      </c>
      <c r="N1985" s="8" t="s">
        <v>70</v>
      </c>
      <c r="O1985" s="8" t="s">
        <v>179</v>
      </c>
    </row>
    <row r="1986" spans="4:15" ht="15" customHeight="1" x14ac:dyDescent="0.25">
      <c r="D1986" s="36" t="s">
        <v>1009</v>
      </c>
      <c r="E1986" s="5" t="s">
        <v>379</v>
      </c>
      <c r="F1986" s="5" t="s">
        <v>379</v>
      </c>
      <c r="G1986" s="5" t="s">
        <v>379</v>
      </c>
      <c r="H1986" s="5" t="s">
        <v>379</v>
      </c>
      <c r="I1986" s="5" t="s">
        <v>379</v>
      </c>
      <c r="K1986" s="8">
        <v>22184</v>
      </c>
      <c r="L1986" s="8" t="s">
        <v>888</v>
      </c>
      <c r="M1986" s="8">
        <v>2</v>
      </c>
      <c r="N1986" s="8" t="s">
        <v>70</v>
      </c>
      <c r="O1986" s="8" t="s">
        <v>179</v>
      </c>
    </row>
    <row r="1987" spans="4:15" ht="15" customHeight="1" x14ac:dyDescent="0.25">
      <c r="D1987" s="36" t="s">
        <v>895</v>
      </c>
      <c r="E1987" s="36"/>
      <c r="F1987" s="36"/>
      <c r="G1987" s="5" t="s">
        <v>379</v>
      </c>
      <c r="I1987" s="5" t="s">
        <v>379</v>
      </c>
      <c r="K1987" s="8">
        <v>22190</v>
      </c>
      <c r="L1987" s="8" t="s">
        <v>888</v>
      </c>
      <c r="M1987" s="8">
        <v>2</v>
      </c>
      <c r="N1987" s="8" t="s">
        <v>70</v>
      </c>
      <c r="O1987" s="8" t="s">
        <v>179</v>
      </c>
    </row>
    <row r="1988" spans="4:15" ht="15" customHeight="1" x14ac:dyDescent="0.25">
      <c r="D1988" s="36" t="s">
        <v>494</v>
      </c>
      <c r="E1988" s="36"/>
      <c r="F1988" s="36"/>
      <c r="G1988" s="5" t="s">
        <v>379</v>
      </c>
      <c r="I1988" s="5" t="s">
        <v>379</v>
      </c>
      <c r="K1988" s="8">
        <v>22196</v>
      </c>
      <c r="L1988" s="8" t="s">
        <v>888</v>
      </c>
      <c r="M1988" s="8">
        <v>2</v>
      </c>
      <c r="N1988" s="8" t="s">
        <v>70</v>
      </c>
      <c r="O1988" s="8" t="s">
        <v>179</v>
      </c>
    </row>
    <row r="1989" spans="4:15" ht="15" customHeight="1" x14ac:dyDescent="0.25">
      <c r="D1989" s="36" t="s">
        <v>495</v>
      </c>
      <c r="E1989" s="36"/>
      <c r="F1989" s="36"/>
      <c r="G1989" s="5" t="s">
        <v>379</v>
      </c>
      <c r="I1989" s="5" t="s">
        <v>379</v>
      </c>
      <c r="K1989" s="8">
        <v>22202</v>
      </c>
      <c r="L1989" s="8" t="s">
        <v>888</v>
      </c>
      <c r="M1989" s="8">
        <v>2</v>
      </c>
      <c r="N1989" s="8" t="s">
        <v>70</v>
      </c>
      <c r="O1989" s="8" t="s">
        <v>179</v>
      </c>
    </row>
    <row r="1990" spans="4:15" ht="15" customHeight="1" x14ac:dyDescent="0.25">
      <c r="D1990" s="36" t="s">
        <v>496</v>
      </c>
      <c r="E1990" s="36"/>
      <c r="F1990" s="36"/>
      <c r="G1990" s="5" t="s">
        <v>379</v>
      </c>
      <c r="I1990" s="5" t="s">
        <v>379</v>
      </c>
      <c r="K1990" s="8">
        <v>22208</v>
      </c>
      <c r="L1990" s="8" t="s">
        <v>888</v>
      </c>
      <c r="M1990" s="8">
        <v>2</v>
      </c>
      <c r="N1990" s="8" t="s">
        <v>70</v>
      </c>
      <c r="O1990" s="8" t="s">
        <v>179</v>
      </c>
    </row>
    <row r="1991" spans="4:15" ht="15" customHeight="1" x14ac:dyDescent="0.25">
      <c r="D1991" s="36" t="s">
        <v>891</v>
      </c>
      <c r="E1991" s="36"/>
      <c r="F1991" s="36"/>
      <c r="G1991" s="5" t="s">
        <v>379</v>
      </c>
      <c r="I1991" s="5" t="s">
        <v>379</v>
      </c>
      <c r="K1991" s="8">
        <v>22214</v>
      </c>
      <c r="L1991" s="8" t="s">
        <v>888</v>
      </c>
      <c r="M1991" s="8">
        <v>2</v>
      </c>
      <c r="N1991" s="8" t="s">
        <v>70</v>
      </c>
      <c r="O1991" s="8" t="s">
        <v>179</v>
      </c>
    </row>
    <row r="1992" spans="4:15" ht="15" customHeight="1" x14ac:dyDescent="0.25">
      <c r="D1992" s="36" t="s">
        <v>892</v>
      </c>
      <c r="E1992" s="36"/>
      <c r="F1992" s="36"/>
      <c r="G1992" s="5" t="s">
        <v>379</v>
      </c>
      <c r="I1992" s="5" t="s">
        <v>379</v>
      </c>
      <c r="K1992" s="8">
        <v>22220</v>
      </c>
      <c r="L1992" s="8" t="s">
        <v>888</v>
      </c>
      <c r="M1992" s="8">
        <v>2</v>
      </c>
      <c r="N1992" s="8" t="s">
        <v>70</v>
      </c>
      <c r="O1992" s="8" t="s">
        <v>179</v>
      </c>
    </row>
    <row r="1993" spans="4:15" ht="15" customHeight="1" x14ac:dyDescent="0.25">
      <c r="D1993" s="36" t="s">
        <v>493</v>
      </c>
      <c r="E1993" s="36"/>
      <c r="F1993" s="36"/>
      <c r="G1993" s="5" t="s">
        <v>379</v>
      </c>
      <c r="I1993" s="5" t="s">
        <v>379</v>
      </c>
      <c r="K1993" s="8">
        <v>22226</v>
      </c>
      <c r="L1993" s="8" t="s">
        <v>888</v>
      </c>
      <c r="M1993" s="8">
        <v>2</v>
      </c>
      <c r="N1993" s="8" t="s">
        <v>70</v>
      </c>
      <c r="O1993" s="8" t="s">
        <v>179</v>
      </c>
    </row>
    <row r="1994" spans="4:15" ht="15" customHeight="1" x14ac:dyDescent="0.25">
      <c r="D1994" s="36" t="s">
        <v>326</v>
      </c>
      <c r="E1994" s="36"/>
      <c r="F1994" s="36"/>
      <c r="G1994" s="5" t="s">
        <v>379</v>
      </c>
      <c r="I1994" s="5" t="s">
        <v>379</v>
      </c>
      <c r="K1994" s="8">
        <v>22232</v>
      </c>
      <c r="L1994" s="8" t="s">
        <v>888</v>
      </c>
      <c r="M1994" s="8">
        <v>2</v>
      </c>
      <c r="N1994" s="8" t="s">
        <v>70</v>
      </c>
      <c r="O1994" s="8" t="s">
        <v>179</v>
      </c>
    </row>
    <row r="1995" spans="4:15" ht="15" customHeight="1" x14ac:dyDescent="0.25">
      <c r="D1995" s="36" t="s">
        <v>327</v>
      </c>
      <c r="E1995" s="36"/>
      <c r="F1995" s="36"/>
      <c r="G1995" s="5" t="s">
        <v>379</v>
      </c>
      <c r="I1995" s="5" t="s">
        <v>379</v>
      </c>
      <c r="K1995" s="8">
        <v>22238</v>
      </c>
      <c r="L1995" s="8" t="s">
        <v>888</v>
      </c>
      <c r="M1995" s="8">
        <v>2</v>
      </c>
      <c r="N1995" s="8" t="s">
        <v>70</v>
      </c>
      <c r="O1995" s="8" t="s">
        <v>179</v>
      </c>
    </row>
    <row r="1996" spans="4:15" ht="15" customHeight="1" x14ac:dyDescent="0.25">
      <c r="D1996" s="36" t="s">
        <v>328</v>
      </c>
      <c r="E1996" s="36"/>
      <c r="F1996" s="36"/>
      <c r="G1996" s="5" t="s">
        <v>379</v>
      </c>
      <c r="I1996" s="5" t="s">
        <v>379</v>
      </c>
      <c r="K1996" s="8">
        <v>22244</v>
      </c>
      <c r="L1996" s="8" t="s">
        <v>888</v>
      </c>
      <c r="M1996" s="8">
        <v>2</v>
      </c>
      <c r="N1996" s="8" t="s">
        <v>70</v>
      </c>
      <c r="O1996" s="8" t="s">
        <v>179</v>
      </c>
    </row>
    <row r="1997" spans="4:15" ht="15" customHeight="1" x14ac:dyDescent="0.25">
      <c r="D1997" s="36" t="s">
        <v>893</v>
      </c>
      <c r="E1997" s="36"/>
      <c r="F1997" s="36"/>
      <c r="G1997" s="5" t="s">
        <v>379</v>
      </c>
      <c r="I1997" s="5" t="s">
        <v>379</v>
      </c>
      <c r="K1997" s="8">
        <v>22250</v>
      </c>
      <c r="L1997" s="8" t="s">
        <v>888</v>
      </c>
      <c r="M1997" s="8">
        <v>2</v>
      </c>
      <c r="N1997" s="8" t="s">
        <v>70</v>
      </c>
      <c r="O1997" s="8" t="s">
        <v>179</v>
      </c>
    </row>
    <row r="1998" spans="4:15" ht="15" customHeight="1" x14ac:dyDescent="0.25">
      <c r="D1998" s="36" t="s">
        <v>511</v>
      </c>
      <c r="E1998" s="36"/>
      <c r="F1998" s="36"/>
      <c r="G1998" s="5" t="s">
        <v>379</v>
      </c>
      <c r="I1998" s="5" t="s">
        <v>379</v>
      </c>
      <c r="K1998" s="8">
        <v>22256</v>
      </c>
      <c r="L1998" s="8" t="s">
        <v>888</v>
      </c>
      <c r="M1998" s="8">
        <v>2</v>
      </c>
      <c r="N1998" s="8" t="s">
        <v>70</v>
      </c>
      <c r="O1998" s="8" t="s">
        <v>179</v>
      </c>
    </row>
    <row r="1999" spans="4:15" ht="15" customHeight="1" x14ac:dyDescent="0.25">
      <c r="D1999" s="36" t="s">
        <v>512</v>
      </c>
      <c r="E1999" s="36"/>
      <c r="F1999" s="36"/>
      <c r="G1999" s="5" t="s">
        <v>379</v>
      </c>
      <c r="I1999" s="5" t="s">
        <v>379</v>
      </c>
      <c r="K1999" s="8">
        <v>22262</v>
      </c>
      <c r="L1999" s="8" t="s">
        <v>888</v>
      </c>
      <c r="M1999" s="8">
        <v>2</v>
      </c>
      <c r="N1999" s="8" t="s">
        <v>70</v>
      </c>
      <c r="O1999" s="8" t="s">
        <v>179</v>
      </c>
    </row>
    <row r="2000" spans="4:15" ht="15" customHeight="1" x14ac:dyDescent="0.25">
      <c r="D2000" s="36" t="s">
        <v>1303</v>
      </c>
      <c r="E2000" s="36"/>
      <c r="F2000" s="36"/>
      <c r="G2000" s="5" t="s">
        <v>379</v>
      </c>
      <c r="I2000" s="5" t="s">
        <v>379</v>
      </c>
      <c r="K2000" s="8">
        <v>22268</v>
      </c>
      <c r="L2000" s="8" t="s">
        <v>888</v>
      </c>
      <c r="M2000" s="8">
        <v>2</v>
      </c>
      <c r="N2000" s="8" t="s">
        <v>70</v>
      </c>
      <c r="O2000" s="8" t="s">
        <v>179</v>
      </c>
    </row>
    <row r="2001" spans="3:17" ht="15" customHeight="1" x14ac:dyDescent="0.25">
      <c r="D2001" s="36" t="s">
        <v>1071</v>
      </c>
      <c r="E2001" s="36"/>
      <c r="F2001" s="36"/>
      <c r="G2001" s="5" t="s">
        <v>379</v>
      </c>
      <c r="I2001" s="5" t="s">
        <v>379</v>
      </c>
      <c r="K2001" s="8">
        <v>22274</v>
      </c>
      <c r="L2001" s="8" t="s">
        <v>888</v>
      </c>
      <c r="M2001" s="8">
        <v>2</v>
      </c>
      <c r="N2001" s="8" t="s">
        <v>70</v>
      </c>
      <c r="O2001" s="8" t="s">
        <v>179</v>
      </c>
    </row>
    <row r="2002" spans="3:17" ht="15" customHeight="1" x14ac:dyDescent="0.25">
      <c r="D2002" s="36" t="s">
        <v>1475</v>
      </c>
      <c r="E2002" s="36"/>
      <c r="F2002" s="36"/>
      <c r="G2002" s="5" t="s">
        <v>379</v>
      </c>
      <c r="I2002" s="5" t="s">
        <v>379</v>
      </c>
      <c r="K2002" s="8">
        <v>22280</v>
      </c>
      <c r="L2002" s="8" t="s">
        <v>888</v>
      </c>
      <c r="M2002" s="8">
        <v>2</v>
      </c>
      <c r="N2002" s="8" t="s">
        <v>70</v>
      </c>
      <c r="O2002" s="8" t="s">
        <v>179</v>
      </c>
    </row>
    <row r="2003" spans="3:17" ht="15" customHeight="1" x14ac:dyDescent="0.25">
      <c r="C2003" s="14" t="s">
        <v>963</v>
      </c>
      <c r="D2003" s="36"/>
      <c r="E2003" s="36"/>
      <c r="F2003" s="36"/>
      <c r="K2003" s="8">
        <v>22478</v>
      </c>
      <c r="L2003" s="8" t="s">
        <v>1637</v>
      </c>
      <c r="N2003" s="8" t="s">
        <v>1637</v>
      </c>
      <c r="O2003" s="8" t="s">
        <v>1637</v>
      </c>
      <c r="P2003" s="8" t="s">
        <v>1637</v>
      </c>
      <c r="Q2003" s="8" t="s">
        <v>1637</v>
      </c>
    </row>
    <row r="2004" spans="3:17" ht="15" customHeight="1" x14ac:dyDescent="0.25">
      <c r="D2004" s="36" t="s">
        <v>917</v>
      </c>
      <c r="E2004" s="5" t="s">
        <v>379</v>
      </c>
      <c r="F2004" s="5" t="s">
        <v>379</v>
      </c>
      <c r="G2004" s="5" t="s">
        <v>379</v>
      </c>
      <c r="H2004" s="5" t="s">
        <v>379</v>
      </c>
      <c r="I2004" s="5" t="s">
        <v>379</v>
      </c>
      <c r="K2004" s="8">
        <v>22488</v>
      </c>
      <c r="L2004" s="8" t="s">
        <v>888</v>
      </c>
      <c r="M2004" s="8">
        <v>2</v>
      </c>
      <c r="N2004" s="8" t="s">
        <v>70</v>
      </c>
      <c r="O2004" s="8" t="s">
        <v>179</v>
      </c>
    </row>
    <row r="2005" spans="3:17" ht="15" customHeight="1" x14ac:dyDescent="0.25">
      <c r="D2005" s="36" t="s">
        <v>881</v>
      </c>
      <c r="E2005" s="5" t="s">
        <v>379</v>
      </c>
      <c r="F2005" s="5" t="s">
        <v>379</v>
      </c>
      <c r="G2005" s="5" t="s">
        <v>379</v>
      </c>
      <c r="H2005" s="5" t="s">
        <v>379</v>
      </c>
      <c r="I2005" s="5" t="s">
        <v>379</v>
      </c>
      <c r="K2005" s="8">
        <v>22494</v>
      </c>
      <c r="L2005" s="8" t="s">
        <v>888</v>
      </c>
      <c r="M2005" s="8">
        <v>2</v>
      </c>
      <c r="N2005" s="8" t="s">
        <v>70</v>
      </c>
      <c r="O2005" s="8" t="s">
        <v>179</v>
      </c>
    </row>
    <row r="2006" spans="3:17" ht="15" customHeight="1" x14ac:dyDescent="0.25">
      <c r="D2006" s="36" t="s">
        <v>882</v>
      </c>
      <c r="E2006" s="5" t="s">
        <v>379</v>
      </c>
      <c r="F2006" s="5" t="s">
        <v>379</v>
      </c>
      <c r="G2006" s="5" t="s">
        <v>379</v>
      </c>
      <c r="H2006" s="5" t="s">
        <v>379</v>
      </c>
      <c r="I2006" s="5" t="s">
        <v>379</v>
      </c>
      <c r="K2006" s="8">
        <v>22500</v>
      </c>
      <c r="L2006" s="8" t="s">
        <v>888</v>
      </c>
      <c r="M2006" s="8">
        <v>2</v>
      </c>
      <c r="N2006" s="8" t="s">
        <v>70</v>
      </c>
      <c r="O2006" s="8" t="s">
        <v>179</v>
      </c>
    </row>
    <row r="2007" spans="3:17" ht="15" customHeight="1" x14ac:dyDescent="0.25">
      <c r="D2007" s="36" t="s">
        <v>883</v>
      </c>
      <c r="E2007" s="5" t="s">
        <v>379</v>
      </c>
      <c r="F2007" s="5" t="s">
        <v>379</v>
      </c>
      <c r="G2007" s="5" t="s">
        <v>379</v>
      </c>
      <c r="H2007" s="5" t="s">
        <v>379</v>
      </c>
      <c r="I2007" s="5" t="s">
        <v>379</v>
      </c>
      <c r="K2007" s="8">
        <v>22506</v>
      </c>
      <c r="L2007" s="8" t="s">
        <v>888</v>
      </c>
      <c r="M2007" s="8">
        <v>2</v>
      </c>
      <c r="N2007" s="8" t="s">
        <v>70</v>
      </c>
      <c r="O2007" s="8" t="s">
        <v>179</v>
      </c>
    </row>
    <row r="2008" spans="3:17" ht="15" customHeight="1" x14ac:dyDescent="0.25">
      <c r="D2008" s="36" t="s">
        <v>1621</v>
      </c>
      <c r="E2008" s="5" t="s">
        <v>379</v>
      </c>
      <c r="F2008" s="5" t="s">
        <v>379</v>
      </c>
      <c r="G2008" s="5" t="s">
        <v>379</v>
      </c>
      <c r="H2008" s="5" t="s">
        <v>379</v>
      </c>
      <c r="I2008" s="5" t="s">
        <v>379</v>
      </c>
      <c r="K2008" s="8">
        <v>22512</v>
      </c>
      <c r="L2008" s="8" t="s">
        <v>888</v>
      </c>
      <c r="M2008" s="8">
        <v>2</v>
      </c>
      <c r="N2008" s="8" t="s">
        <v>70</v>
      </c>
      <c r="O2008" s="8" t="s">
        <v>179</v>
      </c>
    </row>
    <row r="2009" spans="3:17" ht="15" customHeight="1" x14ac:dyDescent="0.25">
      <c r="D2009" s="36" t="s">
        <v>885</v>
      </c>
      <c r="E2009" s="5" t="s">
        <v>379</v>
      </c>
      <c r="F2009" s="5" t="s">
        <v>379</v>
      </c>
      <c r="G2009" s="5" t="s">
        <v>379</v>
      </c>
      <c r="H2009" s="5" t="s">
        <v>379</v>
      </c>
      <c r="I2009" s="5" t="s">
        <v>379</v>
      </c>
      <c r="K2009" s="8">
        <v>22518</v>
      </c>
      <c r="L2009" s="8" t="s">
        <v>888</v>
      </c>
      <c r="M2009" s="8">
        <v>2</v>
      </c>
      <c r="N2009" s="8" t="s">
        <v>70</v>
      </c>
      <c r="O2009" s="8" t="s">
        <v>179</v>
      </c>
    </row>
    <row r="2010" spans="3:17" ht="15" customHeight="1" x14ac:dyDescent="0.25">
      <c r="D2010" s="36" t="s">
        <v>1926</v>
      </c>
      <c r="E2010" s="5" t="s">
        <v>379</v>
      </c>
      <c r="F2010" s="5" t="s">
        <v>379</v>
      </c>
      <c r="G2010" s="5" t="s">
        <v>379</v>
      </c>
      <c r="H2010" s="5" t="s">
        <v>379</v>
      </c>
      <c r="I2010" s="5" t="s">
        <v>379</v>
      </c>
      <c r="K2010" s="8">
        <v>22524</v>
      </c>
      <c r="L2010" s="8" t="s">
        <v>888</v>
      </c>
      <c r="M2010" s="8">
        <v>2</v>
      </c>
      <c r="N2010" s="8" t="s">
        <v>70</v>
      </c>
      <c r="O2010" s="8" t="s">
        <v>179</v>
      </c>
    </row>
    <row r="2011" spans="3:17" ht="15" customHeight="1" x14ac:dyDescent="0.25">
      <c r="D2011" s="36" t="s">
        <v>1927</v>
      </c>
      <c r="E2011" s="5" t="s">
        <v>379</v>
      </c>
      <c r="F2011" s="5" t="s">
        <v>379</v>
      </c>
      <c r="G2011" s="5" t="s">
        <v>379</v>
      </c>
      <c r="H2011" s="5" t="s">
        <v>379</v>
      </c>
      <c r="I2011" s="5" t="s">
        <v>379</v>
      </c>
      <c r="K2011" s="8">
        <v>22530</v>
      </c>
      <c r="L2011" s="8" t="s">
        <v>888</v>
      </c>
      <c r="M2011" s="8">
        <v>2</v>
      </c>
      <c r="N2011" s="8" t="s">
        <v>70</v>
      </c>
      <c r="O2011" s="8" t="s">
        <v>179</v>
      </c>
    </row>
    <row r="2012" spans="3:17" ht="15" customHeight="1" x14ac:dyDescent="0.25">
      <c r="D2012" s="36" t="s">
        <v>1928</v>
      </c>
      <c r="E2012" s="5" t="s">
        <v>379</v>
      </c>
      <c r="F2012" s="5" t="s">
        <v>379</v>
      </c>
      <c r="G2012" s="5" t="s">
        <v>379</v>
      </c>
      <c r="H2012" s="5" t="s">
        <v>379</v>
      </c>
      <c r="I2012" s="5" t="s">
        <v>379</v>
      </c>
      <c r="K2012" s="8">
        <v>22536</v>
      </c>
      <c r="L2012" s="8" t="s">
        <v>888</v>
      </c>
      <c r="M2012" s="8">
        <v>2</v>
      </c>
      <c r="N2012" s="8" t="s">
        <v>70</v>
      </c>
      <c r="O2012" s="8" t="s">
        <v>179</v>
      </c>
    </row>
    <row r="2013" spans="3:17" ht="15" customHeight="1" x14ac:dyDescent="0.25">
      <c r="D2013" s="36" t="s">
        <v>1929</v>
      </c>
      <c r="E2013" s="5" t="s">
        <v>379</v>
      </c>
      <c r="F2013" s="5" t="s">
        <v>379</v>
      </c>
      <c r="G2013" s="5" t="s">
        <v>379</v>
      </c>
      <c r="H2013" s="5" t="s">
        <v>379</v>
      </c>
      <c r="I2013" s="5" t="s">
        <v>379</v>
      </c>
      <c r="K2013" s="8">
        <v>22542</v>
      </c>
      <c r="L2013" s="8" t="s">
        <v>888</v>
      </c>
      <c r="M2013" s="8">
        <v>2</v>
      </c>
      <c r="N2013" s="8" t="s">
        <v>70</v>
      </c>
      <c r="O2013" s="8" t="s">
        <v>179</v>
      </c>
    </row>
    <row r="2014" spans="3:17" ht="15" customHeight="1" x14ac:dyDescent="0.25">
      <c r="D2014" s="36" t="s">
        <v>730</v>
      </c>
      <c r="E2014" s="5" t="s">
        <v>379</v>
      </c>
      <c r="F2014" s="5" t="s">
        <v>379</v>
      </c>
      <c r="G2014" s="5" t="s">
        <v>379</v>
      </c>
      <c r="H2014" s="5" t="s">
        <v>379</v>
      </c>
      <c r="I2014" s="5" t="s">
        <v>379</v>
      </c>
      <c r="K2014" s="8">
        <v>22548</v>
      </c>
      <c r="L2014" s="8" t="s">
        <v>888</v>
      </c>
      <c r="M2014" s="8">
        <v>2</v>
      </c>
      <c r="N2014" s="8" t="s">
        <v>70</v>
      </c>
      <c r="O2014" s="8" t="s">
        <v>179</v>
      </c>
    </row>
    <row r="2015" spans="3:17" ht="15" customHeight="1" x14ac:dyDescent="0.25">
      <c r="D2015" s="36" t="s">
        <v>790</v>
      </c>
      <c r="E2015" s="5" t="s">
        <v>379</v>
      </c>
      <c r="F2015" s="5" t="s">
        <v>379</v>
      </c>
      <c r="G2015" s="5" t="s">
        <v>379</v>
      </c>
      <c r="H2015" s="5" t="s">
        <v>379</v>
      </c>
      <c r="I2015" s="5" t="s">
        <v>379</v>
      </c>
      <c r="K2015" s="8">
        <v>22554</v>
      </c>
      <c r="L2015" s="8" t="s">
        <v>888</v>
      </c>
      <c r="M2015" s="8">
        <v>2</v>
      </c>
      <c r="N2015" s="8" t="s">
        <v>70</v>
      </c>
      <c r="O2015" s="8" t="s">
        <v>179</v>
      </c>
    </row>
    <row r="2016" spans="3:17" ht="15" customHeight="1" x14ac:dyDescent="0.25">
      <c r="D2016" s="36" t="s">
        <v>755</v>
      </c>
      <c r="E2016" s="5" t="s">
        <v>379</v>
      </c>
      <c r="F2016" s="5" t="s">
        <v>379</v>
      </c>
      <c r="G2016" s="5" t="s">
        <v>379</v>
      </c>
      <c r="H2016" s="5" t="s">
        <v>379</v>
      </c>
      <c r="I2016" s="5" t="s">
        <v>379</v>
      </c>
      <c r="K2016" s="8">
        <v>22560</v>
      </c>
      <c r="L2016" s="8" t="s">
        <v>888</v>
      </c>
      <c r="M2016" s="8">
        <v>2</v>
      </c>
      <c r="N2016" s="8" t="s">
        <v>70</v>
      </c>
      <c r="O2016" s="8" t="s">
        <v>179</v>
      </c>
    </row>
    <row r="2017" spans="4:15" ht="15" customHeight="1" x14ac:dyDescent="0.25">
      <c r="D2017" s="36" t="s">
        <v>251</v>
      </c>
      <c r="E2017" s="5" t="s">
        <v>379</v>
      </c>
      <c r="F2017" s="5" t="s">
        <v>379</v>
      </c>
      <c r="G2017" s="5" t="s">
        <v>379</v>
      </c>
      <c r="H2017" s="5" t="s">
        <v>379</v>
      </c>
      <c r="I2017" s="5" t="s">
        <v>379</v>
      </c>
      <c r="K2017" s="8">
        <v>22566</v>
      </c>
      <c r="L2017" s="8" t="s">
        <v>888</v>
      </c>
      <c r="M2017" s="8">
        <v>2</v>
      </c>
      <c r="N2017" s="8" t="s">
        <v>70</v>
      </c>
      <c r="O2017" s="8" t="s">
        <v>179</v>
      </c>
    </row>
    <row r="2018" spans="4:15" ht="15" customHeight="1" x14ac:dyDescent="0.25">
      <c r="D2018" s="36" t="s">
        <v>62</v>
      </c>
      <c r="E2018" s="5" t="s">
        <v>379</v>
      </c>
      <c r="F2018" s="5" t="s">
        <v>379</v>
      </c>
      <c r="G2018" s="5" t="s">
        <v>379</v>
      </c>
      <c r="H2018" s="5" t="s">
        <v>379</v>
      </c>
      <c r="I2018" s="5" t="s">
        <v>379</v>
      </c>
      <c r="K2018" s="8">
        <v>22572</v>
      </c>
      <c r="L2018" s="8" t="s">
        <v>888</v>
      </c>
      <c r="M2018" s="8">
        <v>2</v>
      </c>
      <c r="N2018" s="8" t="s">
        <v>70</v>
      </c>
      <c r="O2018" s="8" t="s">
        <v>179</v>
      </c>
    </row>
    <row r="2019" spans="4:15" ht="15" customHeight="1" x14ac:dyDescent="0.25">
      <c r="D2019" s="36" t="s">
        <v>1696</v>
      </c>
      <c r="E2019" s="36"/>
      <c r="F2019" s="36"/>
      <c r="G2019" s="5" t="s">
        <v>379</v>
      </c>
      <c r="I2019" s="5" t="s">
        <v>379</v>
      </c>
      <c r="K2019" s="8">
        <v>22578</v>
      </c>
      <c r="L2019" s="8" t="s">
        <v>888</v>
      </c>
      <c r="M2019" s="8">
        <v>2</v>
      </c>
      <c r="N2019" s="8" t="s">
        <v>70</v>
      </c>
      <c r="O2019" s="8" t="s">
        <v>179</v>
      </c>
    </row>
    <row r="2020" spans="4:15" ht="15" customHeight="1" x14ac:dyDescent="0.25">
      <c r="D2020" s="36" t="s">
        <v>1460</v>
      </c>
      <c r="E2020" s="36"/>
      <c r="F2020" s="36"/>
      <c r="G2020" s="5" t="s">
        <v>379</v>
      </c>
      <c r="I2020" s="5" t="s">
        <v>379</v>
      </c>
      <c r="K2020" s="8">
        <v>22584</v>
      </c>
      <c r="L2020" s="8" t="s">
        <v>888</v>
      </c>
      <c r="M2020" s="8">
        <v>2</v>
      </c>
      <c r="N2020" s="8" t="s">
        <v>70</v>
      </c>
      <c r="O2020" s="8" t="s">
        <v>179</v>
      </c>
    </row>
    <row r="2021" spans="4:15" ht="15" customHeight="1" x14ac:dyDescent="0.25">
      <c r="D2021" s="36" t="s">
        <v>1715</v>
      </c>
      <c r="E2021" s="36"/>
      <c r="F2021" s="36"/>
      <c r="G2021" s="5" t="s">
        <v>379</v>
      </c>
      <c r="I2021" s="5" t="s">
        <v>379</v>
      </c>
      <c r="K2021" s="8">
        <v>22590</v>
      </c>
      <c r="L2021" s="8" t="s">
        <v>888</v>
      </c>
      <c r="M2021" s="8">
        <v>2</v>
      </c>
      <c r="N2021" s="8" t="s">
        <v>70</v>
      </c>
      <c r="O2021" s="8" t="s">
        <v>179</v>
      </c>
    </row>
    <row r="2022" spans="4:15" ht="15" customHeight="1" x14ac:dyDescent="0.25">
      <c r="D2022" s="36" t="s">
        <v>2003</v>
      </c>
      <c r="E2022" s="36"/>
      <c r="F2022" s="36"/>
      <c r="G2022" s="5" t="s">
        <v>379</v>
      </c>
      <c r="I2022" s="5" t="s">
        <v>379</v>
      </c>
      <c r="K2022" s="8">
        <v>22596</v>
      </c>
      <c r="L2022" s="8" t="s">
        <v>888</v>
      </c>
      <c r="M2022" s="8">
        <v>2</v>
      </c>
      <c r="N2022" s="8" t="s">
        <v>70</v>
      </c>
      <c r="O2022" s="8" t="s">
        <v>179</v>
      </c>
    </row>
    <row r="2023" spans="4:15" ht="15" customHeight="1" x14ac:dyDescent="0.25">
      <c r="D2023" s="36" t="s">
        <v>1680</v>
      </c>
      <c r="E2023" s="36"/>
      <c r="F2023" s="36"/>
      <c r="G2023" s="5" t="s">
        <v>379</v>
      </c>
      <c r="I2023" s="5" t="s">
        <v>379</v>
      </c>
      <c r="K2023" s="8">
        <v>22602</v>
      </c>
      <c r="L2023" s="8" t="s">
        <v>888</v>
      </c>
      <c r="M2023" s="8">
        <v>2</v>
      </c>
      <c r="N2023" s="8" t="s">
        <v>70</v>
      </c>
      <c r="O2023" s="8" t="s">
        <v>179</v>
      </c>
    </row>
    <row r="2024" spans="4:15" ht="15" customHeight="1" x14ac:dyDescent="0.25">
      <c r="D2024" s="36" t="s">
        <v>1681</v>
      </c>
      <c r="E2024" s="36"/>
      <c r="F2024" s="36"/>
      <c r="G2024" s="5" t="s">
        <v>379</v>
      </c>
      <c r="I2024" s="5" t="s">
        <v>379</v>
      </c>
      <c r="K2024" s="8">
        <v>22608</v>
      </c>
      <c r="L2024" s="8" t="s">
        <v>888</v>
      </c>
      <c r="M2024" s="8">
        <v>2</v>
      </c>
      <c r="N2024" s="8" t="s">
        <v>70</v>
      </c>
      <c r="O2024" s="8" t="s">
        <v>179</v>
      </c>
    </row>
    <row r="2025" spans="4:15" ht="15" customHeight="1" x14ac:dyDescent="0.25">
      <c r="D2025" s="36" t="s">
        <v>1276</v>
      </c>
      <c r="E2025" s="36"/>
      <c r="F2025" s="36"/>
      <c r="G2025" s="5" t="s">
        <v>379</v>
      </c>
      <c r="I2025" s="5" t="s">
        <v>379</v>
      </c>
      <c r="K2025" s="8">
        <v>22614</v>
      </c>
      <c r="L2025" s="8" t="s">
        <v>888</v>
      </c>
      <c r="M2025" s="8">
        <v>2</v>
      </c>
      <c r="N2025" s="8" t="s">
        <v>70</v>
      </c>
      <c r="O2025" s="8" t="s">
        <v>179</v>
      </c>
    </row>
    <row r="2026" spans="4:15" ht="15" customHeight="1" x14ac:dyDescent="0.25">
      <c r="D2026" s="36" t="s">
        <v>694</v>
      </c>
      <c r="E2026" s="36"/>
      <c r="F2026" s="36"/>
      <c r="G2026" s="5" t="s">
        <v>379</v>
      </c>
      <c r="I2026" s="5" t="s">
        <v>379</v>
      </c>
      <c r="K2026" s="8">
        <v>22620</v>
      </c>
      <c r="L2026" s="8" t="s">
        <v>888</v>
      </c>
      <c r="M2026" s="8">
        <v>2</v>
      </c>
      <c r="N2026" s="8" t="s">
        <v>70</v>
      </c>
      <c r="O2026" s="8" t="s">
        <v>179</v>
      </c>
    </row>
    <row r="2027" spans="4:15" ht="15" customHeight="1" x14ac:dyDescent="0.25">
      <c r="D2027" s="36" t="s">
        <v>695</v>
      </c>
      <c r="E2027" s="36"/>
      <c r="F2027" s="36"/>
      <c r="G2027" s="5" t="s">
        <v>379</v>
      </c>
      <c r="I2027" s="5" t="s">
        <v>379</v>
      </c>
      <c r="K2027" s="8">
        <v>22626</v>
      </c>
      <c r="L2027" s="8" t="s">
        <v>888</v>
      </c>
      <c r="M2027" s="8">
        <v>2</v>
      </c>
      <c r="N2027" s="8" t="s">
        <v>70</v>
      </c>
      <c r="O2027" s="8" t="s">
        <v>179</v>
      </c>
    </row>
    <row r="2028" spans="4:15" ht="15" customHeight="1" x14ac:dyDescent="0.25">
      <c r="D2028" s="36" t="s">
        <v>555</v>
      </c>
      <c r="E2028" s="36"/>
      <c r="F2028" s="36"/>
      <c r="G2028" s="5" t="s">
        <v>379</v>
      </c>
      <c r="I2028" s="5" t="s">
        <v>379</v>
      </c>
      <c r="K2028" s="8">
        <v>22632</v>
      </c>
      <c r="L2028" s="8" t="s">
        <v>888</v>
      </c>
      <c r="M2028" s="8">
        <v>2</v>
      </c>
      <c r="N2028" s="8" t="s">
        <v>70</v>
      </c>
      <c r="O2028" s="8" t="s">
        <v>179</v>
      </c>
    </row>
    <row r="2029" spans="4:15" ht="15" customHeight="1" x14ac:dyDescent="0.25">
      <c r="D2029" s="36" t="s">
        <v>385</v>
      </c>
      <c r="E2029" s="36"/>
      <c r="F2029" s="36"/>
      <c r="G2029" s="5" t="s">
        <v>379</v>
      </c>
      <c r="I2029" s="5" t="s">
        <v>379</v>
      </c>
      <c r="K2029" s="8">
        <v>22638</v>
      </c>
      <c r="L2029" s="8" t="s">
        <v>888</v>
      </c>
      <c r="M2029" s="8">
        <v>2</v>
      </c>
      <c r="N2029" s="8" t="s">
        <v>70</v>
      </c>
      <c r="O2029" s="8" t="s">
        <v>179</v>
      </c>
    </row>
    <row r="2030" spans="4:15" ht="15" customHeight="1" x14ac:dyDescent="0.25">
      <c r="D2030" s="36" t="s">
        <v>702</v>
      </c>
      <c r="E2030" s="36"/>
      <c r="F2030" s="36"/>
      <c r="G2030" s="5" t="s">
        <v>379</v>
      </c>
      <c r="I2030" s="5" t="s">
        <v>379</v>
      </c>
      <c r="K2030" s="8">
        <v>22644</v>
      </c>
      <c r="L2030" s="8" t="s">
        <v>888</v>
      </c>
      <c r="M2030" s="8">
        <v>2</v>
      </c>
      <c r="N2030" s="8" t="s">
        <v>70</v>
      </c>
      <c r="O2030" s="8" t="s">
        <v>179</v>
      </c>
    </row>
    <row r="2031" spans="4:15" ht="15" customHeight="1" x14ac:dyDescent="0.25">
      <c r="D2031" s="36" t="s">
        <v>1482</v>
      </c>
      <c r="E2031" s="36"/>
      <c r="F2031" s="36"/>
      <c r="G2031" s="5" t="s">
        <v>379</v>
      </c>
      <c r="I2031" s="5" t="s">
        <v>379</v>
      </c>
      <c r="K2031" s="8">
        <v>22650</v>
      </c>
      <c r="L2031" s="8" t="s">
        <v>888</v>
      </c>
      <c r="M2031" s="8">
        <v>2</v>
      </c>
      <c r="N2031" s="8" t="s">
        <v>70</v>
      </c>
      <c r="O2031" s="8" t="s">
        <v>179</v>
      </c>
    </row>
    <row r="2032" spans="4:15" ht="15" customHeight="1" x14ac:dyDescent="0.25">
      <c r="D2032" s="36" t="s">
        <v>1483</v>
      </c>
      <c r="E2032" s="36"/>
      <c r="F2032" s="36"/>
      <c r="G2032" s="5" t="s">
        <v>379</v>
      </c>
      <c r="I2032" s="5" t="s">
        <v>379</v>
      </c>
      <c r="K2032" s="8">
        <v>22656</v>
      </c>
      <c r="L2032" s="8" t="s">
        <v>888</v>
      </c>
      <c r="M2032" s="8">
        <v>2</v>
      </c>
      <c r="N2032" s="8" t="s">
        <v>70</v>
      </c>
      <c r="O2032" s="8" t="s">
        <v>179</v>
      </c>
    </row>
    <row r="2033" spans="3:17" ht="15" customHeight="1" x14ac:dyDescent="0.25">
      <c r="D2033" s="36" t="s">
        <v>1484</v>
      </c>
      <c r="E2033" s="36"/>
      <c r="F2033" s="36"/>
      <c r="G2033" s="5" t="s">
        <v>379</v>
      </c>
      <c r="I2033" s="5" t="s">
        <v>379</v>
      </c>
      <c r="K2033" s="8">
        <v>22662</v>
      </c>
      <c r="L2033" s="8" t="s">
        <v>888</v>
      </c>
      <c r="M2033" s="8">
        <v>2</v>
      </c>
      <c r="N2033" s="8" t="s">
        <v>70</v>
      </c>
      <c r="O2033" s="8" t="s">
        <v>179</v>
      </c>
    </row>
    <row r="2034" spans="3:17" ht="15" customHeight="1" x14ac:dyDescent="0.25">
      <c r="D2034" s="36" t="s">
        <v>663</v>
      </c>
      <c r="E2034" s="36"/>
      <c r="F2034" s="36"/>
      <c r="G2034" s="5" t="s">
        <v>379</v>
      </c>
      <c r="I2034" s="5" t="s">
        <v>379</v>
      </c>
      <c r="K2034" s="8">
        <v>22668</v>
      </c>
      <c r="L2034" s="8" t="s">
        <v>888</v>
      </c>
      <c r="M2034" s="8">
        <v>2</v>
      </c>
      <c r="N2034" s="8" t="s">
        <v>70</v>
      </c>
      <c r="O2034" s="8" t="s">
        <v>179</v>
      </c>
    </row>
    <row r="2035" spans="3:17" ht="15" customHeight="1" x14ac:dyDescent="0.25">
      <c r="C2035" s="14" t="s">
        <v>1406</v>
      </c>
      <c r="D2035" s="36"/>
      <c r="E2035" s="36"/>
      <c r="F2035" s="36"/>
      <c r="K2035" s="8">
        <v>22866</v>
      </c>
      <c r="L2035" s="8" t="s">
        <v>1637</v>
      </c>
      <c r="N2035" s="8" t="s">
        <v>1637</v>
      </c>
      <c r="O2035" s="8" t="s">
        <v>1637</v>
      </c>
      <c r="P2035" s="8" t="s">
        <v>1637</v>
      </c>
      <c r="Q2035" s="8" t="s">
        <v>1637</v>
      </c>
    </row>
    <row r="2036" spans="3:17" ht="15" customHeight="1" x14ac:dyDescent="0.25">
      <c r="D2036" s="36" t="s">
        <v>1126</v>
      </c>
      <c r="E2036" s="5" t="s">
        <v>379</v>
      </c>
      <c r="F2036" s="5" t="s">
        <v>379</v>
      </c>
      <c r="G2036" s="5" t="s">
        <v>379</v>
      </c>
      <c r="H2036" s="5" t="s">
        <v>379</v>
      </c>
      <c r="I2036" s="5" t="s">
        <v>379</v>
      </c>
      <c r="K2036" s="8">
        <v>22876</v>
      </c>
      <c r="L2036" s="8" t="s">
        <v>888</v>
      </c>
      <c r="M2036" s="8">
        <v>2</v>
      </c>
      <c r="N2036" s="8" t="s">
        <v>70</v>
      </c>
      <c r="O2036" s="8" t="s">
        <v>179</v>
      </c>
    </row>
    <row r="2037" spans="3:17" ht="15" customHeight="1" x14ac:dyDescent="0.25">
      <c r="D2037" s="36" t="s">
        <v>723</v>
      </c>
      <c r="E2037" s="5" t="s">
        <v>379</v>
      </c>
      <c r="F2037" s="5" t="s">
        <v>379</v>
      </c>
      <c r="G2037" s="5" t="s">
        <v>379</v>
      </c>
      <c r="H2037" s="5" t="s">
        <v>379</v>
      </c>
      <c r="I2037" s="5" t="s">
        <v>379</v>
      </c>
      <c r="K2037" s="8">
        <v>22882</v>
      </c>
      <c r="L2037" s="8" t="s">
        <v>888</v>
      </c>
      <c r="M2037" s="8">
        <v>2</v>
      </c>
      <c r="N2037" s="8" t="s">
        <v>70</v>
      </c>
      <c r="O2037" s="8" t="s">
        <v>179</v>
      </c>
    </row>
    <row r="2038" spans="3:17" ht="15" customHeight="1" x14ac:dyDescent="0.25">
      <c r="D2038" s="36" t="s">
        <v>890</v>
      </c>
      <c r="E2038" s="5" t="s">
        <v>379</v>
      </c>
      <c r="F2038" s="5" t="s">
        <v>379</v>
      </c>
      <c r="G2038" s="5" t="s">
        <v>379</v>
      </c>
      <c r="H2038" s="5" t="s">
        <v>379</v>
      </c>
      <c r="I2038" s="5" t="s">
        <v>379</v>
      </c>
      <c r="K2038" s="8">
        <v>22888</v>
      </c>
      <c r="L2038" s="8" t="s">
        <v>888</v>
      </c>
      <c r="M2038" s="8">
        <v>2</v>
      </c>
      <c r="N2038" s="8" t="s">
        <v>70</v>
      </c>
      <c r="O2038" s="8" t="s">
        <v>179</v>
      </c>
    </row>
    <row r="2039" spans="3:17" ht="15" customHeight="1" x14ac:dyDescent="0.25">
      <c r="D2039" s="36" t="s">
        <v>195</v>
      </c>
      <c r="E2039" s="5" t="s">
        <v>379</v>
      </c>
      <c r="F2039" s="5" t="s">
        <v>379</v>
      </c>
      <c r="G2039" s="5" t="s">
        <v>379</v>
      </c>
      <c r="H2039" s="5" t="s">
        <v>379</v>
      </c>
      <c r="I2039" s="5" t="s">
        <v>379</v>
      </c>
      <c r="K2039" s="8">
        <v>22894</v>
      </c>
      <c r="L2039" s="8" t="s">
        <v>888</v>
      </c>
      <c r="M2039" s="8">
        <v>2</v>
      </c>
      <c r="N2039" s="8" t="s">
        <v>70</v>
      </c>
      <c r="O2039" s="8" t="s">
        <v>179</v>
      </c>
    </row>
    <row r="2040" spans="3:17" ht="15" customHeight="1" x14ac:dyDescent="0.25">
      <c r="D2040" s="36" t="s">
        <v>196</v>
      </c>
      <c r="E2040" s="5" t="s">
        <v>379</v>
      </c>
      <c r="F2040" s="5" t="s">
        <v>379</v>
      </c>
      <c r="G2040" s="5" t="s">
        <v>379</v>
      </c>
      <c r="H2040" s="5" t="s">
        <v>379</v>
      </c>
      <c r="I2040" s="5" t="s">
        <v>379</v>
      </c>
      <c r="K2040" s="8">
        <v>22900</v>
      </c>
      <c r="L2040" s="8" t="s">
        <v>888</v>
      </c>
      <c r="M2040" s="8">
        <v>2</v>
      </c>
      <c r="N2040" s="8" t="s">
        <v>70</v>
      </c>
      <c r="O2040" s="8" t="s">
        <v>179</v>
      </c>
    </row>
    <row r="2041" spans="3:17" ht="15" customHeight="1" x14ac:dyDescent="0.25">
      <c r="D2041" s="36" t="s">
        <v>304</v>
      </c>
      <c r="E2041" s="5" t="s">
        <v>379</v>
      </c>
      <c r="F2041" s="5" t="s">
        <v>379</v>
      </c>
      <c r="G2041" s="5" t="s">
        <v>379</v>
      </c>
      <c r="H2041" s="5" t="s">
        <v>379</v>
      </c>
      <c r="I2041" s="5" t="s">
        <v>379</v>
      </c>
      <c r="K2041" s="8">
        <v>22906</v>
      </c>
      <c r="L2041" s="8" t="s">
        <v>888</v>
      </c>
      <c r="M2041" s="8">
        <v>2</v>
      </c>
      <c r="N2041" s="8" t="s">
        <v>70</v>
      </c>
      <c r="O2041" s="8" t="s">
        <v>179</v>
      </c>
    </row>
    <row r="2042" spans="3:17" ht="15" customHeight="1" x14ac:dyDescent="0.25">
      <c r="D2042" s="36" t="s">
        <v>1710</v>
      </c>
      <c r="E2042" s="5" t="s">
        <v>379</v>
      </c>
      <c r="F2042" s="5" t="s">
        <v>379</v>
      </c>
      <c r="G2042" s="5" t="s">
        <v>379</v>
      </c>
      <c r="H2042" s="5" t="s">
        <v>379</v>
      </c>
      <c r="I2042" s="5" t="s">
        <v>379</v>
      </c>
      <c r="K2042" s="8">
        <v>22912</v>
      </c>
      <c r="L2042" s="8" t="s">
        <v>888</v>
      </c>
      <c r="M2042" s="8">
        <v>2</v>
      </c>
      <c r="N2042" s="8" t="s">
        <v>70</v>
      </c>
      <c r="O2042" s="8" t="s">
        <v>179</v>
      </c>
    </row>
    <row r="2043" spans="3:17" ht="15" customHeight="1" x14ac:dyDescent="0.25">
      <c r="D2043" s="36" t="s">
        <v>889</v>
      </c>
      <c r="E2043" s="5" t="s">
        <v>379</v>
      </c>
      <c r="F2043" s="5" t="s">
        <v>379</v>
      </c>
      <c r="G2043" s="5" t="s">
        <v>379</v>
      </c>
      <c r="H2043" s="5" t="s">
        <v>379</v>
      </c>
      <c r="I2043" s="5" t="s">
        <v>379</v>
      </c>
      <c r="K2043" s="8">
        <v>22918</v>
      </c>
      <c r="L2043" s="8" t="s">
        <v>888</v>
      </c>
      <c r="M2043" s="8">
        <v>2</v>
      </c>
      <c r="N2043" s="8" t="s">
        <v>70</v>
      </c>
      <c r="O2043" s="8" t="s">
        <v>179</v>
      </c>
    </row>
    <row r="2044" spans="3:17" ht="15" customHeight="1" x14ac:dyDescent="0.25">
      <c r="D2044" s="36" t="s">
        <v>1155</v>
      </c>
      <c r="E2044" s="5" t="s">
        <v>379</v>
      </c>
      <c r="F2044" s="5" t="s">
        <v>379</v>
      </c>
      <c r="G2044" s="5" t="s">
        <v>379</v>
      </c>
      <c r="H2044" s="5" t="s">
        <v>379</v>
      </c>
      <c r="I2044" s="5" t="s">
        <v>379</v>
      </c>
      <c r="K2044" s="8">
        <v>22924</v>
      </c>
      <c r="L2044" s="8" t="s">
        <v>888</v>
      </c>
      <c r="M2044" s="8">
        <v>2</v>
      </c>
      <c r="N2044" s="8" t="s">
        <v>70</v>
      </c>
      <c r="O2044" s="8" t="s">
        <v>179</v>
      </c>
    </row>
    <row r="2045" spans="3:17" ht="15" customHeight="1" x14ac:dyDescent="0.25">
      <c r="D2045" s="36" t="s">
        <v>1077</v>
      </c>
      <c r="E2045" s="5" t="s">
        <v>379</v>
      </c>
      <c r="F2045" s="5" t="s">
        <v>379</v>
      </c>
      <c r="G2045" s="5" t="s">
        <v>379</v>
      </c>
      <c r="H2045" s="5" t="s">
        <v>379</v>
      </c>
      <c r="I2045" s="5" t="s">
        <v>379</v>
      </c>
      <c r="K2045" s="8">
        <v>22930</v>
      </c>
      <c r="L2045" s="8" t="s">
        <v>888</v>
      </c>
      <c r="M2045" s="8">
        <v>2</v>
      </c>
      <c r="N2045" s="8" t="s">
        <v>70</v>
      </c>
      <c r="O2045" s="8" t="s">
        <v>179</v>
      </c>
    </row>
    <row r="2046" spans="3:17" ht="15" customHeight="1" x14ac:dyDescent="0.25">
      <c r="D2046" s="36" t="s">
        <v>1078</v>
      </c>
      <c r="E2046" s="5" t="s">
        <v>379</v>
      </c>
      <c r="F2046" s="5" t="s">
        <v>379</v>
      </c>
      <c r="G2046" s="5" t="s">
        <v>379</v>
      </c>
      <c r="H2046" s="5" t="s">
        <v>379</v>
      </c>
      <c r="I2046" s="5" t="s">
        <v>379</v>
      </c>
      <c r="K2046" s="8">
        <v>22936</v>
      </c>
      <c r="L2046" s="8" t="s">
        <v>888</v>
      </c>
      <c r="M2046" s="8">
        <v>2</v>
      </c>
      <c r="N2046" s="8" t="s">
        <v>70</v>
      </c>
      <c r="O2046" s="8" t="s">
        <v>179</v>
      </c>
    </row>
    <row r="2047" spans="3:17" ht="15" customHeight="1" x14ac:dyDescent="0.25">
      <c r="D2047" s="36" t="s">
        <v>1207</v>
      </c>
      <c r="E2047" s="5" t="s">
        <v>379</v>
      </c>
      <c r="F2047" s="5" t="s">
        <v>379</v>
      </c>
      <c r="G2047" s="5" t="s">
        <v>379</v>
      </c>
      <c r="H2047" s="5" t="s">
        <v>379</v>
      </c>
      <c r="I2047" s="5" t="s">
        <v>379</v>
      </c>
      <c r="K2047" s="8">
        <v>22942</v>
      </c>
      <c r="L2047" s="8" t="s">
        <v>888</v>
      </c>
      <c r="M2047" s="8">
        <v>2</v>
      </c>
      <c r="N2047" s="8" t="s">
        <v>70</v>
      </c>
      <c r="O2047" s="8" t="s">
        <v>179</v>
      </c>
    </row>
    <row r="2048" spans="3:17" ht="15" customHeight="1" x14ac:dyDescent="0.25">
      <c r="D2048" s="36" t="s">
        <v>1145</v>
      </c>
      <c r="E2048" s="5" t="s">
        <v>379</v>
      </c>
      <c r="F2048" s="5" t="s">
        <v>379</v>
      </c>
      <c r="G2048" s="5" t="s">
        <v>379</v>
      </c>
      <c r="H2048" s="5" t="s">
        <v>379</v>
      </c>
      <c r="I2048" s="5" t="s">
        <v>379</v>
      </c>
      <c r="K2048" s="8">
        <v>22948</v>
      </c>
      <c r="L2048" s="8" t="s">
        <v>888</v>
      </c>
      <c r="M2048" s="8">
        <v>2</v>
      </c>
      <c r="N2048" s="8" t="s">
        <v>70</v>
      </c>
      <c r="O2048" s="8" t="s">
        <v>179</v>
      </c>
    </row>
    <row r="2049" spans="4:15" ht="15" customHeight="1" x14ac:dyDescent="0.25">
      <c r="D2049" s="36" t="s">
        <v>1146</v>
      </c>
      <c r="E2049" s="5" t="s">
        <v>379</v>
      </c>
      <c r="F2049" s="5" t="s">
        <v>379</v>
      </c>
      <c r="G2049" s="5" t="s">
        <v>379</v>
      </c>
      <c r="H2049" s="5" t="s">
        <v>379</v>
      </c>
      <c r="I2049" s="5" t="s">
        <v>379</v>
      </c>
      <c r="K2049" s="8">
        <v>22954</v>
      </c>
      <c r="L2049" s="8" t="s">
        <v>888</v>
      </c>
      <c r="M2049" s="8">
        <v>2</v>
      </c>
      <c r="N2049" s="8" t="s">
        <v>70</v>
      </c>
      <c r="O2049" s="8" t="s">
        <v>179</v>
      </c>
    </row>
    <row r="2050" spans="4:15" ht="15" customHeight="1" x14ac:dyDescent="0.25">
      <c r="D2050" s="36" t="s">
        <v>1147</v>
      </c>
      <c r="E2050" s="5" t="s">
        <v>379</v>
      </c>
      <c r="F2050" s="5" t="s">
        <v>379</v>
      </c>
      <c r="G2050" s="5" t="s">
        <v>379</v>
      </c>
      <c r="H2050" s="5" t="s">
        <v>379</v>
      </c>
      <c r="I2050" s="5" t="s">
        <v>379</v>
      </c>
      <c r="K2050" s="8">
        <v>22960</v>
      </c>
      <c r="L2050" s="8" t="s">
        <v>888</v>
      </c>
      <c r="M2050" s="8">
        <v>2</v>
      </c>
      <c r="N2050" s="8" t="s">
        <v>70</v>
      </c>
      <c r="O2050" s="8" t="s">
        <v>179</v>
      </c>
    </row>
    <row r="2051" spans="4:15" ht="15" customHeight="1" x14ac:dyDescent="0.25">
      <c r="D2051" s="36" t="s">
        <v>1745</v>
      </c>
      <c r="E2051" s="36"/>
      <c r="F2051" s="36"/>
      <c r="G2051" s="5" t="s">
        <v>379</v>
      </c>
      <c r="I2051" s="5" t="s">
        <v>379</v>
      </c>
      <c r="K2051" s="8">
        <v>22966</v>
      </c>
      <c r="L2051" s="8" t="s">
        <v>888</v>
      </c>
      <c r="M2051" s="8">
        <v>2</v>
      </c>
      <c r="N2051" s="8" t="s">
        <v>70</v>
      </c>
      <c r="O2051" s="8" t="s">
        <v>179</v>
      </c>
    </row>
    <row r="2052" spans="4:15" ht="15" customHeight="1" x14ac:dyDescent="0.25">
      <c r="D2052" s="36" t="s">
        <v>1962</v>
      </c>
      <c r="E2052" s="36"/>
      <c r="F2052" s="36"/>
      <c r="G2052" s="5" t="s">
        <v>379</v>
      </c>
      <c r="I2052" s="5" t="s">
        <v>379</v>
      </c>
      <c r="K2052" s="8">
        <v>22972</v>
      </c>
      <c r="L2052" s="8" t="s">
        <v>888</v>
      </c>
      <c r="M2052" s="8">
        <v>2</v>
      </c>
      <c r="N2052" s="8" t="s">
        <v>70</v>
      </c>
      <c r="O2052" s="8" t="s">
        <v>179</v>
      </c>
    </row>
    <row r="2053" spans="4:15" ht="15" customHeight="1" x14ac:dyDescent="0.25">
      <c r="D2053" s="36" t="s">
        <v>1959</v>
      </c>
      <c r="E2053" s="36"/>
      <c r="F2053" s="36"/>
      <c r="G2053" s="5" t="s">
        <v>379</v>
      </c>
      <c r="I2053" s="5" t="s">
        <v>379</v>
      </c>
      <c r="K2053" s="8">
        <v>22978</v>
      </c>
      <c r="L2053" s="8" t="s">
        <v>888</v>
      </c>
      <c r="M2053" s="8">
        <v>2</v>
      </c>
      <c r="N2053" s="8" t="s">
        <v>70</v>
      </c>
      <c r="O2053" s="8" t="s">
        <v>179</v>
      </c>
    </row>
    <row r="2054" spans="4:15" ht="15" customHeight="1" x14ac:dyDescent="0.25">
      <c r="D2054" s="36" t="s">
        <v>1960</v>
      </c>
      <c r="E2054" s="36"/>
      <c r="F2054" s="36"/>
      <c r="G2054" s="5" t="s">
        <v>379</v>
      </c>
      <c r="I2054" s="5" t="s">
        <v>379</v>
      </c>
      <c r="K2054" s="8">
        <v>22984</v>
      </c>
      <c r="L2054" s="8" t="s">
        <v>888</v>
      </c>
      <c r="M2054" s="8">
        <v>2</v>
      </c>
      <c r="N2054" s="8" t="s">
        <v>70</v>
      </c>
      <c r="O2054" s="8" t="s">
        <v>179</v>
      </c>
    </row>
    <row r="2055" spans="4:15" ht="15" customHeight="1" x14ac:dyDescent="0.25">
      <c r="D2055" s="36" t="s">
        <v>1961</v>
      </c>
      <c r="E2055" s="36"/>
      <c r="F2055" s="36"/>
      <c r="G2055" s="5" t="s">
        <v>379</v>
      </c>
      <c r="I2055" s="5" t="s">
        <v>379</v>
      </c>
      <c r="K2055" s="8">
        <v>22990</v>
      </c>
      <c r="L2055" s="8" t="s">
        <v>888</v>
      </c>
      <c r="M2055" s="8">
        <v>2</v>
      </c>
      <c r="N2055" s="8" t="s">
        <v>70</v>
      </c>
      <c r="O2055" s="8" t="s">
        <v>179</v>
      </c>
    </row>
    <row r="2056" spans="4:15" ht="15" customHeight="1" x14ac:dyDescent="0.25">
      <c r="D2056" s="36" t="s">
        <v>1423</v>
      </c>
      <c r="E2056" s="36"/>
      <c r="F2056" s="36"/>
      <c r="G2056" s="5" t="s">
        <v>379</v>
      </c>
      <c r="I2056" s="5" t="s">
        <v>379</v>
      </c>
      <c r="K2056" s="8">
        <v>22996</v>
      </c>
      <c r="L2056" s="8" t="s">
        <v>888</v>
      </c>
      <c r="M2056" s="8">
        <v>2</v>
      </c>
      <c r="N2056" s="8" t="s">
        <v>70</v>
      </c>
      <c r="O2056" s="8" t="s">
        <v>179</v>
      </c>
    </row>
    <row r="2057" spans="4:15" ht="15" customHeight="1" x14ac:dyDescent="0.25">
      <c r="D2057" s="36" t="s">
        <v>1726</v>
      </c>
      <c r="E2057" s="36"/>
      <c r="F2057" s="36"/>
      <c r="G2057" s="5" t="s">
        <v>379</v>
      </c>
      <c r="I2057" s="5" t="s">
        <v>379</v>
      </c>
      <c r="K2057" s="8">
        <v>23002</v>
      </c>
      <c r="L2057" s="8" t="s">
        <v>888</v>
      </c>
      <c r="M2057" s="8">
        <v>2</v>
      </c>
      <c r="N2057" s="8" t="s">
        <v>70</v>
      </c>
      <c r="O2057" s="8" t="s">
        <v>179</v>
      </c>
    </row>
    <row r="2058" spans="4:15" ht="15" customHeight="1" x14ac:dyDescent="0.25">
      <c r="D2058" s="36" t="s">
        <v>1727</v>
      </c>
      <c r="E2058" s="36"/>
      <c r="F2058" s="36"/>
      <c r="G2058" s="5" t="s">
        <v>379</v>
      </c>
      <c r="I2058" s="5" t="s">
        <v>379</v>
      </c>
      <c r="K2058" s="8">
        <v>23008</v>
      </c>
      <c r="L2058" s="8" t="s">
        <v>888</v>
      </c>
      <c r="M2058" s="8">
        <v>2</v>
      </c>
      <c r="N2058" s="8" t="s">
        <v>70</v>
      </c>
      <c r="O2058" s="8" t="s">
        <v>179</v>
      </c>
    </row>
    <row r="2059" spans="4:15" ht="15" customHeight="1" x14ac:dyDescent="0.25">
      <c r="D2059" s="36" t="s">
        <v>1728</v>
      </c>
      <c r="E2059" s="36"/>
      <c r="F2059" s="36"/>
      <c r="G2059" s="5" t="s">
        <v>379</v>
      </c>
      <c r="I2059" s="5" t="s">
        <v>379</v>
      </c>
      <c r="K2059" s="8">
        <v>23014</v>
      </c>
      <c r="L2059" s="8" t="s">
        <v>888</v>
      </c>
      <c r="M2059" s="8">
        <v>2</v>
      </c>
      <c r="N2059" s="8" t="s">
        <v>70</v>
      </c>
      <c r="O2059" s="8" t="s">
        <v>179</v>
      </c>
    </row>
    <row r="2060" spans="4:15" ht="15" customHeight="1" x14ac:dyDescent="0.25">
      <c r="D2060" s="36" t="s">
        <v>591</v>
      </c>
      <c r="E2060" s="36"/>
      <c r="F2060" s="36"/>
      <c r="G2060" s="5" t="s">
        <v>379</v>
      </c>
      <c r="I2060" s="5" t="s">
        <v>379</v>
      </c>
      <c r="K2060" s="8">
        <v>23020</v>
      </c>
      <c r="L2060" s="8" t="s">
        <v>888</v>
      </c>
      <c r="M2060" s="8">
        <v>2</v>
      </c>
      <c r="N2060" s="8" t="s">
        <v>70</v>
      </c>
      <c r="O2060" s="8" t="s">
        <v>179</v>
      </c>
    </row>
    <row r="2061" spans="4:15" ht="15" customHeight="1" x14ac:dyDescent="0.25">
      <c r="D2061" s="36" t="s">
        <v>74</v>
      </c>
      <c r="E2061" s="36"/>
      <c r="F2061" s="36"/>
      <c r="G2061" s="5" t="s">
        <v>379</v>
      </c>
      <c r="I2061" s="5" t="s">
        <v>379</v>
      </c>
      <c r="K2061" s="8">
        <v>23026</v>
      </c>
      <c r="L2061" s="8" t="s">
        <v>888</v>
      </c>
      <c r="M2061" s="8">
        <v>2</v>
      </c>
      <c r="N2061" s="8" t="s">
        <v>70</v>
      </c>
      <c r="O2061" s="8" t="s">
        <v>179</v>
      </c>
    </row>
    <row r="2062" spans="4:15" ht="15" customHeight="1" x14ac:dyDescent="0.25">
      <c r="D2062" s="36" t="s">
        <v>6</v>
      </c>
      <c r="E2062" s="36"/>
      <c r="F2062" s="36"/>
      <c r="G2062" s="5" t="s">
        <v>379</v>
      </c>
      <c r="I2062" s="5" t="s">
        <v>379</v>
      </c>
      <c r="K2062" s="8">
        <v>23032</v>
      </c>
      <c r="L2062" s="8" t="s">
        <v>888</v>
      </c>
      <c r="M2062" s="8">
        <v>2</v>
      </c>
      <c r="N2062" s="8" t="s">
        <v>70</v>
      </c>
      <c r="O2062" s="8" t="s">
        <v>179</v>
      </c>
    </row>
    <row r="2063" spans="4:15" ht="15" customHeight="1" x14ac:dyDescent="0.25">
      <c r="D2063" s="36" t="s">
        <v>297</v>
      </c>
      <c r="E2063" s="36"/>
      <c r="F2063" s="36"/>
      <c r="G2063" s="5" t="s">
        <v>379</v>
      </c>
      <c r="I2063" s="5" t="s">
        <v>379</v>
      </c>
      <c r="K2063" s="8">
        <v>23038</v>
      </c>
      <c r="L2063" s="8" t="s">
        <v>888</v>
      </c>
      <c r="M2063" s="8">
        <v>2</v>
      </c>
      <c r="N2063" s="8" t="s">
        <v>70</v>
      </c>
      <c r="O2063" s="8" t="s">
        <v>179</v>
      </c>
    </row>
    <row r="2064" spans="4:15" ht="15" customHeight="1" x14ac:dyDescent="0.25">
      <c r="D2064" s="36" t="s">
        <v>298</v>
      </c>
      <c r="E2064" s="36"/>
      <c r="F2064" s="36"/>
      <c r="G2064" s="5" t="s">
        <v>379</v>
      </c>
      <c r="I2064" s="5" t="s">
        <v>379</v>
      </c>
      <c r="K2064" s="8">
        <v>23044</v>
      </c>
      <c r="L2064" s="8" t="s">
        <v>888</v>
      </c>
      <c r="M2064" s="8">
        <v>2</v>
      </c>
      <c r="N2064" s="8" t="s">
        <v>70</v>
      </c>
      <c r="O2064" s="8" t="s">
        <v>179</v>
      </c>
    </row>
    <row r="2065" spans="3:17" ht="15" customHeight="1" x14ac:dyDescent="0.25">
      <c r="D2065" s="36" t="s">
        <v>1461</v>
      </c>
      <c r="E2065" s="36"/>
      <c r="F2065" s="36"/>
      <c r="G2065" s="5" t="s">
        <v>379</v>
      </c>
      <c r="I2065" s="5" t="s">
        <v>379</v>
      </c>
      <c r="K2065" s="8">
        <v>23050</v>
      </c>
      <c r="L2065" s="8" t="s">
        <v>888</v>
      </c>
      <c r="M2065" s="8">
        <v>2</v>
      </c>
      <c r="N2065" s="8" t="s">
        <v>70</v>
      </c>
      <c r="O2065" s="8" t="s">
        <v>179</v>
      </c>
    </row>
    <row r="2066" spans="3:17" ht="15" customHeight="1" x14ac:dyDescent="0.25">
      <c r="D2066" s="36" t="s">
        <v>1233</v>
      </c>
      <c r="E2066" s="36"/>
      <c r="F2066" s="36"/>
      <c r="G2066" s="5" t="s">
        <v>379</v>
      </c>
      <c r="I2066" s="5" t="s">
        <v>379</v>
      </c>
      <c r="K2066" s="8">
        <v>23056</v>
      </c>
      <c r="L2066" s="8" t="s">
        <v>888</v>
      </c>
      <c r="M2066" s="8">
        <v>2</v>
      </c>
      <c r="N2066" s="8" t="s">
        <v>70</v>
      </c>
      <c r="O2066" s="8" t="s">
        <v>179</v>
      </c>
    </row>
    <row r="2067" spans="3:17" ht="15" customHeight="1" x14ac:dyDescent="0.25">
      <c r="C2067" s="14" t="s">
        <v>1407</v>
      </c>
      <c r="D2067" s="36"/>
      <c r="E2067" s="36"/>
      <c r="F2067" s="36"/>
      <c r="K2067" s="8">
        <v>23254</v>
      </c>
      <c r="L2067" s="8" t="s">
        <v>1637</v>
      </c>
      <c r="N2067" s="8" t="s">
        <v>1637</v>
      </c>
      <c r="O2067" s="8" t="s">
        <v>1637</v>
      </c>
      <c r="P2067" s="8" t="s">
        <v>1637</v>
      </c>
      <c r="Q2067" s="8" t="s">
        <v>1637</v>
      </c>
    </row>
    <row r="2068" spans="3:17" ht="15" customHeight="1" x14ac:dyDescent="0.25">
      <c r="D2068" s="36" t="s">
        <v>589</v>
      </c>
      <c r="E2068" s="5" t="s">
        <v>379</v>
      </c>
      <c r="F2068" s="5" t="s">
        <v>379</v>
      </c>
      <c r="G2068" s="5" t="s">
        <v>379</v>
      </c>
      <c r="H2068" s="5" t="s">
        <v>379</v>
      </c>
      <c r="I2068" s="5" t="s">
        <v>379</v>
      </c>
      <c r="K2068" s="8">
        <v>23264</v>
      </c>
      <c r="L2068" s="8" t="s">
        <v>888</v>
      </c>
      <c r="M2068" s="8">
        <v>2</v>
      </c>
      <c r="N2068" s="8" t="s">
        <v>70</v>
      </c>
      <c r="O2068" s="8" t="s">
        <v>179</v>
      </c>
    </row>
    <row r="2069" spans="3:17" ht="15" customHeight="1" x14ac:dyDescent="0.25">
      <c r="D2069" s="36" t="s">
        <v>590</v>
      </c>
      <c r="E2069" s="5" t="s">
        <v>379</v>
      </c>
      <c r="F2069" s="5" t="s">
        <v>379</v>
      </c>
      <c r="G2069" s="5" t="s">
        <v>379</v>
      </c>
      <c r="H2069" s="5" t="s">
        <v>379</v>
      </c>
      <c r="I2069" s="5" t="s">
        <v>379</v>
      </c>
      <c r="K2069" s="8">
        <v>23270</v>
      </c>
      <c r="L2069" s="8" t="s">
        <v>888</v>
      </c>
      <c r="M2069" s="8">
        <v>2</v>
      </c>
      <c r="N2069" s="8" t="s">
        <v>70</v>
      </c>
      <c r="O2069" s="8" t="s">
        <v>179</v>
      </c>
    </row>
    <row r="2070" spans="3:17" ht="15" customHeight="1" x14ac:dyDescent="0.25">
      <c r="D2070" s="36" t="s">
        <v>1076</v>
      </c>
      <c r="E2070" s="5" t="s">
        <v>379</v>
      </c>
      <c r="F2070" s="5" t="s">
        <v>379</v>
      </c>
      <c r="G2070" s="5" t="s">
        <v>379</v>
      </c>
      <c r="H2070" s="5" t="s">
        <v>379</v>
      </c>
      <c r="I2070" s="5" t="s">
        <v>379</v>
      </c>
      <c r="K2070" s="8">
        <v>23276</v>
      </c>
      <c r="L2070" s="8" t="s">
        <v>888</v>
      </c>
      <c r="M2070" s="8">
        <v>2</v>
      </c>
      <c r="N2070" s="8" t="s">
        <v>70</v>
      </c>
      <c r="O2070" s="8" t="s">
        <v>179</v>
      </c>
    </row>
    <row r="2071" spans="3:17" ht="15" customHeight="1" x14ac:dyDescent="0.25">
      <c r="D2071" s="36" t="s">
        <v>1281</v>
      </c>
      <c r="E2071" s="5" t="s">
        <v>379</v>
      </c>
      <c r="F2071" s="5" t="s">
        <v>379</v>
      </c>
      <c r="G2071" s="5" t="s">
        <v>379</v>
      </c>
      <c r="H2071" s="5" t="s">
        <v>379</v>
      </c>
      <c r="I2071" s="5" t="s">
        <v>379</v>
      </c>
      <c r="K2071" s="8">
        <v>23282</v>
      </c>
      <c r="L2071" s="8" t="s">
        <v>888</v>
      </c>
      <c r="M2071" s="8">
        <v>2</v>
      </c>
      <c r="N2071" s="8" t="s">
        <v>70</v>
      </c>
      <c r="O2071" s="8" t="s">
        <v>179</v>
      </c>
    </row>
    <row r="2072" spans="3:17" ht="15" customHeight="1" x14ac:dyDescent="0.25">
      <c r="D2072" s="36" t="s">
        <v>1507</v>
      </c>
      <c r="E2072" s="5" t="s">
        <v>379</v>
      </c>
      <c r="F2072" s="5" t="s">
        <v>379</v>
      </c>
      <c r="G2072" s="5" t="s">
        <v>379</v>
      </c>
      <c r="H2072" s="5" t="s">
        <v>379</v>
      </c>
      <c r="I2072" s="5" t="s">
        <v>379</v>
      </c>
      <c r="K2072" s="8">
        <v>23288</v>
      </c>
      <c r="L2072" s="8" t="s">
        <v>888</v>
      </c>
      <c r="M2072" s="8">
        <v>2</v>
      </c>
      <c r="N2072" s="8" t="s">
        <v>70</v>
      </c>
      <c r="O2072" s="8" t="s">
        <v>179</v>
      </c>
    </row>
    <row r="2073" spans="3:17" ht="15" customHeight="1" x14ac:dyDescent="0.25">
      <c r="D2073" s="36" t="s">
        <v>1324</v>
      </c>
      <c r="E2073" s="5" t="s">
        <v>379</v>
      </c>
      <c r="F2073" s="5" t="s">
        <v>379</v>
      </c>
      <c r="G2073" s="5" t="s">
        <v>379</v>
      </c>
      <c r="H2073" s="5" t="s">
        <v>379</v>
      </c>
      <c r="I2073" s="5" t="s">
        <v>379</v>
      </c>
      <c r="K2073" s="8">
        <v>23294</v>
      </c>
      <c r="L2073" s="8" t="s">
        <v>888</v>
      </c>
      <c r="M2073" s="8">
        <v>2</v>
      </c>
      <c r="N2073" s="8" t="s">
        <v>70</v>
      </c>
      <c r="O2073" s="8" t="s">
        <v>179</v>
      </c>
    </row>
    <row r="2074" spans="3:17" ht="15" customHeight="1" x14ac:dyDescent="0.25">
      <c r="D2074" s="36" t="s">
        <v>1325</v>
      </c>
      <c r="E2074" s="5" t="s">
        <v>379</v>
      </c>
      <c r="F2074" s="5" t="s">
        <v>379</v>
      </c>
      <c r="G2074" s="5" t="s">
        <v>379</v>
      </c>
      <c r="H2074" s="5" t="s">
        <v>379</v>
      </c>
      <c r="I2074" s="5" t="s">
        <v>379</v>
      </c>
      <c r="K2074" s="8">
        <v>23300</v>
      </c>
      <c r="L2074" s="8" t="s">
        <v>888</v>
      </c>
      <c r="M2074" s="8">
        <v>2</v>
      </c>
      <c r="N2074" s="8" t="s">
        <v>70</v>
      </c>
      <c r="O2074" s="8" t="s">
        <v>179</v>
      </c>
    </row>
    <row r="2075" spans="3:17" ht="15" customHeight="1" x14ac:dyDescent="0.25">
      <c r="D2075" s="36" t="s">
        <v>570</v>
      </c>
      <c r="E2075" s="5" t="s">
        <v>379</v>
      </c>
      <c r="F2075" s="5" t="s">
        <v>379</v>
      </c>
      <c r="G2075" s="5" t="s">
        <v>379</v>
      </c>
      <c r="H2075" s="5" t="s">
        <v>379</v>
      </c>
      <c r="I2075" s="5" t="s">
        <v>379</v>
      </c>
      <c r="K2075" s="8">
        <v>23306</v>
      </c>
      <c r="L2075" s="8" t="s">
        <v>888</v>
      </c>
      <c r="M2075" s="8">
        <v>2</v>
      </c>
      <c r="N2075" s="8" t="s">
        <v>70</v>
      </c>
      <c r="O2075" s="8" t="s">
        <v>179</v>
      </c>
    </row>
    <row r="2076" spans="3:17" ht="15" customHeight="1" x14ac:dyDescent="0.25">
      <c r="D2076" s="36" t="s">
        <v>724</v>
      </c>
      <c r="E2076" s="5" t="s">
        <v>379</v>
      </c>
      <c r="F2076" s="5" t="s">
        <v>379</v>
      </c>
      <c r="G2076" s="5" t="s">
        <v>379</v>
      </c>
      <c r="H2076" s="5" t="s">
        <v>379</v>
      </c>
      <c r="I2076" s="5" t="s">
        <v>379</v>
      </c>
      <c r="K2076" s="8">
        <v>23312</v>
      </c>
      <c r="L2076" s="8" t="s">
        <v>888</v>
      </c>
      <c r="M2076" s="8">
        <v>2</v>
      </c>
      <c r="N2076" s="8" t="s">
        <v>70</v>
      </c>
      <c r="O2076" s="8" t="s">
        <v>179</v>
      </c>
    </row>
    <row r="2077" spans="3:17" ht="15" customHeight="1" x14ac:dyDescent="0.25">
      <c r="D2077" s="36" t="s">
        <v>1657</v>
      </c>
      <c r="E2077" s="5" t="s">
        <v>379</v>
      </c>
      <c r="F2077" s="5" t="s">
        <v>379</v>
      </c>
      <c r="G2077" s="5" t="s">
        <v>379</v>
      </c>
      <c r="H2077" s="5" t="s">
        <v>379</v>
      </c>
      <c r="I2077" s="5" t="s">
        <v>379</v>
      </c>
      <c r="K2077" s="8">
        <v>23318</v>
      </c>
      <c r="L2077" s="8" t="s">
        <v>888</v>
      </c>
      <c r="M2077" s="8">
        <v>2</v>
      </c>
      <c r="N2077" s="8" t="s">
        <v>70</v>
      </c>
      <c r="O2077" s="8" t="s">
        <v>179</v>
      </c>
    </row>
    <row r="2078" spans="3:17" ht="15" customHeight="1" x14ac:dyDescent="0.25">
      <c r="D2078" s="36" t="s">
        <v>1970</v>
      </c>
      <c r="E2078" s="5" t="s">
        <v>379</v>
      </c>
      <c r="F2078" s="5" t="s">
        <v>379</v>
      </c>
      <c r="G2078" s="5" t="s">
        <v>379</v>
      </c>
      <c r="H2078" s="5" t="s">
        <v>379</v>
      </c>
      <c r="I2078" s="5" t="s">
        <v>379</v>
      </c>
      <c r="K2078" s="8">
        <v>23324</v>
      </c>
      <c r="L2078" s="8" t="s">
        <v>888</v>
      </c>
      <c r="M2078" s="8">
        <v>2</v>
      </c>
      <c r="N2078" s="8" t="s">
        <v>70</v>
      </c>
      <c r="O2078" s="8" t="s">
        <v>179</v>
      </c>
    </row>
    <row r="2079" spans="3:17" ht="15" customHeight="1" x14ac:dyDescent="0.25">
      <c r="D2079" s="36" t="s">
        <v>1971</v>
      </c>
      <c r="E2079" s="5" t="s">
        <v>379</v>
      </c>
      <c r="F2079" s="5" t="s">
        <v>379</v>
      </c>
      <c r="G2079" s="5" t="s">
        <v>379</v>
      </c>
      <c r="H2079" s="5" t="s">
        <v>379</v>
      </c>
      <c r="I2079" s="5" t="s">
        <v>379</v>
      </c>
      <c r="K2079" s="8">
        <v>23330</v>
      </c>
      <c r="L2079" s="8" t="s">
        <v>888</v>
      </c>
      <c r="M2079" s="8">
        <v>2</v>
      </c>
      <c r="N2079" s="8" t="s">
        <v>70</v>
      </c>
      <c r="O2079" s="8" t="s">
        <v>179</v>
      </c>
    </row>
    <row r="2080" spans="3:17" ht="15" customHeight="1" x14ac:dyDescent="0.25">
      <c r="D2080" s="36" t="s">
        <v>1972</v>
      </c>
      <c r="E2080" s="5" t="s">
        <v>379</v>
      </c>
      <c r="F2080" s="5" t="s">
        <v>379</v>
      </c>
      <c r="G2080" s="5" t="s">
        <v>379</v>
      </c>
      <c r="H2080" s="5" t="s">
        <v>379</v>
      </c>
      <c r="I2080" s="5" t="s">
        <v>379</v>
      </c>
      <c r="K2080" s="8">
        <v>23336</v>
      </c>
      <c r="L2080" s="8" t="s">
        <v>888</v>
      </c>
      <c r="M2080" s="8">
        <v>2</v>
      </c>
      <c r="N2080" s="8" t="s">
        <v>70</v>
      </c>
      <c r="O2080" s="8" t="s">
        <v>179</v>
      </c>
    </row>
    <row r="2081" spans="4:15" ht="15" customHeight="1" x14ac:dyDescent="0.25">
      <c r="D2081" s="36" t="s">
        <v>1711</v>
      </c>
      <c r="E2081" s="5" t="s">
        <v>379</v>
      </c>
      <c r="F2081" s="5" t="s">
        <v>379</v>
      </c>
      <c r="G2081" s="5" t="s">
        <v>379</v>
      </c>
      <c r="H2081" s="5" t="s">
        <v>379</v>
      </c>
      <c r="I2081" s="5" t="s">
        <v>379</v>
      </c>
      <c r="K2081" s="8">
        <v>23342</v>
      </c>
      <c r="L2081" s="8" t="s">
        <v>888</v>
      </c>
      <c r="M2081" s="8">
        <v>2</v>
      </c>
      <c r="N2081" s="8" t="s">
        <v>70</v>
      </c>
      <c r="O2081" s="8" t="s">
        <v>179</v>
      </c>
    </row>
    <row r="2082" spans="4:15" ht="15" customHeight="1" x14ac:dyDescent="0.25">
      <c r="D2082" s="36" t="s">
        <v>1712</v>
      </c>
      <c r="E2082" s="5" t="s">
        <v>379</v>
      </c>
      <c r="F2082" s="5" t="s">
        <v>379</v>
      </c>
      <c r="G2082" s="5" t="s">
        <v>379</v>
      </c>
      <c r="H2082" s="5" t="s">
        <v>379</v>
      </c>
      <c r="I2082" s="5" t="s">
        <v>379</v>
      </c>
      <c r="K2082" s="8">
        <v>23348</v>
      </c>
      <c r="L2082" s="8" t="s">
        <v>888</v>
      </c>
      <c r="M2082" s="8">
        <v>2</v>
      </c>
      <c r="N2082" s="8" t="s">
        <v>70</v>
      </c>
      <c r="O2082" s="8" t="s">
        <v>179</v>
      </c>
    </row>
    <row r="2083" spans="4:15" ht="15" customHeight="1" x14ac:dyDescent="0.25">
      <c r="D2083" s="36" t="s">
        <v>1197</v>
      </c>
      <c r="E2083" s="36"/>
      <c r="F2083" s="36"/>
      <c r="G2083" s="5" t="s">
        <v>379</v>
      </c>
      <c r="I2083" s="5" t="s">
        <v>379</v>
      </c>
      <c r="K2083" s="8">
        <v>23354</v>
      </c>
      <c r="L2083" s="8" t="s">
        <v>888</v>
      </c>
      <c r="M2083" s="8">
        <v>2</v>
      </c>
      <c r="N2083" s="8" t="s">
        <v>70</v>
      </c>
      <c r="O2083" s="8" t="s">
        <v>179</v>
      </c>
    </row>
    <row r="2084" spans="4:15" ht="15" customHeight="1" x14ac:dyDescent="0.25">
      <c r="D2084" s="36" t="s">
        <v>1198</v>
      </c>
      <c r="E2084" s="36"/>
      <c r="F2084" s="36"/>
      <c r="G2084" s="5" t="s">
        <v>379</v>
      </c>
      <c r="I2084" s="5" t="s">
        <v>379</v>
      </c>
      <c r="K2084" s="8">
        <v>23360</v>
      </c>
      <c r="L2084" s="8" t="s">
        <v>888</v>
      </c>
      <c r="M2084" s="8">
        <v>2</v>
      </c>
      <c r="N2084" s="8" t="s">
        <v>70</v>
      </c>
      <c r="O2084" s="8" t="s">
        <v>179</v>
      </c>
    </row>
    <row r="2085" spans="4:15" ht="15" customHeight="1" x14ac:dyDescent="0.25">
      <c r="D2085" s="36" t="s">
        <v>1199</v>
      </c>
      <c r="E2085" s="36"/>
      <c r="F2085" s="36"/>
      <c r="G2085" s="5" t="s">
        <v>379</v>
      </c>
      <c r="I2085" s="5" t="s">
        <v>379</v>
      </c>
      <c r="K2085" s="8">
        <v>23366</v>
      </c>
      <c r="L2085" s="8" t="s">
        <v>888</v>
      </c>
      <c r="M2085" s="8">
        <v>2</v>
      </c>
      <c r="N2085" s="8" t="s">
        <v>70</v>
      </c>
      <c r="O2085" s="8" t="s">
        <v>179</v>
      </c>
    </row>
    <row r="2086" spans="4:15" ht="15" customHeight="1" x14ac:dyDescent="0.25">
      <c r="D2086" s="36" t="s">
        <v>305</v>
      </c>
      <c r="E2086" s="36"/>
      <c r="F2086" s="36"/>
      <c r="G2086" s="5" t="s">
        <v>379</v>
      </c>
      <c r="I2086" s="5" t="s">
        <v>379</v>
      </c>
      <c r="K2086" s="8">
        <v>23372</v>
      </c>
      <c r="L2086" s="8" t="s">
        <v>888</v>
      </c>
      <c r="M2086" s="8">
        <v>2</v>
      </c>
      <c r="N2086" s="8" t="s">
        <v>70</v>
      </c>
      <c r="O2086" s="8" t="s">
        <v>179</v>
      </c>
    </row>
    <row r="2087" spans="4:15" ht="15" customHeight="1" x14ac:dyDescent="0.25">
      <c r="D2087" s="36" t="s">
        <v>844</v>
      </c>
      <c r="E2087" s="36"/>
      <c r="F2087" s="36"/>
      <c r="G2087" s="5" t="s">
        <v>379</v>
      </c>
      <c r="I2087" s="5" t="s">
        <v>379</v>
      </c>
      <c r="K2087" s="8">
        <v>23378</v>
      </c>
      <c r="L2087" s="8" t="s">
        <v>888</v>
      </c>
      <c r="M2087" s="8">
        <v>2</v>
      </c>
      <c r="N2087" s="8" t="s">
        <v>70</v>
      </c>
      <c r="O2087" s="8" t="s">
        <v>179</v>
      </c>
    </row>
    <row r="2088" spans="4:15" ht="15" customHeight="1" x14ac:dyDescent="0.25">
      <c r="D2088" s="36" t="s">
        <v>660</v>
      </c>
      <c r="E2088" s="36"/>
      <c r="F2088" s="36"/>
      <c r="G2088" s="5" t="s">
        <v>379</v>
      </c>
      <c r="I2088" s="5" t="s">
        <v>379</v>
      </c>
      <c r="K2088" s="8">
        <v>23384</v>
      </c>
      <c r="L2088" s="8" t="s">
        <v>888</v>
      </c>
      <c r="M2088" s="8">
        <v>2</v>
      </c>
      <c r="N2088" s="8" t="s">
        <v>70</v>
      </c>
      <c r="O2088" s="8" t="s">
        <v>179</v>
      </c>
    </row>
    <row r="2089" spans="4:15" ht="15" customHeight="1" x14ac:dyDescent="0.25">
      <c r="D2089" s="36" t="s">
        <v>661</v>
      </c>
      <c r="E2089" s="36"/>
      <c r="F2089" s="36"/>
      <c r="G2089" s="5" t="s">
        <v>379</v>
      </c>
      <c r="I2089" s="5" t="s">
        <v>379</v>
      </c>
      <c r="K2089" s="8">
        <v>23390</v>
      </c>
      <c r="L2089" s="8" t="s">
        <v>888</v>
      </c>
      <c r="M2089" s="8">
        <v>2</v>
      </c>
      <c r="N2089" s="8" t="s">
        <v>70</v>
      </c>
      <c r="O2089" s="8" t="s">
        <v>179</v>
      </c>
    </row>
    <row r="2090" spans="4:15" ht="15" customHeight="1" x14ac:dyDescent="0.25">
      <c r="D2090" s="36" t="s">
        <v>662</v>
      </c>
      <c r="E2090" s="36"/>
      <c r="F2090" s="36"/>
      <c r="G2090" s="5" t="s">
        <v>379</v>
      </c>
      <c r="I2090" s="5" t="s">
        <v>379</v>
      </c>
      <c r="K2090" s="8">
        <v>23396</v>
      </c>
      <c r="L2090" s="8" t="s">
        <v>888</v>
      </c>
      <c r="M2090" s="8">
        <v>2</v>
      </c>
      <c r="N2090" s="8" t="s">
        <v>70</v>
      </c>
      <c r="O2090" s="8" t="s">
        <v>179</v>
      </c>
    </row>
    <row r="2091" spans="4:15" ht="15" customHeight="1" x14ac:dyDescent="0.25">
      <c r="D2091" s="36" t="s">
        <v>1329</v>
      </c>
      <c r="E2091" s="36"/>
      <c r="F2091" s="36"/>
      <c r="G2091" s="5" t="s">
        <v>379</v>
      </c>
      <c r="I2091" s="5" t="s">
        <v>379</v>
      </c>
      <c r="K2091" s="8">
        <v>23402</v>
      </c>
      <c r="L2091" s="8" t="s">
        <v>888</v>
      </c>
      <c r="M2091" s="8">
        <v>2</v>
      </c>
      <c r="N2091" s="8" t="s">
        <v>70</v>
      </c>
      <c r="O2091" s="8" t="s">
        <v>179</v>
      </c>
    </row>
    <row r="2092" spans="4:15" ht="15" customHeight="1" x14ac:dyDescent="0.25">
      <c r="D2092" s="36" t="s">
        <v>655</v>
      </c>
      <c r="E2092" s="36"/>
      <c r="F2092" s="36"/>
      <c r="G2092" s="5" t="s">
        <v>379</v>
      </c>
      <c r="I2092" s="5" t="s">
        <v>379</v>
      </c>
      <c r="K2092" s="8">
        <v>23408</v>
      </c>
      <c r="L2092" s="8" t="s">
        <v>888</v>
      </c>
      <c r="M2092" s="8">
        <v>2</v>
      </c>
      <c r="N2092" s="8" t="s">
        <v>70</v>
      </c>
      <c r="O2092" s="8" t="s">
        <v>179</v>
      </c>
    </row>
    <row r="2093" spans="4:15" ht="15" customHeight="1" x14ac:dyDescent="0.25">
      <c r="D2093" s="36" t="s">
        <v>1876</v>
      </c>
      <c r="E2093" s="36"/>
      <c r="F2093" s="36"/>
      <c r="G2093" s="5" t="s">
        <v>379</v>
      </c>
      <c r="I2093" s="5" t="s">
        <v>379</v>
      </c>
      <c r="K2093" s="8">
        <v>23414</v>
      </c>
      <c r="L2093" s="8" t="s">
        <v>888</v>
      </c>
      <c r="M2093" s="8">
        <v>2</v>
      </c>
      <c r="N2093" s="8" t="s">
        <v>70</v>
      </c>
      <c r="O2093" s="8" t="s">
        <v>179</v>
      </c>
    </row>
    <row r="2094" spans="4:15" ht="15" customHeight="1" x14ac:dyDescent="0.25">
      <c r="D2094" s="36" t="s">
        <v>919</v>
      </c>
      <c r="E2094" s="36"/>
      <c r="F2094" s="36"/>
      <c r="G2094" s="5" t="s">
        <v>379</v>
      </c>
      <c r="I2094" s="5" t="s">
        <v>379</v>
      </c>
      <c r="K2094" s="8">
        <v>23420</v>
      </c>
      <c r="L2094" s="8" t="s">
        <v>888</v>
      </c>
      <c r="M2094" s="8">
        <v>2</v>
      </c>
      <c r="N2094" s="8" t="s">
        <v>70</v>
      </c>
      <c r="O2094" s="8" t="s">
        <v>179</v>
      </c>
    </row>
    <row r="2095" spans="4:15" ht="15" customHeight="1" x14ac:dyDescent="0.25">
      <c r="D2095" s="36" t="s">
        <v>894</v>
      </c>
      <c r="E2095" s="36"/>
      <c r="F2095" s="36"/>
      <c r="G2095" s="5" t="s">
        <v>379</v>
      </c>
      <c r="I2095" s="5" t="s">
        <v>379</v>
      </c>
      <c r="K2095" s="8">
        <v>23426</v>
      </c>
      <c r="L2095" s="8" t="s">
        <v>888</v>
      </c>
      <c r="M2095" s="8">
        <v>2</v>
      </c>
      <c r="N2095" s="8" t="s">
        <v>70</v>
      </c>
      <c r="O2095" s="8" t="s">
        <v>179</v>
      </c>
    </row>
    <row r="2096" spans="4:15" ht="15" customHeight="1" x14ac:dyDescent="0.25">
      <c r="D2096" s="36" t="s">
        <v>73</v>
      </c>
      <c r="E2096" s="36"/>
      <c r="F2096" s="36"/>
      <c r="G2096" s="5" t="s">
        <v>379</v>
      </c>
      <c r="I2096" s="5" t="s">
        <v>379</v>
      </c>
      <c r="K2096" s="8">
        <v>23432</v>
      </c>
      <c r="L2096" s="8" t="s">
        <v>888</v>
      </c>
      <c r="M2096" s="8">
        <v>2</v>
      </c>
      <c r="N2096" s="8" t="s">
        <v>70</v>
      </c>
      <c r="O2096" s="8" t="s">
        <v>179</v>
      </c>
    </row>
    <row r="2097" spans="3:17" ht="15" customHeight="1" x14ac:dyDescent="0.25">
      <c r="D2097" s="36" t="s">
        <v>147</v>
      </c>
      <c r="E2097" s="36"/>
      <c r="F2097" s="36"/>
      <c r="G2097" s="5" t="s">
        <v>379</v>
      </c>
      <c r="I2097" s="5" t="s">
        <v>379</v>
      </c>
      <c r="K2097" s="8">
        <v>23438</v>
      </c>
      <c r="L2097" s="8" t="s">
        <v>888</v>
      </c>
      <c r="M2097" s="8">
        <v>2</v>
      </c>
      <c r="N2097" s="8" t="s">
        <v>70</v>
      </c>
      <c r="O2097" s="8" t="s">
        <v>179</v>
      </c>
    </row>
    <row r="2098" spans="3:17" ht="15" customHeight="1" x14ac:dyDescent="0.25">
      <c r="D2098" s="36" t="s">
        <v>148</v>
      </c>
      <c r="E2098" s="36"/>
      <c r="F2098" s="36"/>
      <c r="G2098" s="5" t="s">
        <v>379</v>
      </c>
      <c r="I2098" s="5" t="s">
        <v>379</v>
      </c>
      <c r="K2098" s="8">
        <v>23444</v>
      </c>
      <c r="L2098" s="8" t="s">
        <v>888</v>
      </c>
      <c r="M2098" s="8">
        <v>2</v>
      </c>
      <c r="N2098" s="8" t="s">
        <v>70</v>
      </c>
      <c r="O2098" s="8" t="s">
        <v>179</v>
      </c>
    </row>
    <row r="2099" spans="3:17" ht="15" customHeight="1" x14ac:dyDescent="0.25">
      <c r="C2099" s="14" t="s">
        <v>1408</v>
      </c>
      <c r="D2099" s="36"/>
      <c r="E2099" s="36"/>
      <c r="F2099" s="36"/>
      <c r="K2099" s="8">
        <v>23642</v>
      </c>
      <c r="L2099" s="8" t="s">
        <v>1637</v>
      </c>
      <c r="N2099" s="8" t="s">
        <v>1637</v>
      </c>
      <c r="O2099" s="8" t="s">
        <v>1637</v>
      </c>
      <c r="P2099" s="8" t="s">
        <v>1637</v>
      </c>
      <c r="Q2099" s="8" t="s">
        <v>1637</v>
      </c>
    </row>
    <row r="2100" spans="3:17" ht="15" customHeight="1" x14ac:dyDescent="0.25">
      <c r="D2100" s="36" t="s">
        <v>255</v>
      </c>
      <c r="E2100" s="5" t="s">
        <v>379</v>
      </c>
      <c r="F2100" s="5" t="s">
        <v>379</v>
      </c>
      <c r="G2100" s="5" t="s">
        <v>379</v>
      </c>
      <c r="H2100" s="5" t="s">
        <v>379</v>
      </c>
      <c r="I2100" s="5" t="s">
        <v>379</v>
      </c>
      <c r="K2100" s="8">
        <v>23652</v>
      </c>
      <c r="L2100" s="8" t="s">
        <v>888</v>
      </c>
      <c r="M2100" s="8">
        <v>2</v>
      </c>
      <c r="N2100" s="8" t="s">
        <v>70</v>
      </c>
      <c r="O2100" s="8" t="s">
        <v>179</v>
      </c>
    </row>
    <row r="2101" spans="3:17" ht="15" customHeight="1" x14ac:dyDescent="0.25">
      <c r="D2101" s="36" t="s">
        <v>256</v>
      </c>
      <c r="E2101" s="5" t="s">
        <v>379</v>
      </c>
      <c r="F2101" s="5" t="s">
        <v>379</v>
      </c>
      <c r="G2101" s="5" t="s">
        <v>379</v>
      </c>
      <c r="H2101" s="5" t="s">
        <v>379</v>
      </c>
      <c r="I2101" s="5" t="s">
        <v>379</v>
      </c>
      <c r="K2101" s="8">
        <v>23658</v>
      </c>
      <c r="L2101" s="8" t="s">
        <v>888</v>
      </c>
      <c r="M2101" s="8">
        <v>2</v>
      </c>
      <c r="N2101" s="8" t="s">
        <v>70</v>
      </c>
      <c r="O2101" s="8" t="s">
        <v>179</v>
      </c>
    </row>
    <row r="2102" spans="3:17" ht="15" customHeight="1" x14ac:dyDescent="0.25">
      <c r="D2102" s="36" t="s">
        <v>257</v>
      </c>
      <c r="E2102" s="5" t="s">
        <v>379</v>
      </c>
      <c r="F2102" s="5" t="s">
        <v>379</v>
      </c>
      <c r="G2102" s="5" t="s">
        <v>379</v>
      </c>
      <c r="H2102" s="5" t="s">
        <v>379</v>
      </c>
      <c r="I2102" s="5" t="s">
        <v>379</v>
      </c>
      <c r="K2102" s="8">
        <v>23664</v>
      </c>
      <c r="L2102" s="8" t="s">
        <v>888</v>
      </c>
      <c r="M2102" s="8">
        <v>2</v>
      </c>
      <c r="N2102" s="8" t="s">
        <v>70</v>
      </c>
      <c r="O2102" s="8" t="s">
        <v>179</v>
      </c>
    </row>
    <row r="2103" spans="3:17" ht="15" customHeight="1" x14ac:dyDescent="0.25">
      <c r="D2103" s="36" t="s">
        <v>293</v>
      </c>
      <c r="E2103" s="5" t="s">
        <v>379</v>
      </c>
      <c r="F2103" s="5" t="s">
        <v>379</v>
      </c>
      <c r="G2103" s="5" t="s">
        <v>379</v>
      </c>
      <c r="H2103" s="5" t="s">
        <v>379</v>
      </c>
      <c r="I2103" s="5" t="s">
        <v>379</v>
      </c>
      <c r="K2103" s="8">
        <v>23670</v>
      </c>
      <c r="L2103" s="8" t="s">
        <v>888</v>
      </c>
      <c r="M2103" s="8">
        <v>2</v>
      </c>
      <c r="N2103" s="8" t="s">
        <v>70</v>
      </c>
      <c r="O2103" s="8" t="s">
        <v>179</v>
      </c>
    </row>
    <row r="2104" spans="3:17" ht="15" customHeight="1" x14ac:dyDescent="0.25">
      <c r="D2104" s="36" t="s">
        <v>181</v>
      </c>
      <c r="E2104" s="5" t="s">
        <v>379</v>
      </c>
      <c r="F2104" s="5" t="s">
        <v>379</v>
      </c>
      <c r="G2104" s="5" t="s">
        <v>379</v>
      </c>
      <c r="H2104" s="5" t="s">
        <v>379</v>
      </c>
      <c r="I2104" s="5" t="s">
        <v>379</v>
      </c>
      <c r="K2104" s="8">
        <v>23676</v>
      </c>
      <c r="L2104" s="8" t="s">
        <v>888</v>
      </c>
      <c r="M2104" s="8">
        <v>2</v>
      </c>
      <c r="N2104" s="8" t="s">
        <v>70</v>
      </c>
      <c r="O2104" s="8" t="s">
        <v>179</v>
      </c>
    </row>
    <row r="2105" spans="3:17" ht="15" customHeight="1" x14ac:dyDescent="0.25">
      <c r="D2105" s="36" t="s">
        <v>182</v>
      </c>
      <c r="E2105" s="5" t="s">
        <v>379</v>
      </c>
      <c r="F2105" s="5" t="s">
        <v>379</v>
      </c>
      <c r="G2105" s="5" t="s">
        <v>379</v>
      </c>
      <c r="H2105" s="5" t="s">
        <v>379</v>
      </c>
      <c r="I2105" s="5" t="s">
        <v>379</v>
      </c>
      <c r="K2105" s="8">
        <v>23682</v>
      </c>
      <c r="L2105" s="8" t="s">
        <v>888</v>
      </c>
      <c r="M2105" s="8">
        <v>2</v>
      </c>
      <c r="N2105" s="8" t="s">
        <v>70</v>
      </c>
      <c r="O2105" s="8" t="s">
        <v>179</v>
      </c>
    </row>
    <row r="2106" spans="3:17" ht="15" customHeight="1" x14ac:dyDescent="0.25">
      <c r="D2106" s="36" t="s">
        <v>1604</v>
      </c>
      <c r="E2106" s="5" t="s">
        <v>379</v>
      </c>
      <c r="F2106" s="5" t="s">
        <v>379</v>
      </c>
      <c r="G2106" s="5" t="s">
        <v>379</v>
      </c>
      <c r="H2106" s="5" t="s">
        <v>379</v>
      </c>
      <c r="I2106" s="5" t="s">
        <v>379</v>
      </c>
      <c r="K2106" s="8">
        <v>23688</v>
      </c>
      <c r="L2106" s="8" t="s">
        <v>888</v>
      </c>
      <c r="M2106" s="8">
        <v>2</v>
      </c>
      <c r="N2106" s="8" t="s">
        <v>70</v>
      </c>
      <c r="O2106" s="8" t="s">
        <v>179</v>
      </c>
    </row>
    <row r="2107" spans="3:17" ht="15" customHeight="1" x14ac:dyDescent="0.25">
      <c r="D2107" s="36" t="s">
        <v>1342</v>
      </c>
      <c r="E2107" s="5" t="s">
        <v>379</v>
      </c>
      <c r="F2107" s="5" t="s">
        <v>379</v>
      </c>
      <c r="G2107" s="5" t="s">
        <v>379</v>
      </c>
      <c r="H2107" s="5" t="s">
        <v>379</v>
      </c>
      <c r="I2107" s="5" t="s">
        <v>379</v>
      </c>
      <c r="K2107" s="8">
        <v>23694</v>
      </c>
      <c r="L2107" s="8" t="s">
        <v>888</v>
      </c>
      <c r="M2107" s="8">
        <v>2</v>
      </c>
      <c r="N2107" s="8" t="s">
        <v>70</v>
      </c>
      <c r="O2107" s="8" t="s">
        <v>179</v>
      </c>
    </row>
    <row r="2108" spans="3:17" ht="15" customHeight="1" x14ac:dyDescent="0.25">
      <c r="D2108" s="36" t="s">
        <v>513</v>
      </c>
      <c r="E2108" s="5" t="s">
        <v>379</v>
      </c>
      <c r="F2108" s="5" t="s">
        <v>379</v>
      </c>
      <c r="G2108" s="5" t="s">
        <v>379</v>
      </c>
      <c r="H2108" s="5" t="s">
        <v>379</v>
      </c>
      <c r="I2108" s="5" t="s">
        <v>379</v>
      </c>
      <c r="K2108" s="8">
        <v>23700</v>
      </c>
      <c r="L2108" s="8" t="s">
        <v>888</v>
      </c>
      <c r="M2108" s="8">
        <v>2</v>
      </c>
      <c r="N2108" s="8" t="s">
        <v>70</v>
      </c>
      <c r="O2108" s="8" t="s">
        <v>179</v>
      </c>
    </row>
    <row r="2109" spans="3:17" ht="15" customHeight="1" x14ac:dyDescent="0.25">
      <c r="D2109" s="36" t="s">
        <v>258</v>
      </c>
      <c r="E2109" s="5" t="s">
        <v>379</v>
      </c>
      <c r="F2109" s="5" t="s">
        <v>379</v>
      </c>
      <c r="G2109" s="5" t="s">
        <v>379</v>
      </c>
      <c r="H2109" s="5" t="s">
        <v>379</v>
      </c>
      <c r="I2109" s="5" t="s">
        <v>379</v>
      </c>
      <c r="K2109" s="8">
        <v>23706</v>
      </c>
      <c r="L2109" s="8" t="s">
        <v>888</v>
      </c>
      <c r="M2109" s="8">
        <v>2</v>
      </c>
      <c r="N2109" s="8" t="s">
        <v>70</v>
      </c>
      <c r="O2109" s="8" t="s">
        <v>179</v>
      </c>
    </row>
    <row r="2110" spans="3:17" ht="15" customHeight="1" x14ac:dyDescent="0.25">
      <c r="D2110" s="36" t="s">
        <v>1575</v>
      </c>
      <c r="E2110" s="5" t="s">
        <v>379</v>
      </c>
      <c r="F2110" s="5" t="s">
        <v>379</v>
      </c>
      <c r="G2110" s="5" t="s">
        <v>379</v>
      </c>
      <c r="H2110" s="5" t="s">
        <v>379</v>
      </c>
      <c r="I2110" s="5" t="s">
        <v>379</v>
      </c>
      <c r="K2110" s="8">
        <v>23712</v>
      </c>
      <c r="L2110" s="8" t="s">
        <v>888</v>
      </c>
      <c r="M2110" s="8">
        <v>2</v>
      </c>
      <c r="N2110" s="8" t="s">
        <v>70</v>
      </c>
      <c r="O2110" s="8" t="s">
        <v>179</v>
      </c>
    </row>
    <row r="2111" spans="3:17" ht="15" customHeight="1" x14ac:dyDescent="0.25">
      <c r="D2111" s="36" t="s">
        <v>1215</v>
      </c>
      <c r="E2111" s="5" t="s">
        <v>379</v>
      </c>
      <c r="F2111" s="5" t="s">
        <v>379</v>
      </c>
      <c r="G2111" s="5" t="s">
        <v>379</v>
      </c>
      <c r="H2111" s="5" t="s">
        <v>379</v>
      </c>
      <c r="I2111" s="5" t="s">
        <v>379</v>
      </c>
      <c r="K2111" s="8">
        <v>23718</v>
      </c>
      <c r="L2111" s="8" t="s">
        <v>888</v>
      </c>
      <c r="M2111" s="8">
        <v>2</v>
      </c>
      <c r="N2111" s="8" t="s">
        <v>70</v>
      </c>
      <c r="O2111" s="8" t="s">
        <v>179</v>
      </c>
    </row>
    <row r="2112" spans="3:17" ht="15" customHeight="1" x14ac:dyDescent="0.25">
      <c r="D2112" s="36" t="s">
        <v>1441</v>
      </c>
      <c r="E2112" s="5" t="s">
        <v>379</v>
      </c>
      <c r="F2112" s="5" t="s">
        <v>379</v>
      </c>
      <c r="G2112" s="5" t="s">
        <v>379</v>
      </c>
      <c r="H2112" s="5" t="s">
        <v>379</v>
      </c>
      <c r="I2112" s="5" t="s">
        <v>379</v>
      </c>
      <c r="K2112" s="8">
        <v>23724</v>
      </c>
      <c r="L2112" s="8" t="s">
        <v>888</v>
      </c>
      <c r="M2112" s="8">
        <v>2</v>
      </c>
      <c r="N2112" s="8" t="s">
        <v>70</v>
      </c>
      <c r="O2112" s="8" t="s">
        <v>179</v>
      </c>
    </row>
    <row r="2113" spans="4:15" ht="15" customHeight="1" x14ac:dyDescent="0.25">
      <c r="D2113" s="36" t="s">
        <v>1896</v>
      </c>
      <c r="E2113" s="5" t="s">
        <v>379</v>
      </c>
      <c r="F2113" s="5" t="s">
        <v>379</v>
      </c>
      <c r="G2113" s="5" t="s">
        <v>379</v>
      </c>
      <c r="H2113" s="5" t="s">
        <v>379</v>
      </c>
      <c r="I2113" s="5" t="s">
        <v>379</v>
      </c>
      <c r="K2113" s="8">
        <v>23730</v>
      </c>
      <c r="L2113" s="8" t="s">
        <v>888</v>
      </c>
      <c r="M2113" s="8">
        <v>2</v>
      </c>
      <c r="N2113" s="8" t="s">
        <v>70</v>
      </c>
      <c r="O2113" s="8" t="s">
        <v>179</v>
      </c>
    </row>
    <row r="2114" spans="4:15" ht="15" customHeight="1" x14ac:dyDescent="0.25">
      <c r="D2114" s="36" t="s">
        <v>1694</v>
      </c>
      <c r="E2114" s="5" t="s">
        <v>379</v>
      </c>
      <c r="F2114" s="5" t="s">
        <v>379</v>
      </c>
      <c r="G2114" s="5" t="s">
        <v>379</v>
      </c>
      <c r="H2114" s="5" t="s">
        <v>379</v>
      </c>
      <c r="I2114" s="5" t="s">
        <v>379</v>
      </c>
      <c r="K2114" s="8">
        <v>23736</v>
      </c>
      <c r="L2114" s="8" t="s">
        <v>888</v>
      </c>
      <c r="M2114" s="8">
        <v>2</v>
      </c>
      <c r="N2114" s="8" t="s">
        <v>70</v>
      </c>
      <c r="O2114" s="8" t="s">
        <v>179</v>
      </c>
    </row>
    <row r="2115" spans="4:15" ht="15" customHeight="1" x14ac:dyDescent="0.25">
      <c r="D2115" s="36" t="s">
        <v>1695</v>
      </c>
      <c r="E2115" s="36"/>
      <c r="F2115" s="36"/>
      <c r="G2115" s="5" t="s">
        <v>379</v>
      </c>
      <c r="I2115" s="5" t="s">
        <v>379</v>
      </c>
      <c r="K2115" s="8">
        <v>23742</v>
      </c>
      <c r="L2115" s="8" t="s">
        <v>888</v>
      </c>
      <c r="M2115" s="8">
        <v>2</v>
      </c>
      <c r="N2115" s="8" t="s">
        <v>70</v>
      </c>
      <c r="O2115" s="8" t="s">
        <v>179</v>
      </c>
    </row>
    <row r="2116" spans="4:15" ht="15" customHeight="1" x14ac:dyDescent="0.25">
      <c r="D2116" s="36" t="s">
        <v>640</v>
      </c>
      <c r="E2116" s="36"/>
      <c r="F2116" s="36"/>
      <c r="G2116" s="5" t="s">
        <v>379</v>
      </c>
      <c r="I2116" s="5" t="s">
        <v>379</v>
      </c>
      <c r="K2116" s="8">
        <v>23748</v>
      </c>
      <c r="L2116" s="8" t="s">
        <v>888</v>
      </c>
      <c r="M2116" s="8">
        <v>2</v>
      </c>
      <c r="N2116" s="8" t="s">
        <v>70</v>
      </c>
      <c r="O2116" s="8" t="s">
        <v>179</v>
      </c>
    </row>
    <row r="2117" spans="4:15" ht="15" customHeight="1" x14ac:dyDescent="0.25">
      <c r="D2117" s="36" t="s">
        <v>459</v>
      </c>
      <c r="E2117" s="36"/>
      <c r="F2117" s="36"/>
      <c r="G2117" s="5" t="s">
        <v>379</v>
      </c>
      <c r="I2117" s="5" t="s">
        <v>379</v>
      </c>
      <c r="K2117" s="8">
        <v>23754</v>
      </c>
      <c r="L2117" s="8" t="s">
        <v>888</v>
      </c>
      <c r="M2117" s="8">
        <v>2</v>
      </c>
      <c r="N2117" s="8" t="s">
        <v>70</v>
      </c>
      <c r="O2117" s="8" t="s">
        <v>179</v>
      </c>
    </row>
    <row r="2118" spans="4:15" ht="15" customHeight="1" x14ac:dyDescent="0.25">
      <c r="D2118" s="36" t="s">
        <v>103</v>
      </c>
      <c r="E2118" s="36"/>
      <c r="F2118" s="36"/>
      <c r="G2118" s="5" t="s">
        <v>379</v>
      </c>
      <c r="I2118" s="5" t="s">
        <v>379</v>
      </c>
      <c r="K2118" s="8">
        <v>23760</v>
      </c>
      <c r="L2118" s="8" t="s">
        <v>888</v>
      </c>
      <c r="M2118" s="8">
        <v>2</v>
      </c>
      <c r="N2118" s="8" t="s">
        <v>70</v>
      </c>
      <c r="O2118" s="8" t="s">
        <v>179</v>
      </c>
    </row>
    <row r="2119" spans="4:15" ht="15" customHeight="1" x14ac:dyDescent="0.25">
      <c r="D2119" s="36" t="s">
        <v>7</v>
      </c>
      <c r="E2119" s="36"/>
      <c r="F2119" s="36"/>
      <c r="G2119" s="5" t="s">
        <v>379</v>
      </c>
      <c r="I2119" s="5" t="s">
        <v>379</v>
      </c>
      <c r="K2119" s="8">
        <v>23766</v>
      </c>
      <c r="L2119" s="8" t="s">
        <v>888</v>
      </c>
      <c r="M2119" s="8">
        <v>2</v>
      </c>
      <c r="N2119" s="8" t="s">
        <v>70</v>
      </c>
      <c r="O2119" s="8" t="s">
        <v>179</v>
      </c>
    </row>
    <row r="2120" spans="4:15" ht="15" customHeight="1" x14ac:dyDescent="0.25">
      <c r="D2120" s="36" t="s">
        <v>8</v>
      </c>
      <c r="E2120" s="36"/>
      <c r="F2120" s="36"/>
      <c r="G2120" s="5" t="s">
        <v>379</v>
      </c>
      <c r="I2120" s="5" t="s">
        <v>379</v>
      </c>
      <c r="K2120" s="8">
        <v>23772</v>
      </c>
      <c r="L2120" s="8" t="s">
        <v>888</v>
      </c>
      <c r="M2120" s="8">
        <v>2</v>
      </c>
      <c r="N2120" s="8" t="s">
        <v>70</v>
      </c>
      <c r="O2120" s="8" t="s">
        <v>179</v>
      </c>
    </row>
    <row r="2121" spans="4:15" ht="15" customHeight="1" x14ac:dyDescent="0.25">
      <c r="D2121" s="36" t="s">
        <v>9</v>
      </c>
      <c r="E2121" s="36"/>
      <c r="F2121" s="36"/>
      <c r="G2121" s="5" t="s">
        <v>379</v>
      </c>
      <c r="I2121" s="5" t="s">
        <v>379</v>
      </c>
      <c r="K2121" s="8">
        <v>23778</v>
      </c>
      <c r="L2121" s="8" t="s">
        <v>888</v>
      </c>
      <c r="M2121" s="8">
        <v>2</v>
      </c>
      <c r="N2121" s="8" t="s">
        <v>70</v>
      </c>
      <c r="O2121" s="8" t="s">
        <v>179</v>
      </c>
    </row>
    <row r="2122" spans="4:15" ht="15" customHeight="1" x14ac:dyDescent="0.25">
      <c r="D2122" s="36" t="s">
        <v>10</v>
      </c>
      <c r="E2122" s="36"/>
      <c r="F2122" s="36"/>
      <c r="G2122" s="5" t="s">
        <v>379</v>
      </c>
      <c r="I2122" s="5" t="s">
        <v>379</v>
      </c>
      <c r="K2122" s="8">
        <v>23784</v>
      </c>
      <c r="L2122" s="8" t="s">
        <v>888</v>
      </c>
      <c r="M2122" s="8">
        <v>2</v>
      </c>
      <c r="N2122" s="8" t="s">
        <v>70</v>
      </c>
      <c r="O2122" s="8" t="s">
        <v>179</v>
      </c>
    </row>
    <row r="2123" spans="4:15" ht="15" customHeight="1" x14ac:dyDescent="0.25">
      <c r="D2123" s="36" t="s">
        <v>11</v>
      </c>
      <c r="E2123" s="36"/>
      <c r="F2123" s="36"/>
      <c r="G2123" s="5" t="s">
        <v>379</v>
      </c>
      <c r="I2123" s="5" t="s">
        <v>379</v>
      </c>
      <c r="K2123" s="8">
        <v>23790</v>
      </c>
      <c r="L2123" s="8" t="s">
        <v>888</v>
      </c>
      <c r="M2123" s="8">
        <v>2</v>
      </c>
      <c r="N2123" s="8" t="s">
        <v>70</v>
      </c>
      <c r="O2123" s="8" t="s">
        <v>179</v>
      </c>
    </row>
    <row r="2124" spans="4:15" ht="15" customHeight="1" x14ac:dyDescent="0.25">
      <c r="D2124" s="36" t="s">
        <v>681</v>
      </c>
      <c r="E2124" s="36"/>
      <c r="F2124" s="36"/>
      <c r="G2124" s="5" t="s">
        <v>379</v>
      </c>
      <c r="I2124" s="5" t="s">
        <v>379</v>
      </c>
      <c r="K2124" s="8">
        <v>23796</v>
      </c>
      <c r="L2124" s="8" t="s">
        <v>888</v>
      </c>
      <c r="M2124" s="8">
        <v>2</v>
      </c>
      <c r="N2124" s="8" t="s">
        <v>70</v>
      </c>
      <c r="O2124" s="8" t="s">
        <v>179</v>
      </c>
    </row>
    <row r="2125" spans="4:15" ht="15" customHeight="1" x14ac:dyDescent="0.25">
      <c r="D2125" s="36" t="s">
        <v>682</v>
      </c>
      <c r="E2125" s="36"/>
      <c r="F2125" s="36"/>
      <c r="G2125" s="5" t="s">
        <v>379</v>
      </c>
      <c r="I2125" s="5" t="s">
        <v>379</v>
      </c>
      <c r="K2125" s="8">
        <v>23802</v>
      </c>
      <c r="L2125" s="8" t="s">
        <v>888</v>
      </c>
      <c r="M2125" s="8">
        <v>2</v>
      </c>
      <c r="N2125" s="8" t="s">
        <v>70</v>
      </c>
      <c r="O2125" s="8" t="s">
        <v>179</v>
      </c>
    </row>
    <row r="2126" spans="4:15" ht="15" customHeight="1" x14ac:dyDescent="0.25">
      <c r="D2126" s="36" t="s">
        <v>683</v>
      </c>
      <c r="E2126" s="36"/>
      <c r="F2126" s="36"/>
      <c r="G2126" s="5" t="s">
        <v>379</v>
      </c>
      <c r="I2126" s="5" t="s">
        <v>379</v>
      </c>
      <c r="K2126" s="8">
        <v>23808</v>
      </c>
      <c r="L2126" s="8" t="s">
        <v>888</v>
      </c>
      <c r="M2126" s="8">
        <v>2</v>
      </c>
      <c r="N2126" s="8" t="s">
        <v>70</v>
      </c>
      <c r="O2126" s="8" t="s">
        <v>179</v>
      </c>
    </row>
    <row r="2127" spans="4:15" ht="15" customHeight="1" x14ac:dyDescent="0.25">
      <c r="D2127" s="36" t="s">
        <v>700</v>
      </c>
      <c r="E2127" s="36"/>
      <c r="F2127" s="36"/>
      <c r="G2127" s="5" t="s">
        <v>379</v>
      </c>
      <c r="I2127" s="5" t="s">
        <v>379</v>
      </c>
      <c r="K2127" s="8">
        <v>23814</v>
      </c>
      <c r="L2127" s="8" t="s">
        <v>888</v>
      </c>
      <c r="M2127" s="8">
        <v>2</v>
      </c>
      <c r="N2127" s="8" t="s">
        <v>70</v>
      </c>
      <c r="O2127" s="8" t="s">
        <v>179</v>
      </c>
    </row>
    <row r="2128" spans="4:15" ht="15" customHeight="1" x14ac:dyDescent="0.25">
      <c r="D2128" s="36" t="s">
        <v>964</v>
      </c>
      <c r="E2128" s="36"/>
      <c r="F2128" s="36"/>
      <c r="G2128" s="5" t="s">
        <v>379</v>
      </c>
      <c r="I2128" s="5" t="s">
        <v>379</v>
      </c>
      <c r="K2128" s="8">
        <v>23820</v>
      </c>
      <c r="L2128" s="8" t="s">
        <v>888</v>
      </c>
      <c r="M2128" s="8">
        <v>2</v>
      </c>
      <c r="N2128" s="8" t="s">
        <v>70</v>
      </c>
      <c r="O2128" s="8" t="s">
        <v>179</v>
      </c>
    </row>
    <row r="2129" spans="3:17" ht="15" customHeight="1" x14ac:dyDescent="0.25">
      <c r="D2129" s="36" t="s">
        <v>965</v>
      </c>
      <c r="E2129" s="36"/>
      <c r="F2129" s="36"/>
      <c r="G2129" s="5" t="s">
        <v>379</v>
      </c>
      <c r="I2129" s="5" t="s">
        <v>379</v>
      </c>
      <c r="K2129" s="8">
        <v>23826</v>
      </c>
      <c r="L2129" s="8" t="s">
        <v>888</v>
      </c>
      <c r="M2129" s="8">
        <v>2</v>
      </c>
      <c r="N2129" s="8" t="s">
        <v>70</v>
      </c>
      <c r="O2129" s="8" t="s">
        <v>179</v>
      </c>
    </row>
    <row r="2130" spans="3:17" ht="15" customHeight="1" x14ac:dyDescent="0.25">
      <c r="D2130" s="36" t="s">
        <v>120</v>
      </c>
      <c r="E2130" s="36"/>
      <c r="F2130" s="36"/>
      <c r="G2130" s="5" t="s">
        <v>379</v>
      </c>
      <c r="I2130" s="5" t="s">
        <v>379</v>
      </c>
      <c r="K2130" s="8">
        <v>23832</v>
      </c>
      <c r="L2130" s="8" t="s">
        <v>888</v>
      </c>
      <c r="M2130" s="8">
        <v>2</v>
      </c>
      <c r="N2130" s="8" t="s">
        <v>70</v>
      </c>
      <c r="O2130" s="8" t="s">
        <v>179</v>
      </c>
    </row>
    <row r="2131" spans="3:17" ht="15" customHeight="1" x14ac:dyDescent="0.25">
      <c r="C2131" s="14" t="s">
        <v>1389</v>
      </c>
      <c r="D2131" s="36"/>
      <c r="E2131" s="36"/>
      <c r="F2131" s="36"/>
      <c r="K2131" s="8">
        <v>24418</v>
      </c>
      <c r="L2131" s="8" t="s">
        <v>1637</v>
      </c>
      <c r="N2131" s="8" t="s">
        <v>1637</v>
      </c>
      <c r="O2131" s="8" t="s">
        <v>1637</v>
      </c>
      <c r="P2131" s="8" t="s">
        <v>1637</v>
      </c>
      <c r="Q2131" s="8" t="s">
        <v>1637</v>
      </c>
    </row>
    <row r="2132" spans="3:17" ht="15" customHeight="1" x14ac:dyDescent="0.25">
      <c r="D2132" s="36" t="s">
        <v>1447</v>
      </c>
      <c r="E2132" s="5" t="s">
        <v>379</v>
      </c>
      <c r="F2132" s="5" t="s">
        <v>379</v>
      </c>
      <c r="G2132" s="5" t="s">
        <v>379</v>
      </c>
      <c r="H2132" s="5" t="s">
        <v>379</v>
      </c>
      <c r="I2132" s="5" t="s">
        <v>379</v>
      </c>
      <c r="K2132" s="8">
        <v>24428</v>
      </c>
      <c r="L2132" s="8" t="s">
        <v>888</v>
      </c>
      <c r="M2132" s="8">
        <v>2</v>
      </c>
      <c r="N2132" s="8" t="s">
        <v>70</v>
      </c>
      <c r="O2132" s="8" t="s">
        <v>179</v>
      </c>
    </row>
    <row r="2133" spans="3:17" ht="15" customHeight="1" x14ac:dyDescent="0.25">
      <c r="D2133" s="36" t="s">
        <v>1640</v>
      </c>
      <c r="E2133" s="5" t="s">
        <v>379</v>
      </c>
      <c r="F2133" s="5" t="s">
        <v>379</v>
      </c>
      <c r="G2133" s="5" t="s">
        <v>379</v>
      </c>
      <c r="H2133" s="5" t="s">
        <v>379</v>
      </c>
      <c r="I2133" s="5" t="s">
        <v>379</v>
      </c>
      <c r="K2133" s="8">
        <v>24434</v>
      </c>
      <c r="L2133" s="8" t="s">
        <v>888</v>
      </c>
      <c r="M2133" s="8">
        <v>2</v>
      </c>
      <c r="N2133" s="8" t="s">
        <v>70</v>
      </c>
      <c r="O2133" s="8" t="s">
        <v>179</v>
      </c>
    </row>
    <row r="2134" spans="3:17" ht="15" customHeight="1" x14ac:dyDescent="0.25">
      <c r="D2134" s="36" t="s">
        <v>1645</v>
      </c>
      <c r="E2134" s="5" t="s">
        <v>379</v>
      </c>
      <c r="F2134" s="5" t="s">
        <v>379</v>
      </c>
      <c r="G2134" s="5" t="s">
        <v>379</v>
      </c>
      <c r="H2134" s="5" t="s">
        <v>379</v>
      </c>
      <c r="I2134" s="5" t="s">
        <v>379</v>
      </c>
      <c r="K2134" s="8">
        <v>24440</v>
      </c>
      <c r="L2134" s="8" t="s">
        <v>888</v>
      </c>
      <c r="M2134" s="8">
        <v>2</v>
      </c>
      <c r="N2134" s="8" t="s">
        <v>70</v>
      </c>
      <c r="O2134" s="8" t="s">
        <v>179</v>
      </c>
    </row>
    <row r="2135" spans="3:17" ht="15" customHeight="1" x14ac:dyDescent="0.25">
      <c r="D2135" s="36" t="s">
        <v>756</v>
      </c>
      <c r="E2135" s="5" t="s">
        <v>379</v>
      </c>
      <c r="F2135" s="5" t="s">
        <v>379</v>
      </c>
      <c r="G2135" s="5" t="s">
        <v>379</v>
      </c>
      <c r="H2135" s="5" t="s">
        <v>379</v>
      </c>
      <c r="I2135" s="5" t="s">
        <v>379</v>
      </c>
      <c r="K2135" s="8">
        <v>24446</v>
      </c>
      <c r="L2135" s="8" t="s">
        <v>888</v>
      </c>
      <c r="M2135" s="8">
        <v>2</v>
      </c>
      <c r="N2135" s="8" t="s">
        <v>70</v>
      </c>
      <c r="O2135" s="8" t="s">
        <v>179</v>
      </c>
    </row>
    <row r="2136" spans="3:17" ht="15" customHeight="1" x14ac:dyDescent="0.25">
      <c r="D2136" s="36" t="s">
        <v>757</v>
      </c>
      <c r="E2136" s="5" t="s">
        <v>379</v>
      </c>
      <c r="F2136" s="5" t="s">
        <v>379</v>
      </c>
      <c r="G2136" s="5" t="s">
        <v>379</v>
      </c>
      <c r="H2136" s="5" t="s">
        <v>379</v>
      </c>
      <c r="I2136" s="5" t="s">
        <v>379</v>
      </c>
      <c r="K2136" s="8">
        <v>24452</v>
      </c>
      <c r="L2136" s="8" t="s">
        <v>888</v>
      </c>
      <c r="M2136" s="8">
        <v>2</v>
      </c>
      <c r="N2136" s="8" t="s">
        <v>70</v>
      </c>
      <c r="O2136" s="8" t="s">
        <v>179</v>
      </c>
    </row>
    <row r="2137" spans="3:17" ht="15" customHeight="1" x14ac:dyDescent="0.25">
      <c r="D2137" s="36" t="s">
        <v>758</v>
      </c>
      <c r="E2137" s="5" t="s">
        <v>379</v>
      </c>
      <c r="F2137" s="5" t="s">
        <v>379</v>
      </c>
      <c r="G2137" s="5" t="s">
        <v>379</v>
      </c>
      <c r="H2137" s="5" t="s">
        <v>379</v>
      </c>
      <c r="I2137" s="5" t="s">
        <v>379</v>
      </c>
      <c r="K2137" s="8">
        <v>24458</v>
      </c>
      <c r="L2137" s="8" t="s">
        <v>888</v>
      </c>
      <c r="M2137" s="8">
        <v>2</v>
      </c>
      <c r="N2137" s="8" t="s">
        <v>70</v>
      </c>
      <c r="O2137" s="8" t="s">
        <v>179</v>
      </c>
    </row>
    <row r="2138" spans="3:17" ht="15" customHeight="1" x14ac:dyDescent="0.25">
      <c r="D2138" s="36" t="s">
        <v>759</v>
      </c>
      <c r="E2138" s="5" t="s">
        <v>379</v>
      </c>
      <c r="F2138" s="5" t="s">
        <v>379</v>
      </c>
      <c r="G2138" s="5" t="s">
        <v>379</v>
      </c>
      <c r="H2138" s="5" t="s">
        <v>379</v>
      </c>
      <c r="I2138" s="5" t="s">
        <v>379</v>
      </c>
      <c r="K2138" s="8">
        <v>24464</v>
      </c>
      <c r="L2138" s="8" t="s">
        <v>888</v>
      </c>
      <c r="M2138" s="8">
        <v>2</v>
      </c>
      <c r="N2138" s="8" t="s">
        <v>70</v>
      </c>
      <c r="O2138" s="8" t="s">
        <v>179</v>
      </c>
    </row>
    <row r="2139" spans="3:17" ht="15" customHeight="1" x14ac:dyDescent="0.25">
      <c r="D2139" s="36" t="s">
        <v>760</v>
      </c>
      <c r="E2139" s="5" t="s">
        <v>379</v>
      </c>
      <c r="F2139" s="5" t="s">
        <v>379</v>
      </c>
      <c r="G2139" s="5" t="s">
        <v>379</v>
      </c>
      <c r="H2139" s="5" t="s">
        <v>379</v>
      </c>
      <c r="I2139" s="5" t="s">
        <v>379</v>
      </c>
      <c r="K2139" s="8">
        <v>24470</v>
      </c>
      <c r="L2139" s="8" t="s">
        <v>888</v>
      </c>
      <c r="M2139" s="8">
        <v>2</v>
      </c>
      <c r="N2139" s="8" t="s">
        <v>70</v>
      </c>
      <c r="O2139" s="8" t="s">
        <v>179</v>
      </c>
    </row>
    <row r="2140" spans="3:17" ht="15" customHeight="1" x14ac:dyDescent="0.25">
      <c r="D2140" s="36" t="s">
        <v>761</v>
      </c>
      <c r="E2140" s="5" t="s">
        <v>379</v>
      </c>
      <c r="F2140" s="5" t="s">
        <v>379</v>
      </c>
      <c r="G2140" s="5" t="s">
        <v>379</v>
      </c>
      <c r="H2140" s="5" t="s">
        <v>379</v>
      </c>
      <c r="I2140" s="5" t="s">
        <v>379</v>
      </c>
      <c r="K2140" s="8">
        <v>24476</v>
      </c>
      <c r="L2140" s="8" t="s">
        <v>888</v>
      </c>
      <c r="M2140" s="8">
        <v>2</v>
      </c>
      <c r="N2140" s="8" t="s">
        <v>70</v>
      </c>
      <c r="O2140" s="8" t="s">
        <v>179</v>
      </c>
    </row>
    <row r="2141" spans="3:17" ht="15" customHeight="1" x14ac:dyDescent="0.25">
      <c r="D2141" s="36" t="s">
        <v>762</v>
      </c>
      <c r="E2141" s="5" t="s">
        <v>379</v>
      </c>
      <c r="F2141" s="5" t="s">
        <v>379</v>
      </c>
      <c r="G2141" s="5" t="s">
        <v>379</v>
      </c>
      <c r="H2141" s="5" t="s">
        <v>379</v>
      </c>
      <c r="I2141" s="5" t="s">
        <v>379</v>
      </c>
      <c r="K2141" s="8">
        <v>24482</v>
      </c>
      <c r="L2141" s="8" t="s">
        <v>888</v>
      </c>
      <c r="M2141" s="8">
        <v>2</v>
      </c>
      <c r="N2141" s="8" t="s">
        <v>70</v>
      </c>
      <c r="O2141" s="8" t="s">
        <v>179</v>
      </c>
    </row>
    <row r="2142" spans="3:17" ht="15" customHeight="1" x14ac:dyDescent="0.25">
      <c r="D2142" s="36" t="s">
        <v>1643</v>
      </c>
      <c r="E2142" s="5" t="s">
        <v>379</v>
      </c>
      <c r="F2142" s="5" t="s">
        <v>379</v>
      </c>
      <c r="G2142" s="5" t="s">
        <v>379</v>
      </c>
      <c r="H2142" s="5" t="s">
        <v>379</v>
      </c>
      <c r="I2142" s="5" t="s">
        <v>379</v>
      </c>
      <c r="K2142" s="8">
        <v>24488</v>
      </c>
      <c r="L2142" s="8" t="s">
        <v>888</v>
      </c>
      <c r="M2142" s="8">
        <v>2</v>
      </c>
      <c r="N2142" s="8" t="s">
        <v>70</v>
      </c>
      <c r="O2142" s="8" t="s">
        <v>179</v>
      </c>
    </row>
    <row r="2143" spans="3:17" ht="15" customHeight="1" x14ac:dyDescent="0.25">
      <c r="D2143" s="36" t="s">
        <v>1383</v>
      </c>
      <c r="E2143" s="5" t="s">
        <v>379</v>
      </c>
      <c r="F2143" s="5" t="s">
        <v>379</v>
      </c>
      <c r="G2143" s="5" t="s">
        <v>379</v>
      </c>
      <c r="H2143" s="5" t="s">
        <v>379</v>
      </c>
      <c r="I2143" s="5" t="s">
        <v>379</v>
      </c>
      <c r="K2143" s="8">
        <v>24494</v>
      </c>
      <c r="L2143" s="8" t="s">
        <v>888</v>
      </c>
      <c r="M2143" s="8">
        <v>2</v>
      </c>
      <c r="N2143" s="8" t="s">
        <v>70</v>
      </c>
      <c r="O2143" s="8" t="s">
        <v>179</v>
      </c>
    </row>
    <row r="2144" spans="3:17" ht="15" customHeight="1" x14ac:dyDescent="0.25">
      <c r="D2144" s="36" t="s">
        <v>1721</v>
      </c>
      <c r="E2144" s="5" t="s">
        <v>379</v>
      </c>
      <c r="F2144" s="5" t="s">
        <v>379</v>
      </c>
      <c r="G2144" s="5" t="s">
        <v>379</v>
      </c>
      <c r="H2144" s="5" t="s">
        <v>379</v>
      </c>
      <c r="I2144" s="5" t="s">
        <v>379</v>
      </c>
      <c r="K2144" s="8">
        <v>24500</v>
      </c>
      <c r="L2144" s="8" t="s">
        <v>888</v>
      </c>
      <c r="M2144" s="8">
        <v>2</v>
      </c>
      <c r="N2144" s="8" t="s">
        <v>70</v>
      </c>
      <c r="O2144" s="8" t="s">
        <v>179</v>
      </c>
    </row>
    <row r="2145" spans="4:15" ht="15" customHeight="1" x14ac:dyDescent="0.25">
      <c r="D2145" s="36" t="s">
        <v>1722</v>
      </c>
      <c r="E2145" s="5" t="s">
        <v>379</v>
      </c>
      <c r="F2145" s="5" t="s">
        <v>379</v>
      </c>
      <c r="G2145" s="5" t="s">
        <v>379</v>
      </c>
      <c r="H2145" s="5" t="s">
        <v>379</v>
      </c>
      <c r="I2145" s="5" t="s">
        <v>379</v>
      </c>
      <c r="K2145" s="8">
        <v>24506</v>
      </c>
      <c r="L2145" s="8" t="s">
        <v>888</v>
      </c>
      <c r="M2145" s="8">
        <v>2</v>
      </c>
      <c r="N2145" s="8" t="s">
        <v>70</v>
      </c>
      <c r="O2145" s="8" t="s">
        <v>179</v>
      </c>
    </row>
    <row r="2146" spans="4:15" ht="15" customHeight="1" x14ac:dyDescent="0.25">
      <c r="D2146" s="36" t="s">
        <v>1723</v>
      </c>
      <c r="E2146" s="5" t="s">
        <v>379</v>
      </c>
      <c r="F2146" s="5" t="s">
        <v>379</v>
      </c>
      <c r="G2146" s="5" t="s">
        <v>379</v>
      </c>
      <c r="H2146" s="5" t="s">
        <v>379</v>
      </c>
      <c r="I2146" s="5" t="s">
        <v>379</v>
      </c>
      <c r="K2146" s="8">
        <v>24512</v>
      </c>
      <c r="L2146" s="8" t="s">
        <v>888</v>
      </c>
      <c r="M2146" s="8">
        <v>2</v>
      </c>
      <c r="N2146" s="8" t="s">
        <v>70</v>
      </c>
      <c r="O2146" s="8" t="s">
        <v>179</v>
      </c>
    </row>
    <row r="2147" spans="4:15" ht="15" customHeight="1" x14ac:dyDescent="0.25">
      <c r="D2147" s="36" t="s">
        <v>1724</v>
      </c>
      <c r="E2147" s="36"/>
      <c r="F2147" s="36"/>
      <c r="G2147" s="5" t="s">
        <v>379</v>
      </c>
      <c r="I2147" s="5" t="s">
        <v>379</v>
      </c>
      <c r="K2147" s="8">
        <v>24518</v>
      </c>
      <c r="L2147" s="8" t="s">
        <v>888</v>
      </c>
      <c r="M2147" s="8">
        <v>2</v>
      </c>
      <c r="N2147" s="8" t="s">
        <v>70</v>
      </c>
      <c r="O2147" s="8" t="s">
        <v>179</v>
      </c>
    </row>
    <row r="2148" spans="4:15" ht="15" customHeight="1" x14ac:dyDescent="0.25">
      <c r="D2148" s="36" t="s">
        <v>1725</v>
      </c>
      <c r="E2148" s="36"/>
      <c r="F2148" s="36"/>
      <c r="G2148" s="5" t="s">
        <v>379</v>
      </c>
      <c r="I2148" s="5" t="s">
        <v>379</v>
      </c>
      <c r="K2148" s="8">
        <v>24524</v>
      </c>
      <c r="L2148" s="8" t="s">
        <v>888</v>
      </c>
      <c r="M2148" s="8">
        <v>2</v>
      </c>
      <c r="N2148" s="8" t="s">
        <v>70</v>
      </c>
      <c r="O2148" s="8" t="s">
        <v>179</v>
      </c>
    </row>
    <row r="2149" spans="4:15" ht="15" customHeight="1" x14ac:dyDescent="0.25">
      <c r="D2149" s="36" t="s">
        <v>1662</v>
      </c>
      <c r="E2149" s="36"/>
      <c r="F2149" s="36"/>
      <c r="G2149" s="5" t="s">
        <v>379</v>
      </c>
      <c r="I2149" s="5" t="s">
        <v>379</v>
      </c>
      <c r="K2149" s="8">
        <v>24530</v>
      </c>
      <c r="L2149" s="8" t="s">
        <v>888</v>
      </c>
      <c r="M2149" s="8">
        <v>2</v>
      </c>
      <c r="N2149" s="8" t="s">
        <v>70</v>
      </c>
      <c r="O2149" s="8" t="s">
        <v>179</v>
      </c>
    </row>
    <row r="2150" spans="4:15" ht="15" customHeight="1" x14ac:dyDescent="0.25">
      <c r="D2150" s="36" t="s">
        <v>1663</v>
      </c>
      <c r="E2150" s="36"/>
      <c r="F2150" s="36"/>
      <c r="G2150" s="5" t="s">
        <v>379</v>
      </c>
      <c r="I2150" s="5" t="s">
        <v>379</v>
      </c>
      <c r="K2150" s="8">
        <v>24536</v>
      </c>
      <c r="L2150" s="8" t="s">
        <v>888</v>
      </c>
      <c r="M2150" s="8">
        <v>2</v>
      </c>
      <c r="N2150" s="8" t="s">
        <v>70</v>
      </c>
      <c r="O2150" s="8" t="s">
        <v>179</v>
      </c>
    </row>
    <row r="2151" spans="4:15" ht="15" customHeight="1" x14ac:dyDescent="0.25">
      <c r="D2151" s="36" t="s">
        <v>1866</v>
      </c>
      <c r="E2151" s="36"/>
      <c r="F2151" s="36"/>
      <c r="G2151" s="5" t="s">
        <v>379</v>
      </c>
      <c r="I2151" s="5" t="s">
        <v>379</v>
      </c>
      <c r="K2151" s="8">
        <v>24542</v>
      </c>
      <c r="L2151" s="8" t="s">
        <v>888</v>
      </c>
      <c r="M2151" s="8">
        <v>2</v>
      </c>
      <c r="N2151" s="8" t="s">
        <v>70</v>
      </c>
      <c r="O2151" s="8" t="s">
        <v>179</v>
      </c>
    </row>
    <row r="2152" spans="4:15" ht="15" customHeight="1" x14ac:dyDescent="0.25">
      <c r="D2152" s="36" t="s">
        <v>957</v>
      </c>
      <c r="E2152" s="36"/>
      <c r="F2152" s="36"/>
      <c r="G2152" s="5" t="s">
        <v>379</v>
      </c>
      <c r="I2152" s="5" t="s">
        <v>379</v>
      </c>
      <c r="K2152" s="8">
        <v>24548</v>
      </c>
      <c r="L2152" s="8" t="s">
        <v>888</v>
      </c>
      <c r="M2152" s="8">
        <v>2</v>
      </c>
      <c r="N2152" s="8" t="s">
        <v>70</v>
      </c>
      <c r="O2152" s="8" t="s">
        <v>179</v>
      </c>
    </row>
    <row r="2153" spans="4:15" ht="15" customHeight="1" x14ac:dyDescent="0.25">
      <c r="D2153" s="36" t="s">
        <v>1162</v>
      </c>
      <c r="E2153" s="36"/>
      <c r="F2153" s="36"/>
      <c r="G2153" s="5" t="s">
        <v>379</v>
      </c>
      <c r="I2153" s="5" t="s">
        <v>379</v>
      </c>
      <c r="K2153" s="8">
        <v>24554</v>
      </c>
      <c r="L2153" s="8" t="s">
        <v>888</v>
      </c>
      <c r="M2153" s="8">
        <v>2</v>
      </c>
      <c r="N2153" s="8" t="s">
        <v>70</v>
      </c>
      <c r="O2153" s="8" t="s">
        <v>179</v>
      </c>
    </row>
    <row r="2154" spans="4:15" ht="15" customHeight="1" x14ac:dyDescent="0.25">
      <c r="D2154" s="36" t="s">
        <v>1163</v>
      </c>
      <c r="E2154" s="36"/>
      <c r="F2154" s="36"/>
      <c r="G2154" s="5" t="s">
        <v>379</v>
      </c>
      <c r="I2154" s="5" t="s">
        <v>379</v>
      </c>
      <c r="K2154" s="8">
        <v>24560</v>
      </c>
      <c r="L2154" s="8" t="s">
        <v>888</v>
      </c>
      <c r="M2154" s="8">
        <v>2</v>
      </c>
      <c r="N2154" s="8" t="s">
        <v>70</v>
      </c>
      <c r="O2154" s="8" t="s">
        <v>179</v>
      </c>
    </row>
    <row r="2155" spans="4:15" ht="15" customHeight="1" x14ac:dyDescent="0.25">
      <c r="D2155" s="36" t="s">
        <v>1164</v>
      </c>
      <c r="E2155" s="36"/>
      <c r="F2155" s="36"/>
      <c r="G2155" s="5" t="s">
        <v>379</v>
      </c>
      <c r="I2155" s="5" t="s">
        <v>379</v>
      </c>
      <c r="K2155" s="8">
        <v>24566</v>
      </c>
      <c r="L2155" s="8" t="s">
        <v>888</v>
      </c>
      <c r="M2155" s="8">
        <v>2</v>
      </c>
      <c r="N2155" s="8" t="s">
        <v>70</v>
      </c>
      <c r="O2155" s="8" t="s">
        <v>179</v>
      </c>
    </row>
    <row r="2156" spans="4:15" ht="15" customHeight="1" x14ac:dyDescent="0.25">
      <c r="D2156" s="36" t="s">
        <v>1165</v>
      </c>
      <c r="E2156" s="36"/>
      <c r="F2156" s="36"/>
      <c r="G2156" s="5" t="s">
        <v>379</v>
      </c>
      <c r="I2156" s="5" t="s">
        <v>379</v>
      </c>
      <c r="K2156" s="8">
        <v>24572</v>
      </c>
      <c r="L2156" s="8" t="s">
        <v>888</v>
      </c>
      <c r="M2156" s="8">
        <v>2</v>
      </c>
      <c r="N2156" s="8" t="s">
        <v>70</v>
      </c>
      <c r="O2156" s="8" t="s">
        <v>179</v>
      </c>
    </row>
    <row r="2157" spans="4:15" ht="15" customHeight="1" x14ac:dyDescent="0.25">
      <c r="D2157" s="36" t="s">
        <v>1149</v>
      </c>
      <c r="E2157" s="36"/>
      <c r="F2157" s="36"/>
      <c r="G2157" s="5" t="s">
        <v>379</v>
      </c>
      <c r="I2157" s="5" t="s">
        <v>379</v>
      </c>
      <c r="K2157" s="8">
        <v>24578</v>
      </c>
      <c r="L2157" s="8" t="s">
        <v>888</v>
      </c>
      <c r="M2157" s="8">
        <v>2</v>
      </c>
      <c r="N2157" s="8" t="s">
        <v>70</v>
      </c>
      <c r="O2157" s="8" t="s">
        <v>179</v>
      </c>
    </row>
    <row r="2158" spans="4:15" ht="15" customHeight="1" x14ac:dyDescent="0.25">
      <c r="D2158" s="36" t="s">
        <v>1150</v>
      </c>
      <c r="E2158" s="36"/>
      <c r="F2158" s="36"/>
      <c r="G2158" s="5" t="s">
        <v>379</v>
      </c>
      <c r="I2158" s="5" t="s">
        <v>379</v>
      </c>
      <c r="K2158" s="8">
        <v>24584</v>
      </c>
      <c r="L2158" s="8" t="s">
        <v>888</v>
      </c>
      <c r="M2158" s="8">
        <v>2</v>
      </c>
      <c r="N2158" s="8" t="s">
        <v>70</v>
      </c>
      <c r="O2158" s="8" t="s">
        <v>179</v>
      </c>
    </row>
    <row r="2159" spans="4:15" ht="15" customHeight="1" x14ac:dyDescent="0.25">
      <c r="D2159" s="36" t="s">
        <v>1151</v>
      </c>
      <c r="E2159" s="36"/>
      <c r="F2159" s="36"/>
      <c r="G2159" s="5" t="s">
        <v>379</v>
      </c>
      <c r="I2159" s="5" t="s">
        <v>379</v>
      </c>
      <c r="K2159" s="8">
        <v>24590</v>
      </c>
      <c r="L2159" s="8" t="s">
        <v>888</v>
      </c>
      <c r="M2159" s="8">
        <v>2</v>
      </c>
      <c r="N2159" s="8" t="s">
        <v>70</v>
      </c>
      <c r="O2159" s="8" t="s">
        <v>179</v>
      </c>
    </row>
    <row r="2160" spans="4:15" ht="15" customHeight="1" x14ac:dyDescent="0.25">
      <c r="D2160" s="36" t="s">
        <v>1152</v>
      </c>
      <c r="E2160" s="36"/>
      <c r="F2160" s="36"/>
      <c r="G2160" s="5" t="s">
        <v>379</v>
      </c>
      <c r="I2160" s="5" t="s">
        <v>379</v>
      </c>
      <c r="K2160" s="8">
        <v>24596</v>
      </c>
      <c r="L2160" s="8" t="s">
        <v>888</v>
      </c>
      <c r="M2160" s="8">
        <v>2</v>
      </c>
      <c r="N2160" s="8" t="s">
        <v>70</v>
      </c>
      <c r="O2160" s="8" t="s">
        <v>179</v>
      </c>
    </row>
    <row r="2161" spans="3:17" ht="15" customHeight="1" x14ac:dyDescent="0.25">
      <c r="D2161" s="36" t="s">
        <v>1153</v>
      </c>
      <c r="E2161" s="36"/>
      <c r="F2161" s="36"/>
      <c r="G2161" s="5" t="s">
        <v>379</v>
      </c>
      <c r="I2161" s="5" t="s">
        <v>379</v>
      </c>
      <c r="K2161" s="8">
        <v>24602</v>
      </c>
      <c r="L2161" s="8" t="s">
        <v>888</v>
      </c>
      <c r="M2161" s="8">
        <v>2</v>
      </c>
      <c r="N2161" s="8" t="s">
        <v>70</v>
      </c>
      <c r="O2161" s="8" t="s">
        <v>179</v>
      </c>
    </row>
    <row r="2162" spans="3:17" ht="15" customHeight="1" x14ac:dyDescent="0.25">
      <c r="D2162" s="36" t="s">
        <v>1154</v>
      </c>
      <c r="E2162" s="36"/>
      <c r="F2162" s="36"/>
      <c r="G2162" s="5" t="s">
        <v>379</v>
      </c>
      <c r="I2162" s="5" t="s">
        <v>379</v>
      </c>
      <c r="K2162" s="8">
        <v>24608</v>
      </c>
      <c r="L2162" s="8" t="s">
        <v>888</v>
      </c>
      <c r="M2162" s="8">
        <v>2</v>
      </c>
      <c r="N2162" s="8" t="s">
        <v>70</v>
      </c>
      <c r="O2162" s="8" t="s">
        <v>179</v>
      </c>
    </row>
    <row r="2163" spans="3:17" ht="15" customHeight="1" x14ac:dyDescent="0.25">
      <c r="C2163" s="14" t="s">
        <v>1390</v>
      </c>
      <c r="D2163" s="36"/>
      <c r="E2163" s="36"/>
      <c r="F2163" s="36"/>
      <c r="K2163" s="8">
        <v>24806</v>
      </c>
      <c r="L2163" s="8" t="s">
        <v>1637</v>
      </c>
      <c r="N2163" s="8" t="s">
        <v>1637</v>
      </c>
      <c r="O2163" s="8" t="s">
        <v>1637</v>
      </c>
      <c r="P2163" s="8" t="s">
        <v>1637</v>
      </c>
      <c r="Q2163" s="8" t="s">
        <v>1637</v>
      </c>
    </row>
    <row r="2164" spans="3:17" ht="15" customHeight="1" x14ac:dyDescent="0.25">
      <c r="D2164" s="36" t="s">
        <v>139</v>
      </c>
      <c r="E2164" s="5" t="s">
        <v>379</v>
      </c>
      <c r="F2164" s="5" t="s">
        <v>379</v>
      </c>
      <c r="G2164" s="5" t="s">
        <v>379</v>
      </c>
      <c r="H2164" s="5" t="s">
        <v>379</v>
      </c>
      <c r="I2164" s="5" t="s">
        <v>379</v>
      </c>
      <c r="K2164" s="8">
        <v>24816</v>
      </c>
      <c r="L2164" s="8" t="s">
        <v>888</v>
      </c>
      <c r="M2164" s="8">
        <v>2</v>
      </c>
      <c r="N2164" s="8" t="s">
        <v>70</v>
      </c>
      <c r="O2164" s="8" t="s">
        <v>179</v>
      </c>
    </row>
    <row r="2165" spans="3:17" ht="15" customHeight="1" x14ac:dyDescent="0.25">
      <c r="D2165" s="36" t="s">
        <v>141</v>
      </c>
      <c r="E2165" s="5" t="s">
        <v>379</v>
      </c>
      <c r="F2165" s="5" t="s">
        <v>379</v>
      </c>
      <c r="G2165" s="5" t="s">
        <v>379</v>
      </c>
      <c r="H2165" s="5" t="s">
        <v>379</v>
      </c>
      <c r="I2165" s="5" t="s">
        <v>379</v>
      </c>
      <c r="K2165" s="8">
        <v>24822</v>
      </c>
      <c r="L2165" s="8" t="s">
        <v>888</v>
      </c>
      <c r="M2165" s="8">
        <v>2</v>
      </c>
      <c r="N2165" s="8" t="s">
        <v>70</v>
      </c>
      <c r="O2165" s="8" t="s">
        <v>179</v>
      </c>
    </row>
    <row r="2166" spans="3:17" ht="15" customHeight="1" x14ac:dyDescent="0.25">
      <c r="D2166" s="36" t="s">
        <v>142</v>
      </c>
      <c r="E2166" s="5" t="s">
        <v>379</v>
      </c>
      <c r="F2166" s="5" t="s">
        <v>379</v>
      </c>
      <c r="G2166" s="5" t="s">
        <v>379</v>
      </c>
      <c r="H2166" s="5" t="s">
        <v>379</v>
      </c>
      <c r="I2166" s="5" t="s">
        <v>379</v>
      </c>
      <c r="K2166" s="8">
        <v>24828</v>
      </c>
      <c r="L2166" s="8" t="s">
        <v>888</v>
      </c>
      <c r="M2166" s="8">
        <v>2</v>
      </c>
      <c r="N2166" s="8" t="s">
        <v>70</v>
      </c>
      <c r="O2166" s="8" t="s">
        <v>179</v>
      </c>
    </row>
    <row r="2167" spans="3:17" ht="15" customHeight="1" x14ac:dyDescent="0.25">
      <c r="D2167" s="36" t="s">
        <v>143</v>
      </c>
      <c r="E2167" s="5" t="s">
        <v>379</v>
      </c>
      <c r="F2167" s="5" t="s">
        <v>379</v>
      </c>
      <c r="G2167" s="5" t="s">
        <v>379</v>
      </c>
      <c r="H2167" s="5" t="s">
        <v>379</v>
      </c>
      <c r="I2167" s="5" t="s">
        <v>379</v>
      </c>
      <c r="K2167" s="8">
        <v>24834</v>
      </c>
      <c r="L2167" s="8" t="s">
        <v>888</v>
      </c>
      <c r="M2167" s="8">
        <v>2</v>
      </c>
      <c r="N2167" s="8" t="s">
        <v>70</v>
      </c>
      <c r="O2167" s="8" t="s">
        <v>179</v>
      </c>
    </row>
    <row r="2168" spans="3:17" ht="15" customHeight="1" x14ac:dyDescent="0.25">
      <c r="D2168" s="36" t="s">
        <v>787</v>
      </c>
      <c r="E2168" s="5" t="s">
        <v>379</v>
      </c>
      <c r="F2168" s="5" t="s">
        <v>379</v>
      </c>
      <c r="G2168" s="5" t="s">
        <v>379</v>
      </c>
      <c r="H2168" s="5" t="s">
        <v>379</v>
      </c>
      <c r="I2168" s="5" t="s">
        <v>379</v>
      </c>
      <c r="K2168" s="8">
        <v>24840</v>
      </c>
      <c r="L2168" s="8" t="s">
        <v>888</v>
      </c>
      <c r="M2168" s="8">
        <v>2</v>
      </c>
      <c r="N2168" s="8" t="s">
        <v>70</v>
      </c>
      <c r="O2168" s="8" t="s">
        <v>179</v>
      </c>
    </row>
    <row r="2169" spans="3:17" ht="15" customHeight="1" x14ac:dyDescent="0.25">
      <c r="D2169" s="36" t="s">
        <v>788</v>
      </c>
      <c r="E2169" s="5" t="s">
        <v>379</v>
      </c>
      <c r="F2169" s="5" t="s">
        <v>379</v>
      </c>
      <c r="G2169" s="5" t="s">
        <v>379</v>
      </c>
      <c r="H2169" s="5" t="s">
        <v>379</v>
      </c>
      <c r="I2169" s="5" t="s">
        <v>379</v>
      </c>
      <c r="K2169" s="8">
        <v>24846</v>
      </c>
      <c r="L2169" s="8" t="s">
        <v>888</v>
      </c>
      <c r="M2169" s="8">
        <v>2</v>
      </c>
      <c r="N2169" s="8" t="s">
        <v>70</v>
      </c>
      <c r="O2169" s="8" t="s">
        <v>179</v>
      </c>
    </row>
    <row r="2170" spans="3:17" ht="15" customHeight="1" x14ac:dyDescent="0.25">
      <c r="D2170" s="36" t="s">
        <v>789</v>
      </c>
      <c r="E2170" s="5" t="s">
        <v>379</v>
      </c>
      <c r="F2170" s="5" t="s">
        <v>379</v>
      </c>
      <c r="G2170" s="5" t="s">
        <v>379</v>
      </c>
      <c r="H2170" s="5" t="s">
        <v>379</v>
      </c>
      <c r="I2170" s="5" t="s">
        <v>379</v>
      </c>
      <c r="K2170" s="8">
        <v>24852</v>
      </c>
      <c r="L2170" s="8" t="s">
        <v>888</v>
      </c>
      <c r="M2170" s="8">
        <v>2</v>
      </c>
      <c r="N2170" s="8" t="s">
        <v>70</v>
      </c>
      <c r="O2170" s="8" t="s">
        <v>179</v>
      </c>
    </row>
    <row r="2171" spans="3:17" ht="15" customHeight="1" x14ac:dyDescent="0.25">
      <c r="D2171" s="36" t="s">
        <v>1262</v>
      </c>
      <c r="E2171" s="5" t="s">
        <v>379</v>
      </c>
      <c r="F2171" s="5" t="s">
        <v>379</v>
      </c>
      <c r="G2171" s="5" t="s">
        <v>379</v>
      </c>
      <c r="H2171" s="5" t="s">
        <v>379</v>
      </c>
      <c r="I2171" s="5" t="s">
        <v>379</v>
      </c>
      <c r="K2171" s="8">
        <v>24858</v>
      </c>
      <c r="L2171" s="8" t="s">
        <v>888</v>
      </c>
      <c r="M2171" s="8">
        <v>2</v>
      </c>
      <c r="N2171" s="8" t="s">
        <v>70</v>
      </c>
      <c r="O2171" s="8" t="s">
        <v>179</v>
      </c>
    </row>
    <row r="2172" spans="3:17" ht="15" customHeight="1" x14ac:dyDescent="0.25">
      <c r="D2172" s="36" t="s">
        <v>1263</v>
      </c>
      <c r="E2172" s="5" t="s">
        <v>379</v>
      </c>
      <c r="F2172" s="5" t="s">
        <v>379</v>
      </c>
      <c r="G2172" s="5" t="s">
        <v>379</v>
      </c>
      <c r="H2172" s="5" t="s">
        <v>379</v>
      </c>
      <c r="I2172" s="5" t="s">
        <v>379</v>
      </c>
      <c r="K2172" s="8">
        <v>24864</v>
      </c>
      <c r="L2172" s="8" t="s">
        <v>888</v>
      </c>
      <c r="M2172" s="8">
        <v>2</v>
      </c>
      <c r="N2172" s="8" t="s">
        <v>70</v>
      </c>
      <c r="O2172" s="8" t="s">
        <v>179</v>
      </c>
    </row>
    <row r="2173" spans="3:17" ht="15" customHeight="1" x14ac:dyDescent="0.25">
      <c r="D2173" s="36" t="s">
        <v>776</v>
      </c>
      <c r="E2173" s="5" t="s">
        <v>379</v>
      </c>
      <c r="F2173" s="5" t="s">
        <v>379</v>
      </c>
      <c r="G2173" s="5" t="s">
        <v>379</v>
      </c>
      <c r="H2173" s="5" t="s">
        <v>379</v>
      </c>
      <c r="I2173" s="5" t="s">
        <v>379</v>
      </c>
      <c r="K2173" s="8">
        <v>24870</v>
      </c>
      <c r="L2173" s="8" t="s">
        <v>888</v>
      </c>
      <c r="M2173" s="8">
        <v>2</v>
      </c>
      <c r="N2173" s="8" t="s">
        <v>70</v>
      </c>
      <c r="O2173" s="8" t="s">
        <v>179</v>
      </c>
    </row>
    <row r="2174" spans="3:17" ht="15" customHeight="1" x14ac:dyDescent="0.25">
      <c r="D2174" s="36" t="s">
        <v>1439</v>
      </c>
      <c r="E2174" s="5" t="s">
        <v>379</v>
      </c>
      <c r="F2174" s="5" t="s">
        <v>379</v>
      </c>
      <c r="G2174" s="5" t="s">
        <v>379</v>
      </c>
      <c r="H2174" s="5" t="s">
        <v>379</v>
      </c>
      <c r="I2174" s="5" t="s">
        <v>379</v>
      </c>
      <c r="K2174" s="8">
        <v>24876</v>
      </c>
      <c r="L2174" s="8" t="s">
        <v>888</v>
      </c>
      <c r="M2174" s="8">
        <v>2</v>
      </c>
      <c r="N2174" s="8" t="s">
        <v>70</v>
      </c>
      <c r="O2174" s="8" t="s">
        <v>179</v>
      </c>
    </row>
    <row r="2175" spans="3:17" ht="15" customHeight="1" x14ac:dyDescent="0.25">
      <c r="D2175" s="36" t="s">
        <v>1339</v>
      </c>
      <c r="E2175" s="5" t="s">
        <v>379</v>
      </c>
      <c r="F2175" s="5" t="s">
        <v>379</v>
      </c>
      <c r="G2175" s="5" t="s">
        <v>379</v>
      </c>
      <c r="H2175" s="5" t="s">
        <v>379</v>
      </c>
      <c r="I2175" s="5" t="s">
        <v>379</v>
      </c>
      <c r="K2175" s="8">
        <v>24882</v>
      </c>
      <c r="L2175" s="8" t="s">
        <v>888</v>
      </c>
      <c r="M2175" s="8">
        <v>2</v>
      </c>
      <c r="N2175" s="8" t="s">
        <v>70</v>
      </c>
      <c r="O2175" s="8" t="s">
        <v>179</v>
      </c>
    </row>
    <row r="2176" spans="3:17" ht="15" customHeight="1" x14ac:dyDescent="0.25">
      <c r="D2176" s="36" t="s">
        <v>1340</v>
      </c>
      <c r="E2176" s="5" t="s">
        <v>379</v>
      </c>
      <c r="F2176" s="5" t="s">
        <v>379</v>
      </c>
      <c r="G2176" s="5" t="s">
        <v>379</v>
      </c>
      <c r="H2176" s="5" t="s">
        <v>379</v>
      </c>
      <c r="I2176" s="5" t="s">
        <v>379</v>
      </c>
      <c r="K2176" s="8">
        <v>24888</v>
      </c>
      <c r="L2176" s="8" t="s">
        <v>888</v>
      </c>
      <c r="M2176" s="8">
        <v>2</v>
      </c>
      <c r="N2176" s="8" t="s">
        <v>70</v>
      </c>
      <c r="O2176" s="8" t="s">
        <v>179</v>
      </c>
    </row>
    <row r="2177" spans="4:15" ht="15" customHeight="1" x14ac:dyDescent="0.25">
      <c r="D2177" s="36" t="s">
        <v>1341</v>
      </c>
      <c r="E2177" s="5" t="s">
        <v>379</v>
      </c>
      <c r="F2177" s="5" t="s">
        <v>379</v>
      </c>
      <c r="G2177" s="5" t="s">
        <v>379</v>
      </c>
      <c r="H2177" s="5" t="s">
        <v>379</v>
      </c>
      <c r="I2177" s="5" t="s">
        <v>379</v>
      </c>
      <c r="K2177" s="8">
        <v>24894</v>
      </c>
      <c r="L2177" s="8" t="s">
        <v>888</v>
      </c>
      <c r="M2177" s="8">
        <v>2</v>
      </c>
      <c r="N2177" s="8" t="s">
        <v>70</v>
      </c>
      <c r="O2177" s="8" t="s">
        <v>179</v>
      </c>
    </row>
    <row r="2178" spans="4:15" ht="15" customHeight="1" x14ac:dyDescent="0.25">
      <c r="D2178" s="36" t="s">
        <v>1673</v>
      </c>
      <c r="E2178" s="5" t="s">
        <v>379</v>
      </c>
      <c r="F2178" s="5" t="s">
        <v>379</v>
      </c>
      <c r="G2178" s="5" t="s">
        <v>379</v>
      </c>
      <c r="H2178" s="5" t="s">
        <v>379</v>
      </c>
      <c r="I2178" s="5" t="s">
        <v>379</v>
      </c>
      <c r="K2178" s="8">
        <v>24900</v>
      </c>
      <c r="L2178" s="8" t="s">
        <v>888</v>
      </c>
      <c r="M2178" s="8">
        <v>2</v>
      </c>
      <c r="N2178" s="8" t="s">
        <v>70</v>
      </c>
      <c r="O2178" s="8" t="s">
        <v>179</v>
      </c>
    </row>
    <row r="2179" spans="4:15" ht="15" customHeight="1" x14ac:dyDescent="0.25">
      <c r="D2179" s="36" t="s">
        <v>1023</v>
      </c>
      <c r="E2179" s="36"/>
      <c r="F2179" s="36"/>
      <c r="G2179" s="5" t="s">
        <v>379</v>
      </c>
      <c r="I2179" s="5" t="s">
        <v>379</v>
      </c>
      <c r="K2179" s="8">
        <v>24906</v>
      </c>
      <c r="L2179" s="8" t="s">
        <v>888</v>
      </c>
      <c r="M2179" s="8">
        <v>2</v>
      </c>
      <c r="N2179" s="8" t="s">
        <v>70</v>
      </c>
      <c r="O2179" s="8" t="s">
        <v>179</v>
      </c>
    </row>
    <row r="2180" spans="4:15" ht="15" customHeight="1" x14ac:dyDescent="0.25">
      <c r="D2180" s="36" t="s">
        <v>1024</v>
      </c>
      <c r="E2180" s="36"/>
      <c r="F2180" s="36"/>
      <c r="G2180" s="5" t="s">
        <v>379</v>
      </c>
      <c r="I2180" s="5" t="s">
        <v>379</v>
      </c>
      <c r="K2180" s="8">
        <v>24912</v>
      </c>
      <c r="L2180" s="8" t="s">
        <v>888</v>
      </c>
      <c r="M2180" s="8">
        <v>2</v>
      </c>
      <c r="N2180" s="8" t="s">
        <v>70</v>
      </c>
      <c r="O2180" s="8" t="s">
        <v>179</v>
      </c>
    </row>
    <row r="2181" spans="4:15" ht="15" customHeight="1" x14ac:dyDescent="0.25">
      <c r="D2181" s="36" t="s">
        <v>1025</v>
      </c>
      <c r="E2181" s="36"/>
      <c r="F2181" s="36"/>
      <c r="G2181" s="5" t="s">
        <v>379</v>
      </c>
      <c r="I2181" s="5" t="s">
        <v>379</v>
      </c>
      <c r="K2181" s="8">
        <v>24918</v>
      </c>
      <c r="L2181" s="8" t="s">
        <v>888</v>
      </c>
      <c r="M2181" s="8">
        <v>2</v>
      </c>
      <c r="N2181" s="8" t="s">
        <v>70</v>
      </c>
      <c r="O2181" s="8" t="s">
        <v>179</v>
      </c>
    </row>
    <row r="2182" spans="4:15" ht="15" customHeight="1" x14ac:dyDescent="0.25">
      <c r="D2182" s="36" t="s">
        <v>1026</v>
      </c>
      <c r="E2182" s="36"/>
      <c r="F2182" s="36"/>
      <c r="G2182" s="5" t="s">
        <v>379</v>
      </c>
      <c r="I2182" s="5" t="s">
        <v>379</v>
      </c>
      <c r="K2182" s="8">
        <v>24924</v>
      </c>
      <c r="L2182" s="8" t="s">
        <v>888</v>
      </c>
      <c r="M2182" s="8">
        <v>2</v>
      </c>
      <c r="N2182" s="8" t="s">
        <v>70</v>
      </c>
      <c r="O2182" s="8" t="s">
        <v>179</v>
      </c>
    </row>
    <row r="2183" spans="4:15" ht="15" customHeight="1" x14ac:dyDescent="0.25">
      <c r="D2183" s="36" t="s">
        <v>1435</v>
      </c>
      <c r="E2183" s="36"/>
      <c r="F2183" s="36"/>
      <c r="G2183" s="5" t="s">
        <v>379</v>
      </c>
      <c r="I2183" s="5" t="s">
        <v>379</v>
      </c>
      <c r="K2183" s="8">
        <v>24930</v>
      </c>
      <c r="L2183" s="8" t="s">
        <v>888</v>
      </c>
      <c r="M2183" s="8">
        <v>2</v>
      </c>
      <c r="N2183" s="8" t="s">
        <v>70</v>
      </c>
      <c r="O2183" s="8" t="s">
        <v>179</v>
      </c>
    </row>
    <row r="2184" spans="4:15" ht="15" customHeight="1" x14ac:dyDescent="0.25">
      <c r="D2184" s="36" t="s">
        <v>1436</v>
      </c>
      <c r="E2184" s="36"/>
      <c r="F2184" s="36"/>
      <c r="G2184" s="5" t="s">
        <v>379</v>
      </c>
      <c r="I2184" s="5" t="s">
        <v>379</v>
      </c>
      <c r="K2184" s="8">
        <v>24936</v>
      </c>
      <c r="L2184" s="8" t="s">
        <v>888</v>
      </c>
      <c r="M2184" s="8">
        <v>2</v>
      </c>
      <c r="N2184" s="8" t="s">
        <v>70</v>
      </c>
      <c r="O2184" s="8" t="s">
        <v>179</v>
      </c>
    </row>
    <row r="2185" spans="4:15" ht="15" customHeight="1" x14ac:dyDescent="0.25">
      <c r="D2185" s="36" t="s">
        <v>1437</v>
      </c>
      <c r="E2185" s="36"/>
      <c r="F2185" s="36"/>
      <c r="G2185" s="5" t="s">
        <v>379</v>
      </c>
      <c r="I2185" s="5" t="s">
        <v>379</v>
      </c>
      <c r="K2185" s="8">
        <v>24942</v>
      </c>
      <c r="L2185" s="8" t="s">
        <v>888</v>
      </c>
      <c r="M2185" s="8">
        <v>2</v>
      </c>
      <c r="N2185" s="8" t="s">
        <v>70</v>
      </c>
      <c r="O2185" s="8" t="s">
        <v>179</v>
      </c>
    </row>
    <row r="2186" spans="4:15" ht="15" customHeight="1" x14ac:dyDescent="0.25">
      <c r="D2186" s="36" t="s">
        <v>1438</v>
      </c>
      <c r="E2186" s="36"/>
      <c r="F2186" s="36"/>
      <c r="G2186" s="5" t="s">
        <v>379</v>
      </c>
      <c r="I2186" s="5" t="s">
        <v>379</v>
      </c>
      <c r="K2186" s="8">
        <v>24948</v>
      </c>
      <c r="L2186" s="8" t="s">
        <v>888</v>
      </c>
      <c r="M2186" s="8">
        <v>2</v>
      </c>
      <c r="N2186" s="8" t="s">
        <v>70</v>
      </c>
      <c r="O2186" s="8" t="s">
        <v>179</v>
      </c>
    </row>
    <row r="2187" spans="4:15" ht="15" customHeight="1" x14ac:dyDescent="0.25">
      <c r="D2187" s="36" t="s">
        <v>1612</v>
      </c>
      <c r="E2187" s="36"/>
      <c r="F2187" s="36"/>
      <c r="G2187" s="5" t="s">
        <v>379</v>
      </c>
      <c r="I2187" s="5" t="s">
        <v>379</v>
      </c>
      <c r="K2187" s="8">
        <v>24954</v>
      </c>
      <c r="L2187" s="8" t="s">
        <v>888</v>
      </c>
      <c r="M2187" s="8">
        <v>2</v>
      </c>
      <c r="N2187" s="8" t="s">
        <v>70</v>
      </c>
      <c r="O2187" s="8" t="s">
        <v>179</v>
      </c>
    </row>
    <row r="2188" spans="4:15" ht="15" customHeight="1" x14ac:dyDescent="0.25">
      <c r="D2188" s="36" t="s">
        <v>1613</v>
      </c>
      <c r="E2188" s="36"/>
      <c r="F2188" s="36"/>
      <c r="G2188" s="5" t="s">
        <v>379</v>
      </c>
      <c r="I2188" s="5" t="s">
        <v>379</v>
      </c>
      <c r="K2188" s="8">
        <v>24960</v>
      </c>
      <c r="L2188" s="8" t="s">
        <v>888</v>
      </c>
      <c r="M2188" s="8">
        <v>2</v>
      </c>
      <c r="N2188" s="8" t="s">
        <v>70</v>
      </c>
      <c r="O2188" s="8" t="s">
        <v>179</v>
      </c>
    </row>
    <row r="2189" spans="4:15" ht="15" customHeight="1" x14ac:dyDescent="0.25">
      <c r="D2189" s="36" t="s">
        <v>1274</v>
      </c>
      <c r="E2189" s="36"/>
      <c r="F2189" s="36"/>
      <c r="G2189" s="5" t="s">
        <v>379</v>
      </c>
      <c r="I2189" s="5" t="s">
        <v>379</v>
      </c>
      <c r="K2189" s="8">
        <v>24966</v>
      </c>
      <c r="L2189" s="8" t="s">
        <v>888</v>
      </c>
      <c r="M2189" s="8">
        <v>2</v>
      </c>
      <c r="N2189" s="8" t="s">
        <v>70</v>
      </c>
      <c r="O2189" s="8" t="s">
        <v>179</v>
      </c>
    </row>
    <row r="2190" spans="4:15" ht="15" customHeight="1" x14ac:dyDescent="0.25">
      <c r="D2190" s="36" t="s">
        <v>1275</v>
      </c>
      <c r="E2190" s="36"/>
      <c r="F2190" s="36"/>
      <c r="G2190" s="5" t="s">
        <v>379</v>
      </c>
      <c r="I2190" s="5" t="s">
        <v>379</v>
      </c>
      <c r="K2190" s="8">
        <v>24972</v>
      </c>
      <c r="L2190" s="8" t="s">
        <v>888</v>
      </c>
      <c r="M2190" s="8">
        <v>2</v>
      </c>
      <c r="N2190" s="8" t="s">
        <v>70</v>
      </c>
      <c r="O2190" s="8" t="s">
        <v>179</v>
      </c>
    </row>
    <row r="2191" spans="4:15" ht="15" customHeight="1" x14ac:dyDescent="0.25">
      <c r="D2191" s="36" t="s">
        <v>1166</v>
      </c>
      <c r="E2191" s="36"/>
      <c r="F2191" s="36"/>
      <c r="G2191" s="5" t="s">
        <v>379</v>
      </c>
      <c r="I2191" s="5" t="s">
        <v>379</v>
      </c>
      <c r="K2191" s="8">
        <v>24978</v>
      </c>
      <c r="L2191" s="8" t="s">
        <v>888</v>
      </c>
      <c r="M2191" s="8">
        <v>2</v>
      </c>
      <c r="N2191" s="8" t="s">
        <v>70</v>
      </c>
      <c r="O2191" s="8" t="s">
        <v>179</v>
      </c>
    </row>
    <row r="2192" spans="4:15" ht="15" customHeight="1" x14ac:dyDescent="0.25">
      <c r="D2192" s="36" t="s">
        <v>2000</v>
      </c>
      <c r="E2192" s="36"/>
      <c r="F2192" s="36"/>
      <c r="G2192" s="5" t="s">
        <v>379</v>
      </c>
      <c r="I2192" s="5" t="s">
        <v>379</v>
      </c>
      <c r="K2192" s="8">
        <v>24984</v>
      </c>
      <c r="L2192" s="8" t="s">
        <v>888</v>
      </c>
      <c r="M2192" s="8">
        <v>2</v>
      </c>
      <c r="N2192" s="8" t="s">
        <v>70</v>
      </c>
      <c r="O2192" s="8" t="s">
        <v>179</v>
      </c>
    </row>
    <row r="2193" spans="3:17" ht="15" customHeight="1" x14ac:dyDescent="0.25">
      <c r="D2193" s="36" t="s">
        <v>2001</v>
      </c>
      <c r="E2193" s="36"/>
      <c r="F2193" s="36"/>
      <c r="G2193" s="5" t="s">
        <v>379</v>
      </c>
      <c r="I2193" s="5" t="s">
        <v>379</v>
      </c>
      <c r="K2193" s="8">
        <v>24990</v>
      </c>
      <c r="L2193" s="8" t="s">
        <v>888</v>
      </c>
      <c r="M2193" s="8">
        <v>2</v>
      </c>
      <c r="N2193" s="8" t="s">
        <v>70</v>
      </c>
      <c r="O2193" s="8" t="s">
        <v>179</v>
      </c>
    </row>
    <row r="2194" spans="3:17" ht="15" customHeight="1" x14ac:dyDescent="0.25">
      <c r="D2194" s="36" t="s">
        <v>1713</v>
      </c>
      <c r="E2194" s="36"/>
      <c r="F2194" s="36"/>
      <c r="G2194" s="5" t="s">
        <v>379</v>
      </c>
      <c r="I2194" s="5" t="s">
        <v>379</v>
      </c>
      <c r="K2194" s="8">
        <v>24996</v>
      </c>
      <c r="L2194" s="8" t="s">
        <v>888</v>
      </c>
      <c r="M2194" s="8">
        <v>2</v>
      </c>
      <c r="N2194" s="8" t="s">
        <v>70</v>
      </c>
      <c r="O2194" s="8" t="s">
        <v>179</v>
      </c>
    </row>
    <row r="2195" spans="3:17" ht="15" customHeight="1" x14ac:dyDescent="0.25">
      <c r="C2195" s="14" t="s">
        <v>1391</v>
      </c>
      <c r="D2195" s="36"/>
      <c r="E2195" s="36"/>
      <c r="F2195" s="36"/>
      <c r="K2195" s="8">
        <v>25194</v>
      </c>
      <c r="L2195" s="8" t="s">
        <v>1637</v>
      </c>
      <c r="N2195" s="8" t="s">
        <v>1637</v>
      </c>
      <c r="O2195" s="8" t="s">
        <v>1637</v>
      </c>
      <c r="P2195" s="8" t="s">
        <v>1637</v>
      </c>
      <c r="Q2195" s="8" t="s">
        <v>1637</v>
      </c>
    </row>
    <row r="2196" spans="3:17" ht="15" customHeight="1" x14ac:dyDescent="0.25">
      <c r="D2196" s="36" t="s">
        <v>1811</v>
      </c>
      <c r="E2196" s="5" t="s">
        <v>379</v>
      </c>
      <c r="F2196" s="5" t="s">
        <v>379</v>
      </c>
      <c r="G2196" s="5" t="s">
        <v>379</v>
      </c>
      <c r="H2196" s="5" t="s">
        <v>379</v>
      </c>
      <c r="I2196" s="5" t="s">
        <v>379</v>
      </c>
      <c r="K2196" s="8">
        <v>25204</v>
      </c>
      <c r="L2196" s="8" t="s">
        <v>888</v>
      </c>
      <c r="M2196" s="8">
        <v>2</v>
      </c>
      <c r="N2196" s="8" t="s">
        <v>70</v>
      </c>
      <c r="O2196" s="8" t="s">
        <v>179</v>
      </c>
    </row>
    <row r="2197" spans="3:17" ht="15" customHeight="1" x14ac:dyDescent="0.25">
      <c r="D2197" s="36" t="s">
        <v>1812</v>
      </c>
      <c r="E2197" s="5" t="s">
        <v>379</v>
      </c>
      <c r="F2197" s="5" t="s">
        <v>379</v>
      </c>
      <c r="G2197" s="5" t="s">
        <v>379</v>
      </c>
      <c r="H2197" s="5" t="s">
        <v>379</v>
      </c>
      <c r="I2197" s="5" t="s">
        <v>379</v>
      </c>
      <c r="K2197" s="8">
        <v>25210</v>
      </c>
      <c r="L2197" s="8" t="s">
        <v>888</v>
      </c>
      <c r="M2197" s="8">
        <v>2</v>
      </c>
      <c r="N2197" s="8" t="s">
        <v>70</v>
      </c>
      <c r="O2197" s="8" t="s">
        <v>179</v>
      </c>
    </row>
    <row r="2198" spans="3:17" ht="15" customHeight="1" x14ac:dyDescent="0.25">
      <c r="D2198" s="36" t="s">
        <v>1813</v>
      </c>
      <c r="E2198" s="5" t="s">
        <v>379</v>
      </c>
      <c r="F2198" s="5" t="s">
        <v>379</v>
      </c>
      <c r="G2198" s="5" t="s">
        <v>379</v>
      </c>
      <c r="H2198" s="5" t="s">
        <v>379</v>
      </c>
      <c r="I2198" s="5" t="s">
        <v>379</v>
      </c>
      <c r="K2198" s="8">
        <v>25216</v>
      </c>
      <c r="L2198" s="8" t="s">
        <v>888</v>
      </c>
      <c r="M2198" s="8">
        <v>2</v>
      </c>
      <c r="N2198" s="8" t="s">
        <v>70</v>
      </c>
      <c r="O2198" s="8" t="s">
        <v>179</v>
      </c>
    </row>
    <row r="2199" spans="3:17" ht="15" customHeight="1" x14ac:dyDescent="0.25">
      <c r="D2199" s="36" t="s">
        <v>1814</v>
      </c>
      <c r="E2199" s="5" t="s">
        <v>379</v>
      </c>
      <c r="F2199" s="5" t="s">
        <v>379</v>
      </c>
      <c r="G2199" s="5" t="s">
        <v>379</v>
      </c>
      <c r="H2199" s="5" t="s">
        <v>379</v>
      </c>
      <c r="I2199" s="5" t="s">
        <v>379</v>
      </c>
      <c r="K2199" s="8">
        <v>25222</v>
      </c>
      <c r="L2199" s="8" t="s">
        <v>888</v>
      </c>
      <c r="M2199" s="8">
        <v>2</v>
      </c>
      <c r="N2199" s="8" t="s">
        <v>70</v>
      </c>
      <c r="O2199" s="8" t="s">
        <v>179</v>
      </c>
    </row>
    <row r="2200" spans="3:17" ht="15" customHeight="1" x14ac:dyDescent="0.25">
      <c r="D2200" s="36" t="s">
        <v>1815</v>
      </c>
      <c r="E2200" s="5" t="s">
        <v>379</v>
      </c>
      <c r="F2200" s="5" t="s">
        <v>379</v>
      </c>
      <c r="G2200" s="5" t="s">
        <v>379</v>
      </c>
      <c r="H2200" s="5" t="s">
        <v>379</v>
      </c>
      <c r="I2200" s="5" t="s">
        <v>379</v>
      </c>
      <c r="K2200" s="8">
        <v>25228</v>
      </c>
      <c r="L2200" s="8" t="s">
        <v>888</v>
      </c>
      <c r="M2200" s="8">
        <v>2</v>
      </c>
      <c r="N2200" s="8" t="s">
        <v>70</v>
      </c>
      <c r="O2200" s="8" t="s">
        <v>179</v>
      </c>
    </row>
    <row r="2201" spans="3:17" ht="15" customHeight="1" x14ac:dyDescent="0.25">
      <c r="D2201" s="36" t="s">
        <v>1816</v>
      </c>
      <c r="E2201" s="5" t="s">
        <v>379</v>
      </c>
      <c r="F2201" s="5" t="s">
        <v>379</v>
      </c>
      <c r="G2201" s="5" t="s">
        <v>379</v>
      </c>
      <c r="H2201" s="5" t="s">
        <v>379</v>
      </c>
      <c r="I2201" s="5" t="s">
        <v>379</v>
      </c>
      <c r="K2201" s="8">
        <v>25234</v>
      </c>
      <c r="L2201" s="8" t="s">
        <v>888</v>
      </c>
      <c r="M2201" s="8">
        <v>2</v>
      </c>
      <c r="N2201" s="8" t="s">
        <v>70</v>
      </c>
      <c r="O2201" s="8" t="s">
        <v>179</v>
      </c>
    </row>
    <row r="2202" spans="3:17" ht="15" customHeight="1" x14ac:dyDescent="0.25">
      <c r="D2202" s="36" t="s">
        <v>1364</v>
      </c>
      <c r="E2202" s="5" t="s">
        <v>379</v>
      </c>
      <c r="F2202" s="5" t="s">
        <v>379</v>
      </c>
      <c r="G2202" s="5" t="s">
        <v>379</v>
      </c>
      <c r="H2202" s="5" t="s">
        <v>379</v>
      </c>
      <c r="I2202" s="5" t="s">
        <v>379</v>
      </c>
      <c r="K2202" s="8">
        <v>25240</v>
      </c>
      <c r="L2202" s="8" t="s">
        <v>888</v>
      </c>
      <c r="M2202" s="8">
        <v>2</v>
      </c>
      <c r="N2202" s="8" t="s">
        <v>70</v>
      </c>
      <c r="O2202" s="8" t="s">
        <v>179</v>
      </c>
    </row>
    <row r="2203" spans="3:17" ht="15" customHeight="1" x14ac:dyDescent="0.25">
      <c r="D2203" s="36" t="s">
        <v>1365</v>
      </c>
      <c r="E2203" s="5" t="s">
        <v>379</v>
      </c>
      <c r="F2203" s="5" t="s">
        <v>379</v>
      </c>
      <c r="G2203" s="5" t="s">
        <v>379</v>
      </c>
      <c r="H2203" s="5" t="s">
        <v>379</v>
      </c>
      <c r="I2203" s="5" t="s">
        <v>379</v>
      </c>
      <c r="K2203" s="8">
        <v>25246</v>
      </c>
      <c r="L2203" s="8" t="s">
        <v>888</v>
      </c>
      <c r="M2203" s="8">
        <v>2</v>
      </c>
      <c r="N2203" s="8" t="s">
        <v>70</v>
      </c>
      <c r="O2203" s="8" t="s">
        <v>179</v>
      </c>
    </row>
    <row r="2204" spans="3:17" ht="15" customHeight="1" x14ac:dyDescent="0.25">
      <c r="D2204" s="36" t="s">
        <v>931</v>
      </c>
      <c r="E2204" s="5" t="s">
        <v>379</v>
      </c>
      <c r="F2204" s="5" t="s">
        <v>379</v>
      </c>
      <c r="G2204" s="5" t="s">
        <v>379</v>
      </c>
      <c r="H2204" s="5" t="s">
        <v>379</v>
      </c>
      <c r="I2204" s="5" t="s">
        <v>379</v>
      </c>
      <c r="K2204" s="8">
        <v>25252</v>
      </c>
      <c r="L2204" s="8" t="s">
        <v>888</v>
      </c>
      <c r="M2204" s="8">
        <v>2</v>
      </c>
      <c r="N2204" s="8" t="s">
        <v>70</v>
      </c>
      <c r="O2204" s="8" t="s">
        <v>179</v>
      </c>
    </row>
    <row r="2205" spans="3:17" ht="15" customHeight="1" x14ac:dyDescent="0.25">
      <c r="D2205" s="36" t="s">
        <v>932</v>
      </c>
      <c r="E2205" s="5" t="s">
        <v>379</v>
      </c>
      <c r="F2205" s="5" t="s">
        <v>379</v>
      </c>
      <c r="G2205" s="5" t="s">
        <v>379</v>
      </c>
      <c r="H2205" s="5" t="s">
        <v>379</v>
      </c>
      <c r="I2205" s="5" t="s">
        <v>379</v>
      </c>
      <c r="K2205" s="8">
        <v>25258</v>
      </c>
      <c r="L2205" s="8" t="s">
        <v>888</v>
      </c>
      <c r="M2205" s="8">
        <v>2</v>
      </c>
      <c r="N2205" s="8" t="s">
        <v>70</v>
      </c>
      <c r="O2205" s="8" t="s">
        <v>179</v>
      </c>
    </row>
    <row r="2206" spans="3:17" ht="15" customHeight="1" x14ac:dyDescent="0.25">
      <c r="D2206" s="36" t="s">
        <v>933</v>
      </c>
      <c r="E2206" s="5" t="s">
        <v>379</v>
      </c>
      <c r="F2206" s="5" t="s">
        <v>379</v>
      </c>
      <c r="G2206" s="5" t="s">
        <v>379</v>
      </c>
      <c r="H2206" s="5" t="s">
        <v>379</v>
      </c>
      <c r="I2206" s="5" t="s">
        <v>379</v>
      </c>
      <c r="K2206" s="8">
        <v>25264</v>
      </c>
      <c r="L2206" s="8" t="s">
        <v>888</v>
      </c>
      <c r="M2206" s="8">
        <v>2</v>
      </c>
      <c r="N2206" s="8" t="s">
        <v>70</v>
      </c>
      <c r="O2206" s="8" t="s">
        <v>179</v>
      </c>
    </row>
    <row r="2207" spans="3:17" ht="15" customHeight="1" x14ac:dyDescent="0.25">
      <c r="D2207" s="36" t="s">
        <v>934</v>
      </c>
      <c r="E2207" s="5" t="s">
        <v>379</v>
      </c>
      <c r="F2207" s="5" t="s">
        <v>379</v>
      </c>
      <c r="G2207" s="5" t="s">
        <v>379</v>
      </c>
      <c r="H2207" s="5" t="s">
        <v>379</v>
      </c>
      <c r="I2207" s="5" t="s">
        <v>379</v>
      </c>
      <c r="K2207" s="8">
        <v>25270</v>
      </c>
      <c r="L2207" s="8" t="s">
        <v>888</v>
      </c>
      <c r="M2207" s="8">
        <v>2</v>
      </c>
      <c r="N2207" s="8" t="s">
        <v>70</v>
      </c>
      <c r="O2207" s="8" t="s">
        <v>179</v>
      </c>
    </row>
    <row r="2208" spans="3:17" ht="15" customHeight="1" x14ac:dyDescent="0.25">
      <c r="D2208" s="36" t="s">
        <v>949</v>
      </c>
      <c r="E2208" s="5" t="s">
        <v>379</v>
      </c>
      <c r="F2208" s="5" t="s">
        <v>379</v>
      </c>
      <c r="G2208" s="5" t="s">
        <v>379</v>
      </c>
      <c r="H2208" s="5" t="s">
        <v>379</v>
      </c>
      <c r="I2208" s="5" t="s">
        <v>379</v>
      </c>
      <c r="K2208" s="8">
        <v>25276</v>
      </c>
      <c r="L2208" s="8" t="s">
        <v>888</v>
      </c>
      <c r="M2208" s="8">
        <v>2</v>
      </c>
      <c r="N2208" s="8" t="s">
        <v>70</v>
      </c>
      <c r="O2208" s="8" t="s">
        <v>179</v>
      </c>
    </row>
    <row r="2209" spans="4:15" ht="15" customHeight="1" x14ac:dyDescent="0.25">
      <c r="D2209" s="36" t="s">
        <v>950</v>
      </c>
      <c r="E2209" s="5" t="s">
        <v>379</v>
      </c>
      <c r="F2209" s="5" t="s">
        <v>379</v>
      </c>
      <c r="G2209" s="5" t="s">
        <v>379</v>
      </c>
      <c r="H2209" s="5" t="s">
        <v>379</v>
      </c>
      <c r="I2209" s="5" t="s">
        <v>379</v>
      </c>
      <c r="K2209" s="8">
        <v>25282</v>
      </c>
      <c r="L2209" s="8" t="s">
        <v>888</v>
      </c>
      <c r="M2209" s="8">
        <v>2</v>
      </c>
      <c r="N2209" s="8" t="s">
        <v>70</v>
      </c>
      <c r="O2209" s="8" t="s">
        <v>179</v>
      </c>
    </row>
    <row r="2210" spans="4:15" ht="15" customHeight="1" x14ac:dyDescent="0.25">
      <c r="D2210" s="36" t="s">
        <v>951</v>
      </c>
      <c r="E2210" s="5" t="s">
        <v>379</v>
      </c>
      <c r="F2210" s="5" t="s">
        <v>379</v>
      </c>
      <c r="G2210" s="5" t="s">
        <v>379</v>
      </c>
      <c r="H2210" s="5" t="s">
        <v>379</v>
      </c>
      <c r="I2210" s="5" t="s">
        <v>379</v>
      </c>
      <c r="K2210" s="8">
        <v>25288</v>
      </c>
      <c r="L2210" s="8" t="s">
        <v>888</v>
      </c>
      <c r="M2210" s="8">
        <v>2</v>
      </c>
      <c r="N2210" s="8" t="s">
        <v>70</v>
      </c>
      <c r="O2210" s="8" t="s">
        <v>179</v>
      </c>
    </row>
    <row r="2211" spans="4:15" ht="15" customHeight="1" x14ac:dyDescent="0.25">
      <c r="D2211" s="36" t="s">
        <v>952</v>
      </c>
      <c r="E2211" s="36"/>
      <c r="F2211" s="36"/>
      <c r="G2211" s="5" t="s">
        <v>379</v>
      </c>
      <c r="I2211" s="5" t="s">
        <v>379</v>
      </c>
      <c r="K2211" s="8">
        <v>25294</v>
      </c>
      <c r="L2211" s="8" t="s">
        <v>888</v>
      </c>
      <c r="M2211" s="8">
        <v>2</v>
      </c>
      <c r="N2211" s="8" t="s">
        <v>70</v>
      </c>
      <c r="O2211" s="8" t="s">
        <v>179</v>
      </c>
    </row>
    <row r="2212" spans="4:15" ht="15" customHeight="1" x14ac:dyDescent="0.25">
      <c r="D2212" s="36" t="s">
        <v>953</v>
      </c>
      <c r="E2212" s="36"/>
      <c r="F2212" s="36"/>
      <c r="G2212" s="5" t="s">
        <v>379</v>
      </c>
      <c r="I2212" s="5" t="s">
        <v>379</v>
      </c>
      <c r="K2212" s="8">
        <v>25300</v>
      </c>
      <c r="L2212" s="8" t="s">
        <v>888</v>
      </c>
      <c r="M2212" s="8">
        <v>2</v>
      </c>
      <c r="N2212" s="8" t="s">
        <v>70</v>
      </c>
      <c r="O2212" s="8" t="s">
        <v>179</v>
      </c>
    </row>
    <row r="2213" spans="4:15" ht="15" customHeight="1" x14ac:dyDescent="0.25">
      <c r="D2213" s="36" t="s">
        <v>954</v>
      </c>
      <c r="E2213" s="36"/>
      <c r="F2213" s="36"/>
      <c r="G2213" s="5" t="s">
        <v>379</v>
      </c>
      <c r="I2213" s="5" t="s">
        <v>379</v>
      </c>
      <c r="K2213" s="8">
        <v>25306</v>
      </c>
      <c r="L2213" s="8" t="s">
        <v>888</v>
      </c>
      <c r="M2213" s="8">
        <v>2</v>
      </c>
      <c r="N2213" s="8" t="s">
        <v>70</v>
      </c>
      <c r="O2213" s="8" t="s">
        <v>179</v>
      </c>
    </row>
    <row r="2214" spans="4:15" ht="15" customHeight="1" x14ac:dyDescent="0.25">
      <c r="D2214" s="36" t="s">
        <v>955</v>
      </c>
      <c r="E2214" s="36"/>
      <c r="F2214" s="36"/>
      <c r="G2214" s="5" t="s">
        <v>379</v>
      </c>
      <c r="I2214" s="5" t="s">
        <v>379</v>
      </c>
      <c r="K2214" s="8">
        <v>25312</v>
      </c>
      <c r="L2214" s="8" t="s">
        <v>888</v>
      </c>
      <c r="M2214" s="8">
        <v>2</v>
      </c>
      <c r="N2214" s="8" t="s">
        <v>70</v>
      </c>
      <c r="O2214" s="8" t="s">
        <v>179</v>
      </c>
    </row>
    <row r="2215" spans="4:15" ht="15" customHeight="1" x14ac:dyDescent="0.25">
      <c r="D2215" s="36" t="s">
        <v>1200</v>
      </c>
      <c r="E2215" s="36"/>
      <c r="F2215" s="36"/>
      <c r="G2215" s="5" t="s">
        <v>379</v>
      </c>
      <c r="I2215" s="5" t="s">
        <v>379</v>
      </c>
      <c r="K2215" s="8">
        <v>25318</v>
      </c>
      <c r="L2215" s="8" t="s">
        <v>888</v>
      </c>
      <c r="M2215" s="8">
        <v>2</v>
      </c>
      <c r="N2215" s="8" t="s">
        <v>70</v>
      </c>
      <c r="O2215" s="8" t="s">
        <v>179</v>
      </c>
    </row>
    <row r="2216" spans="4:15" ht="15" customHeight="1" x14ac:dyDescent="0.25">
      <c r="D2216" s="36" t="s">
        <v>1758</v>
      </c>
      <c r="E2216" s="36"/>
      <c r="F2216" s="36"/>
      <c r="G2216" s="5" t="s">
        <v>379</v>
      </c>
      <c r="I2216" s="5" t="s">
        <v>379</v>
      </c>
      <c r="K2216" s="8">
        <v>25324</v>
      </c>
      <c r="L2216" s="8" t="s">
        <v>888</v>
      </c>
      <c r="M2216" s="8">
        <v>2</v>
      </c>
      <c r="N2216" s="8" t="s">
        <v>70</v>
      </c>
      <c r="O2216" s="8" t="s">
        <v>179</v>
      </c>
    </row>
    <row r="2217" spans="4:15" ht="15" customHeight="1" x14ac:dyDescent="0.25">
      <c r="D2217" s="36" t="s">
        <v>1759</v>
      </c>
      <c r="E2217" s="36"/>
      <c r="F2217" s="36"/>
      <c r="G2217" s="5" t="s">
        <v>379</v>
      </c>
      <c r="I2217" s="5" t="s">
        <v>379</v>
      </c>
      <c r="K2217" s="8">
        <v>25330</v>
      </c>
      <c r="L2217" s="8" t="s">
        <v>888</v>
      </c>
      <c r="M2217" s="8">
        <v>2</v>
      </c>
      <c r="N2217" s="8" t="s">
        <v>70</v>
      </c>
      <c r="O2217" s="8" t="s">
        <v>179</v>
      </c>
    </row>
    <row r="2218" spans="4:15" ht="15" customHeight="1" x14ac:dyDescent="0.25">
      <c r="D2218" s="36" t="s">
        <v>1760</v>
      </c>
      <c r="E2218" s="36"/>
      <c r="F2218" s="36"/>
      <c r="G2218" s="5" t="s">
        <v>379</v>
      </c>
      <c r="I2218" s="5" t="s">
        <v>379</v>
      </c>
      <c r="K2218" s="8">
        <v>25336</v>
      </c>
      <c r="L2218" s="8" t="s">
        <v>888</v>
      </c>
      <c r="M2218" s="8">
        <v>2</v>
      </c>
      <c r="N2218" s="8" t="s">
        <v>70</v>
      </c>
      <c r="O2218" s="8" t="s">
        <v>179</v>
      </c>
    </row>
    <row r="2219" spans="4:15" ht="15" customHeight="1" x14ac:dyDescent="0.25">
      <c r="D2219" s="36" t="s">
        <v>1273</v>
      </c>
      <c r="E2219" s="36"/>
      <c r="F2219" s="36"/>
      <c r="G2219" s="5" t="s">
        <v>379</v>
      </c>
      <c r="I2219" s="5" t="s">
        <v>379</v>
      </c>
      <c r="K2219" s="8">
        <v>25342</v>
      </c>
      <c r="L2219" s="8" t="s">
        <v>888</v>
      </c>
      <c r="M2219" s="8">
        <v>2</v>
      </c>
      <c r="N2219" s="8" t="s">
        <v>70</v>
      </c>
      <c r="O2219" s="8" t="s">
        <v>179</v>
      </c>
    </row>
    <row r="2220" spans="4:15" ht="15" customHeight="1" x14ac:dyDescent="0.25">
      <c r="D2220" s="36" t="s">
        <v>1444</v>
      </c>
      <c r="E2220" s="36"/>
      <c r="F2220" s="36"/>
      <c r="G2220" s="5" t="s">
        <v>379</v>
      </c>
      <c r="I2220" s="5" t="s">
        <v>379</v>
      </c>
      <c r="K2220" s="8">
        <v>25348</v>
      </c>
      <c r="L2220" s="8" t="s">
        <v>888</v>
      </c>
      <c r="M2220" s="8">
        <v>2</v>
      </c>
      <c r="N2220" s="8" t="s">
        <v>70</v>
      </c>
      <c r="O2220" s="8" t="s">
        <v>179</v>
      </c>
    </row>
    <row r="2221" spans="4:15" ht="15" customHeight="1" x14ac:dyDescent="0.25">
      <c r="D2221" s="36" t="s">
        <v>1445</v>
      </c>
      <c r="E2221" s="36"/>
      <c r="F2221" s="36"/>
      <c r="G2221" s="5" t="s">
        <v>379</v>
      </c>
      <c r="I2221" s="5" t="s">
        <v>379</v>
      </c>
      <c r="K2221" s="8">
        <v>25354</v>
      </c>
      <c r="L2221" s="8" t="s">
        <v>888</v>
      </c>
      <c r="M2221" s="8">
        <v>2</v>
      </c>
      <c r="N2221" s="8" t="s">
        <v>70</v>
      </c>
      <c r="O2221" s="8" t="s">
        <v>179</v>
      </c>
    </row>
    <row r="2222" spans="4:15" ht="15" customHeight="1" x14ac:dyDescent="0.25">
      <c r="D2222" s="36" t="s">
        <v>1442</v>
      </c>
      <c r="E2222" s="36"/>
      <c r="F2222" s="36"/>
      <c r="G2222" s="5" t="s">
        <v>379</v>
      </c>
      <c r="I2222" s="5" t="s">
        <v>379</v>
      </c>
      <c r="K2222" s="8">
        <v>25360</v>
      </c>
      <c r="L2222" s="8" t="s">
        <v>888</v>
      </c>
      <c r="M2222" s="8">
        <v>2</v>
      </c>
      <c r="N2222" s="8" t="s">
        <v>70</v>
      </c>
      <c r="O2222" s="8" t="s">
        <v>179</v>
      </c>
    </row>
    <row r="2223" spans="4:15" ht="15" customHeight="1" x14ac:dyDescent="0.25">
      <c r="D2223" s="36" t="s">
        <v>1443</v>
      </c>
      <c r="E2223" s="36"/>
      <c r="F2223" s="36"/>
      <c r="G2223" s="5" t="s">
        <v>379</v>
      </c>
      <c r="I2223" s="5" t="s">
        <v>379</v>
      </c>
      <c r="K2223" s="8">
        <v>25366</v>
      </c>
      <c r="L2223" s="8" t="s">
        <v>888</v>
      </c>
      <c r="M2223" s="8">
        <v>2</v>
      </c>
      <c r="N2223" s="8" t="s">
        <v>70</v>
      </c>
      <c r="O2223" s="8" t="s">
        <v>179</v>
      </c>
    </row>
    <row r="2224" spans="4:15" ht="15" customHeight="1" x14ac:dyDescent="0.25">
      <c r="D2224" s="36" t="s">
        <v>1271</v>
      </c>
      <c r="E2224" s="36"/>
      <c r="F2224" s="36"/>
      <c r="G2224" s="5" t="s">
        <v>379</v>
      </c>
      <c r="I2224" s="5" t="s">
        <v>379</v>
      </c>
      <c r="K2224" s="8">
        <v>25372</v>
      </c>
      <c r="L2224" s="8" t="s">
        <v>888</v>
      </c>
      <c r="M2224" s="8">
        <v>2</v>
      </c>
      <c r="N2224" s="8" t="s">
        <v>70</v>
      </c>
      <c r="O2224" s="8" t="s">
        <v>179</v>
      </c>
    </row>
    <row r="2225" spans="2:17" ht="15" customHeight="1" x14ac:dyDescent="0.25">
      <c r="D2225" s="36" t="s">
        <v>1272</v>
      </c>
      <c r="E2225" s="36"/>
      <c r="F2225" s="36"/>
      <c r="G2225" s="5" t="s">
        <v>379</v>
      </c>
      <c r="I2225" s="5" t="s">
        <v>379</v>
      </c>
      <c r="K2225" s="8">
        <v>25378</v>
      </c>
      <c r="L2225" s="8" t="s">
        <v>888</v>
      </c>
      <c r="M2225" s="8">
        <v>2</v>
      </c>
      <c r="N2225" s="8" t="s">
        <v>70</v>
      </c>
      <c r="O2225" s="8" t="s">
        <v>179</v>
      </c>
    </row>
    <row r="2226" spans="2:17" ht="15" customHeight="1" x14ac:dyDescent="0.25">
      <c r="D2226" s="36" t="s">
        <v>1055</v>
      </c>
      <c r="E2226" s="36"/>
      <c r="F2226" s="36"/>
      <c r="G2226" s="5" t="s">
        <v>379</v>
      </c>
      <c r="I2226" s="5" t="s">
        <v>379</v>
      </c>
      <c r="K2226" s="8">
        <v>25384</v>
      </c>
      <c r="L2226" s="8" t="s">
        <v>888</v>
      </c>
      <c r="M2226" s="8">
        <v>2</v>
      </c>
      <c r="N2226" s="8" t="s">
        <v>70</v>
      </c>
      <c r="O2226" s="8" t="s">
        <v>179</v>
      </c>
    </row>
    <row r="2227" spans="2:17" ht="15" customHeight="1" x14ac:dyDescent="0.25">
      <c r="B2227" s="14" t="s">
        <v>1652</v>
      </c>
      <c r="D2227" s="2"/>
      <c r="E2227" s="5" t="s">
        <v>379</v>
      </c>
      <c r="F2227" s="5" t="s">
        <v>379</v>
      </c>
      <c r="G2227" s="5" t="s">
        <v>379</v>
      </c>
      <c r="H2227" s="5" t="s">
        <v>379</v>
      </c>
      <c r="I2227" s="5" t="s">
        <v>379</v>
      </c>
      <c r="K2227" s="8">
        <v>42300</v>
      </c>
      <c r="L2227" s="9" t="s">
        <v>1637</v>
      </c>
      <c r="M2227" s="9"/>
      <c r="N2227" s="9" t="s">
        <v>1637</v>
      </c>
      <c r="O2227" s="9" t="s">
        <v>1637</v>
      </c>
      <c r="P2227" s="9" t="s">
        <v>1637</v>
      </c>
      <c r="Q2227" s="9" t="s">
        <v>1637</v>
      </c>
    </row>
    <row r="2228" spans="2:17" ht="15" customHeight="1" x14ac:dyDescent="0.25">
      <c r="B2228" s="99"/>
      <c r="D2228" s="2" t="s">
        <v>1653</v>
      </c>
      <c r="E2228" s="5" t="s">
        <v>379</v>
      </c>
      <c r="F2228" s="5" t="s">
        <v>379</v>
      </c>
      <c r="G2228" s="5" t="s">
        <v>379</v>
      </c>
      <c r="H2228" s="5" t="s">
        <v>379</v>
      </c>
      <c r="I2228" s="5" t="s">
        <v>379</v>
      </c>
      <c r="K2228" s="8">
        <v>42300</v>
      </c>
      <c r="L2228" s="8" t="s">
        <v>1904</v>
      </c>
      <c r="M2228" s="8">
        <v>4</v>
      </c>
      <c r="N2228" s="8" t="s">
        <v>1904</v>
      </c>
      <c r="O2228" s="8" t="s">
        <v>179</v>
      </c>
      <c r="P2228" s="8" t="s">
        <v>1637</v>
      </c>
      <c r="Q2228" s="8" t="s">
        <v>1637</v>
      </c>
    </row>
    <row r="2229" spans="2:17" ht="15" customHeight="1" x14ac:dyDescent="0.25">
      <c r="B2229" s="99"/>
      <c r="C2229" s="14" t="s">
        <v>1418</v>
      </c>
      <c r="D2229" s="2"/>
      <c r="E2229" s="5" t="s">
        <v>379</v>
      </c>
      <c r="F2229" s="5" t="s">
        <v>379</v>
      </c>
      <c r="G2229" s="5" t="s">
        <v>379</v>
      </c>
      <c r="H2229" s="5" t="s">
        <v>379</v>
      </c>
      <c r="I2229" s="5" t="s">
        <v>379</v>
      </c>
      <c r="K2229" s="8">
        <v>42304</v>
      </c>
    </row>
    <row r="2230" spans="2:17" ht="15" customHeight="1" x14ac:dyDescent="0.25">
      <c r="B2230" s="99"/>
      <c r="D2230" s="2" t="s">
        <v>584</v>
      </c>
      <c r="E2230" s="5" t="s">
        <v>379</v>
      </c>
      <c r="F2230" s="5" t="s">
        <v>379</v>
      </c>
      <c r="G2230" s="5" t="s">
        <v>379</v>
      </c>
      <c r="H2230" s="5" t="s">
        <v>379</v>
      </c>
      <c r="I2230" s="5" t="s">
        <v>379</v>
      </c>
      <c r="K2230" s="8">
        <v>42304</v>
      </c>
      <c r="L2230" s="8" t="s">
        <v>732</v>
      </c>
      <c r="M2230" s="8">
        <v>2</v>
      </c>
      <c r="N2230" s="8" t="s">
        <v>70</v>
      </c>
      <c r="O2230" s="8" t="s">
        <v>179</v>
      </c>
    </row>
    <row r="2231" spans="2:17" ht="15" customHeight="1" x14ac:dyDescent="0.25">
      <c r="B2231" s="99"/>
      <c r="D2231" s="2" t="s">
        <v>1654</v>
      </c>
      <c r="E2231" s="5" t="s">
        <v>379</v>
      </c>
      <c r="F2231" s="5" t="s">
        <v>379</v>
      </c>
      <c r="G2231" s="5" t="s">
        <v>379</v>
      </c>
      <c r="H2231" s="5" t="s">
        <v>379</v>
      </c>
      <c r="I2231" s="5" t="s">
        <v>379</v>
      </c>
      <c r="K2231" s="8">
        <v>42306</v>
      </c>
      <c r="L2231" s="8" t="s">
        <v>1904</v>
      </c>
      <c r="M2231" s="8">
        <v>4</v>
      </c>
      <c r="N2231" s="8" t="s">
        <v>1904</v>
      </c>
      <c r="O2231" s="8" t="s">
        <v>179</v>
      </c>
    </row>
    <row r="2232" spans="2:17" ht="15" customHeight="1" x14ac:dyDescent="0.25">
      <c r="B2232" s="99"/>
      <c r="C2232" s="14" t="s">
        <v>1419</v>
      </c>
      <c r="D2232" s="2"/>
      <c r="E2232" s="5" t="s">
        <v>379</v>
      </c>
      <c r="F2232" s="5" t="s">
        <v>379</v>
      </c>
      <c r="G2232" s="5" t="s">
        <v>379</v>
      </c>
      <c r="H2232" s="5" t="s">
        <v>379</v>
      </c>
      <c r="I2232" s="5" t="s">
        <v>379</v>
      </c>
      <c r="K2232" s="8">
        <v>42310</v>
      </c>
      <c r="L2232" s="8" t="s">
        <v>1637</v>
      </c>
      <c r="N2232" s="8" t="s">
        <v>1637</v>
      </c>
      <c r="O2232" s="8" t="s">
        <v>1637</v>
      </c>
      <c r="P2232" s="8" t="s">
        <v>1637</v>
      </c>
      <c r="Q2232" s="8" t="s">
        <v>1637</v>
      </c>
    </row>
    <row r="2233" spans="2:17" ht="15" customHeight="1" x14ac:dyDescent="0.25">
      <c r="B2233" s="99"/>
      <c r="D2233" s="2" t="s">
        <v>254</v>
      </c>
      <c r="E2233" s="5" t="s">
        <v>379</v>
      </c>
      <c r="F2233" s="5" t="s">
        <v>379</v>
      </c>
      <c r="G2233" s="5" t="s">
        <v>379</v>
      </c>
      <c r="H2233" s="5" t="s">
        <v>379</v>
      </c>
      <c r="I2233" s="5" t="s">
        <v>379</v>
      </c>
      <c r="K2233" s="8">
        <v>42310</v>
      </c>
      <c r="L2233" s="8" t="s">
        <v>887</v>
      </c>
      <c r="M2233" s="8">
        <v>2</v>
      </c>
      <c r="N2233" s="8" t="s">
        <v>70</v>
      </c>
      <c r="O2233" s="8" t="s">
        <v>179</v>
      </c>
    </row>
    <row r="2234" spans="2:17" ht="15" customHeight="1" x14ac:dyDescent="0.25">
      <c r="B2234" s="99"/>
      <c r="D2234" s="2" t="s">
        <v>2049</v>
      </c>
      <c r="E2234" s="5" t="s">
        <v>379</v>
      </c>
      <c r="F2234" s="5" t="s">
        <v>379</v>
      </c>
      <c r="G2234" s="5" t="s">
        <v>379</v>
      </c>
      <c r="H2234" s="5" t="s">
        <v>379</v>
      </c>
      <c r="I2234" s="5" t="s">
        <v>379</v>
      </c>
      <c r="K2234" s="8">
        <v>42312</v>
      </c>
      <c r="L2234" s="8" t="s">
        <v>1904</v>
      </c>
      <c r="M2234" s="8">
        <v>4</v>
      </c>
      <c r="N2234" s="8" t="s">
        <v>1904</v>
      </c>
      <c r="O2234" s="8" t="s">
        <v>179</v>
      </c>
    </row>
    <row r="2235" spans="2:17" ht="15" customHeight="1" x14ac:dyDescent="0.25">
      <c r="B2235" s="99"/>
      <c r="D2235" s="2" t="s">
        <v>1219</v>
      </c>
      <c r="E2235" s="5" t="s">
        <v>379</v>
      </c>
      <c r="F2235" s="5" t="s">
        <v>379</v>
      </c>
      <c r="G2235" s="5" t="s">
        <v>379</v>
      </c>
      <c r="H2235" s="5" t="s">
        <v>379</v>
      </c>
      <c r="I2235" s="5" t="s">
        <v>379</v>
      </c>
      <c r="K2235" s="8">
        <v>42316</v>
      </c>
      <c r="L2235" s="8" t="s">
        <v>887</v>
      </c>
      <c r="M2235" s="8">
        <v>2</v>
      </c>
      <c r="N2235" s="8" t="s">
        <v>70</v>
      </c>
      <c r="O2235" s="8" t="s">
        <v>179</v>
      </c>
    </row>
    <row r="2236" spans="2:17" ht="15" customHeight="1" x14ac:dyDescent="0.25">
      <c r="B2236" s="99"/>
      <c r="D2236" s="2" t="s">
        <v>1655</v>
      </c>
      <c r="E2236" s="5" t="s">
        <v>379</v>
      </c>
      <c r="F2236" s="5" t="s">
        <v>379</v>
      </c>
      <c r="G2236" s="5" t="s">
        <v>379</v>
      </c>
      <c r="H2236" s="5" t="s">
        <v>379</v>
      </c>
      <c r="I2236" s="5" t="s">
        <v>379</v>
      </c>
      <c r="K2236" s="8">
        <v>42318</v>
      </c>
      <c r="L2236" s="8" t="s">
        <v>1904</v>
      </c>
      <c r="M2236" s="8">
        <v>4</v>
      </c>
      <c r="N2236" s="8" t="s">
        <v>1904</v>
      </c>
      <c r="O2236" s="8" t="s">
        <v>179</v>
      </c>
    </row>
    <row r="2237" spans="2:17" ht="15" customHeight="1" x14ac:dyDescent="0.25">
      <c r="B2237" s="99"/>
      <c r="C2237" s="14" t="s">
        <v>1508</v>
      </c>
      <c r="D2237" s="14"/>
      <c r="E2237" s="5" t="s">
        <v>379</v>
      </c>
      <c r="F2237" s="5" t="s">
        <v>379</v>
      </c>
      <c r="G2237" s="5" t="s">
        <v>379</v>
      </c>
      <c r="H2237" s="5" t="s">
        <v>379</v>
      </c>
      <c r="I2237" s="5" t="s">
        <v>379</v>
      </c>
      <c r="K2237" s="8">
        <v>42322</v>
      </c>
      <c r="L2237" s="8" t="s">
        <v>1637</v>
      </c>
      <c r="N2237" s="8" t="s">
        <v>1637</v>
      </c>
      <c r="O2237" s="8" t="s">
        <v>1637</v>
      </c>
      <c r="P2237" s="8" t="s">
        <v>1637</v>
      </c>
      <c r="Q2237" s="8" t="s">
        <v>1637</v>
      </c>
    </row>
    <row r="2238" spans="2:17" ht="15" customHeight="1" x14ac:dyDescent="0.25">
      <c r="B2238" s="99"/>
      <c r="D2238" s="2" t="s">
        <v>1549</v>
      </c>
      <c r="E2238" s="5" t="s">
        <v>379</v>
      </c>
      <c r="F2238" s="5" t="s">
        <v>379</v>
      </c>
      <c r="G2238" s="5" t="s">
        <v>379</v>
      </c>
      <c r="H2238" s="5" t="s">
        <v>379</v>
      </c>
      <c r="I2238" s="5" t="s">
        <v>379</v>
      </c>
      <c r="K2238" s="8">
        <v>42322</v>
      </c>
      <c r="L2238" s="8" t="s">
        <v>1605</v>
      </c>
      <c r="M2238" s="8">
        <v>2</v>
      </c>
      <c r="N2238" s="8" t="s">
        <v>70</v>
      </c>
      <c r="O2238" s="8" t="s">
        <v>179</v>
      </c>
    </row>
    <row r="2239" spans="2:17" ht="15" customHeight="1" x14ac:dyDescent="0.25">
      <c r="B2239" s="99"/>
      <c r="D2239" s="2" t="s">
        <v>1509</v>
      </c>
      <c r="E2239" s="5" t="s">
        <v>379</v>
      </c>
      <c r="F2239" s="5" t="s">
        <v>379</v>
      </c>
      <c r="G2239" s="5" t="s">
        <v>379</v>
      </c>
      <c r="H2239" s="5" t="s">
        <v>379</v>
      </c>
      <c r="I2239" s="5" t="s">
        <v>379</v>
      </c>
      <c r="K2239" s="8">
        <v>42324</v>
      </c>
      <c r="L2239" s="8" t="s">
        <v>1904</v>
      </c>
      <c r="M2239" s="8">
        <v>4</v>
      </c>
      <c r="N2239" s="8" t="s">
        <v>1904</v>
      </c>
      <c r="O2239" s="8" t="s">
        <v>179</v>
      </c>
    </row>
    <row r="2240" spans="2:17" ht="15" customHeight="1" x14ac:dyDescent="0.25">
      <c r="B2240" s="99"/>
      <c r="D2240" s="2" t="s">
        <v>497</v>
      </c>
      <c r="E2240" s="5" t="s">
        <v>379</v>
      </c>
      <c r="F2240" s="5" t="s">
        <v>379</v>
      </c>
      <c r="G2240" s="5" t="s">
        <v>379</v>
      </c>
      <c r="H2240" s="5" t="s">
        <v>379</v>
      </c>
      <c r="I2240" s="5" t="s">
        <v>379</v>
      </c>
      <c r="K2240" s="8">
        <v>42328</v>
      </c>
      <c r="L2240" s="8" t="s">
        <v>167</v>
      </c>
      <c r="M2240" s="8">
        <v>2</v>
      </c>
      <c r="N2240" s="8" t="s">
        <v>70</v>
      </c>
      <c r="O2240" s="8" t="s">
        <v>179</v>
      </c>
    </row>
    <row r="2241" spans="2:17" ht="15" customHeight="1" x14ac:dyDescent="0.25">
      <c r="B2241" s="99"/>
      <c r="D2241" s="2" t="s">
        <v>1510</v>
      </c>
      <c r="E2241" s="5" t="s">
        <v>379</v>
      </c>
      <c r="F2241" s="5" t="s">
        <v>379</v>
      </c>
      <c r="G2241" s="5" t="s">
        <v>379</v>
      </c>
      <c r="H2241" s="5" t="s">
        <v>379</v>
      </c>
      <c r="I2241" s="5" t="s">
        <v>379</v>
      </c>
      <c r="K2241" s="8">
        <v>42330</v>
      </c>
      <c r="L2241" s="8" t="s">
        <v>1904</v>
      </c>
      <c r="M2241" s="8">
        <v>4</v>
      </c>
      <c r="N2241" s="8" t="s">
        <v>1904</v>
      </c>
      <c r="O2241" s="8" t="s">
        <v>179</v>
      </c>
    </row>
    <row r="2242" spans="2:17" ht="15" customHeight="1" x14ac:dyDescent="0.25">
      <c r="B2242" s="99"/>
      <c r="D2242" s="2" t="s">
        <v>262</v>
      </c>
      <c r="E2242" s="5" t="s">
        <v>379</v>
      </c>
      <c r="F2242" s="5" t="s">
        <v>379</v>
      </c>
      <c r="G2242" s="5" t="s">
        <v>379</v>
      </c>
      <c r="H2242" s="5" t="s">
        <v>379</v>
      </c>
      <c r="I2242" s="5" t="s">
        <v>379</v>
      </c>
      <c r="K2242" s="8">
        <v>42334</v>
      </c>
      <c r="L2242" s="8" t="s">
        <v>1319</v>
      </c>
      <c r="M2242" s="8">
        <v>2</v>
      </c>
      <c r="N2242" s="8" t="s">
        <v>70</v>
      </c>
      <c r="O2242" s="8" t="s">
        <v>179</v>
      </c>
    </row>
    <row r="2243" spans="2:17" ht="15" customHeight="1" x14ac:dyDescent="0.25">
      <c r="B2243" s="99"/>
      <c r="D2243" s="2" t="s">
        <v>1511</v>
      </c>
      <c r="E2243" s="5" t="s">
        <v>379</v>
      </c>
      <c r="F2243" s="5" t="s">
        <v>379</v>
      </c>
      <c r="G2243" s="5" t="s">
        <v>379</v>
      </c>
      <c r="H2243" s="5" t="s">
        <v>379</v>
      </c>
      <c r="I2243" s="5" t="s">
        <v>379</v>
      </c>
      <c r="K2243" s="8">
        <v>42336</v>
      </c>
      <c r="L2243" s="8" t="s">
        <v>1904</v>
      </c>
      <c r="M2243" s="8">
        <v>4</v>
      </c>
      <c r="N2243" s="8" t="s">
        <v>1904</v>
      </c>
      <c r="O2243" s="8" t="s">
        <v>179</v>
      </c>
    </row>
    <row r="2244" spans="2:17" ht="15" customHeight="1" x14ac:dyDescent="0.25">
      <c r="B2244" s="99"/>
      <c r="C2244" s="14" t="s">
        <v>1421</v>
      </c>
      <c r="D2244" s="2"/>
      <c r="E2244" s="5" t="s">
        <v>379</v>
      </c>
      <c r="F2244" s="5" t="s">
        <v>379</v>
      </c>
      <c r="G2244" s="5" t="s">
        <v>379</v>
      </c>
      <c r="H2244" s="5" t="s">
        <v>379</v>
      </c>
      <c r="I2244" s="5" t="s">
        <v>379</v>
      </c>
      <c r="K2244" s="8">
        <v>42340</v>
      </c>
      <c r="L2244" s="8" t="s">
        <v>1637</v>
      </c>
      <c r="N2244" s="8" t="s">
        <v>1637</v>
      </c>
      <c r="O2244" s="8" t="s">
        <v>1637</v>
      </c>
      <c r="P2244" s="8" t="s">
        <v>1637</v>
      </c>
      <c r="Q2244" s="8" t="s">
        <v>1637</v>
      </c>
    </row>
    <row r="2245" spans="2:17" ht="15" customHeight="1" x14ac:dyDescent="0.25">
      <c r="B2245" s="99"/>
      <c r="D2245" s="2" t="s">
        <v>102</v>
      </c>
      <c r="E2245" s="5" t="s">
        <v>379</v>
      </c>
      <c r="F2245" s="5" t="s">
        <v>379</v>
      </c>
      <c r="G2245" s="5" t="s">
        <v>379</v>
      </c>
      <c r="H2245" s="5" t="s">
        <v>379</v>
      </c>
      <c r="I2245" s="5" t="s">
        <v>379</v>
      </c>
      <c r="K2245" s="8">
        <v>42340</v>
      </c>
      <c r="L2245" s="8" t="s">
        <v>1637</v>
      </c>
      <c r="M2245" s="8">
        <v>2</v>
      </c>
      <c r="N2245" s="8" t="s">
        <v>70</v>
      </c>
      <c r="O2245" s="8" t="s">
        <v>179</v>
      </c>
    </row>
    <row r="2246" spans="2:17" ht="15" customHeight="1" x14ac:dyDescent="0.25">
      <c r="B2246" s="99"/>
      <c r="D2246" s="2" t="s">
        <v>1512</v>
      </c>
      <c r="E2246" s="5" t="s">
        <v>379</v>
      </c>
      <c r="F2246" s="5" t="s">
        <v>379</v>
      </c>
      <c r="G2246" s="5" t="s">
        <v>379</v>
      </c>
      <c r="H2246" s="5" t="s">
        <v>379</v>
      </c>
      <c r="I2246" s="5" t="s">
        <v>379</v>
      </c>
      <c r="K2246" s="8">
        <v>42342</v>
      </c>
      <c r="L2246" s="8" t="s">
        <v>1904</v>
      </c>
      <c r="M2246" s="8">
        <v>4</v>
      </c>
      <c r="N2246" s="8" t="s">
        <v>1904</v>
      </c>
      <c r="O2246" s="8" t="s">
        <v>179</v>
      </c>
    </row>
    <row r="2247" spans="2:17" ht="15" customHeight="1" x14ac:dyDescent="0.25">
      <c r="B2247" s="99"/>
      <c r="C2247" s="14" t="s">
        <v>1021</v>
      </c>
      <c r="E2247" s="5" t="s">
        <v>379</v>
      </c>
      <c r="F2247" s="5" t="s">
        <v>379</v>
      </c>
      <c r="G2247" s="5" t="s">
        <v>379</v>
      </c>
      <c r="H2247" s="5" t="s">
        <v>379</v>
      </c>
      <c r="I2247" s="5" t="s">
        <v>379</v>
      </c>
      <c r="K2247" s="8">
        <v>42346</v>
      </c>
      <c r="L2247" s="8" t="s">
        <v>1637</v>
      </c>
      <c r="N2247" s="8" t="s">
        <v>1637</v>
      </c>
      <c r="O2247" s="8" t="s">
        <v>1637</v>
      </c>
      <c r="P2247" s="8" t="s">
        <v>1637</v>
      </c>
      <c r="Q2247" s="8" t="s">
        <v>1637</v>
      </c>
    </row>
    <row r="2248" spans="2:17" ht="15" customHeight="1" x14ac:dyDescent="0.25">
      <c r="B2248" s="99"/>
      <c r="D2248" s="19" t="s">
        <v>506</v>
      </c>
      <c r="E2248" s="5" t="s">
        <v>379</v>
      </c>
      <c r="F2248" s="5" t="s">
        <v>379</v>
      </c>
      <c r="G2248" s="5" t="s">
        <v>379</v>
      </c>
      <c r="H2248" s="5" t="s">
        <v>379</v>
      </c>
      <c r="I2248" s="5" t="s">
        <v>379</v>
      </c>
      <c r="K2248" s="8">
        <v>42346</v>
      </c>
      <c r="L2248" s="8" t="s">
        <v>492</v>
      </c>
      <c r="M2248" s="8">
        <v>2</v>
      </c>
      <c r="N2248" s="8" t="s">
        <v>70</v>
      </c>
      <c r="O2248" s="8" t="s">
        <v>179</v>
      </c>
    </row>
    <row r="2249" spans="2:17" ht="15" customHeight="1" x14ac:dyDescent="0.25">
      <c r="B2249" s="99"/>
      <c r="D2249" s="19" t="s">
        <v>2036</v>
      </c>
      <c r="E2249" s="5" t="s">
        <v>379</v>
      </c>
      <c r="F2249" s="5" t="s">
        <v>379</v>
      </c>
      <c r="G2249" s="5" t="s">
        <v>379</v>
      </c>
      <c r="H2249" s="5" t="s">
        <v>379</v>
      </c>
      <c r="I2249" s="5" t="s">
        <v>379</v>
      </c>
      <c r="K2249" s="8">
        <v>42348</v>
      </c>
      <c r="L2249" s="8" t="s">
        <v>1904</v>
      </c>
      <c r="M2249" s="8">
        <v>4</v>
      </c>
      <c r="N2249" s="8" t="s">
        <v>1904</v>
      </c>
      <c r="O2249" s="8" t="s">
        <v>179</v>
      </c>
    </row>
    <row r="2250" spans="2:17" ht="15" customHeight="1" x14ac:dyDescent="0.25">
      <c r="B2250" s="14" t="s">
        <v>868</v>
      </c>
      <c r="D2250" s="2"/>
      <c r="E2250" s="5" t="s">
        <v>379</v>
      </c>
      <c r="F2250" s="5" t="s">
        <v>379</v>
      </c>
      <c r="G2250" s="5" t="s">
        <v>379</v>
      </c>
      <c r="H2250" s="5" t="s">
        <v>379</v>
      </c>
      <c r="I2250" s="5" t="s">
        <v>379</v>
      </c>
      <c r="K2250" s="8">
        <v>42592</v>
      </c>
      <c r="L2250" s="8" t="s">
        <v>1637</v>
      </c>
      <c r="N2250" s="8" t="s">
        <v>1637</v>
      </c>
      <c r="O2250" s="8" t="s">
        <v>1637</v>
      </c>
      <c r="P2250" s="8" t="s">
        <v>1637</v>
      </c>
      <c r="Q2250" s="8" t="s">
        <v>1637</v>
      </c>
    </row>
    <row r="2251" spans="2:17" ht="15" customHeight="1" x14ac:dyDescent="0.3">
      <c r="B2251" s="4"/>
      <c r="C2251" s="14" t="s">
        <v>1418</v>
      </c>
      <c r="D2251" s="2"/>
      <c r="E2251" s="5" t="s">
        <v>379</v>
      </c>
      <c r="F2251" s="5" t="s">
        <v>379</v>
      </c>
      <c r="G2251" s="5" t="s">
        <v>379</v>
      </c>
      <c r="H2251" s="5" t="s">
        <v>379</v>
      </c>
      <c r="I2251" s="5" t="s">
        <v>379</v>
      </c>
      <c r="K2251" s="8">
        <v>42592</v>
      </c>
      <c r="L2251" s="8" t="s">
        <v>1637</v>
      </c>
      <c r="N2251" s="8" t="s">
        <v>1637</v>
      </c>
      <c r="O2251" s="8" t="s">
        <v>1637</v>
      </c>
      <c r="P2251" s="8" t="s">
        <v>1637</v>
      </c>
      <c r="Q2251" s="8" t="s">
        <v>1637</v>
      </c>
    </row>
    <row r="2252" spans="2:17" ht="15" customHeight="1" x14ac:dyDescent="0.3">
      <c r="B2252" s="4"/>
      <c r="D2252" s="2" t="s">
        <v>208</v>
      </c>
      <c r="E2252" s="5" t="s">
        <v>379</v>
      </c>
      <c r="F2252" s="5" t="s">
        <v>379</v>
      </c>
      <c r="G2252" s="5" t="s">
        <v>379</v>
      </c>
      <c r="H2252" s="5" t="s">
        <v>379</v>
      </c>
      <c r="I2252" s="5" t="s">
        <v>379</v>
      </c>
      <c r="K2252" s="8">
        <v>42592</v>
      </c>
      <c r="L2252" s="8" t="s">
        <v>732</v>
      </c>
      <c r="M2252" s="8">
        <v>2</v>
      </c>
      <c r="N2252" s="8" t="s">
        <v>70</v>
      </c>
      <c r="O2252" s="8" t="s">
        <v>179</v>
      </c>
    </row>
    <row r="2253" spans="2:17" ht="15" customHeight="1" x14ac:dyDescent="0.3">
      <c r="B2253" s="4"/>
      <c r="D2253" s="2" t="s">
        <v>1513</v>
      </c>
      <c r="E2253" s="5" t="s">
        <v>379</v>
      </c>
      <c r="F2253" s="5" t="s">
        <v>379</v>
      </c>
      <c r="G2253" s="5" t="s">
        <v>379</v>
      </c>
      <c r="H2253" s="5" t="s">
        <v>379</v>
      </c>
      <c r="I2253" s="5" t="s">
        <v>379</v>
      </c>
      <c r="K2253" s="8">
        <v>42594</v>
      </c>
      <c r="L2253" s="8" t="s">
        <v>1904</v>
      </c>
      <c r="M2253" s="8">
        <v>4</v>
      </c>
      <c r="N2253" s="8" t="s">
        <v>1904</v>
      </c>
      <c r="O2253" s="8" t="s">
        <v>179</v>
      </c>
    </row>
    <row r="2254" spans="2:17" ht="15" customHeight="1" x14ac:dyDescent="0.3">
      <c r="B2254" s="4"/>
      <c r="C2254" s="14" t="s">
        <v>1419</v>
      </c>
      <c r="D2254" s="2"/>
      <c r="E2254" s="5" t="s">
        <v>379</v>
      </c>
      <c r="F2254" s="5" t="s">
        <v>379</v>
      </c>
      <c r="G2254" s="5" t="s">
        <v>379</v>
      </c>
      <c r="H2254" s="5" t="s">
        <v>379</v>
      </c>
      <c r="I2254" s="5" t="s">
        <v>379</v>
      </c>
      <c r="K2254" s="8">
        <v>42598</v>
      </c>
      <c r="L2254" s="8" t="s">
        <v>1637</v>
      </c>
      <c r="N2254" s="8" t="s">
        <v>1637</v>
      </c>
      <c r="O2254" s="8" t="s">
        <v>1637</v>
      </c>
      <c r="P2254" s="8" t="s">
        <v>1637</v>
      </c>
      <c r="Q2254" s="8" t="s">
        <v>1637</v>
      </c>
    </row>
    <row r="2255" spans="2:17" ht="15" customHeight="1" x14ac:dyDescent="0.3">
      <c r="B2255" s="4"/>
      <c r="D2255" s="2" t="s">
        <v>639</v>
      </c>
      <c r="E2255" s="5" t="s">
        <v>379</v>
      </c>
      <c r="F2255" s="5" t="s">
        <v>379</v>
      </c>
      <c r="G2255" s="5" t="s">
        <v>379</v>
      </c>
      <c r="H2255" s="5" t="s">
        <v>379</v>
      </c>
      <c r="I2255" s="5" t="s">
        <v>379</v>
      </c>
      <c r="K2255" s="8">
        <v>42598</v>
      </c>
      <c r="L2255" s="8" t="s">
        <v>887</v>
      </c>
      <c r="M2255" s="8">
        <v>2</v>
      </c>
      <c r="N2255" s="8" t="s">
        <v>70</v>
      </c>
      <c r="O2255" s="8" t="s">
        <v>179</v>
      </c>
    </row>
    <row r="2256" spans="2:17" ht="15" customHeight="1" x14ac:dyDescent="0.3">
      <c r="B2256" s="4"/>
      <c r="D2256" s="2" t="s">
        <v>1514</v>
      </c>
      <c r="E2256" s="5" t="s">
        <v>379</v>
      </c>
      <c r="F2256" s="5" t="s">
        <v>379</v>
      </c>
      <c r="G2256" s="5" t="s">
        <v>379</v>
      </c>
      <c r="H2256" s="5" t="s">
        <v>379</v>
      </c>
      <c r="I2256" s="5" t="s">
        <v>379</v>
      </c>
      <c r="K2256" s="8">
        <v>42600</v>
      </c>
      <c r="L2256" s="8" t="s">
        <v>1904</v>
      </c>
      <c r="M2256" s="8">
        <v>4</v>
      </c>
      <c r="N2256" s="8" t="s">
        <v>1904</v>
      </c>
      <c r="O2256" s="8" t="s">
        <v>179</v>
      </c>
    </row>
    <row r="2257" spans="2:17" ht="15" customHeight="1" x14ac:dyDescent="0.3">
      <c r="B2257" s="4"/>
      <c r="D2257" s="2" t="s">
        <v>124</v>
      </c>
      <c r="E2257" s="5" t="s">
        <v>379</v>
      </c>
      <c r="F2257" s="5" t="s">
        <v>379</v>
      </c>
      <c r="G2257" s="5" t="s">
        <v>379</v>
      </c>
      <c r="H2257" s="5" t="s">
        <v>379</v>
      </c>
      <c r="I2257" s="5" t="s">
        <v>379</v>
      </c>
      <c r="K2257" s="8">
        <v>42604</v>
      </c>
      <c r="L2257" s="8" t="s">
        <v>887</v>
      </c>
      <c r="M2257" s="8">
        <v>2</v>
      </c>
      <c r="N2257" s="8" t="s">
        <v>70</v>
      </c>
      <c r="O2257" s="8" t="s">
        <v>179</v>
      </c>
    </row>
    <row r="2258" spans="2:17" ht="15" customHeight="1" x14ac:dyDescent="0.3">
      <c r="B2258" s="4"/>
      <c r="D2258" s="2" t="s">
        <v>1515</v>
      </c>
      <c r="E2258" s="5" t="s">
        <v>379</v>
      </c>
      <c r="F2258" s="5" t="s">
        <v>379</v>
      </c>
      <c r="G2258" s="5" t="s">
        <v>379</v>
      </c>
      <c r="H2258" s="5" t="s">
        <v>379</v>
      </c>
      <c r="I2258" s="5" t="s">
        <v>379</v>
      </c>
      <c r="K2258" s="8">
        <v>42606</v>
      </c>
      <c r="L2258" s="8" t="s">
        <v>1904</v>
      </c>
      <c r="M2258" s="8">
        <v>4</v>
      </c>
      <c r="N2258" s="8" t="s">
        <v>1904</v>
      </c>
      <c r="O2258" s="8" t="s">
        <v>179</v>
      </c>
    </row>
    <row r="2259" spans="2:17" ht="15" customHeight="1" x14ac:dyDescent="0.3">
      <c r="B2259" s="4"/>
      <c r="C2259" s="14" t="s">
        <v>1508</v>
      </c>
      <c r="D2259" s="14"/>
      <c r="E2259" s="5" t="s">
        <v>379</v>
      </c>
      <c r="F2259" s="5" t="s">
        <v>379</v>
      </c>
      <c r="G2259" s="5" t="s">
        <v>379</v>
      </c>
      <c r="H2259" s="5" t="s">
        <v>379</v>
      </c>
      <c r="I2259" s="5" t="s">
        <v>379</v>
      </c>
      <c r="K2259" s="8">
        <v>42610</v>
      </c>
      <c r="L2259" s="8" t="s">
        <v>1637</v>
      </c>
      <c r="N2259" s="8" t="s">
        <v>1637</v>
      </c>
      <c r="O2259" s="8" t="s">
        <v>1637</v>
      </c>
      <c r="P2259" s="8" t="s">
        <v>1637</v>
      </c>
      <c r="Q2259" s="8" t="s">
        <v>1637</v>
      </c>
    </row>
    <row r="2260" spans="2:17" ht="15" customHeight="1" x14ac:dyDescent="0.3">
      <c r="B2260" s="4"/>
      <c r="D2260" s="2" t="s">
        <v>1360</v>
      </c>
      <c r="E2260" s="5" t="s">
        <v>379</v>
      </c>
      <c r="F2260" s="5" t="s">
        <v>379</v>
      </c>
      <c r="G2260" s="5" t="s">
        <v>379</v>
      </c>
      <c r="H2260" s="5" t="s">
        <v>379</v>
      </c>
      <c r="I2260" s="5" t="s">
        <v>379</v>
      </c>
      <c r="K2260" s="8">
        <v>42610</v>
      </c>
      <c r="L2260" s="8" t="s">
        <v>1605</v>
      </c>
      <c r="M2260" s="8">
        <v>2</v>
      </c>
      <c r="N2260" s="8" t="s">
        <v>70</v>
      </c>
      <c r="O2260" s="8" t="s">
        <v>179</v>
      </c>
    </row>
    <row r="2261" spans="2:17" ht="15" customHeight="1" x14ac:dyDescent="0.3">
      <c r="B2261" s="4"/>
      <c r="D2261" s="2" t="s">
        <v>1516</v>
      </c>
      <c r="E2261" s="5" t="s">
        <v>379</v>
      </c>
      <c r="F2261" s="5" t="s">
        <v>379</v>
      </c>
      <c r="G2261" s="5" t="s">
        <v>379</v>
      </c>
      <c r="H2261" s="5" t="s">
        <v>379</v>
      </c>
      <c r="I2261" s="5" t="s">
        <v>379</v>
      </c>
      <c r="K2261" s="8">
        <v>42612</v>
      </c>
      <c r="L2261" s="8" t="s">
        <v>1904</v>
      </c>
      <c r="M2261" s="8">
        <v>4</v>
      </c>
      <c r="N2261" s="8" t="s">
        <v>1904</v>
      </c>
      <c r="O2261" s="8" t="s">
        <v>179</v>
      </c>
    </row>
    <row r="2262" spans="2:17" ht="15" customHeight="1" x14ac:dyDescent="0.3">
      <c r="B2262" s="4"/>
      <c r="D2262" s="2" t="s">
        <v>1285</v>
      </c>
      <c r="E2262" s="5" t="s">
        <v>379</v>
      </c>
      <c r="F2262" s="5" t="s">
        <v>379</v>
      </c>
      <c r="G2262" s="5" t="s">
        <v>379</v>
      </c>
      <c r="H2262" s="5" t="s">
        <v>379</v>
      </c>
      <c r="I2262" s="5" t="s">
        <v>379</v>
      </c>
      <c r="K2262" s="8">
        <v>42616</v>
      </c>
      <c r="L2262" s="8" t="s">
        <v>167</v>
      </c>
      <c r="M2262" s="8">
        <v>2</v>
      </c>
      <c r="N2262" s="8" t="s">
        <v>70</v>
      </c>
      <c r="O2262" s="8" t="s">
        <v>179</v>
      </c>
    </row>
    <row r="2263" spans="2:17" ht="15" customHeight="1" x14ac:dyDescent="0.3">
      <c r="B2263" s="4"/>
      <c r="D2263" s="2" t="s">
        <v>1517</v>
      </c>
      <c r="E2263" s="5" t="s">
        <v>379</v>
      </c>
      <c r="F2263" s="5" t="s">
        <v>379</v>
      </c>
      <c r="G2263" s="5" t="s">
        <v>379</v>
      </c>
      <c r="H2263" s="5" t="s">
        <v>379</v>
      </c>
      <c r="I2263" s="5" t="s">
        <v>379</v>
      </c>
      <c r="K2263" s="8">
        <v>42618</v>
      </c>
      <c r="L2263" s="8" t="s">
        <v>1904</v>
      </c>
      <c r="M2263" s="8">
        <v>4</v>
      </c>
      <c r="N2263" s="8" t="s">
        <v>1904</v>
      </c>
      <c r="O2263" s="8" t="s">
        <v>179</v>
      </c>
    </row>
    <row r="2264" spans="2:17" ht="15" customHeight="1" x14ac:dyDescent="0.3">
      <c r="B2264" s="4"/>
      <c r="D2264" s="2" t="s">
        <v>638</v>
      </c>
      <c r="E2264" s="5" t="s">
        <v>379</v>
      </c>
      <c r="F2264" s="5" t="s">
        <v>379</v>
      </c>
      <c r="G2264" s="5" t="s">
        <v>379</v>
      </c>
      <c r="H2264" s="5" t="s">
        <v>379</v>
      </c>
      <c r="I2264" s="5" t="s">
        <v>379</v>
      </c>
      <c r="K2264" s="8">
        <v>42622</v>
      </c>
      <c r="L2264" s="8" t="s">
        <v>1319</v>
      </c>
      <c r="M2264" s="8">
        <v>2</v>
      </c>
      <c r="N2264" s="8" t="s">
        <v>70</v>
      </c>
      <c r="O2264" s="8" t="s">
        <v>179</v>
      </c>
    </row>
    <row r="2265" spans="2:17" ht="15" customHeight="1" x14ac:dyDescent="0.3">
      <c r="B2265" s="4"/>
      <c r="D2265" s="2" t="s">
        <v>1518</v>
      </c>
      <c r="E2265" s="5" t="s">
        <v>379</v>
      </c>
      <c r="F2265" s="5" t="s">
        <v>379</v>
      </c>
      <c r="G2265" s="5" t="s">
        <v>379</v>
      </c>
      <c r="H2265" s="5" t="s">
        <v>379</v>
      </c>
      <c r="I2265" s="5" t="s">
        <v>379</v>
      </c>
      <c r="K2265" s="8">
        <v>42624</v>
      </c>
      <c r="L2265" s="8" t="s">
        <v>1904</v>
      </c>
      <c r="M2265" s="8">
        <v>4</v>
      </c>
      <c r="N2265" s="8" t="s">
        <v>1904</v>
      </c>
      <c r="O2265" s="8" t="s">
        <v>179</v>
      </c>
    </row>
    <row r="2266" spans="2:17" ht="15" customHeight="1" x14ac:dyDescent="0.3">
      <c r="B2266" s="4"/>
      <c r="C2266" s="14" t="s">
        <v>1421</v>
      </c>
      <c r="D2266" s="2"/>
      <c r="E2266" s="5" t="s">
        <v>379</v>
      </c>
      <c r="F2266" s="5" t="s">
        <v>379</v>
      </c>
      <c r="G2266" s="5" t="s">
        <v>379</v>
      </c>
      <c r="H2266" s="5" t="s">
        <v>379</v>
      </c>
      <c r="I2266" s="5" t="s">
        <v>379</v>
      </c>
      <c r="K2266" s="8">
        <v>42628</v>
      </c>
      <c r="L2266" s="8" t="s">
        <v>1637</v>
      </c>
      <c r="N2266" s="8" t="s">
        <v>1637</v>
      </c>
      <c r="O2266" s="8" t="s">
        <v>1637</v>
      </c>
      <c r="P2266" s="8" t="s">
        <v>1637</v>
      </c>
      <c r="Q2266" s="8" t="s">
        <v>1637</v>
      </c>
    </row>
    <row r="2267" spans="2:17" ht="15" customHeight="1" x14ac:dyDescent="0.25">
      <c r="D2267" s="2" t="s">
        <v>794</v>
      </c>
      <c r="E2267" s="5" t="s">
        <v>379</v>
      </c>
      <c r="F2267" s="5" t="s">
        <v>379</v>
      </c>
      <c r="G2267" s="5" t="s">
        <v>379</v>
      </c>
      <c r="H2267" s="5" t="s">
        <v>379</v>
      </c>
      <c r="I2267" s="5" t="s">
        <v>379</v>
      </c>
      <c r="K2267" s="8">
        <v>42628</v>
      </c>
      <c r="L2267" s="8" t="s">
        <v>1637</v>
      </c>
      <c r="M2267" s="8">
        <v>2</v>
      </c>
      <c r="N2267" s="8" t="s">
        <v>70</v>
      </c>
      <c r="O2267" s="8" t="s">
        <v>179</v>
      </c>
    </row>
    <row r="2268" spans="2:17" ht="15" customHeight="1" x14ac:dyDescent="0.25">
      <c r="D2268" s="2" t="s">
        <v>1519</v>
      </c>
      <c r="E2268" s="5" t="s">
        <v>379</v>
      </c>
      <c r="F2268" s="5" t="s">
        <v>379</v>
      </c>
      <c r="G2268" s="5" t="s">
        <v>379</v>
      </c>
      <c r="H2268" s="5" t="s">
        <v>379</v>
      </c>
      <c r="I2268" s="5" t="s">
        <v>379</v>
      </c>
      <c r="K2268" s="8">
        <v>42630</v>
      </c>
      <c r="L2268" s="8" t="s">
        <v>1904</v>
      </c>
      <c r="M2268" s="8">
        <v>4</v>
      </c>
      <c r="N2268" s="8" t="s">
        <v>1904</v>
      </c>
      <c r="O2268" s="8" t="s">
        <v>179</v>
      </c>
    </row>
    <row r="2269" spans="2:17" ht="15" customHeight="1" x14ac:dyDescent="0.25">
      <c r="C2269" s="14" t="s">
        <v>1021</v>
      </c>
      <c r="E2269" s="5" t="s">
        <v>379</v>
      </c>
      <c r="F2269" s="5" t="s">
        <v>379</v>
      </c>
      <c r="G2269" s="5" t="s">
        <v>379</v>
      </c>
      <c r="H2269" s="5" t="s">
        <v>379</v>
      </c>
      <c r="I2269" s="5" t="s">
        <v>379</v>
      </c>
      <c r="K2269" s="8">
        <v>42634</v>
      </c>
      <c r="L2269" s="8" t="s">
        <v>1637</v>
      </c>
      <c r="N2269" s="8" t="s">
        <v>1637</v>
      </c>
      <c r="O2269" s="8" t="s">
        <v>1637</v>
      </c>
      <c r="P2269" s="8" t="s">
        <v>1637</v>
      </c>
      <c r="Q2269" s="8" t="s">
        <v>1637</v>
      </c>
    </row>
    <row r="2270" spans="2:17" ht="15" customHeight="1" x14ac:dyDescent="0.25">
      <c r="D2270" s="19" t="s">
        <v>843</v>
      </c>
      <c r="E2270" s="5" t="s">
        <v>379</v>
      </c>
      <c r="F2270" s="5" t="s">
        <v>379</v>
      </c>
      <c r="G2270" s="5" t="s">
        <v>379</v>
      </c>
      <c r="H2270" s="5" t="s">
        <v>379</v>
      </c>
      <c r="I2270" s="5" t="s">
        <v>379</v>
      </c>
      <c r="K2270" s="8">
        <v>42634</v>
      </c>
      <c r="L2270" s="8" t="s">
        <v>492</v>
      </c>
      <c r="M2270" s="8">
        <v>2</v>
      </c>
      <c r="N2270" s="8" t="s">
        <v>70</v>
      </c>
      <c r="O2270" s="8" t="s">
        <v>179</v>
      </c>
    </row>
    <row r="2271" spans="2:17" ht="15" customHeight="1" x14ac:dyDescent="0.25">
      <c r="D2271" s="19" t="s">
        <v>2035</v>
      </c>
      <c r="E2271" s="5" t="s">
        <v>379</v>
      </c>
      <c r="F2271" s="5" t="s">
        <v>379</v>
      </c>
      <c r="G2271" s="5" t="s">
        <v>379</v>
      </c>
      <c r="H2271" s="5" t="s">
        <v>379</v>
      </c>
      <c r="I2271" s="5" t="s">
        <v>379</v>
      </c>
      <c r="K2271" s="8">
        <v>42636</v>
      </c>
      <c r="L2271" s="8" t="s">
        <v>1904</v>
      </c>
      <c r="M2271" s="8">
        <v>4</v>
      </c>
      <c r="N2271" s="8" t="s">
        <v>1904</v>
      </c>
      <c r="O2271" s="8" t="s">
        <v>179</v>
      </c>
    </row>
    <row r="2272" spans="2:17" ht="15" customHeight="1" x14ac:dyDescent="0.25">
      <c r="C2272" s="14" t="s">
        <v>2063</v>
      </c>
      <c r="D2272" s="101"/>
      <c r="E2272" s="5"/>
      <c r="F2272" s="5"/>
      <c r="K2272" s="8">
        <v>42976</v>
      </c>
      <c r="L2272" s="8" t="s">
        <v>1637</v>
      </c>
      <c r="N2272" s="8" t="s">
        <v>1637</v>
      </c>
      <c r="O2272" s="8" t="s">
        <v>1637</v>
      </c>
    </row>
    <row r="2273" spans="2:17" ht="15" customHeight="1" x14ac:dyDescent="0.25">
      <c r="D2273" s="19" t="s">
        <v>1687</v>
      </c>
      <c r="E2273" s="5" t="s">
        <v>379</v>
      </c>
      <c r="F2273" s="5" t="s">
        <v>379</v>
      </c>
      <c r="G2273" s="5" t="s">
        <v>379</v>
      </c>
      <c r="H2273" s="5" t="s">
        <v>379</v>
      </c>
      <c r="I2273" s="5" t="s">
        <v>379</v>
      </c>
      <c r="K2273" s="8">
        <v>42976</v>
      </c>
      <c r="L2273" s="8" t="s">
        <v>2055</v>
      </c>
      <c r="M2273" s="8">
        <v>2</v>
      </c>
      <c r="N2273" s="8" t="s">
        <v>70</v>
      </c>
      <c r="O2273" s="8" t="s">
        <v>179</v>
      </c>
      <c r="P2273" s="8" t="s">
        <v>1637</v>
      </c>
      <c r="Q2273" s="8">
        <v>0</v>
      </c>
    </row>
    <row r="2274" spans="2:17" ht="15" customHeight="1" x14ac:dyDescent="0.25">
      <c r="D2274" s="19" t="s">
        <v>1688</v>
      </c>
      <c r="E2274" s="5" t="s">
        <v>379</v>
      </c>
      <c r="F2274" s="5" t="s">
        <v>379</v>
      </c>
      <c r="G2274" s="5" t="s">
        <v>379</v>
      </c>
      <c r="H2274" s="5" t="s">
        <v>379</v>
      </c>
      <c r="I2274" s="5" t="s">
        <v>379</v>
      </c>
      <c r="K2274" s="8">
        <v>42978</v>
      </c>
      <c r="L2274" s="8" t="s">
        <v>2055</v>
      </c>
      <c r="M2274" s="8">
        <v>2</v>
      </c>
      <c r="N2274" s="8" t="s">
        <v>70</v>
      </c>
      <c r="O2274" s="8" t="s">
        <v>179</v>
      </c>
      <c r="P2274" s="8" t="s">
        <v>1637</v>
      </c>
      <c r="Q2274" s="8">
        <v>0</v>
      </c>
    </row>
    <row r="2275" spans="2:17" ht="15" customHeight="1" x14ac:dyDescent="0.25">
      <c r="D2275" s="19" t="s">
        <v>886</v>
      </c>
      <c r="E2275" s="5" t="s">
        <v>379</v>
      </c>
      <c r="F2275" s="5" t="s">
        <v>379</v>
      </c>
      <c r="G2275" s="5" t="s">
        <v>379</v>
      </c>
      <c r="H2275" s="5" t="s">
        <v>379</v>
      </c>
      <c r="I2275" s="5" t="s">
        <v>379</v>
      </c>
      <c r="K2275" s="8">
        <v>42980</v>
      </c>
      <c r="L2275" s="8" t="s">
        <v>2055</v>
      </c>
      <c r="M2275" s="8">
        <v>2</v>
      </c>
      <c r="N2275" s="8" t="s">
        <v>70</v>
      </c>
      <c r="O2275" s="8" t="s">
        <v>179</v>
      </c>
      <c r="P2275" s="8" t="s">
        <v>1637</v>
      </c>
      <c r="Q2275" s="8">
        <v>0</v>
      </c>
    </row>
    <row r="2276" spans="2:17" ht="15" customHeight="1" x14ac:dyDescent="0.25">
      <c r="D2276" s="19" t="s">
        <v>502</v>
      </c>
      <c r="E2276" s="5" t="s">
        <v>379</v>
      </c>
      <c r="F2276" s="5" t="s">
        <v>379</v>
      </c>
      <c r="G2276" s="5" t="s">
        <v>379</v>
      </c>
      <c r="H2276" s="5" t="s">
        <v>379</v>
      </c>
      <c r="I2276" s="5" t="s">
        <v>379</v>
      </c>
      <c r="K2276" s="8">
        <v>42982</v>
      </c>
      <c r="L2276" s="8" t="s">
        <v>2055</v>
      </c>
      <c r="M2276" s="8">
        <v>2</v>
      </c>
      <c r="N2276" s="8" t="s">
        <v>70</v>
      </c>
      <c r="O2276" s="8" t="s">
        <v>179</v>
      </c>
      <c r="P2276" s="8" t="s">
        <v>1637</v>
      </c>
      <c r="Q2276" s="8">
        <v>0</v>
      </c>
    </row>
    <row r="2277" spans="2:17" ht="15" customHeight="1" x14ac:dyDescent="0.25">
      <c r="D2277" s="19" t="s">
        <v>1561</v>
      </c>
      <c r="E2277" s="5" t="s">
        <v>379</v>
      </c>
      <c r="F2277" s="5" t="s">
        <v>379</v>
      </c>
      <c r="G2277" s="5" t="s">
        <v>379</v>
      </c>
      <c r="H2277" s="5" t="s">
        <v>379</v>
      </c>
      <c r="I2277" s="5" t="s">
        <v>379</v>
      </c>
      <c r="K2277" s="8">
        <v>42984</v>
      </c>
      <c r="L2277" s="8" t="s">
        <v>2057</v>
      </c>
      <c r="M2277" s="8">
        <v>2</v>
      </c>
      <c r="N2277" s="8" t="s">
        <v>70</v>
      </c>
      <c r="O2277" s="8" t="s">
        <v>179</v>
      </c>
      <c r="P2277" s="8" t="s">
        <v>1637</v>
      </c>
      <c r="Q2277" s="8">
        <v>0</v>
      </c>
    </row>
    <row r="2278" spans="2:17" ht="15" customHeight="1" x14ac:dyDescent="0.25">
      <c r="D2278" s="19" t="s">
        <v>1350</v>
      </c>
      <c r="E2278" s="5" t="s">
        <v>379</v>
      </c>
      <c r="F2278" s="5" t="s">
        <v>379</v>
      </c>
      <c r="G2278" s="5" t="s">
        <v>379</v>
      </c>
      <c r="H2278" s="5" t="s">
        <v>379</v>
      </c>
      <c r="I2278" s="5" t="s">
        <v>379</v>
      </c>
      <c r="K2278" s="8">
        <v>42986</v>
      </c>
      <c r="L2278" s="8" t="s">
        <v>2057</v>
      </c>
      <c r="M2278" s="8">
        <v>2</v>
      </c>
      <c r="N2278" s="8" t="s">
        <v>70</v>
      </c>
      <c r="O2278" s="8" t="s">
        <v>179</v>
      </c>
      <c r="P2278" s="8" t="s">
        <v>1637</v>
      </c>
      <c r="Q2278" s="8">
        <v>0</v>
      </c>
    </row>
    <row r="2279" spans="2:17" ht="15" customHeight="1" x14ac:dyDescent="0.25">
      <c r="D2279" s="19" t="s">
        <v>2002</v>
      </c>
      <c r="E2279" s="5" t="s">
        <v>379</v>
      </c>
      <c r="F2279" s="5" t="s">
        <v>379</v>
      </c>
      <c r="G2279" s="5" t="s">
        <v>379</v>
      </c>
      <c r="H2279" s="5" t="s">
        <v>379</v>
      </c>
      <c r="I2279" s="5" t="s">
        <v>379</v>
      </c>
      <c r="K2279" s="8">
        <v>42988</v>
      </c>
      <c r="L2279" s="8" t="s">
        <v>2057</v>
      </c>
      <c r="M2279" s="8">
        <v>2</v>
      </c>
      <c r="N2279" s="8" t="s">
        <v>70</v>
      </c>
      <c r="O2279" s="8" t="s">
        <v>179</v>
      </c>
      <c r="P2279" s="8" t="s">
        <v>1637</v>
      </c>
      <c r="Q2279" s="8">
        <v>0</v>
      </c>
    </row>
    <row r="2280" spans="2:17" ht="15" customHeight="1" x14ac:dyDescent="0.25">
      <c r="D2280" s="19" t="s">
        <v>500</v>
      </c>
      <c r="E2280" s="5" t="s">
        <v>379</v>
      </c>
      <c r="F2280" s="5" t="s">
        <v>379</v>
      </c>
      <c r="G2280" s="5" t="s">
        <v>379</v>
      </c>
      <c r="H2280" s="5" t="s">
        <v>379</v>
      </c>
      <c r="I2280" s="5" t="s">
        <v>379</v>
      </c>
      <c r="K2280" s="8">
        <v>42990</v>
      </c>
      <c r="L2280" s="8" t="s">
        <v>2057</v>
      </c>
      <c r="M2280" s="8">
        <v>2</v>
      </c>
      <c r="N2280" s="8" t="s">
        <v>70</v>
      </c>
      <c r="O2280" s="8" t="s">
        <v>179</v>
      </c>
      <c r="P2280" s="8" t="s">
        <v>1637</v>
      </c>
      <c r="Q2280" s="8">
        <v>0</v>
      </c>
    </row>
    <row r="2281" spans="2:17" ht="15" customHeight="1" x14ac:dyDescent="0.25">
      <c r="D2281" s="19" t="s">
        <v>1958</v>
      </c>
      <c r="E2281" s="5" t="s">
        <v>379</v>
      </c>
      <c r="F2281" s="5" t="s">
        <v>379</v>
      </c>
      <c r="G2281" s="5" t="s">
        <v>379</v>
      </c>
      <c r="H2281" s="5" t="s">
        <v>379</v>
      </c>
      <c r="I2281" s="5" t="s">
        <v>379</v>
      </c>
      <c r="K2281" s="8">
        <v>42992</v>
      </c>
      <c r="L2281" s="8" t="s">
        <v>2056</v>
      </c>
      <c r="M2281" s="8">
        <v>2</v>
      </c>
      <c r="N2281" s="8" t="s">
        <v>70</v>
      </c>
      <c r="O2281" s="8" t="s">
        <v>179</v>
      </c>
      <c r="P2281" s="8" t="s">
        <v>1637</v>
      </c>
      <c r="Q2281" s="8">
        <v>0</v>
      </c>
    </row>
    <row r="2282" spans="2:17" ht="15" customHeight="1" x14ac:dyDescent="0.25">
      <c r="D2282" s="19" t="s">
        <v>1733</v>
      </c>
      <c r="E2282" s="5" t="s">
        <v>379</v>
      </c>
      <c r="F2282" s="5" t="s">
        <v>379</v>
      </c>
      <c r="G2282" s="5" t="s">
        <v>379</v>
      </c>
      <c r="H2282" s="5" t="s">
        <v>379</v>
      </c>
      <c r="I2282" s="5" t="s">
        <v>379</v>
      </c>
      <c r="K2282" s="8">
        <v>42994</v>
      </c>
      <c r="L2282" s="8" t="s">
        <v>2056</v>
      </c>
      <c r="M2282" s="8">
        <v>2</v>
      </c>
      <c r="N2282" s="8" t="s">
        <v>70</v>
      </c>
      <c r="O2282" s="8" t="s">
        <v>179</v>
      </c>
      <c r="P2282" s="8" t="s">
        <v>1637</v>
      </c>
      <c r="Q2282" s="8">
        <v>0</v>
      </c>
    </row>
    <row r="2283" spans="2:17" ht="15" customHeight="1" x14ac:dyDescent="0.25">
      <c r="D2283" s="19" t="s">
        <v>1304</v>
      </c>
      <c r="E2283" s="5" t="s">
        <v>379</v>
      </c>
      <c r="F2283" s="5" t="s">
        <v>379</v>
      </c>
      <c r="G2283" s="5" t="s">
        <v>379</v>
      </c>
      <c r="H2283" s="5" t="s">
        <v>379</v>
      </c>
      <c r="I2283" s="5" t="s">
        <v>379</v>
      </c>
      <c r="K2283" s="8">
        <v>42996</v>
      </c>
      <c r="L2283" s="8" t="s">
        <v>2056</v>
      </c>
      <c r="M2283" s="8">
        <v>2</v>
      </c>
      <c r="N2283" s="8" t="s">
        <v>70</v>
      </c>
      <c r="O2283" s="8" t="s">
        <v>179</v>
      </c>
      <c r="P2283" s="8" t="s">
        <v>1637</v>
      </c>
      <c r="Q2283" s="8">
        <v>0</v>
      </c>
    </row>
    <row r="2284" spans="2:17" ht="15" customHeight="1" x14ac:dyDescent="0.25">
      <c r="D2284" s="19" t="s">
        <v>501</v>
      </c>
      <c r="E2284" s="5" t="s">
        <v>379</v>
      </c>
      <c r="F2284" s="5" t="s">
        <v>379</v>
      </c>
      <c r="G2284" s="5" t="s">
        <v>379</v>
      </c>
      <c r="H2284" s="5" t="s">
        <v>379</v>
      </c>
      <c r="I2284" s="5" t="s">
        <v>379</v>
      </c>
      <c r="K2284" s="8">
        <v>42998</v>
      </c>
      <c r="L2284" s="8" t="s">
        <v>2056</v>
      </c>
      <c r="M2284" s="8">
        <v>2</v>
      </c>
      <c r="N2284" s="8" t="s">
        <v>70</v>
      </c>
      <c r="O2284" s="8" t="s">
        <v>179</v>
      </c>
      <c r="P2284" s="8" t="s">
        <v>1637</v>
      </c>
      <c r="Q2284" s="8">
        <v>0</v>
      </c>
    </row>
    <row r="2285" spans="2:17" ht="15" customHeight="1" x14ac:dyDescent="0.25">
      <c r="B2285" s="14" t="s">
        <v>1132</v>
      </c>
      <c r="D2285" s="2"/>
      <c r="E2285" s="2"/>
      <c r="F2285" s="2"/>
      <c r="K2285" s="8">
        <v>43508</v>
      </c>
      <c r="L2285" s="8" t="s">
        <v>1637</v>
      </c>
      <c r="N2285" s="8" t="s">
        <v>1637</v>
      </c>
      <c r="O2285" s="8" t="s">
        <v>1637</v>
      </c>
    </row>
    <row r="2286" spans="2:17" ht="15" customHeight="1" x14ac:dyDescent="0.25">
      <c r="D2286" s="2" t="s">
        <v>1133</v>
      </c>
      <c r="E2286" s="94" t="s">
        <v>379</v>
      </c>
      <c r="F2286" s="94" t="s">
        <v>379</v>
      </c>
      <c r="G2286" s="94" t="s">
        <v>379</v>
      </c>
      <c r="H2286" s="94" t="s">
        <v>379</v>
      </c>
      <c r="I2286" s="94" t="s">
        <v>379</v>
      </c>
      <c r="K2286" s="8">
        <v>43508</v>
      </c>
      <c r="L2286" s="8" t="s">
        <v>1637</v>
      </c>
      <c r="M2286" s="8">
        <v>2</v>
      </c>
      <c r="N2286" s="8" t="s">
        <v>70</v>
      </c>
      <c r="O2286" s="8" t="s">
        <v>179</v>
      </c>
      <c r="P2286" s="8" t="s">
        <v>1637</v>
      </c>
      <c r="Q2286" s="8">
        <v>0</v>
      </c>
    </row>
    <row r="2287" spans="2:17" ht="15" customHeight="1" x14ac:dyDescent="0.25">
      <c r="D2287" s="2" t="s">
        <v>1134</v>
      </c>
      <c r="E2287" s="94" t="s">
        <v>379</v>
      </c>
      <c r="F2287" s="94" t="s">
        <v>379</v>
      </c>
      <c r="G2287" s="94" t="s">
        <v>379</v>
      </c>
      <c r="H2287" s="94" t="s">
        <v>379</v>
      </c>
      <c r="I2287" s="94" t="s">
        <v>379</v>
      </c>
      <c r="K2287" s="8">
        <v>43510</v>
      </c>
      <c r="L2287" s="8" t="s">
        <v>1637</v>
      </c>
      <c r="M2287" s="8">
        <v>2</v>
      </c>
      <c r="N2287" s="8" t="s">
        <v>70</v>
      </c>
      <c r="O2287" s="8" t="s">
        <v>179</v>
      </c>
      <c r="P2287" s="8" t="s">
        <v>1637</v>
      </c>
      <c r="Q2287" s="8">
        <v>0</v>
      </c>
    </row>
    <row r="2288" spans="2:17" ht="15" customHeight="1" x14ac:dyDescent="0.25">
      <c r="D2288" s="2" t="s">
        <v>1650</v>
      </c>
      <c r="E2288" s="94" t="s">
        <v>379</v>
      </c>
      <c r="F2288" s="94" t="s">
        <v>379</v>
      </c>
      <c r="G2288" s="94" t="s">
        <v>379</v>
      </c>
      <c r="H2288" s="94" t="s">
        <v>379</v>
      </c>
      <c r="I2288" s="94" t="s">
        <v>379</v>
      </c>
      <c r="K2288" s="8">
        <v>43512</v>
      </c>
      <c r="L2288" s="8" t="s">
        <v>1637</v>
      </c>
      <c r="M2288" s="8">
        <v>2</v>
      </c>
      <c r="N2288" s="8" t="s">
        <v>70</v>
      </c>
      <c r="O2288" s="8" t="s">
        <v>179</v>
      </c>
      <c r="P2288" s="8" t="s">
        <v>1637</v>
      </c>
      <c r="Q2288" s="8">
        <v>0</v>
      </c>
    </row>
    <row r="2289" spans="2:17" ht="15" customHeight="1" x14ac:dyDescent="0.25">
      <c r="B2289" s="14" t="s">
        <v>1651</v>
      </c>
      <c r="D2289" s="2"/>
      <c r="E2289" s="2"/>
      <c r="F2289" s="2"/>
      <c r="K2289" s="8">
        <v>43546</v>
      </c>
      <c r="L2289" s="8" t="s">
        <v>1637</v>
      </c>
      <c r="N2289" s="8" t="s">
        <v>1637</v>
      </c>
      <c r="O2289" s="8" t="s">
        <v>1637</v>
      </c>
      <c r="P2289" s="8" t="s">
        <v>1637</v>
      </c>
      <c r="Q2289" s="8" t="s">
        <v>1637</v>
      </c>
    </row>
    <row r="2290" spans="2:17" ht="15" customHeight="1" x14ac:dyDescent="0.25">
      <c r="D2290" s="2" t="s">
        <v>1130</v>
      </c>
      <c r="E2290" s="94" t="s">
        <v>379</v>
      </c>
      <c r="F2290" s="94" t="s">
        <v>379</v>
      </c>
      <c r="G2290" s="94" t="s">
        <v>379</v>
      </c>
      <c r="H2290" s="94" t="s">
        <v>379</v>
      </c>
      <c r="I2290" s="94" t="s">
        <v>379</v>
      </c>
      <c r="K2290" s="8">
        <v>43546</v>
      </c>
      <c r="L2290" s="8" t="s">
        <v>12</v>
      </c>
      <c r="M2290" s="8">
        <v>2</v>
      </c>
      <c r="N2290" s="8" t="s">
        <v>59</v>
      </c>
      <c r="O2290" s="8" t="s">
        <v>179</v>
      </c>
      <c r="P2290" s="8" t="s">
        <v>1637</v>
      </c>
      <c r="Q2290" s="8">
        <v>0</v>
      </c>
    </row>
    <row r="2291" spans="2:17" ht="15" customHeight="1" x14ac:dyDescent="0.25">
      <c r="D2291" s="2" t="s">
        <v>1131</v>
      </c>
      <c r="E2291" s="94" t="s">
        <v>379</v>
      </c>
      <c r="F2291" s="94" t="s">
        <v>379</v>
      </c>
      <c r="G2291" s="94" t="s">
        <v>379</v>
      </c>
      <c r="H2291" s="94" t="s">
        <v>379</v>
      </c>
      <c r="I2291" s="94" t="s">
        <v>379</v>
      </c>
      <c r="K2291" s="8">
        <v>43548</v>
      </c>
      <c r="L2291" s="8" t="s">
        <v>12</v>
      </c>
      <c r="M2291" s="8">
        <v>2</v>
      </c>
      <c r="N2291" s="8" t="s">
        <v>59</v>
      </c>
      <c r="O2291" s="8" t="s">
        <v>179</v>
      </c>
      <c r="P2291" s="8" t="s">
        <v>1637</v>
      </c>
      <c r="Q2291" s="8">
        <v>0</v>
      </c>
    </row>
    <row r="2292" spans="2:17" ht="15" customHeight="1" x14ac:dyDescent="0.25">
      <c r="B2292" s="14" t="s">
        <v>1129</v>
      </c>
      <c r="D2292" s="2"/>
      <c r="E2292" s="2"/>
      <c r="F2292" s="2"/>
      <c r="K2292" s="8">
        <v>43600</v>
      </c>
      <c r="L2292" s="8" t="s">
        <v>1637</v>
      </c>
      <c r="N2292" s="8" t="s">
        <v>1637</v>
      </c>
      <c r="O2292" s="8" t="s">
        <v>1637</v>
      </c>
    </row>
    <row r="2293" spans="2:17" ht="15" customHeight="1" x14ac:dyDescent="0.25">
      <c r="B2293" s="99"/>
      <c r="D2293" s="94" t="s">
        <v>1687</v>
      </c>
      <c r="E2293" s="94" t="s">
        <v>379</v>
      </c>
      <c r="F2293" s="94" t="s">
        <v>379</v>
      </c>
      <c r="G2293" s="94" t="s">
        <v>379</v>
      </c>
      <c r="H2293" s="94" t="s">
        <v>379</v>
      </c>
      <c r="I2293" s="94" t="s">
        <v>379</v>
      </c>
      <c r="K2293" s="8">
        <v>43600</v>
      </c>
      <c r="L2293" s="8" t="s">
        <v>245</v>
      </c>
      <c r="M2293" s="9">
        <v>4</v>
      </c>
      <c r="N2293" s="8" t="s">
        <v>1976</v>
      </c>
      <c r="O2293" s="8" t="s">
        <v>179</v>
      </c>
      <c r="P2293" s="9" t="s">
        <v>1637</v>
      </c>
      <c r="Q2293" s="8">
        <v>0</v>
      </c>
    </row>
    <row r="2294" spans="2:17" ht="15" customHeight="1" x14ac:dyDescent="0.25">
      <c r="B2294" s="99"/>
      <c r="D2294" s="94" t="s">
        <v>1688</v>
      </c>
      <c r="E2294" s="94" t="s">
        <v>379</v>
      </c>
      <c r="F2294" s="94" t="s">
        <v>379</v>
      </c>
      <c r="G2294" s="94" t="s">
        <v>379</v>
      </c>
      <c r="H2294" s="94" t="s">
        <v>379</v>
      </c>
      <c r="I2294" s="94" t="s">
        <v>379</v>
      </c>
      <c r="K2294" s="8">
        <v>43604</v>
      </c>
      <c r="L2294" s="8" t="s">
        <v>245</v>
      </c>
      <c r="M2294" s="9">
        <v>4</v>
      </c>
      <c r="N2294" s="8" t="s">
        <v>1976</v>
      </c>
      <c r="O2294" s="8" t="s">
        <v>179</v>
      </c>
      <c r="P2294" s="9" t="s">
        <v>1637</v>
      </c>
      <c r="Q2294" s="8">
        <v>0</v>
      </c>
    </row>
    <row r="2295" spans="2:17" ht="15" customHeight="1" x14ac:dyDescent="0.25">
      <c r="B2295" s="99"/>
      <c r="D2295" s="94" t="s">
        <v>886</v>
      </c>
      <c r="E2295" s="94" t="s">
        <v>379</v>
      </c>
      <c r="F2295" s="94" t="s">
        <v>379</v>
      </c>
      <c r="G2295" s="94" t="s">
        <v>379</v>
      </c>
      <c r="H2295" s="94" t="s">
        <v>379</v>
      </c>
      <c r="I2295" s="94" t="s">
        <v>379</v>
      </c>
      <c r="K2295" s="8">
        <v>43608</v>
      </c>
      <c r="L2295" s="8" t="s">
        <v>245</v>
      </c>
      <c r="M2295" s="9">
        <v>4</v>
      </c>
      <c r="N2295" s="8" t="s">
        <v>1976</v>
      </c>
      <c r="O2295" s="8" t="s">
        <v>179</v>
      </c>
      <c r="P2295" s="9" t="s">
        <v>1637</v>
      </c>
      <c r="Q2295" s="8">
        <v>0</v>
      </c>
    </row>
    <row r="2296" spans="2:17" ht="15" customHeight="1" x14ac:dyDescent="0.25">
      <c r="B2296" s="99"/>
      <c r="D2296" s="94" t="s">
        <v>502</v>
      </c>
      <c r="E2296" s="94" t="s">
        <v>379</v>
      </c>
      <c r="F2296" s="94" t="s">
        <v>379</v>
      </c>
      <c r="G2296" s="94" t="s">
        <v>379</v>
      </c>
      <c r="H2296" s="94" t="s">
        <v>379</v>
      </c>
      <c r="I2296" s="94" t="s">
        <v>379</v>
      </c>
      <c r="K2296" s="8">
        <v>43612</v>
      </c>
      <c r="L2296" s="8" t="s">
        <v>245</v>
      </c>
      <c r="M2296" s="9">
        <v>4</v>
      </c>
      <c r="N2296" s="8" t="s">
        <v>1976</v>
      </c>
      <c r="O2296" s="8" t="s">
        <v>179</v>
      </c>
      <c r="P2296" s="9" t="s">
        <v>1637</v>
      </c>
      <c r="Q2296" s="8">
        <v>0</v>
      </c>
    </row>
    <row r="2297" spans="2:17" ht="15" customHeight="1" x14ac:dyDescent="0.25">
      <c r="B2297" s="99"/>
      <c r="D2297" s="94" t="s">
        <v>1561</v>
      </c>
      <c r="E2297" s="94" t="s">
        <v>379</v>
      </c>
      <c r="F2297" s="94" t="s">
        <v>379</v>
      </c>
      <c r="G2297" s="94" t="s">
        <v>379</v>
      </c>
      <c r="H2297" s="94" t="s">
        <v>379</v>
      </c>
      <c r="I2297" s="94" t="s">
        <v>379</v>
      </c>
      <c r="K2297" s="8">
        <v>43616</v>
      </c>
      <c r="L2297" s="8" t="s">
        <v>246</v>
      </c>
      <c r="M2297" s="9">
        <v>4</v>
      </c>
      <c r="N2297" s="8" t="s">
        <v>1976</v>
      </c>
      <c r="O2297" s="8" t="s">
        <v>179</v>
      </c>
      <c r="P2297" s="9" t="s">
        <v>1637</v>
      </c>
      <c r="Q2297" s="8">
        <v>0</v>
      </c>
    </row>
    <row r="2298" spans="2:17" ht="15" customHeight="1" x14ac:dyDescent="0.25">
      <c r="B2298" s="99"/>
      <c r="D2298" s="94" t="s">
        <v>1350</v>
      </c>
      <c r="E2298" s="94" t="s">
        <v>379</v>
      </c>
      <c r="F2298" s="94" t="s">
        <v>379</v>
      </c>
      <c r="G2298" s="94" t="s">
        <v>379</v>
      </c>
      <c r="H2298" s="94" t="s">
        <v>379</v>
      </c>
      <c r="I2298" s="94" t="s">
        <v>379</v>
      </c>
      <c r="K2298" s="8">
        <v>43620</v>
      </c>
      <c r="L2298" s="8" t="s">
        <v>246</v>
      </c>
      <c r="M2298" s="9">
        <v>4</v>
      </c>
      <c r="N2298" s="8" t="s">
        <v>1976</v>
      </c>
      <c r="O2298" s="8" t="s">
        <v>179</v>
      </c>
      <c r="P2298" s="9" t="s">
        <v>1637</v>
      </c>
      <c r="Q2298" s="8">
        <v>0</v>
      </c>
    </row>
    <row r="2299" spans="2:17" ht="15" customHeight="1" x14ac:dyDescent="0.25">
      <c r="B2299" s="99"/>
      <c r="D2299" s="94" t="s">
        <v>2002</v>
      </c>
      <c r="E2299" s="94" t="s">
        <v>379</v>
      </c>
      <c r="F2299" s="94" t="s">
        <v>379</v>
      </c>
      <c r="G2299" s="94" t="s">
        <v>379</v>
      </c>
      <c r="H2299" s="94" t="s">
        <v>379</v>
      </c>
      <c r="I2299" s="94" t="s">
        <v>379</v>
      </c>
      <c r="K2299" s="8">
        <v>43624</v>
      </c>
      <c r="L2299" s="8" t="s">
        <v>246</v>
      </c>
      <c r="M2299" s="9">
        <v>4</v>
      </c>
      <c r="N2299" s="8" t="s">
        <v>1976</v>
      </c>
      <c r="O2299" s="8" t="s">
        <v>179</v>
      </c>
      <c r="P2299" s="9" t="s">
        <v>1637</v>
      </c>
      <c r="Q2299" s="8">
        <v>0</v>
      </c>
    </row>
    <row r="2300" spans="2:17" ht="15" customHeight="1" x14ac:dyDescent="0.25">
      <c r="B2300" s="99"/>
      <c r="D2300" s="94" t="s">
        <v>500</v>
      </c>
      <c r="E2300" s="94" t="s">
        <v>379</v>
      </c>
      <c r="F2300" s="94" t="s">
        <v>379</v>
      </c>
      <c r="G2300" s="94" t="s">
        <v>379</v>
      </c>
      <c r="H2300" s="94" t="s">
        <v>379</v>
      </c>
      <c r="I2300" s="94" t="s">
        <v>379</v>
      </c>
      <c r="K2300" s="8">
        <v>43628</v>
      </c>
      <c r="L2300" s="8" t="s">
        <v>246</v>
      </c>
      <c r="M2300" s="9">
        <v>4</v>
      </c>
      <c r="N2300" s="8" t="s">
        <v>1976</v>
      </c>
      <c r="O2300" s="8" t="s">
        <v>179</v>
      </c>
      <c r="P2300" s="9" t="s">
        <v>1637</v>
      </c>
      <c r="Q2300" s="8">
        <v>0</v>
      </c>
    </row>
    <row r="2301" spans="2:17" ht="15" customHeight="1" x14ac:dyDescent="0.25">
      <c r="B2301" s="99"/>
      <c r="D2301" s="94" t="s">
        <v>1958</v>
      </c>
      <c r="E2301" s="94" t="s">
        <v>379</v>
      </c>
      <c r="F2301" s="94" t="s">
        <v>379</v>
      </c>
      <c r="G2301" s="94" t="s">
        <v>379</v>
      </c>
      <c r="H2301" s="94" t="s">
        <v>379</v>
      </c>
      <c r="I2301" s="94" t="s">
        <v>379</v>
      </c>
      <c r="K2301" s="8">
        <v>43632</v>
      </c>
      <c r="L2301" s="8" t="s">
        <v>247</v>
      </c>
      <c r="M2301" s="9">
        <v>4</v>
      </c>
      <c r="N2301" s="8" t="s">
        <v>1976</v>
      </c>
      <c r="O2301" s="8" t="s">
        <v>179</v>
      </c>
      <c r="P2301" s="9" t="s">
        <v>1637</v>
      </c>
      <c r="Q2301" s="8">
        <v>0</v>
      </c>
    </row>
    <row r="2302" spans="2:17" ht="15" customHeight="1" x14ac:dyDescent="0.25">
      <c r="B2302" s="99"/>
      <c r="D2302" s="94" t="s">
        <v>1733</v>
      </c>
      <c r="E2302" s="94" t="s">
        <v>379</v>
      </c>
      <c r="F2302" s="94" t="s">
        <v>379</v>
      </c>
      <c r="G2302" s="94" t="s">
        <v>379</v>
      </c>
      <c r="H2302" s="94" t="s">
        <v>379</v>
      </c>
      <c r="I2302" s="94" t="s">
        <v>379</v>
      </c>
      <c r="K2302" s="8">
        <v>43636</v>
      </c>
      <c r="L2302" s="8" t="s">
        <v>247</v>
      </c>
      <c r="M2302" s="9">
        <v>4</v>
      </c>
      <c r="N2302" s="8" t="s">
        <v>1976</v>
      </c>
      <c r="O2302" s="8" t="s">
        <v>179</v>
      </c>
      <c r="P2302" s="9" t="s">
        <v>1637</v>
      </c>
      <c r="Q2302" s="8">
        <v>0</v>
      </c>
    </row>
    <row r="2303" spans="2:17" ht="15" customHeight="1" x14ac:dyDescent="0.25">
      <c r="B2303" s="99"/>
      <c r="D2303" s="94" t="s">
        <v>1304</v>
      </c>
      <c r="E2303" s="94" t="s">
        <v>379</v>
      </c>
      <c r="F2303" s="94" t="s">
        <v>379</v>
      </c>
      <c r="G2303" s="94" t="s">
        <v>379</v>
      </c>
      <c r="H2303" s="94" t="s">
        <v>379</v>
      </c>
      <c r="I2303" s="94" t="s">
        <v>379</v>
      </c>
      <c r="K2303" s="8">
        <v>43640</v>
      </c>
      <c r="L2303" s="8" t="s">
        <v>247</v>
      </c>
      <c r="M2303" s="9">
        <v>4</v>
      </c>
      <c r="N2303" s="8" t="s">
        <v>1976</v>
      </c>
      <c r="O2303" s="8" t="s">
        <v>179</v>
      </c>
      <c r="P2303" s="9" t="s">
        <v>1637</v>
      </c>
      <c r="Q2303" s="8">
        <v>0</v>
      </c>
    </row>
    <row r="2304" spans="2:17" ht="15" customHeight="1" x14ac:dyDescent="0.25">
      <c r="B2304" s="99"/>
      <c r="D2304" s="94" t="s">
        <v>501</v>
      </c>
      <c r="E2304" s="94" t="s">
        <v>379</v>
      </c>
      <c r="F2304" s="94" t="s">
        <v>379</v>
      </c>
      <c r="G2304" s="94" t="s">
        <v>379</v>
      </c>
      <c r="H2304" s="94" t="s">
        <v>379</v>
      </c>
      <c r="I2304" s="94" t="s">
        <v>379</v>
      </c>
      <c r="K2304" s="8">
        <v>43644</v>
      </c>
      <c r="L2304" s="8" t="s">
        <v>247</v>
      </c>
      <c r="M2304" s="9">
        <v>4</v>
      </c>
      <c r="N2304" s="8" t="s">
        <v>1976</v>
      </c>
      <c r="O2304" s="8" t="s">
        <v>179</v>
      </c>
      <c r="P2304" s="9" t="s">
        <v>1637</v>
      </c>
      <c r="Q2304" s="8">
        <v>0</v>
      </c>
    </row>
    <row r="2305" spans="1:18" ht="15" customHeight="1" x14ac:dyDescent="0.25">
      <c r="D2305" s="94" t="s">
        <v>1130</v>
      </c>
      <c r="E2305" s="94" t="s">
        <v>379</v>
      </c>
      <c r="F2305" s="94" t="s">
        <v>379</v>
      </c>
      <c r="G2305" s="94" t="s">
        <v>379</v>
      </c>
      <c r="H2305" s="94" t="s">
        <v>379</v>
      </c>
      <c r="I2305" s="94" t="s">
        <v>379</v>
      </c>
      <c r="K2305" s="8">
        <v>43672</v>
      </c>
      <c r="L2305" s="8" t="s">
        <v>12</v>
      </c>
      <c r="M2305" s="8">
        <v>2</v>
      </c>
      <c r="N2305" s="8" t="s">
        <v>59</v>
      </c>
      <c r="O2305" s="8" t="s">
        <v>179</v>
      </c>
      <c r="P2305" s="9" t="s">
        <v>1637</v>
      </c>
      <c r="Q2305" s="8">
        <v>0</v>
      </c>
    </row>
    <row r="2306" spans="1:18" ht="15" customHeight="1" x14ac:dyDescent="0.25">
      <c r="D2306" s="94" t="s">
        <v>1131</v>
      </c>
      <c r="E2306" s="94" t="s">
        <v>379</v>
      </c>
      <c r="F2306" s="94" t="s">
        <v>379</v>
      </c>
      <c r="G2306" s="94" t="s">
        <v>379</v>
      </c>
      <c r="H2306" s="94" t="s">
        <v>379</v>
      </c>
      <c r="I2306" s="94" t="s">
        <v>379</v>
      </c>
      <c r="K2306" s="8">
        <v>43674</v>
      </c>
      <c r="L2306" s="8" t="s">
        <v>12</v>
      </c>
      <c r="M2306" s="8">
        <v>2</v>
      </c>
      <c r="N2306" s="8" t="s">
        <v>59</v>
      </c>
      <c r="O2306" s="8" t="s">
        <v>179</v>
      </c>
      <c r="P2306" s="9" t="s">
        <v>1637</v>
      </c>
      <c r="Q2306" s="8">
        <v>0</v>
      </c>
    </row>
    <row r="2307" spans="1:18" ht="15" customHeight="1" x14ac:dyDescent="0.25">
      <c r="B2307" s="98" t="s">
        <v>2200</v>
      </c>
      <c r="C2307" s="5"/>
      <c r="D2307" s="121"/>
      <c r="E2307" s="94"/>
      <c r="F2307" s="94"/>
      <c r="G2307" s="94"/>
      <c r="H2307" s="94" t="s">
        <v>379</v>
      </c>
      <c r="I2307" s="94" t="s">
        <v>379</v>
      </c>
      <c r="K2307" s="8">
        <v>43724</v>
      </c>
      <c r="P2307" s="9" t="s">
        <v>1637</v>
      </c>
    </row>
    <row r="2308" spans="1:18" ht="15" customHeight="1" x14ac:dyDescent="0.25">
      <c r="B2308" s="5"/>
      <c r="C2308" s="5" t="s">
        <v>2201</v>
      </c>
      <c r="D2308" s="121"/>
      <c r="E2308" s="94"/>
      <c r="F2308" s="94"/>
      <c r="G2308" s="94"/>
      <c r="H2308" s="94" t="s">
        <v>379</v>
      </c>
      <c r="I2308" s="94" t="s">
        <v>379</v>
      </c>
      <c r="K2308" s="8">
        <v>43724</v>
      </c>
      <c r="P2308" s="9" t="s">
        <v>1637</v>
      </c>
    </row>
    <row r="2309" spans="1:18" ht="15" customHeight="1" x14ac:dyDescent="0.25">
      <c r="B2309" s="5"/>
      <c r="C2309" s="5"/>
      <c r="D2309" s="121" t="s">
        <v>2202</v>
      </c>
      <c r="E2309" s="94"/>
      <c r="F2309" s="94"/>
      <c r="G2309" s="94"/>
      <c r="H2309" s="94" t="s">
        <v>379</v>
      </c>
      <c r="I2309" s="94" t="s">
        <v>379</v>
      </c>
      <c r="K2309" s="8">
        <v>43724</v>
      </c>
      <c r="M2309" s="8">
        <v>2</v>
      </c>
      <c r="N2309" s="8" t="s">
        <v>70</v>
      </c>
      <c r="O2309" s="8" t="s">
        <v>179</v>
      </c>
      <c r="P2309" s="9" t="s">
        <v>1637</v>
      </c>
      <c r="Q2309" s="8">
        <v>0</v>
      </c>
    </row>
    <row r="2310" spans="1:18" ht="15" customHeight="1" x14ac:dyDescent="0.25">
      <c r="B2310" s="5"/>
      <c r="C2310" s="5" t="s">
        <v>2203</v>
      </c>
      <c r="D2310" s="121"/>
      <c r="E2310" s="94"/>
      <c r="F2310" s="94"/>
      <c r="G2310" s="94"/>
      <c r="H2310" s="94" t="s">
        <v>379</v>
      </c>
      <c r="I2310" s="94" t="s">
        <v>379</v>
      </c>
      <c r="K2310" s="8">
        <v>43726</v>
      </c>
      <c r="P2310" s="9" t="s">
        <v>1637</v>
      </c>
    </row>
    <row r="2311" spans="1:18" ht="15" customHeight="1" x14ac:dyDescent="0.25">
      <c r="B2311" s="5"/>
      <c r="C2311" s="5"/>
      <c r="D2311" s="121" t="s">
        <v>2199</v>
      </c>
      <c r="E2311" s="94"/>
      <c r="F2311" s="94"/>
      <c r="G2311" s="94"/>
      <c r="H2311" s="94" t="s">
        <v>379</v>
      </c>
      <c r="I2311" s="94" t="s">
        <v>379</v>
      </c>
      <c r="K2311" s="8">
        <v>43726</v>
      </c>
      <c r="M2311" s="8">
        <v>2</v>
      </c>
      <c r="N2311" s="8" t="s">
        <v>70</v>
      </c>
      <c r="O2311" s="8" t="s">
        <v>179</v>
      </c>
      <c r="P2311" s="9" t="s">
        <v>1637</v>
      </c>
      <c r="Q2311" s="8">
        <v>0</v>
      </c>
    </row>
    <row r="2312" spans="1:18" ht="15" customHeight="1" x14ac:dyDescent="0.25">
      <c r="B2312" s="14" t="s">
        <v>2075</v>
      </c>
    </row>
    <row r="2313" spans="1:18" ht="15" customHeight="1" x14ac:dyDescent="0.25">
      <c r="C2313" s="14" t="s">
        <v>1488</v>
      </c>
    </row>
    <row r="2314" spans="1:18" ht="15" customHeight="1" x14ac:dyDescent="0.25">
      <c r="A2314" s="104"/>
      <c r="B2314" s="7"/>
      <c r="C2314" s="14" t="s">
        <v>2179</v>
      </c>
      <c r="G2314" s="5" t="s">
        <v>379</v>
      </c>
      <c r="I2314" s="5" t="s">
        <v>379</v>
      </c>
      <c r="K2314" s="8">
        <v>44108</v>
      </c>
      <c r="L2314" s="9" t="s">
        <v>1637</v>
      </c>
      <c r="M2314" s="9" t="s">
        <v>1637</v>
      </c>
      <c r="N2314" s="9" t="s">
        <v>1637</v>
      </c>
      <c r="O2314" s="9" t="s">
        <v>1637</v>
      </c>
      <c r="P2314" s="9" t="s">
        <v>1637</v>
      </c>
      <c r="Q2314" s="9" t="s">
        <v>1637</v>
      </c>
      <c r="R2314" s="9" t="s">
        <v>1637</v>
      </c>
    </row>
    <row r="2315" spans="1:18" ht="15" customHeight="1" x14ac:dyDescent="0.35">
      <c r="D2315" s="105" t="s">
        <v>1429</v>
      </c>
      <c r="G2315" s="5" t="s">
        <v>379</v>
      </c>
      <c r="I2315" s="5" t="s">
        <v>379</v>
      </c>
      <c r="K2315" s="8">
        <v>44108</v>
      </c>
      <c r="L2315" s="9" t="s">
        <v>1637</v>
      </c>
      <c r="M2315" s="107">
        <v>1</v>
      </c>
      <c r="N2315" s="107" t="s">
        <v>1376</v>
      </c>
      <c r="O2315" s="107" t="s">
        <v>179</v>
      </c>
      <c r="P2315" s="117" t="s">
        <v>2095</v>
      </c>
      <c r="Q2315" s="117">
        <v>351</v>
      </c>
      <c r="R2315" s="108" t="s">
        <v>2102</v>
      </c>
    </row>
    <row r="2316" spans="1:18" ht="15" customHeight="1" x14ac:dyDescent="0.35">
      <c r="D2316" s="105" t="s">
        <v>1001</v>
      </c>
      <c r="G2316" s="5" t="s">
        <v>379</v>
      </c>
      <c r="I2316" s="5" t="s">
        <v>379</v>
      </c>
      <c r="K2316" s="8">
        <v>44109</v>
      </c>
      <c r="L2316" s="9" t="s">
        <v>1637</v>
      </c>
      <c r="M2316" s="107">
        <v>20</v>
      </c>
      <c r="N2316" s="107" t="s">
        <v>323</v>
      </c>
      <c r="O2316" s="107" t="s">
        <v>1261</v>
      </c>
      <c r="P2316" s="117" t="s">
        <v>2096</v>
      </c>
      <c r="Q2316" s="117" t="s">
        <v>2101</v>
      </c>
      <c r="R2316" s="108"/>
    </row>
    <row r="2317" spans="1:18" ht="15" customHeight="1" x14ac:dyDescent="0.25">
      <c r="D2317" s="106" t="s">
        <v>1636</v>
      </c>
      <c r="G2317" s="5" t="s">
        <v>379</v>
      </c>
      <c r="I2317" s="5" t="s">
        <v>379</v>
      </c>
      <c r="K2317" s="8">
        <v>44129</v>
      </c>
      <c r="L2317" s="9" t="s">
        <v>1637</v>
      </c>
      <c r="M2317" s="107">
        <v>1</v>
      </c>
      <c r="N2317" s="107" t="s">
        <v>1376</v>
      </c>
      <c r="O2317" s="107" t="s">
        <v>1261</v>
      </c>
      <c r="P2317" s="117" t="s">
        <v>2097</v>
      </c>
      <c r="Q2317" s="117">
        <v>0</v>
      </c>
      <c r="R2317" s="108" t="s">
        <v>2103</v>
      </c>
    </row>
    <row r="2318" spans="1:18" ht="15" customHeight="1" x14ac:dyDescent="0.35">
      <c r="D2318" s="105" t="s">
        <v>2077</v>
      </c>
      <c r="G2318" s="5" t="s">
        <v>379</v>
      </c>
      <c r="I2318" s="5" t="s">
        <v>379</v>
      </c>
      <c r="K2318" s="8">
        <v>44130</v>
      </c>
      <c r="L2318" s="9" t="s">
        <v>1637</v>
      </c>
      <c r="M2318" s="107">
        <v>1</v>
      </c>
      <c r="N2318" s="107" t="s">
        <v>60</v>
      </c>
      <c r="O2318" s="107" t="s">
        <v>1261</v>
      </c>
      <c r="P2318" s="118" t="s">
        <v>2098</v>
      </c>
      <c r="Q2318" s="117">
        <v>0</v>
      </c>
      <c r="R2318" s="108" t="s">
        <v>2104</v>
      </c>
    </row>
    <row r="2319" spans="1:18" ht="15" customHeight="1" x14ac:dyDescent="0.35">
      <c r="D2319" s="105" t="s">
        <v>2078</v>
      </c>
      <c r="G2319" s="5" t="s">
        <v>379</v>
      </c>
      <c r="I2319" s="5" t="s">
        <v>379</v>
      </c>
      <c r="K2319" s="8">
        <v>44131</v>
      </c>
      <c r="L2319" s="9" t="s">
        <v>1637</v>
      </c>
      <c r="M2319" s="107">
        <v>1</v>
      </c>
      <c r="N2319" s="107" t="s">
        <v>1376</v>
      </c>
      <c r="O2319" s="107" t="s">
        <v>1261</v>
      </c>
      <c r="P2319" s="117" t="s">
        <v>1789</v>
      </c>
      <c r="Q2319" s="117">
        <v>0</v>
      </c>
      <c r="R2319" s="108" t="s">
        <v>2105</v>
      </c>
    </row>
    <row r="2320" spans="1:18" ht="15" customHeight="1" x14ac:dyDescent="0.35">
      <c r="D2320" s="105" t="s">
        <v>2079</v>
      </c>
      <c r="G2320" s="5" t="s">
        <v>379</v>
      </c>
      <c r="I2320" s="5" t="s">
        <v>379</v>
      </c>
      <c r="K2320" s="8">
        <v>44132</v>
      </c>
      <c r="L2320" s="9" t="s">
        <v>1637</v>
      </c>
      <c r="M2320" s="107">
        <v>2</v>
      </c>
      <c r="N2320" s="107" t="s">
        <v>70</v>
      </c>
      <c r="O2320" s="107" t="s">
        <v>1261</v>
      </c>
      <c r="P2320" s="119" t="s">
        <v>1637</v>
      </c>
      <c r="Q2320" s="117">
        <v>0</v>
      </c>
      <c r="R2320" s="108" t="s">
        <v>2187</v>
      </c>
    </row>
    <row r="2321" spans="4:18" ht="15" customHeight="1" x14ac:dyDescent="0.35">
      <c r="D2321" s="105" t="s">
        <v>2080</v>
      </c>
      <c r="G2321" s="5" t="s">
        <v>379</v>
      </c>
      <c r="I2321" s="5" t="s">
        <v>379</v>
      </c>
      <c r="K2321" s="8">
        <v>44134</v>
      </c>
      <c r="L2321" s="9" t="s">
        <v>1637</v>
      </c>
      <c r="M2321" s="107">
        <v>2</v>
      </c>
      <c r="N2321" s="107" t="s">
        <v>70</v>
      </c>
      <c r="O2321" s="107" t="s">
        <v>1261</v>
      </c>
      <c r="P2321" s="119" t="s">
        <v>1637</v>
      </c>
      <c r="Q2321" s="117">
        <v>0</v>
      </c>
      <c r="R2321" s="108" t="s">
        <v>2188</v>
      </c>
    </row>
    <row r="2322" spans="4:18" ht="15" customHeight="1" x14ac:dyDescent="0.35">
      <c r="D2322" s="105" t="s">
        <v>2081</v>
      </c>
      <c r="G2322" s="5" t="s">
        <v>179</v>
      </c>
      <c r="I2322" s="5" t="s">
        <v>179</v>
      </c>
      <c r="K2322" s="8">
        <v>44136</v>
      </c>
      <c r="L2322" s="9" t="s">
        <v>1637</v>
      </c>
      <c r="M2322" s="107">
        <v>2</v>
      </c>
      <c r="N2322" s="107" t="s">
        <v>70</v>
      </c>
      <c r="O2322" s="107" t="s">
        <v>1261</v>
      </c>
      <c r="P2322" s="119" t="s">
        <v>1637</v>
      </c>
      <c r="Q2322" s="117"/>
      <c r="R2322" s="108"/>
    </row>
    <row r="2323" spans="4:18" ht="15" customHeight="1" x14ac:dyDescent="0.35">
      <c r="D2323" s="105" t="s">
        <v>2082</v>
      </c>
      <c r="G2323" s="5" t="s">
        <v>179</v>
      </c>
      <c r="I2323" s="5" t="s">
        <v>179</v>
      </c>
      <c r="K2323" s="8">
        <v>44138</v>
      </c>
      <c r="L2323" s="9" t="s">
        <v>1637</v>
      </c>
      <c r="M2323" s="107">
        <v>2</v>
      </c>
      <c r="N2323" s="107" t="s">
        <v>70</v>
      </c>
      <c r="O2323" s="107" t="s">
        <v>1261</v>
      </c>
      <c r="P2323" s="119" t="s">
        <v>1637</v>
      </c>
      <c r="Q2323" s="117"/>
      <c r="R2323" s="108"/>
    </row>
    <row r="2324" spans="4:18" ht="15" customHeight="1" x14ac:dyDescent="0.35">
      <c r="D2324" s="105" t="s">
        <v>2083</v>
      </c>
      <c r="G2324" s="5" t="s">
        <v>179</v>
      </c>
      <c r="I2324" s="5" t="s">
        <v>179</v>
      </c>
      <c r="K2324" s="8">
        <v>44140</v>
      </c>
      <c r="L2324" s="9" t="s">
        <v>1637</v>
      </c>
      <c r="M2324" s="107">
        <v>2</v>
      </c>
      <c r="N2324" s="107" t="s">
        <v>70</v>
      </c>
      <c r="O2324" s="107" t="s">
        <v>1261</v>
      </c>
      <c r="P2324" s="119" t="s">
        <v>1637</v>
      </c>
      <c r="Q2324" s="120"/>
      <c r="R2324" s="108"/>
    </row>
    <row r="2325" spans="4:18" ht="15" customHeight="1" x14ac:dyDescent="0.35">
      <c r="D2325" s="105" t="s">
        <v>2084</v>
      </c>
      <c r="G2325" s="5" t="s">
        <v>179</v>
      </c>
      <c r="I2325" s="5" t="s">
        <v>179</v>
      </c>
      <c r="K2325" s="8">
        <v>44142</v>
      </c>
      <c r="L2325" s="9" t="s">
        <v>1637</v>
      </c>
      <c r="M2325" s="107">
        <v>2</v>
      </c>
      <c r="N2325" s="107" t="s">
        <v>70</v>
      </c>
      <c r="O2325" s="107" t="s">
        <v>1261</v>
      </c>
      <c r="P2325" s="119" t="s">
        <v>1637</v>
      </c>
      <c r="Q2325" s="120"/>
      <c r="R2325" s="108"/>
    </row>
    <row r="2326" spans="4:18" ht="15" customHeight="1" x14ac:dyDescent="0.35">
      <c r="D2326" s="105" t="s">
        <v>2085</v>
      </c>
      <c r="G2326" s="5" t="s">
        <v>179</v>
      </c>
      <c r="I2326" s="5" t="s">
        <v>179</v>
      </c>
      <c r="K2326" s="8">
        <v>44144</v>
      </c>
      <c r="L2326" s="9" t="s">
        <v>1637</v>
      </c>
      <c r="M2326" s="107">
        <v>2</v>
      </c>
      <c r="N2326" s="107" t="s">
        <v>70</v>
      </c>
      <c r="O2326" s="107" t="s">
        <v>1261</v>
      </c>
      <c r="P2326" s="119" t="s">
        <v>1637</v>
      </c>
      <c r="Q2326" s="117"/>
      <c r="R2326" s="108"/>
    </row>
    <row r="2327" spans="4:18" ht="15" customHeight="1" x14ac:dyDescent="0.35">
      <c r="D2327" s="105" t="s">
        <v>2086</v>
      </c>
      <c r="G2327" s="5" t="s">
        <v>179</v>
      </c>
      <c r="I2327" s="5" t="s">
        <v>179</v>
      </c>
      <c r="K2327" s="8">
        <v>44146</v>
      </c>
      <c r="L2327" s="9" t="s">
        <v>1637</v>
      </c>
      <c r="M2327" s="107">
        <v>2</v>
      </c>
      <c r="N2327" s="107" t="s">
        <v>70</v>
      </c>
      <c r="O2327" s="107" t="s">
        <v>1261</v>
      </c>
      <c r="P2327" s="119" t="s">
        <v>1637</v>
      </c>
      <c r="Q2327" s="120"/>
      <c r="R2327" s="108"/>
    </row>
    <row r="2328" spans="4:18" ht="15" customHeight="1" x14ac:dyDescent="0.35">
      <c r="D2328" s="105" t="s">
        <v>2087</v>
      </c>
      <c r="G2328" s="5" t="s">
        <v>179</v>
      </c>
      <c r="I2328" s="5" t="s">
        <v>179</v>
      </c>
      <c r="K2328" s="8">
        <v>44148</v>
      </c>
      <c r="L2328" s="9" t="s">
        <v>1637</v>
      </c>
      <c r="M2328" s="107">
        <v>1</v>
      </c>
      <c r="N2328" s="107" t="s">
        <v>60</v>
      </c>
      <c r="O2328" s="107" t="s">
        <v>1261</v>
      </c>
      <c r="P2328" s="119" t="s">
        <v>1637</v>
      </c>
      <c r="Q2328" s="120"/>
      <c r="R2328" s="108"/>
    </row>
    <row r="2329" spans="4:18" ht="15" customHeight="1" x14ac:dyDescent="0.35">
      <c r="D2329" s="105" t="s">
        <v>2088</v>
      </c>
      <c r="G2329" s="5" t="s">
        <v>179</v>
      </c>
      <c r="I2329" s="5" t="s">
        <v>179</v>
      </c>
      <c r="K2329" s="8">
        <v>44149</v>
      </c>
      <c r="L2329" s="9" t="s">
        <v>1637</v>
      </c>
      <c r="M2329" s="107">
        <v>1</v>
      </c>
      <c r="N2329" s="107" t="s">
        <v>60</v>
      </c>
      <c r="O2329" s="107" t="s">
        <v>1261</v>
      </c>
      <c r="P2329" s="119" t="s">
        <v>1637</v>
      </c>
      <c r="Q2329" s="120"/>
      <c r="R2329" s="108"/>
    </row>
    <row r="2330" spans="4:18" ht="15" customHeight="1" x14ac:dyDescent="0.35">
      <c r="D2330" s="105" t="s">
        <v>2089</v>
      </c>
      <c r="G2330" s="5" t="s">
        <v>379</v>
      </c>
      <c r="I2330" s="5" t="s">
        <v>379</v>
      </c>
      <c r="K2330" s="8">
        <v>44150</v>
      </c>
      <c r="L2330" s="9" t="s">
        <v>1637</v>
      </c>
      <c r="M2330" s="107">
        <v>2</v>
      </c>
      <c r="N2330" s="107" t="s">
        <v>70</v>
      </c>
      <c r="O2330" s="107" t="s">
        <v>179</v>
      </c>
      <c r="P2330" s="119" t="s">
        <v>1637</v>
      </c>
      <c r="Q2330" s="120"/>
      <c r="R2330" s="108" t="s">
        <v>2106</v>
      </c>
    </row>
    <row r="2331" spans="4:18" ht="15" customHeight="1" x14ac:dyDescent="0.35">
      <c r="D2331" s="105" t="s">
        <v>2090</v>
      </c>
      <c r="G2331" s="5" t="s">
        <v>379</v>
      </c>
      <c r="I2331" s="5" t="s">
        <v>379</v>
      </c>
      <c r="K2331" s="8">
        <v>44152</v>
      </c>
      <c r="L2331" s="9" t="s">
        <v>1637</v>
      </c>
      <c r="M2331" s="107">
        <v>2</v>
      </c>
      <c r="N2331" s="107" t="s">
        <v>70</v>
      </c>
      <c r="O2331" s="107" t="s">
        <v>179</v>
      </c>
      <c r="P2331" s="119" t="s">
        <v>1637</v>
      </c>
      <c r="Q2331" s="120"/>
      <c r="R2331" s="108" t="s">
        <v>2107</v>
      </c>
    </row>
    <row r="2332" spans="4:18" ht="15" customHeight="1" x14ac:dyDescent="0.35">
      <c r="D2332" s="105" t="s">
        <v>2091</v>
      </c>
      <c r="G2332" s="5" t="s">
        <v>179</v>
      </c>
      <c r="I2332" s="5" t="s">
        <v>179</v>
      </c>
      <c r="K2332" s="8">
        <v>44154</v>
      </c>
      <c r="L2332" s="9" t="s">
        <v>1637</v>
      </c>
      <c r="M2332" s="107">
        <v>2</v>
      </c>
      <c r="N2332" s="107" t="s">
        <v>70</v>
      </c>
      <c r="O2332" s="107" t="s">
        <v>179</v>
      </c>
      <c r="P2332" s="119" t="s">
        <v>1637</v>
      </c>
      <c r="Q2332" s="120"/>
      <c r="R2332" s="108"/>
    </row>
    <row r="2333" spans="4:18" ht="15" customHeight="1" x14ac:dyDescent="0.35">
      <c r="D2333" s="105" t="s">
        <v>2092</v>
      </c>
      <c r="G2333" s="5" t="s">
        <v>179</v>
      </c>
      <c r="I2333" s="5" t="s">
        <v>179</v>
      </c>
      <c r="K2333" s="8">
        <v>44156</v>
      </c>
      <c r="L2333" s="9" t="s">
        <v>1637</v>
      </c>
      <c r="M2333" s="107">
        <v>2</v>
      </c>
      <c r="N2333" s="107" t="s">
        <v>70</v>
      </c>
      <c r="O2333" s="107" t="s">
        <v>179</v>
      </c>
      <c r="P2333" s="117" t="s">
        <v>2099</v>
      </c>
      <c r="Q2333" s="120"/>
      <c r="R2333" s="108"/>
    </row>
    <row r="2334" spans="4:18" ht="15" customHeight="1" x14ac:dyDescent="0.35">
      <c r="D2334" s="105" t="s">
        <v>2093</v>
      </c>
      <c r="G2334" s="5" t="s">
        <v>179</v>
      </c>
      <c r="I2334" s="5" t="s">
        <v>179</v>
      </c>
      <c r="K2334" s="8">
        <v>44158</v>
      </c>
      <c r="L2334" s="9" t="s">
        <v>1637</v>
      </c>
      <c r="M2334" s="107">
        <v>2</v>
      </c>
      <c r="N2334" s="107" t="s">
        <v>70</v>
      </c>
      <c r="O2334" s="107" t="s">
        <v>179</v>
      </c>
      <c r="P2334" s="117" t="s">
        <v>2099</v>
      </c>
      <c r="Q2334" s="117">
        <v>1</v>
      </c>
      <c r="R2334" s="108"/>
    </row>
    <row r="2335" spans="4:18" ht="15" customHeight="1" x14ac:dyDescent="0.35">
      <c r="D2335" s="105" t="s">
        <v>2094</v>
      </c>
      <c r="G2335" s="5" t="s">
        <v>379</v>
      </c>
      <c r="I2335" s="5" t="s">
        <v>379</v>
      </c>
      <c r="K2335" s="8">
        <v>44160</v>
      </c>
      <c r="L2335" s="9" t="s">
        <v>1637</v>
      </c>
      <c r="M2335" s="107">
        <v>1</v>
      </c>
      <c r="N2335" s="107" t="s">
        <v>918</v>
      </c>
      <c r="O2335" s="107" t="s">
        <v>179</v>
      </c>
      <c r="P2335" s="117" t="s">
        <v>2100</v>
      </c>
      <c r="Q2335" s="117" t="s">
        <v>1005</v>
      </c>
      <c r="R2335" s="108" t="s">
        <v>2108</v>
      </c>
    </row>
    <row r="2336" spans="4:18" ht="15" customHeight="1" x14ac:dyDescent="0.35">
      <c r="D2336" s="105" t="s">
        <v>378</v>
      </c>
      <c r="G2336" s="5" t="s">
        <v>179</v>
      </c>
      <c r="I2336" s="5" t="s">
        <v>179</v>
      </c>
      <c r="K2336" s="8">
        <v>44161</v>
      </c>
      <c r="L2336" s="9" t="s">
        <v>1637</v>
      </c>
      <c r="M2336" s="107">
        <v>1</v>
      </c>
      <c r="N2336" s="107" t="s">
        <v>1376</v>
      </c>
      <c r="O2336" s="107" t="s">
        <v>179</v>
      </c>
      <c r="P2336" s="119" t="s">
        <v>1637</v>
      </c>
      <c r="Q2336" s="120"/>
      <c r="R2336" s="108"/>
    </row>
    <row r="2337" spans="1:18" ht="15" customHeight="1" x14ac:dyDescent="0.25">
      <c r="A2337" s="104"/>
      <c r="B2337" s="14" t="s">
        <v>2180</v>
      </c>
      <c r="G2337" s="5" t="s">
        <v>379</v>
      </c>
      <c r="I2337" s="5" t="s">
        <v>379</v>
      </c>
      <c r="K2337" s="8">
        <v>44162</v>
      </c>
      <c r="L2337" s="9" t="s">
        <v>1637</v>
      </c>
      <c r="M2337" s="9" t="s">
        <v>1637</v>
      </c>
      <c r="N2337" s="9" t="s">
        <v>1637</v>
      </c>
      <c r="O2337" s="9" t="s">
        <v>1637</v>
      </c>
      <c r="P2337" s="119"/>
      <c r="Q2337" s="9" t="s">
        <v>1637</v>
      </c>
      <c r="R2337" s="9" t="s">
        <v>1637</v>
      </c>
    </row>
    <row r="2338" spans="1:18" ht="15" customHeight="1" x14ac:dyDescent="0.35">
      <c r="D2338" s="105" t="s">
        <v>1429</v>
      </c>
      <c r="G2338" s="5" t="s">
        <v>379</v>
      </c>
      <c r="I2338" s="5" t="s">
        <v>379</v>
      </c>
      <c r="K2338" s="8">
        <v>44162</v>
      </c>
      <c r="L2338" s="9" t="s">
        <v>1637</v>
      </c>
      <c r="M2338" s="107">
        <v>1</v>
      </c>
      <c r="N2338" s="107" t="s">
        <v>1376</v>
      </c>
      <c r="O2338" s="107" t="s">
        <v>179</v>
      </c>
      <c r="P2338" s="117" t="s">
        <v>2095</v>
      </c>
      <c r="Q2338" s="117">
        <v>351</v>
      </c>
      <c r="R2338" s="108" t="s">
        <v>2102</v>
      </c>
    </row>
    <row r="2339" spans="1:18" ht="15" customHeight="1" x14ac:dyDescent="0.35">
      <c r="D2339" s="105" t="s">
        <v>1001</v>
      </c>
      <c r="G2339" s="5" t="s">
        <v>379</v>
      </c>
      <c r="I2339" s="5" t="s">
        <v>379</v>
      </c>
      <c r="K2339" s="8">
        <v>44163</v>
      </c>
      <c r="L2339" s="9" t="s">
        <v>1637</v>
      </c>
      <c r="M2339" s="107">
        <v>20</v>
      </c>
      <c r="N2339" s="107" t="s">
        <v>323</v>
      </c>
      <c r="O2339" s="107" t="s">
        <v>1261</v>
      </c>
      <c r="P2339" s="117" t="s">
        <v>2096</v>
      </c>
      <c r="Q2339" s="117" t="s">
        <v>2189</v>
      </c>
      <c r="R2339" s="108"/>
    </row>
    <row r="2340" spans="1:18" ht="15" customHeight="1" x14ac:dyDescent="0.25">
      <c r="D2340" s="106" t="s">
        <v>1636</v>
      </c>
      <c r="G2340" s="5" t="s">
        <v>379</v>
      </c>
      <c r="I2340" s="5" t="s">
        <v>379</v>
      </c>
      <c r="K2340" s="8">
        <v>44183</v>
      </c>
      <c r="L2340" s="9" t="s">
        <v>1637</v>
      </c>
      <c r="M2340" s="107">
        <v>1</v>
      </c>
      <c r="N2340" s="107" t="s">
        <v>1376</v>
      </c>
      <c r="O2340" s="107" t="s">
        <v>1261</v>
      </c>
      <c r="P2340" s="117" t="s">
        <v>2097</v>
      </c>
      <c r="Q2340" s="117">
        <v>0</v>
      </c>
      <c r="R2340" s="108" t="s">
        <v>2103</v>
      </c>
    </row>
    <row r="2341" spans="1:18" ht="15" customHeight="1" x14ac:dyDescent="0.35">
      <c r="D2341" s="105" t="s">
        <v>2077</v>
      </c>
      <c r="G2341" s="5" t="s">
        <v>379</v>
      </c>
      <c r="I2341" s="5" t="s">
        <v>379</v>
      </c>
      <c r="K2341" s="8">
        <v>44184</v>
      </c>
      <c r="L2341" s="9" t="s">
        <v>1637</v>
      </c>
      <c r="M2341" s="107">
        <v>1</v>
      </c>
      <c r="N2341" s="107" t="s">
        <v>1376</v>
      </c>
      <c r="O2341" s="107" t="s">
        <v>1261</v>
      </c>
      <c r="P2341" s="118" t="s">
        <v>2098</v>
      </c>
      <c r="Q2341" s="117">
        <v>0</v>
      </c>
      <c r="R2341" s="108" t="s">
        <v>2104</v>
      </c>
    </row>
    <row r="2342" spans="1:18" ht="15" customHeight="1" x14ac:dyDescent="0.35">
      <c r="D2342" s="105" t="s">
        <v>2078</v>
      </c>
      <c r="G2342" s="5" t="s">
        <v>379</v>
      </c>
      <c r="I2342" s="5" t="s">
        <v>379</v>
      </c>
      <c r="K2342" s="8">
        <v>44185</v>
      </c>
      <c r="L2342" s="9" t="s">
        <v>1637</v>
      </c>
      <c r="M2342" s="107">
        <v>1</v>
      </c>
      <c r="N2342" s="107" t="s">
        <v>1376</v>
      </c>
      <c r="O2342" s="107" t="s">
        <v>1261</v>
      </c>
      <c r="P2342" s="117" t="s">
        <v>1789</v>
      </c>
      <c r="Q2342" s="117">
        <v>0</v>
      </c>
      <c r="R2342" s="108" t="s">
        <v>2105</v>
      </c>
    </row>
    <row r="2343" spans="1:18" ht="15" customHeight="1" x14ac:dyDescent="0.35">
      <c r="D2343" s="105" t="s">
        <v>2079</v>
      </c>
      <c r="G2343" s="5" t="s">
        <v>379</v>
      </c>
      <c r="I2343" s="5" t="s">
        <v>379</v>
      </c>
      <c r="K2343" s="8">
        <v>44186</v>
      </c>
      <c r="L2343" s="9" t="s">
        <v>1637</v>
      </c>
      <c r="M2343" s="107">
        <v>2</v>
      </c>
      <c r="N2343" s="107" t="s">
        <v>70</v>
      </c>
      <c r="O2343" s="107" t="s">
        <v>1261</v>
      </c>
      <c r="P2343" s="119" t="s">
        <v>1637</v>
      </c>
      <c r="Q2343" s="117">
        <v>0</v>
      </c>
      <c r="R2343" s="108" t="s">
        <v>2187</v>
      </c>
    </row>
    <row r="2344" spans="1:18" ht="15" customHeight="1" x14ac:dyDescent="0.35">
      <c r="D2344" s="105" t="s">
        <v>2080</v>
      </c>
      <c r="G2344" s="5" t="s">
        <v>379</v>
      </c>
      <c r="I2344" s="5" t="s">
        <v>379</v>
      </c>
      <c r="K2344" s="8">
        <v>44188</v>
      </c>
      <c r="L2344" s="9" t="s">
        <v>1637</v>
      </c>
      <c r="M2344" s="107">
        <v>2</v>
      </c>
      <c r="N2344" s="107" t="s">
        <v>70</v>
      </c>
      <c r="O2344" s="107" t="s">
        <v>1261</v>
      </c>
      <c r="P2344" s="119" t="s">
        <v>1637</v>
      </c>
      <c r="Q2344" s="117">
        <v>0</v>
      </c>
      <c r="R2344" s="108" t="s">
        <v>2188</v>
      </c>
    </row>
    <row r="2345" spans="1:18" ht="15" customHeight="1" x14ac:dyDescent="0.35">
      <c r="D2345" s="105" t="s">
        <v>2081</v>
      </c>
      <c r="G2345" s="5" t="s">
        <v>179</v>
      </c>
      <c r="I2345" s="5" t="s">
        <v>179</v>
      </c>
      <c r="K2345" s="8">
        <v>44190</v>
      </c>
      <c r="L2345" s="9" t="s">
        <v>1637</v>
      </c>
      <c r="M2345" s="107">
        <v>2</v>
      </c>
      <c r="N2345" s="107" t="s">
        <v>70</v>
      </c>
      <c r="O2345" s="107" t="s">
        <v>1261</v>
      </c>
      <c r="P2345" s="119" t="s">
        <v>1637</v>
      </c>
      <c r="Q2345" s="117"/>
      <c r="R2345" s="108"/>
    </row>
    <row r="2346" spans="1:18" ht="15" customHeight="1" x14ac:dyDescent="0.35">
      <c r="D2346" s="105" t="s">
        <v>2082</v>
      </c>
      <c r="G2346" s="5" t="s">
        <v>179</v>
      </c>
      <c r="I2346" s="5" t="s">
        <v>179</v>
      </c>
      <c r="K2346" s="8">
        <v>44192</v>
      </c>
      <c r="L2346" s="9" t="s">
        <v>1637</v>
      </c>
      <c r="M2346" s="107">
        <v>2</v>
      </c>
      <c r="N2346" s="107" t="s">
        <v>70</v>
      </c>
      <c r="O2346" s="107" t="s">
        <v>1261</v>
      </c>
      <c r="P2346" s="119" t="s">
        <v>1637</v>
      </c>
      <c r="Q2346" s="117"/>
      <c r="R2346" s="108"/>
    </row>
    <row r="2347" spans="1:18" ht="15" customHeight="1" x14ac:dyDescent="0.35">
      <c r="D2347" s="105" t="s">
        <v>2083</v>
      </c>
      <c r="G2347" s="5" t="s">
        <v>179</v>
      </c>
      <c r="I2347" s="5" t="s">
        <v>179</v>
      </c>
      <c r="K2347" s="8">
        <v>44194</v>
      </c>
      <c r="L2347" s="9" t="s">
        <v>1637</v>
      </c>
      <c r="M2347" s="107">
        <v>2</v>
      </c>
      <c r="N2347" s="107" t="s">
        <v>70</v>
      </c>
      <c r="O2347" s="107" t="s">
        <v>1261</v>
      </c>
      <c r="P2347" s="119" t="s">
        <v>1637</v>
      </c>
      <c r="Q2347" s="120"/>
      <c r="R2347" s="108"/>
    </row>
    <row r="2348" spans="1:18" ht="15" customHeight="1" x14ac:dyDescent="0.35">
      <c r="D2348" s="105" t="s">
        <v>2084</v>
      </c>
      <c r="G2348" s="5" t="s">
        <v>179</v>
      </c>
      <c r="I2348" s="5" t="s">
        <v>179</v>
      </c>
      <c r="K2348" s="8">
        <v>44196</v>
      </c>
      <c r="L2348" s="9" t="s">
        <v>1637</v>
      </c>
      <c r="M2348" s="107">
        <v>2</v>
      </c>
      <c r="N2348" s="107" t="s">
        <v>70</v>
      </c>
      <c r="O2348" s="107" t="s">
        <v>1261</v>
      </c>
      <c r="P2348" s="119" t="s">
        <v>1637</v>
      </c>
      <c r="Q2348" s="120"/>
      <c r="R2348" s="108"/>
    </row>
    <row r="2349" spans="1:18" ht="15" customHeight="1" x14ac:dyDescent="0.35">
      <c r="D2349" s="105" t="s">
        <v>2085</v>
      </c>
      <c r="G2349" s="5" t="s">
        <v>179</v>
      </c>
      <c r="I2349" s="5" t="s">
        <v>179</v>
      </c>
      <c r="K2349" s="8">
        <v>44198</v>
      </c>
      <c r="L2349" s="9" t="s">
        <v>1637</v>
      </c>
      <c r="M2349" s="107">
        <v>2</v>
      </c>
      <c r="N2349" s="107" t="s">
        <v>70</v>
      </c>
      <c r="O2349" s="107" t="s">
        <v>1261</v>
      </c>
      <c r="P2349" s="119" t="s">
        <v>1637</v>
      </c>
      <c r="Q2349" s="117"/>
      <c r="R2349" s="108"/>
    </row>
    <row r="2350" spans="1:18" ht="15" customHeight="1" x14ac:dyDescent="0.35">
      <c r="D2350" s="105" t="s">
        <v>2086</v>
      </c>
      <c r="G2350" s="5" t="s">
        <v>179</v>
      </c>
      <c r="I2350" s="5" t="s">
        <v>179</v>
      </c>
      <c r="K2350" s="8">
        <v>44200</v>
      </c>
      <c r="L2350" s="9" t="s">
        <v>1637</v>
      </c>
      <c r="M2350" s="107">
        <v>2</v>
      </c>
      <c r="N2350" s="107" t="s">
        <v>70</v>
      </c>
      <c r="O2350" s="107" t="s">
        <v>1261</v>
      </c>
      <c r="P2350" s="119" t="s">
        <v>1637</v>
      </c>
      <c r="Q2350" s="120"/>
      <c r="R2350" s="108"/>
    </row>
    <row r="2351" spans="1:18" ht="15" customHeight="1" x14ac:dyDescent="0.35">
      <c r="D2351" s="105" t="s">
        <v>2087</v>
      </c>
      <c r="G2351" s="5" t="s">
        <v>179</v>
      </c>
      <c r="I2351" s="5" t="s">
        <v>179</v>
      </c>
      <c r="K2351" s="8">
        <v>44202</v>
      </c>
      <c r="L2351" s="9" t="s">
        <v>1637</v>
      </c>
      <c r="M2351" s="107">
        <v>1</v>
      </c>
      <c r="N2351" s="107" t="s">
        <v>60</v>
      </c>
      <c r="O2351" s="107" t="s">
        <v>1261</v>
      </c>
      <c r="P2351" s="119" t="s">
        <v>1637</v>
      </c>
      <c r="Q2351" s="120"/>
      <c r="R2351" s="108"/>
    </row>
    <row r="2352" spans="1:18" ht="15" customHeight="1" x14ac:dyDescent="0.35">
      <c r="D2352" s="105" t="s">
        <v>2088</v>
      </c>
      <c r="G2352" s="5" t="s">
        <v>179</v>
      </c>
      <c r="I2352" s="5" t="s">
        <v>179</v>
      </c>
      <c r="K2352" s="8">
        <v>44203</v>
      </c>
      <c r="L2352" s="9" t="s">
        <v>1637</v>
      </c>
      <c r="M2352" s="107">
        <v>1</v>
      </c>
      <c r="N2352" s="107" t="s">
        <v>60</v>
      </c>
      <c r="O2352" s="107" t="s">
        <v>1261</v>
      </c>
      <c r="P2352" s="119" t="s">
        <v>1637</v>
      </c>
      <c r="Q2352" s="120"/>
      <c r="R2352" s="108"/>
    </row>
    <row r="2353" spans="1:18" ht="15" customHeight="1" x14ac:dyDescent="0.35">
      <c r="D2353" s="105" t="s">
        <v>2089</v>
      </c>
      <c r="G2353" s="5" t="s">
        <v>379</v>
      </c>
      <c r="I2353" s="5" t="s">
        <v>379</v>
      </c>
      <c r="K2353" s="8">
        <v>44204</v>
      </c>
      <c r="L2353" s="9" t="s">
        <v>1637</v>
      </c>
      <c r="M2353" s="107">
        <v>2</v>
      </c>
      <c r="N2353" s="107" t="s">
        <v>70</v>
      </c>
      <c r="O2353" s="107" t="s">
        <v>179</v>
      </c>
      <c r="P2353" s="119" t="s">
        <v>1637</v>
      </c>
      <c r="Q2353" s="120"/>
      <c r="R2353" s="108" t="s">
        <v>2106</v>
      </c>
    </row>
    <row r="2354" spans="1:18" ht="15" customHeight="1" x14ac:dyDescent="0.35">
      <c r="D2354" s="105" t="s">
        <v>2090</v>
      </c>
      <c r="G2354" s="5" t="s">
        <v>379</v>
      </c>
      <c r="I2354" s="5" t="s">
        <v>379</v>
      </c>
      <c r="K2354" s="8">
        <v>44206</v>
      </c>
      <c r="L2354" s="9" t="s">
        <v>1637</v>
      </c>
      <c r="M2354" s="107">
        <v>2</v>
      </c>
      <c r="N2354" s="107" t="s">
        <v>70</v>
      </c>
      <c r="O2354" s="107" t="s">
        <v>179</v>
      </c>
      <c r="P2354" s="119" t="s">
        <v>1637</v>
      </c>
      <c r="Q2354" s="120"/>
      <c r="R2354" s="108" t="s">
        <v>2107</v>
      </c>
    </row>
    <row r="2355" spans="1:18" ht="15" customHeight="1" x14ac:dyDescent="0.35">
      <c r="D2355" s="105" t="s">
        <v>2091</v>
      </c>
      <c r="G2355" s="5" t="s">
        <v>179</v>
      </c>
      <c r="I2355" s="5" t="s">
        <v>179</v>
      </c>
      <c r="K2355" s="8">
        <v>44208</v>
      </c>
      <c r="L2355" s="9" t="s">
        <v>1637</v>
      </c>
      <c r="M2355" s="107">
        <v>2</v>
      </c>
      <c r="N2355" s="107" t="s">
        <v>70</v>
      </c>
      <c r="O2355" s="107" t="s">
        <v>179</v>
      </c>
      <c r="P2355" s="119" t="s">
        <v>1637</v>
      </c>
      <c r="Q2355" s="120"/>
      <c r="R2355" s="108"/>
    </row>
    <row r="2356" spans="1:18" ht="15" customHeight="1" x14ac:dyDescent="0.35">
      <c r="D2356" s="105" t="s">
        <v>2092</v>
      </c>
      <c r="G2356" s="5" t="s">
        <v>179</v>
      </c>
      <c r="I2356" s="5" t="s">
        <v>179</v>
      </c>
      <c r="K2356" s="8">
        <v>44210</v>
      </c>
      <c r="L2356" s="9" t="s">
        <v>1637</v>
      </c>
      <c r="M2356" s="107">
        <v>2</v>
      </c>
      <c r="N2356" s="107" t="s">
        <v>70</v>
      </c>
      <c r="O2356" s="107" t="s">
        <v>179</v>
      </c>
      <c r="P2356" s="117" t="s">
        <v>2099</v>
      </c>
      <c r="Q2356" s="120"/>
      <c r="R2356" s="108"/>
    </row>
    <row r="2357" spans="1:18" ht="15" customHeight="1" x14ac:dyDescent="0.35">
      <c r="D2357" s="105" t="s">
        <v>2093</v>
      </c>
      <c r="G2357" s="5" t="s">
        <v>179</v>
      </c>
      <c r="I2357" s="5" t="s">
        <v>179</v>
      </c>
      <c r="K2357" s="8">
        <v>44212</v>
      </c>
      <c r="L2357" s="9" t="s">
        <v>1637</v>
      </c>
      <c r="M2357" s="107">
        <v>2</v>
      </c>
      <c r="N2357" s="107" t="s">
        <v>70</v>
      </c>
      <c r="O2357" s="107" t="s">
        <v>179</v>
      </c>
      <c r="P2357" s="117" t="s">
        <v>2099</v>
      </c>
      <c r="Q2357" s="117">
        <v>1</v>
      </c>
      <c r="R2357" s="108"/>
    </row>
    <row r="2358" spans="1:18" ht="15" customHeight="1" x14ac:dyDescent="0.35">
      <c r="D2358" s="105" t="s">
        <v>2094</v>
      </c>
      <c r="G2358" s="5" t="s">
        <v>379</v>
      </c>
      <c r="I2358" s="5" t="s">
        <v>379</v>
      </c>
      <c r="K2358" s="8">
        <v>44214</v>
      </c>
      <c r="L2358" s="9" t="s">
        <v>1637</v>
      </c>
      <c r="M2358" s="107">
        <v>1</v>
      </c>
      <c r="N2358" s="107" t="s">
        <v>918</v>
      </c>
      <c r="O2358" s="107" t="s">
        <v>179</v>
      </c>
      <c r="P2358" s="117" t="s">
        <v>2100</v>
      </c>
      <c r="Q2358" s="117" t="s">
        <v>1005</v>
      </c>
      <c r="R2358" s="108" t="s">
        <v>2108</v>
      </c>
    </row>
    <row r="2359" spans="1:18" ht="15" customHeight="1" x14ac:dyDescent="0.35">
      <c r="D2359" s="105" t="s">
        <v>378</v>
      </c>
      <c r="G2359" s="5" t="s">
        <v>179</v>
      </c>
      <c r="I2359" s="5" t="s">
        <v>179</v>
      </c>
      <c r="K2359" s="8">
        <v>44215</v>
      </c>
      <c r="L2359" s="9" t="s">
        <v>1637</v>
      </c>
      <c r="M2359" s="107">
        <v>1</v>
      </c>
      <c r="N2359" s="107" t="s">
        <v>1376</v>
      </c>
      <c r="O2359" s="107" t="s">
        <v>179</v>
      </c>
      <c r="P2359" s="119" t="s">
        <v>1637</v>
      </c>
      <c r="Q2359" s="120"/>
      <c r="R2359" s="108"/>
    </row>
    <row r="2360" spans="1:18" ht="15" customHeight="1" x14ac:dyDescent="0.25">
      <c r="A2360" s="7"/>
      <c r="B2360" s="109" t="s">
        <v>2111</v>
      </c>
    </row>
    <row r="2361" spans="1:18" ht="15" customHeight="1" x14ac:dyDescent="0.25">
      <c r="A2361" s="7"/>
      <c r="C2361" s="110" t="s">
        <v>2181</v>
      </c>
      <c r="G2361" s="5" t="s">
        <v>379</v>
      </c>
      <c r="I2361" s="5" t="s">
        <v>379</v>
      </c>
      <c r="K2361" s="8">
        <v>44748</v>
      </c>
      <c r="L2361" s="9" t="s">
        <v>1637</v>
      </c>
      <c r="R2361" s="114" t="s">
        <v>2124</v>
      </c>
    </row>
    <row r="2362" spans="1:18" ht="15" customHeight="1" x14ac:dyDescent="0.35">
      <c r="D2362" s="111" t="s">
        <v>1429</v>
      </c>
      <c r="G2362" s="5" t="s">
        <v>379</v>
      </c>
      <c r="I2362" s="5" t="s">
        <v>379</v>
      </c>
      <c r="K2362" s="8">
        <v>44748</v>
      </c>
      <c r="L2362" s="9" t="s">
        <v>1637</v>
      </c>
      <c r="M2362" s="113">
        <v>1</v>
      </c>
      <c r="N2362" s="113" t="s">
        <v>1376</v>
      </c>
      <c r="O2362" s="113" t="s">
        <v>179</v>
      </c>
      <c r="P2362" s="117" t="s">
        <v>2117</v>
      </c>
      <c r="Q2362" s="117">
        <v>451</v>
      </c>
      <c r="R2362" s="115"/>
    </row>
    <row r="2363" spans="1:18" ht="15" customHeight="1" x14ac:dyDescent="0.35">
      <c r="D2363" s="111" t="s">
        <v>1001</v>
      </c>
      <c r="G2363" s="5" t="s">
        <v>379</v>
      </c>
      <c r="I2363" s="5" t="s">
        <v>379</v>
      </c>
      <c r="K2363" s="8">
        <v>44749</v>
      </c>
      <c r="L2363" s="9" t="s">
        <v>1637</v>
      </c>
      <c r="M2363" s="113">
        <v>20</v>
      </c>
      <c r="N2363" s="113" t="s">
        <v>323</v>
      </c>
      <c r="O2363" s="113" t="s">
        <v>1261</v>
      </c>
      <c r="P2363" s="117" t="s">
        <v>2118</v>
      </c>
      <c r="Q2363" s="117" t="s">
        <v>2122</v>
      </c>
      <c r="R2363" s="114" t="s">
        <v>2124</v>
      </c>
    </row>
    <row r="2364" spans="1:18" ht="15" customHeight="1" x14ac:dyDescent="0.35">
      <c r="D2364" s="111" t="s">
        <v>2078</v>
      </c>
      <c r="G2364" s="5" t="s">
        <v>379</v>
      </c>
      <c r="I2364" s="5" t="s">
        <v>379</v>
      </c>
      <c r="K2364" s="8">
        <v>44769</v>
      </c>
      <c r="L2364" s="9" t="s">
        <v>1637</v>
      </c>
      <c r="M2364" s="113">
        <v>1</v>
      </c>
      <c r="N2364" s="113" t="s">
        <v>1376</v>
      </c>
      <c r="O2364" s="113" t="s">
        <v>1261</v>
      </c>
      <c r="P2364" s="117" t="s">
        <v>1789</v>
      </c>
      <c r="Q2364" s="117">
        <v>1</v>
      </c>
      <c r="R2364" s="115"/>
    </row>
    <row r="2365" spans="1:18" ht="15" customHeight="1" x14ac:dyDescent="0.35">
      <c r="D2365" s="111" t="s">
        <v>2112</v>
      </c>
      <c r="G2365" s="5" t="s">
        <v>379</v>
      </c>
      <c r="I2365" s="5" t="s">
        <v>379</v>
      </c>
      <c r="K2365" s="8">
        <v>44770</v>
      </c>
      <c r="L2365" s="9" t="s">
        <v>1637</v>
      </c>
      <c r="M2365" s="113">
        <v>1</v>
      </c>
      <c r="N2365" s="113" t="s">
        <v>1376</v>
      </c>
      <c r="O2365" s="113" t="s">
        <v>1261</v>
      </c>
      <c r="P2365" s="117" t="s">
        <v>808</v>
      </c>
      <c r="Q2365" s="117">
        <v>0</v>
      </c>
      <c r="R2365" s="115" t="s">
        <v>2125</v>
      </c>
    </row>
    <row r="2366" spans="1:18" ht="15" customHeight="1" x14ac:dyDescent="0.35">
      <c r="D2366" s="111" t="s">
        <v>2113</v>
      </c>
      <c r="G2366" s="5" t="s">
        <v>379</v>
      </c>
      <c r="I2366" s="5" t="s">
        <v>379</v>
      </c>
      <c r="K2366" s="8">
        <v>44771</v>
      </c>
      <c r="L2366" s="9" t="s">
        <v>1637</v>
      </c>
      <c r="M2366" s="113">
        <v>1</v>
      </c>
      <c r="N2366" s="113" t="s">
        <v>1376</v>
      </c>
      <c r="O2366" s="113" t="s">
        <v>1261</v>
      </c>
      <c r="P2366" s="117" t="s">
        <v>2119</v>
      </c>
      <c r="Q2366" s="120"/>
      <c r="R2366" s="115" t="s">
        <v>2126</v>
      </c>
    </row>
    <row r="2367" spans="1:18" ht="15" customHeight="1" x14ac:dyDescent="0.35">
      <c r="D2367" s="111" t="s">
        <v>2081</v>
      </c>
      <c r="G2367" s="5" t="s">
        <v>179</v>
      </c>
      <c r="I2367" s="5" t="s">
        <v>179</v>
      </c>
      <c r="K2367" s="8">
        <v>44772</v>
      </c>
      <c r="L2367" s="9" t="s">
        <v>1637</v>
      </c>
      <c r="M2367" s="113">
        <v>2</v>
      </c>
      <c r="N2367" s="113" t="s">
        <v>70</v>
      </c>
      <c r="O2367" s="113" t="s">
        <v>1261</v>
      </c>
      <c r="P2367" s="119" t="s">
        <v>1637</v>
      </c>
      <c r="Q2367" s="117"/>
      <c r="R2367" s="115" t="s">
        <v>2127</v>
      </c>
    </row>
    <row r="2368" spans="1:18" ht="15" customHeight="1" x14ac:dyDescent="0.35">
      <c r="D2368" s="111" t="s">
        <v>2082</v>
      </c>
      <c r="G2368" s="5" t="s">
        <v>179</v>
      </c>
      <c r="I2368" s="5" t="s">
        <v>179</v>
      </c>
      <c r="K2368" s="8">
        <v>44774</v>
      </c>
      <c r="L2368" s="9" t="s">
        <v>1637</v>
      </c>
      <c r="M2368" s="113">
        <v>2</v>
      </c>
      <c r="N2368" s="113" t="s">
        <v>70</v>
      </c>
      <c r="O2368" s="113" t="s">
        <v>1261</v>
      </c>
      <c r="P2368" s="119" t="s">
        <v>1637</v>
      </c>
      <c r="Q2368" s="117"/>
      <c r="R2368" s="115"/>
    </row>
    <row r="2369" spans="1:18" ht="15" customHeight="1" x14ac:dyDescent="0.35">
      <c r="D2369" s="111" t="s">
        <v>2083</v>
      </c>
      <c r="G2369" s="5" t="s">
        <v>379</v>
      </c>
      <c r="I2369" s="5" t="s">
        <v>379</v>
      </c>
      <c r="K2369" s="8">
        <v>44776</v>
      </c>
      <c r="L2369" s="9" t="s">
        <v>1637</v>
      </c>
      <c r="M2369" s="113">
        <v>2</v>
      </c>
      <c r="N2369" s="113" t="s">
        <v>70</v>
      </c>
      <c r="O2369" s="113" t="s">
        <v>1261</v>
      </c>
      <c r="P2369" s="119" t="s">
        <v>1637</v>
      </c>
      <c r="Q2369" s="117">
        <v>0</v>
      </c>
      <c r="R2369" s="115"/>
    </row>
    <row r="2370" spans="1:18" ht="15" customHeight="1" x14ac:dyDescent="0.35">
      <c r="D2370" s="111" t="s">
        <v>2084</v>
      </c>
      <c r="G2370" s="5" t="s">
        <v>379</v>
      </c>
      <c r="I2370" s="5" t="s">
        <v>379</v>
      </c>
      <c r="K2370" s="8">
        <v>44778</v>
      </c>
      <c r="L2370" s="9" t="s">
        <v>1637</v>
      </c>
      <c r="M2370" s="113">
        <v>2</v>
      </c>
      <c r="N2370" s="113" t="s">
        <v>70</v>
      </c>
      <c r="O2370" s="113" t="s">
        <v>1261</v>
      </c>
      <c r="P2370" s="119" t="s">
        <v>1637</v>
      </c>
      <c r="Q2370" s="117">
        <v>100</v>
      </c>
      <c r="R2370" s="115" t="s">
        <v>2128</v>
      </c>
    </row>
    <row r="2371" spans="1:18" ht="15" customHeight="1" x14ac:dyDescent="0.35">
      <c r="D2371" s="111" t="s">
        <v>2085</v>
      </c>
      <c r="G2371" s="5" t="s">
        <v>179</v>
      </c>
      <c r="I2371" s="5" t="s">
        <v>179</v>
      </c>
      <c r="K2371" s="8">
        <v>44780</v>
      </c>
      <c r="L2371" s="9" t="s">
        <v>1637</v>
      </c>
      <c r="M2371" s="113">
        <v>2</v>
      </c>
      <c r="N2371" s="113" t="s">
        <v>70</v>
      </c>
      <c r="O2371" s="113" t="s">
        <v>1261</v>
      </c>
      <c r="P2371" s="119" t="s">
        <v>1637</v>
      </c>
      <c r="Q2371" s="117">
        <v>10000</v>
      </c>
      <c r="R2371" s="115" t="s">
        <v>2129</v>
      </c>
    </row>
    <row r="2372" spans="1:18" ht="15" customHeight="1" x14ac:dyDescent="0.35">
      <c r="D2372" s="111" t="s">
        <v>2086</v>
      </c>
      <c r="G2372" s="5" t="s">
        <v>179</v>
      </c>
      <c r="I2372" s="5" t="s">
        <v>179</v>
      </c>
      <c r="K2372" s="8">
        <v>44782</v>
      </c>
      <c r="L2372" s="9" t="s">
        <v>1637</v>
      </c>
      <c r="M2372" s="113">
        <v>2</v>
      </c>
      <c r="N2372" s="113" t="s">
        <v>70</v>
      </c>
      <c r="O2372" s="113" t="s">
        <v>1261</v>
      </c>
      <c r="P2372" s="119" t="s">
        <v>1637</v>
      </c>
      <c r="Q2372" s="117">
        <v>0</v>
      </c>
      <c r="R2372" s="115"/>
    </row>
    <row r="2373" spans="1:18" ht="15" customHeight="1" x14ac:dyDescent="0.35">
      <c r="D2373" s="111" t="s">
        <v>2087</v>
      </c>
      <c r="G2373" s="5" t="s">
        <v>179</v>
      </c>
      <c r="I2373" s="5" t="s">
        <v>179</v>
      </c>
      <c r="K2373" s="8">
        <v>44784</v>
      </c>
      <c r="L2373" s="9" t="s">
        <v>1637</v>
      </c>
      <c r="M2373" s="113">
        <v>1</v>
      </c>
      <c r="N2373" s="113" t="s">
        <v>1376</v>
      </c>
      <c r="O2373" s="113" t="s">
        <v>1261</v>
      </c>
      <c r="P2373" s="119" t="s">
        <v>1637</v>
      </c>
      <c r="Q2373" s="120"/>
      <c r="R2373" s="115"/>
    </row>
    <row r="2374" spans="1:18" ht="15" customHeight="1" x14ac:dyDescent="0.35">
      <c r="D2374" s="111" t="s">
        <v>2088</v>
      </c>
      <c r="G2374" s="5" t="s">
        <v>179</v>
      </c>
      <c r="I2374" s="5" t="s">
        <v>179</v>
      </c>
      <c r="K2374" s="8">
        <v>44785</v>
      </c>
      <c r="L2374" s="9" t="s">
        <v>1637</v>
      </c>
      <c r="M2374" s="113">
        <v>1</v>
      </c>
      <c r="N2374" s="113" t="s">
        <v>1376</v>
      </c>
      <c r="O2374" s="113" t="s">
        <v>1261</v>
      </c>
      <c r="P2374" s="119" t="s">
        <v>1637</v>
      </c>
      <c r="Q2374" s="120"/>
      <c r="R2374" s="115"/>
    </row>
    <row r="2375" spans="1:18" ht="15" customHeight="1" x14ac:dyDescent="0.35">
      <c r="D2375" s="111" t="s">
        <v>2114</v>
      </c>
      <c r="G2375" s="5" t="s">
        <v>379</v>
      </c>
      <c r="I2375" s="5" t="s">
        <v>379</v>
      </c>
      <c r="K2375" s="8">
        <v>44786</v>
      </c>
      <c r="L2375" s="9" t="s">
        <v>1637</v>
      </c>
      <c r="M2375" s="113">
        <v>2</v>
      </c>
      <c r="N2375" s="113" t="s">
        <v>70</v>
      </c>
      <c r="O2375" s="113" t="s">
        <v>179</v>
      </c>
      <c r="P2375" s="117" t="s">
        <v>2121</v>
      </c>
      <c r="Q2375" s="117">
        <v>0</v>
      </c>
      <c r="R2375" s="115"/>
    </row>
    <row r="2376" spans="1:18" ht="15" customHeight="1" x14ac:dyDescent="0.35">
      <c r="D2376" s="111" t="s">
        <v>2115</v>
      </c>
      <c r="G2376" s="5" t="s">
        <v>379</v>
      </c>
      <c r="I2376" s="5" t="s">
        <v>379</v>
      </c>
      <c r="K2376" s="8">
        <v>44788</v>
      </c>
      <c r="L2376" s="9" t="s">
        <v>1637</v>
      </c>
      <c r="M2376" s="113">
        <v>2</v>
      </c>
      <c r="N2376" s="113" t="s">
        <v>70</v>
      </c>
      <c r="O2376" s="113" t="s">
        <v>179</v>
      </c>
      <c r="P2376" s="119" t="s">
        <v>1637</v>
      </c>
      <c r="Q2376" s="117">
        <v>0</v>
      </c>
      <c r="R2376" s="115" t="s">
        <v>2130</v>
      </c>
    </row>
    <row r="2377" spans="1:18" ht="15" customHeight="1" x14ac:dyDescent="0.35">
      <c r="D2377" s="111" t="s">
        <v>2091</v>
      </c>
      <c r="G2377" s="5" t="s">
        <v>379</v>
      </c>
      <c r="I2377" s="5" t="s">
        <v>379</v>
      </c>
      <c r="K2377" s="8">
        <v>44790</v>
      </c>
      <c r="L2377" s="9" t="s">
        <v>1637</v>
      </c>
      <c r="M2377" s="113">
        <v>2</v>
      </c>
      <c r="N2377" s="113" t="s">
        <v>70</v>
      </c>
      <c r="O2377" s="113" t="s">
        <v>179</v>
      </c>
      <c r="P2377" s="119" t="s">
        <v>1637</v>
      </c>
      <c r="Q2377" s="117">
        <v>0</v>
      </c>
      <c r="R2377" s="115" t="s">
        <v>2131</v>
      </c>
    </row>
    <row r="2378" spans="1:18" ht="15" customHeight="1" x14ac:dyDescent="0.35">
      <c r="D2378" s="111" t="s">
        <v>2092</v>
      </c>
      <c r="G2378" s="5" t="s">
        <v>379</v>
      </c>
      <c r="I2378" s="5" t="s">
        <v>379</v>
      </c>
      <c r="K2378" s="8">
        <v>44792</v>
      </c>
      <c r="L2378" s="9" t="s">
        <v>1637</v>
      </c>
      <c r="M2378" s="113">
        <v>2</v>
      </c>
      <c r="N2378" s="113" t="s">
        <v>70</v>
      </c>
      <c r="O2378" s="113" t="s">
        <v>179</v>
      </c>
      <c r="P2378" s="117" t="s">
        <v>2120</v>
      </c>
      <c r="Q2378" s="117">
        <v>0</v>
      </c>
      <c r="R2378" s="115" t="s">
        <v>2132</v>
      </c>
    </row>
    <row r="2379" spans="1:18" ht="15" customHeight="1" x14ac:dyDescent="0.35">
      <c r="D2379" s="111" t="s">
        <v>2116</v>
      </c>
      <c r="G2379" s="5" t="s">
        <v>379</v>
      </c>
      <c r="I2379" s="5" t="s">
        <v>379</v>
      </c>
      <c r="K2379" s="8">
        <v>44794</v>
      </c>
      <c r="L2379" s="9" t="s">
        <v>1637</v>
      </c>
      <c r="M2379" s="113">
        <v>1</v>
      </c>
      <c r="N2379" s="113" t="s">
        <v>1376</v>
      </c>
      <c r="O2379" s="113" t="s">
        <v>179</v>
      </c>
      <c r="P2379" s="119" t="s">
        <v>1637</v>
      </c>
      <c r="Q2379" s="117">
        <v>0</v>
      </c>
      <c r="R2379" s="115" t="s">
        <v>2133</v>
      </c>
    </row>
    <row r="2380" spans="1:18" ht="15" customHeight="1" x14ac:dyDescent="0.35">
      <c r="D2380" s="111" t="s">
        <v>2094</v>
      </c>
      <c r="G2380" s="5" t="s">
        <v>379</v>
      </c>
      <c r="I2380" s="5" t="s">
        <v>379</v>
      </c>
      <c r="K2380" s="8">
        <v>44795</v>
      </c>
      <c r="L2380" s="9" t="s">
        <v>1637</v>
      </c>
      <c r="M2380" s="113">
        <v>1</v>
      </c>
      <c r="N2380" s="113" t="s">
        <v>918</v>
      </c>
      <c r="O2380" s="113" t="s">
        <v>179</v>
      </c>
      <c r="P2380" s="117" t="s">
        <v>483</v>
      </c>
      <c r="Q2380" s="117">
        <v>0</v>
      </c>
      <c r="R2380" s="115" t="s">
        <v>2134</v>
      </c>
    </row>
    <row r="2381" spans="1:18" ht="15" customHeight="1" x14ac:dyDescent="0.35">
      <c r="D2381" s="111" t="s">
        <v>378</v>
      </c>
      <c r="G2381" s="5" t="s">
        <v>179</v>
      </c>
      <c r="I2381" s="5" t="s">
        <v>179</v>
      </c>
      <c r="K2381" s="8">
        <v>44796</v>
      </c>
      <c r="L2381" s="9" t="s">
        <v>1637</v>
      </c>
      <c r="M2381" s="113">
        <v>4</v>
      </c>
      <c r="N2381" s="113" t="s">
        <v>1376</v>
      </c>
      <c r="O2381" s="113" t="s">
        <v>179</v>
      </c>
      <c r="P2381" s="119" t="s">
        <v>1637</v>
      </c>
      <c r="Q2381" s="120"/>
      <c r="R2381" s="115" t="s">
        <v>2135</v>
      </c>
    </row>
    <row r="2382" spans="1:18" ht="15" customHeight="1" x14ac:dyDescent="0.25">
      <c r="A2382" s="112"/>
      <c r="C2382" s="110" t="s">
        <v>2182</v>
      </c>
      <c r="G2382" s="5" t="s">
        <v>379</v>
      </c>
      <c r="I2382" s="5" t="s">
        <v>379</v>
      </c>
      <c r="K2382" s="8">
        <v>44800</v>
      </c>
      <c r="L2382" s="9" t="s">
        <v>1637</v>
      </c>
      <c r="R2382" s="115"/>
    </row>
    <row r="2383" spans="1:18" ht="15" customHeight="1" x14ac:dyDescent="0.35">
      <c r="D2383" s="111" t="s">
        <v>1429</v>
      </c>
      <c r="G2383" s="5" t="s">
        <v>379</v>
      </c>
      <c r="I2383" s="5" t="s">
        <v>379</v>
      </c>
      <c r="K2383" s="8">
        <v>44800</v>
      </c>
      <c r="L2383" s="9" t="s">
        <v>1637</v>
      </c>
      <c r="M2383" s="113">
        <v>1</v>
      </c>
      <c r="N2383" s="113" t="s">
        <v>1376</v>
      </c>
      <c r="O2383" s="113" t="s">
        <v>179</v>
      </c>
      <c r="P2383" s="117" t="s">
        <v>2117</v>
      </c>
      <c r="Q2383" s="117">
        <v>451</v>
      </c>
      <c r="R2383" s="116"/>
    </row>
    <row r="2384" spans="1:18" ht="15" customHeight="1" x14ac:dyDescent="0.35">
      <c r="D2384" s="111" t="s">
        <v>1001</v>
      </c>
      <c r="G2384" s="5" t="s">
        <v>379</v>
      </c>
      <c r="I2384" s="5" t="s">
        <v>379</v>
      </c>
      <c r="K2384" s="8">
        <v>44801</v>
      </c>
      <c r="L2384" s="9" t="s">
        <v>1637</v>
      </c>
      <c r="M2384" s="113">
        <v>20</v>
      </c>
      <c r="N2384" s="113" t="s">
        <v>323</v>
      </c>
      <c r="O2384" s="113" t="s">
        <v>1261</v>
      </c>
      <c r="P2384" s="117" t="s">
        <v>2118</v>
      </c>
      <c r="Q2384" s="117" t="s">
        <v>2123</v>
      </c>
      <c r="R2384" s="114" t="s">
        <v>2124</v>
      </c>
    </row>
    <row r="2385" spans="4:18" ht="15" customHeight="1" x14ac:dyDescent="0.35">
      <c r="D2385" s="111" t="s">
        <v>2078</v>
      </c>
      <c r="G2385" s="5" t="s">
        <v>379</v>
      </c>
      <c r="I2385" s="5" t="s">
        <v>379</v>
      </c>
      <c r="K2385" s="8">
        <v>44821</v>
      </c>
      <c r="L2385" s="9" t="s">
        <v>1637</v>
      </c>
      <c r="M2385" s="113">
        <v>1</v>
      </c>
      <c r="N2385" s="113" t="s">
        <v>1376</v>
      </c>
      <c r="O2385" s="113" t="s">
        <v>1261</v>
      </c>
      <c r="P2385" s="117" t="s">
        <v>1789</v>
      </c>
      <c r="Q2385" s="117">
        <v>1</v>
      </c>
      <c r="R2385" s="115"/>
    </row>
    <row r="2386" spans="4:18" ht="15" customHeight="1" x14ac:dyDescent="0.35">
      <c r="D2386" s="111" t="s">
        <v>2112</v>
      </c>
      <c r="G2386" s="5" t="s">
        <v>379</v>
      </c>
      <c r="I2386" s="5" t="s">
        <v>379</v>
      </c>
      <c r="K2386" s="8">
        <v>44822</v>
      </c>
      <c r="L2386" s="9" t="s">
        <v>1637</v>
      </c>
      <c r="M2386" s="113">
        <v>1</v>
      </c>
      <c r="N2386" s="113" t="s">
        <v>1376</v>
      </c>
      <c r="O2386" s="113" t="s">
        <v>1261</v>
      </c>
      <c r="P2386" s="117" t="s">
        <v>808</v>
      </c>
      <c r="Q2386" s="117">
        <v>0</v>
      </c>
      <c r="R2386" s="115" t="s">
        <v>2125</v>
      </c>
    </row>
    <row r="2387" spans="4:18" ht="15" customHeight="1" x14ac:dyDescent="0.35">
      <c r="D2387" s="111" t="s">
        <v>2113</v>
      </c>
      <c r="G2387" s="5" t="s">
        <v>379</v>
      </c>
      <c r="I2387" s="5" t="s">
        <v>379</v>
      </c>
      <c r="K2387" s="8">
        <v>44823</v>
      </c>
      <c r="L2387" s="9" t="s">
        <v>1637</v>
      </c>
      <c r="M2387" s="113">
        <v>1</v>
      </c>
      <c r="N2387" s="113" t="s">
        <v>1376</v>
      </c>
      <c r="O2387" s="113" t="s">
        <v>1261</v>
      </c>
      <c r="P2387" s="117" t="s">
        <v>2119</v>
      </c>
      <c r="Q2387" s="120"/>
      <c r="R2387" s="115" t="s">
        <v>2126</v>
      </c>
    </row>
    <row r="2388" spans="4:18" ht="15" customHeight="1" x14ac:dyDescent="0.35">
      <c r="D2388" s="111" t="s">
        <v>2081</v>
      </c>
      <c r="G2388" s="5" t="s">
        <v>179</v>
      </c>
      <c r="I2388" s="5" t="s">
        <v>179</v>
      </c>
      <c r="K2388" s="8">
        <v>44824</v>
      </c>
      <c r="L2388" s="9" t="s">
        <v>1637</v>
      </c>
      <c r="M2388" s="113">
        <v>2</v>
      </c>
      <c r="N2388" s="113" t="s">
        <v>70</v>
      </c>
      <c r="O2388" s="113" t="s">
        <v>1261</v>
      </c>
      <c r="P2388" s="119" t="s">
        <v>1637</v>
      </c>
      <c r="Q2388" s="117"/>
      <c r="R2388" s="115" t="s">
        <v>2127</v>
      </c>
    </row>
    <row r="2389" spans="4:18" ht="15" customHeight="1" x14ac:dyDescent="0.35">
      <c r="D2389" s="111" t="s">
        <v>2082</v>
      </c>
      <c r="G2389" s="5" t="s">
        <v>179</v>
      </c>
      <c r="I2389" s="5" t="s">
        <v>179</v>
      </c>
      <c r="K2389" s="8">
        <v>44826</v>
      </c>
      <c r="L2389" s="9" t="s">
        <v>1637</v>
      </c>
      <c r="M2389" s="113">
        <v>2</v>
      </c>
      <c r="N2389" s="113" t="s">
        <v>70</v>
      </c>
      <c r="O2389" s="113" t="s">
        <v>1261</v>
      </c>
      <c r="P2389" s="119" t="s">
        <v>1637</v>
      </c>
      <c r="Q2389" s="117"/>
      <c r="R2389" s="115"/>
    </row>
    <row r="2390" spans="4:18" ht="15" customHeight="1" x14ac:dyDescent="0.35">
      <c r="D2390" s="111" t="s">
        <v>2083</v>
      </c>
      <c r="G2390" s="5" t="s">
        <v>379</v>
      </c>
      <c r="I2390" s="5" t="s">
        <v>379</v>
      </c>
      <c r="K2390" s="8">
        <v>44828</v>
      </c>
      <c r="L2390" s="9" t="s">
        <v>1637</v>
      </c>
      <c r="M2390" s="113">
        <v>2</v>
      </c>
      <c r="N2390" s="113" t="s">
        <v>70</v>
      </c>
      <c r="O2390" s="113" t="s">
        <v>1261</v>
      </c>
      <c r="P2390" s="119" t="s">
        <v>1637</v>
      </c>
      <c r="Q2390" s="117">
        <v>0</v>
      </c>
      <c r="R2390" s="115"/>
    </row>
    <row r="2391" spans="4:18" ht="15" customHeight="1" x14ac:dyDescent="0.35">
      <c r="D2391" s="111" t="s">
        <v>2084</v>
      </c>
      <c r="G2391" s="5" t="s">
        <v>379</v>
      </c>
      <c r="I2391" s="5" t="s">
        <v>379</v>
      </c>
      <c r="K2391" s="8">
        <v>44830</v>
      </c>
      <c r="L2391" s="9" t="s">
        <v>1637</v>
      </c>
      <c r="M2391" s="113">
        <v>2</v>
      </c>
      <c r="N2391" s="113" t="s">
        <v>70</v>
      </c>
      <c r="O2391" s="113" t="s">
        <v>1261</v>
      </c>
      <c r="P2391" s="119" t="s">
        <v>1637</v>
      </c>
      <c r="Q2391" s="117">
        <v>100</v>
      </c>
      <c r="R2391" s="115" t="s">
        <v>2128</v>
      </c>
    </row>
    <row r="2392" spans="4:18" ht="15" customHeight="1" x14ac:dyDescent="0.35">
      <c r="D2392" s="111" t="s">
        <v>2085</v>
      </c>
      <c r="G2392" s="5" t="s">
        <v>179</v>
      </c>
      <c r="I2392" s="5" t="s">
        <v>179</v>
      </c>
      <c r="K2392" s="8">
        <v>44832</v>
      </c>
      <c r="L2392" s="9" t="s">
        <v>1637</v>
      </c>
      <c r="M2392" s="113">
        <v>2</v>
      </c>
      <c r="N2392" s="113" t="s">
        <v>70</v>
      </c>
      <c r="O2392" s="113" t="s">
        <v>1261</v>
      </c>
      <c r="P2392" s="119" t="s">
        <v>1637</v>
      </c>
      <c r="Q2392" s="117">
        <v>10000</v>
      </c>
      <c r="R2392" s="115" t="s">
        <v>2129</v>
      </c>
    </row>
    <row r="2393" spans="4:18" ht="15" customHeight="1" x14ac:dyDescent="0.35">
      <c r="D2393" s="111" t="s">
        <v>2086</v>
      </c>
      <c r="G2393" s="5" t="s">
        <v>179</v>
      </c>
      <c r="I2393" s="5" t="s">
        <v>179</v>
      </c>
      <c r="K2393" s="8">
        <v>44834</v>
      </c>
      <c r="L2393" s="9" t="s">
        <v>1637</v>
      </c>
      <c r="M2393" s="113">
        <v>2</v>
      </c>
      <c r="N2393" s="113" t="s">
        <v>70</v>
      </c>
      <c r="O2393" s="113" t="s">
        <v>1261</v>
      </c>
      <c r="P2393" s="119" t="s">
        <v>1637</v>
      </c>
      <c r="Q2393" s="117">
        <v>0</v>
      </c>
      <c r="R2393" s="115"/>
    </row>
    <row r="2394" spans="4:18" ht="15" customHeight="1" x14ac:dyDescent="0.35">
      <c r="D2394" s="111" t="s">
        <v>2087</v>
      </c>
      <c r="G2394" s="5" t="s">
        <v>179</v>
      </c>
      <c r="I2394" s="5" t="s">
        <v>179</v>
      </c>
      <c r="K2394" s="8">
        <v>44836</v>
      </c>
      <c r="L2394" s="9" t="s">
        <v>1637</v>
      </c>
      <c r="M2394" s="113">
        <v>1</v>
      </c>
      <c r="N2394" s="113" t="s">
        <v>1376</v>
      </c>
      <c r="O2394" s="113" t="s">
        <v>1261</v>
      </c>
      <c r="P2394" s="119" t="s">
        <v>1637</v>
      </c>
      <c r="Q2394" s="120"/>
      <c r="R2394" s="115"/>
    </row>
    <row r="2395" spans="4:18" ht="15" customHeight="1" x14ac:dyDescent="0.35">
      <c r="D2395" s="111" t="s">
        <v>2088</v>
      </c>
      <c r="G2395" s="5" t="s">
        <v>179</v>
      </c>
      <c r="I2395" s="5" t="s">
        <v>179</v>
      </c>
      <c r="K2395" s="8">
        <v>44837</v>
      </c>
      <c r="L2395" s="9" t="s">
        <v>1637</v>
      </c>
      <c r="M2395" s="113">
        <v>1</v>
      </c>
      <c r="N2395" s="113" t="s">
        <v>1376</v>
      </c>
      <c r="O2395" s="113" t="s">
        <v>1261</v>
      </c>
      <c r="P2395" s="119" t="s">
        <v>1637</v>
      </c>
      <c r="Q2395" s="120"/>
      <c r="R2395" s="115"/>
    </row>
    <row r="2396" spans="4:18" ht="15" customHeight="1" x14ac:dyDescent="0.35">
      <c r="D2396" s="111" t="s">
        <v>2114</v>
      </c>
      <c r="G2396" s="5" t="s">
        <v>379</v>
      </c>
      <c r="I2396" s="5" t="s">
        <v>379</v>
      </c>
      <c r="K2396" s="8">
        <v>44838</v>
      </c>
      <c r="L2396" s="9" t="s">
        <v>1637</v>
      </c>
      <c r="M2396" s="113">
        <v>2</v>
      </c>
      <c r="N2396" s="113" t="s">
        <v>70</v>
      </c>
      <c r="O2396" s="113" t="s">
        <v>179</v>
      </c>
      <c r="P2396" s="117" t="s">
        <v>2121</v>
      </c>
      <c r="Q2396" s="117">
        <v>0</v>
      </c>
      <c r="R2396" s="115"/>
    </row>
    <row r="2397" spans="4:18" ht="15" customHeight="1" x14ac:dyDescent="0.35">
      <c r="D2397" s="111" t="s">
        <v>2115</v>
      </c>
      <c r="G2397" s="5" t="s">
        <v>379</v>
      </c>
      <c r="I2397" s="5" t="s">
        <v>379</v>
      </c>
      <c r="K2397" s="8">
        <v>44840</v>
      </c>
      <c r="L2397" s="9" t="s">
        <v>1637</v>
      </c>
      <c r="M2397" s="113">
        <v>2</v>
      </c>
      <c r="N2397" s="113" t="s">
        <v>70</v>
      </c>
      <c r="O2397" s="113" t="s">
        <v>179</v>
      </c>
      <c r="P2397" s="119" t="s">
        <v>1637</v>
      </c>
      <c r="Q2397" s="117">
        <v>0</v>
      </c>
      <c r="R2397" s="115" t="s">
        <v>2130</v>
      </c>
    </row>
    <row r="2398" spans="4:18" ht="15" customHeight="1" x14ac:dyDescent="0.35">
      <c r="D2398" s="111" t="s">
        <v>2091</v>
      </c>
      <c r="G2398" s="5" t="s">
        <v>379</v>
      </c>
      <c r="I2398" s="5" t="s">
        <v>379</v>
      </c>
      <c r="K2398" s="8">
        <v>44842</v>
      </c>
      <c r="L2398" s="9" t="s">
        <v>1637</v>
      </c>
      <c r="M2398" s="113">
        <v>2</v>
      </c>
      <c r="N2398" s="113" t="s">
        <v>70</v>
      </c>
      <c r="O2398" s="113" t="s">
        <v>179</v>
      </c>
      <c r="P2398" s="119" t="s">
        <v>1637</v>
      </c>
      <c r="Q2398" s="117">
        <v>0</v>
      </c>
      <c r="R2398" s="115" t="s">
        <v>2131</v>
      </c>
    </row>
    <row r="2399" spans="4:18" ht="15" customHeight="1" x14ac:dyDescent="0.35">
      <c r="D2399" s="111" t="s">
        <v>2092</v>
      </c>
      <c r="G2399" s="5" t="s">
        <v>379</v>
      </c>
      <c r="I2399" s="5" t="s">
        <v>379</v>
      </c>
      <c r="K2399" s="8">
        <v>44844</v>
      </c>
      <c r="L2399" s="9" t="s">
        <v>1637</v>
      </c>
      <c r="M2399" s="113">
        <v>2</v>
      </c>
      <c r="N2399" s="113" t="s">
        <v>70</v>
      </c>
      <c r="O2399" s="113" t="s">
        <v>179</v>
      </c>
      <c r="P2399" s="117" t="s">
        <v>2120</v>
      </c>
      <c r="Q2399" s="117">
        <v>0</v>
      </c>
      <c r="R2399" s="115" t="s">
        <v>2132</v>
      </c>
    </row>
    <row r="2400" spans="4:18" ht="15" customHeight="1" x14ac:dyDescent="0.35">
      <c r="D2400" s="111" t="s">
        <v>2116</v>
      </c>
      <c r="G2400" s="5" t="s">
        <v>379</v>
      </c>
      <c r="I2400" s="5" t="s">
        <v>379</v>
      </c>
      <c r="K2400" s="8">
        <v>44846</v>
      </c>
      <c r="L2400" s="9" t="s">
        <v>1637</v>
      </c>
      <c r="M2400" s="113">
        <v>1</v>
      </c>
      <c r="N2400" s="113" t="s">
        <v>1376</v>
      </c>
      <c r="O2400" s="113" t="s">
        <v>179</v>
      </c>
      <c r="P2400" s="119" t="s">
        <v>1637</v>
      </c>
      <c r="Q2400" s="117">
        <v>0</v>
      </c>
      <c r="R2400" s="115" t="s">
        <v>2133</v>
      </c>
    </row>
    <row r="2401" spans="4:18" ht="15" customHeight="1" x14ac:dyDescent="0.35">
      <c r="D2401" s="111" t="s">
        <v>2094</v>
      </c>
      <c r="G2401" s="5" t="s">
        <v>379</v>
      </c>
      <c r="I2401" s="5" t="s">
        <v>379</v>
      </c>
      <c r="K2401" s="8">
        <v>44847</v>
      </c>
      <c r="L2401" s="9" t="s">
        <v>1637</v>
      </c>
      <c r="M2401" s="113">
        <v>1</v>
      </c>
      <c r="N2401" s="113" t="s">
        <v>918</v>
      </c>
      <c r="O2401" s="113" t="s">
        <v>179</v>
      </c>
      <c r="P2401" s="117" t="s">
        <v>483</v>
      </c>
      <c r="Q2401" s="117">
        <v>0</v>
      </c>
      <c r="R2401" s="115" t="s">
        <v>2134</v>
      </c>
    </row>
    <row r="2402" spans="4:18" ht="15" customHeight="1" x14ac:dyDescent="0.35">
      <c r="D2402" s="111" t="s">
        <v>378</v>
      </c>
      <c r="G2402" s="5" t="s">
        <v>179</v>
      </c>
      <c r="I2402" s="5" t="s">
        <v>179</v>
      </c>
      <c r="K2402" s="8">
        <v>44848</v>
      </c>
      <c r="L2402" s="9" t="s">
        <v>1637</v>
      </c>
      <c r="M2402" s="113">
        <v>4</v>
      </c>
      <c r="N2402" s="113" t="s">
        <v>1376</v>
      </c>
      <c r="O2402" s="113" t="s">
        <v>179</v>
      </c>
      <c r="P2402" s="119" t="s">
        <v>1637</v>
      </c>
      <c r="Q2402" s="120"/>
      <c r="R2402" s="115" t="s">
        <v>2135</v>
      </c>
    </row>
    <row r="2403" spans="4:18" ht="15" customHeight="1" x14ac:dyDescent="0.25">
      <c r="R2403" s="115"/>
    </row>
  </sheetData>
  <autoFilter ref="A1:GW2305" xr:uid="{00000000-0009-0000-0000-000001000000}"/>
  <customSheetViews>
    <customSheetView guid="{3C6E7DD8-2B8F-4573-98C2-493CCE48A799}" showAutoFilter="1" hiddenColumns="1" showRuler="0">
      <pane xSplit="33" ySplit="1" topLeftCell="AH6258" activePane="bottomRight" state="frozen"/>
      <selection pane="bottomRight" sqref="A1:IV1"/>
      <pageMargins left="0.75" right="0.75" top="1" bottom="1" header="0.5" footer="0.5"/>
      <pageSetup orientation="portrait" r:id="rId1"/>
      <headerFooter alignWithMargins="0"/>
      <autoFilter ref="B1:AT1" xr:uid="{00000000-0000-0000-0000-000000000000}"/>
    </customSheetView>
    <customSheetView guid="{C3B6102C-5C21-4DE8-B556-9F37DA03EDB5}" showAutoFilter="1" hiddenRows="1" hiddenColumns="1" showRuler="0">
      <pane xSplit="33" ySplit="1" topLeftCell="AH2" activePane="bottomRight" state="frozen"/>
      <selection pane="bottomRight" activeCell="AH2" sqref="AH2"/>
      <pageMargins left="0.75" right="0.75" top="1" bottom="1" header="0.5" footer="0.5"/>
      <pageSetup orientation="portrait" r:id="rId2"/>
      <headerFooter alignWithMargins="0"/>
      <autoFilter ref="B1:AT1" xr:uid="{00000000-0000-0000-0000-000000000000}"/>
    </customSheetView>
  </customSheetViews>
  <phoneticPr fontId="2" type="noConversion"/>
  <hyperlinks>
    <hyperlink ref="N1" location="'Data Types'!A1" display="Data Type" xr:uid="{00000000-0004-0000-0100-000000000000}"/>
    <hyperlink ref="R1732:R1894" location="'Alarm Attributes'!A1" display="See Alarm Attributes for details." xr:uid="{00000000-0004-0000-0100-000001000000}"/>
    <hyperlink ref="O1" location="References!A1" display="Access" xr:uid="{00000000-0004-0000-0100-000002000000}"/>
    <hyperlink ref="D306" location="'Units Codes'!A1" display="Units Code – Current A" xr:uid="{00000000-0004-0000-0100-000003000000}"/>
    <hyperlink ref="D279" location="'Units Codes'!A1" display="Units Code – Current A" xr:uid="{00000000-0004-0000-0100-000004000000}"/>
    <hyperlink ref="D288" location="'Units Codes'!A1" display="Units Code – Current A" xr:uid="{00000000-0004-0000-0100-000005000000}"/>
    <hyperlink ref="D297" location="'Units Codes'!A1" display="Units Code – Current A" xr:uid="{00000000-0004-0000-0100-000006000000}"/>
    <hyperlink ref="D2317" location="'Units Codes'!A1" display="Units Code" xr:uid="{00000000-0004-0000-0100-000007000000}"/>
    <hyperlink ref="D2340" location="'Units Codes'!A1" display="Units Code" xr:uid="{00000000-0004-0000-0100-000008000000}"/>
  </hyperlinks>
  <pageMargins left="0.75" right="0.75" top="1" bottom="1" header="0.5" footer="0.5"/>
  <pageSetup scale="67" orientation="landscape" r:id="rId3"/>
  <headerFooter alignWithMargins="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E7328-7378-4EA0-9BCE-78AE8DFE170E}">
  <dimension ref="A1:J83"/>
  <sheetViews>
    <sheetView topLeftCell="C34" workbookViewId="0">
      <selection activeCell="G7" sqref="G7"/>
    </sheetView>
  </sheetViews>
  <sheetFormatPr defaultRowHeight="12.5" x14ac:dyDescent="0.25"/>
  <cols>
    <col min="1" max="1" width="32.26953125" style="6" bestFit="1" customWidth="1"/>
    <col min="2" max="2" width="33.6328125" style="6" bestFit="1" customWidth="1"/>
    <col min="3" max="3" width="40.90625" style="6" bestFit="1" customWidth="1"/>
    <col min="4" max="4" width="7.453125" style="17" bestFit="1" customWidth="1"/>
    <col min="5" max="5" width="14.54296875" style="17" bestFit="1" customWidth="1"/>
    <col min="6" max="6" width="14.54296875" style="6" customWidth="1"/>
    <col min="7" max="7" width="14.54296875" style="17" customWidth="1"/>
    <col min="8" max="8" width="7.81640625" style="17" bestFit="1" customWidth="1"/>
    <col min="9" max="9" width="9.90625" style="17" bestFit="1" customWidth="1"/>
    <col min="10" max="10" width="2.08984375" style="6" bestFit="1" customWidth="1"/>
    <col min="11" max="16384" width="8.7265625" style="6"/>
  </cols>
  <sheetData>
    <row r="1" spans="1:9" s="139" customFormat="1" ht="13" x14ac:dyDescent="0.3">
      <c r="A1" s="139" t="s">
        <v>1001</v>
      </c>
      <c r="B1" s="139" t="s">
        <v>2341</v>
      </c>
      <c r="C1" s="139" t="s">
        <v>2342</v>
      </c>
      <c r="D1" s="139" t="s">
        <v>2460</v>
      </c>
      <c r="E1" s="139" t="s">
        <v>2485</v>
      </c>
      <c r="F1" s="139" t="s">
        <v>2479</v>
      </c>
      <c r="G1" s="139" t="s">
        <v>2490</v>
      </c>
      <c r="H1" s="139" t="s">
        <v>2480</v>
      </c>
      <c r="I1" s="139" t="s">
        <v>2481</v>
      </c>
    </row>
    <row r="2" spans="1:9" x14ac:dyDescent="0.25">
      <c r="A2" s="6" t="s">
        <v>1687</v>
      </c>
      <c r="B2" s="6" t="s">
        <v>2401</v>
      </c>
      <c r="C2" s="6" t="s">
        <v>2343</v>
      </c>
      <c r="D2" s="17">
        <v>2700</v>
      </c>
      <c r="E2" s="17" t="s">
        <v>2461</v>
      </c>
      <c r="G2" s="17">
        <v>1</v>
      </c>
      <c r="H2" s="17">
        <v>2</v>
      </c>
      <c r="I2" s="17" t="s">
        <v>2482</v>
      </c>
    </row>
    <row r="3" spans="1:9" x14ac:dyDescent="0.25">
      <c r="A3" s="6" t="s">
        <v>1688</v>
      </c>
      <c r="B3" s="6" t="s">
        <v>2402</v>
      </c>
      <c r="C3" s="6" t="s">
        <v>2344</v>
      </c>
      <c r="D3" s="17">
        <v>2702</v>
      </c>
      <c r="E3" s="17" t="s">
        <v>2461</v>
      </c>
      <c r="G3" s="17">
        <v>1</v>
      </c>
      <c r="H3" s="17">
        <v>2</v>
      </c>
      <c r="I3" s="17" t="s">
        <v>2482</v>
      </c>
    </row>
    <row r="4" spans="1:9" x14ac:dyDescent="0.25">
      <c r="A4" s="6" t="s">
        <v>886</v>
      </c>
      <c r="B4" s="6" t="s">
        <v>2403</v>
      </c>
      <c r="C4" s="6" t="s">
        <v>2345</v>
      </c>
      <c r="D4" s="17">
        <v>2704</v>
      </c>
      <c r="E4" s="17" t="s">
        <v>2461</v>
      </c>
      <c r="G4" s="17">
        <v>1</v>
      </c>
      <c r="H4" s="17">
        <v>2</v>
      </c>
      <c r="I4" s="17" t="s">
        <v>2482</v>
      </c>
    </row>
    <row r="5" spans="1:9" x14ac:dyDescent="0.25">
      <c r="A5" s="6" t="s">
        <v>2048</v>
      </c>
      <c r="B5" s="6" t="s">
        <v>2403</v>
      </c>
      <c r="C5" s="6" t="s">
        <v>2345</v>
      </c>
      <c r="D5" s="17">
        <v>2706</v>
      </c>
      <c r="E5" s="17" t="s">
        <v>2461</v>
      </c>
      <c r="G5" s="17">
        <v>1</v>
      </c>
      <c r="H5" s="17">
        <v>2</v>
      </c>
      <c r="I5" s="17" t="s">
        <v>2482</v>
      </c>
    </row>
    <row r="6" spans="1:9" x14ac:dyDescent="0.25">
      <c r="A6" s="6" t="s">
        <v>1561</v>
      </c>
      <c r="B6" s="6" t="s">
        <v>2404</v>
      </c>
      <c r="C6" s="6" t="s">
        <v>2346</v>
      </c>
      <c r="D6" s="17">
        <v>2708</v>
      </c>
      <c r="E6" s="17" t="s">
        <v>2462</v>
      </c>
      <c r="G6" s="17">
        <v>1</v>
      </c>
      <c r="H6" s="17">
        <v>2</v>
      </c>
      <c r="I6" s="17" t="s">
        <v>2482</v>
      </c>
    </row>
    <row r="7" spans="1:9" x14ac:dyDescent="0.25">
      <c r="A7" s="6" t="s">
        <v>1350</v>
      </c>
      <c r="B7" s="6" t="s">
        <v>2405</v>
      </c>
      <c r="C7" s="6" t="s">
        <v>2347</v>
      </c>
      <c r="D7" s="17">
        <v>2710</v>
      </c>
      <c r="E7" s="17" t="s">
        <v>2462</v>
      </c>
      <c r="G7" s="17">
        <v>1</v>
      </c>
      <c r="H7" s="17">
        <v>2</v>
      </c>
      <c r="I7" s="17" t="s">
        <v>2482</v>
      </c>
    </row>
    <row r="8" spans="1:9" x14ac:dyDescent="0.25">
      <c r="A8" s="6" t="s">
        <v>2002</v>
      </c>
      <c r="B8" s="6" t="s">
        <v>2406</v>
      </c>
      <c r="C8" s="6" t="s">
        <v>2348</v>
      </c>
      <c r="D8" s="17">
        <v>2712</v>
      </c>
      <c r="E8" s="17" t="s">
        <v>2462</v>
      </c>
      <c r="G8" s="17">
        <v>1</v>
      </c>
      <c r="H8" s="17">
        <v>2</v>
      </c>
      <c r="I8" s="17" t="s">
        <v>2482</v>
      </c>
    </row>
    <row r="9" spans="1:9" x14ac:dyDescent="0.25">
      <c r="A9" s="6" t="s">
        <v>2046</v>
      </c>
      <c r="B9" s="6" t="s">
        <v>2406</v>
      </c>
      <c r="C9" s="6" t="s">
        <v>2348</v>
      </c>
      <c r="D9" s="17">
        <v>2714</v>
      </c>
      <c r="E9" s="17" t="s">
        <v>2462</v>
      </c>
      <c r="G9" s="17">
        <v>1</v>
      </c>
      <c r="H9" s="17">
        <v>2</v>
      </c>
      <c r="I9" s="17" t="s">
        <v>2482</v>
      </c>
    </row>
    <row r="10" spans="1:9" x14ac:dyDescent="0.25">
      <c r="A10" s="6" t="s">
        <v>1958</v>
      </c>
      <c r="B10" s="6" t="s">
        <v>2407</v>
      </c>
      <c r="C10" s="6" t="s">
        <v>2349</v>
      </c>
      <c r="D10" s="17">
        <v>2716</v>
      </c>
      <c r="E10" s="17" t="s">
        <v>2056</v>
      </c>
      <c r="G10" s="17">
        <v>1</v>
      </c>
      <c r="H10" s="17">
        <v>2</v>
      </c>
      <c r="I10" s="17" t="s">
        <v>2482</v>
      </c>
    </row>
    <row r="11" spans="1:9" x14ac:dyDescent="0.25">
      <c r="A11" s="6" t="s">
        <v>1733</v>
      </c>
      <c r="B11" s="6" t="s">
        <v>2408</v>
      </c>
      <c r="C11" s="6" t="s">
        <v>2350</v>
      </c>
      <c r="D11" s="17">
        <v>2718</v>
      </c>
      <c r="E11" s="17" t="s">
        <v>2056</v>
      </c>
      <c r="G11" s="17">
        <v>1</v>
      </c>
      <c r="H11" s="17">
        <v>2</v>
      </c>
      <c r="I11" s="17" t="s">
        <v>2482</v>
      </c>
    </row>
    <row r="12" spans="1:9" x14ac:dyDescent="0.25">
      <c r="A12" s="6" t="s">
        <v>1304</v>
      </c>
      <c r="B12" s="6" t="s">
        <v>2409</v>
      </c>
      <c r="C12" s="6" t="s">
        <v>2351</v>
      </c>
      <c r="D12" s="17">
        <v>2720</v>
      </c>
      <c r="E12" s="17" t="s">
        <v>2056</v>
      </c>
      <c r="G12" s="17">
        <v>1</v>
      </c>
      <c r="H12" s="17">
        <v>2</v>
      </c>
      <c r="I12" s="17" t="s">
        <v>2482</v>
      </c>
    </row>
    <row r="13" spans="1:9" x14ac:dyDescent="0.25">
      <c r="A13" s="6" t="s">
        <v>2047</v>
      </c>
      <c r="B13" s="6" t="s">
        <v>2409</v>
      </c>
      <c r="C13" s="6" t="s">
        <v>2351</v>
      </c>
      <c r="D13" s="17">
        <v>2722</v>
      </c>
      <c r="E13" s="17" t="s">
        <v>2056</v>
      </c>
      <c r="G13" s="17">
        <v>1</v>
      </c>
      <c r="H13" s="17">
        <v>2</v>
      </c>
      <c r="I13" s="17" t="s">
        <v>2482</v>
      </c>
    </row>
    <row r="14" spans="1:9" x14ac:dyDescent="0.25">
      <c r="A14" s="91" t="s">
        <v>2198</v>
      </c>
      <c r="B14" s="6" t="s">
        <v>2410</v>
      </c>
      <c r="C14" s="6" t="s">
        <v>2352</v>
      </c>
      <c r="D14" s="8">
        <v>2854</v>
      </c>
      <c r="E14" s="8" t="s">
        <v>2463</v>
      </c>
      <c r="F14" s="8"/>
      <c r="G14" s="8">
        <v>1</v>
      </c>
      <c r="H14" s="8">
        <v>2</v>
      </c>
      <c r="I14" s="8" t="s">
        <v>2482</v>
      </c>
    </row>
    <row r="15" spans="1:9" x14ac:dyDescent="0.25">
      <c r="A15" s="91" t="s">
        <v>2199</v>
      </c>
      <c r="B15" s="6" t="s">
        <v>2411</v>
      </c>
      <c r="C15" s="6" t="s">
        <v>2353</v>
      </c>
      <c r="D15" s="8">
        <v>2856</v>
      </c>
      <c r="E15" s="8" t="s">
        <v>2463</v>
      </c>
      <c r="F15" s="8"/>
      <c r="G15" s="8">
        <v>1</v>
      </c>
      <c r="H15" s="8">
        <v>2</v>
      </c>
      <c r="I15" s="8" t="s">
        <v>2482</v>
      </c>
    </row>
    <row r="16" spans="1:9" x14ac:dyDescent="0.25">
      <c r="A16" s="91" t="s">
        <v>273</v>
      </c>
      <c r="B16" s="6" t="s">
        <v>2412</v>
      </c>
      <c r="C16" s="6" t="s">
        <v>2354</v>
      </c>
      <c r="D16" s="8">
        <v>3000</v>
      </c>
      <c r="E16" s="8" t="s">
        <v>2464</v>
      </c>
      <c r="F16" s="8"/>
      <c r="G16" s="8">
        <v>0.1</v>
      </c>
      <c r="H16" s="8">
        <v>2</v>
      </c>
      <c r="I16" s="8" t="s">
        <v>2482</v>
      </c>
    </row>
    <row r="17" spans="1:9" x14ac:dyDescent="0.25">
      <c r="A17" s="91" t="s">
        <v>275</v>
      </c>
      <c r="B17" s="6" t="s">
        <v>2413</v>
      </c>
      <c r="C17" s="6" t="s">
        <v>2355</v>
      </c>
      <c r="D17" s="8">
        <v>3002</v>
      </c>
      <c r="E17" s="8" t="s">
        <v>2464</v>
      </c>
      <c r="F17" s="8"/>
      <c r="G17" s="8">
        <v>0.1</v>
      </c>
      <c r="H17" s="8">
        <v>2</v>
      </c>
      <c r="I17" s="8" t="s">
        <v>2482</v>
      </c>
    </row>
    <row r="18" spans="1:9" x14ac:dyDescent="0.25">
      <c r="A18" s="91" t="s">
        <v>276</v>
      </c>
      <c r="B18" s="6" t="s">
        <v>2414</v>
      </c>
      <c r="C18" s="6" t="s">
        <v>2356</v>
      </c>
      <c r="D18" s="8">
        <v>3004</v>
      </c>
      <c r="E18" s="8" t="s">
        <v>2464</v>
      </c>
      <c r="F18" s="8"/>
      <c r="G18" s="8">
        <v>0.1</v>
      </c>
      <c r="H18" s="8">
        <v>2</v>
      </c>
      <c r="I18" s="8" t="s">
        <v>2482</v>
      </c>
    </row>
    <row r="19" spans="1:9" x14ac:dyDescent="0.25">
      <c r="A19" s="91" t="s">
        <v>75</v>
      </c>
      <c r="B19" s="6" t="s">
        <v>2415</v>
      </c>
      <c r="C19" s="6" t="s">
        <v>2357</v>
      </c>
      <c r="D19" s="8">
        <v>3006</v>
      </c>
      <c r="E19" s="8" t="s">
        <v>2464</v>
      </c>
      <c r="F19" s="8"/>
      <c r="G19" s="8">
        <v>0.1</v>
      </c>
      <c r="H19" s="8">
        <v>2</v>
      </c>
      <c r="I19" s="8" t="s">
        <v>2482</v>
      </c>
    </row>
    <row r="20" spans="1:9" x14ac:dyDescent="0.25">
      <c r="A20" s="91" t="s">
        <v>284</v>
      </c>
      <c r="B20" s="6" t="s">
        <v>2416</v>
      </c>
      <c r="C20" s="6" t="s">
        <v>2358</v>
      </c>
      <c r="D20" s="8">
        <v>3008</v>
      </c>
      <c r="E20" s="8" t="s">
        <v>2464</v>
      </c>
      <c r="F20" s="8"/>
      <c r="G20" s="8">
        <v>0.1</v>
      </c>
      <c r="H20" s="8">
        <v>2</v>
      </c>
      <c r="I20" s="8" t="s">
        <v>2482</v>
      </c>
    </row>
    <row r="21" spans="1:9" x14ac:dyDescent="0.25">
      <c r="A21" s="91" t="s">
        <v>274</v>
      </c>
      <c r="B21" s="6" t="s">
        <v>2417</v>
      </c>
      <c r="C21" s="6" t="s">
        <v>2359</v>
      </c>
      <c r="D21" s="8">
        <v>3010</v>
      </c>
      <c r="E21" s="8" t="s">
        <v>2464</v>
      </c>
      <c r="F21" s="8"/>
      <c r="G21" s="8">
        <v>0.1</v>
      </c>
      <c r="H21" s="8">
        <v>2</v>
      </c>
      <c r="I21" s="8" t="s">
        <v>2482</v>
      </c>
    </row>
    <row r="22" spans="1:9" x14ac:dyDescent="0.25">
      <c r="A22" s="91" t="s">
        <v>569</v>
      </c>
      <c r="B22" s="6" t="s">
        <v>2418</v>
      </c>
      <c r="C22" s="6" t="s">
        <v>2360</v>
      </c>
      <c r="D22" s="8">
        <v>3012</v>
      </c>
      <c r="E22" s="8" t="s">
        <v>2465</v>
      </c>
      <c r="F22" s="8"/>
      <c r="G22" s="8">
        <v>1</v>
      </c>
      <c r="H22" s="8">
        <v>2</v>
      </c>
      <c r="I22" s="8" t="s">
        <v>2482</v>
      </c>
    </row>
    <row r="23" spans="1:9" x14ac:dyDescent="0.25">
      <c r="A23" s="91" t="s">
        <v>800</v>
      </c>
      <c r="B23" s="6" t="s">
        <v>2419</v>
      </c>
      <c r="C23" s="6" t="s">
        <v>2361</v>
      </c>
      <c r="D23" s="8">
        <v>3014</v>
      </c>
      <c r="E23" s="8" t="s">
        <v>2465</v>
      </c>
      <c r="F23" s="8"/>
      <c r="G23" s="8">
        <v>1</v>
      </c>
      <c r="H23" s="8">
        <v>2</v>
      </c>
      <c r="I23" s="8" t="s">
        <v>2482</v>
      </c>
    </row>
    <row r="24" spans="1:9" x14ac:dyDescent="0.25">
      <c r="A24" s="91" t="s">
        <v>801</v>
      </c>
      <c r="B24" s="6" t="s">
        <v>2420</v>
      </c>
      <c r="C24" s="6" t="s">
        <v>2362</v>
      </c>
      <c r="D24" s="8">
        <v>3016</v>
      </c>
      <c r="E24" s="8" t="s">
        <v>2465</v>
      </c>
      <c r="F24" s="8"/>
      <c r="G24" s="8">
        <v>1</v>
      </c>
      <c r="H24" s="8">
        <v>2</v>
      </c>
      <c r="I24" s="8" t="s">
        <v>2482</v>
      </c>
    </row>
    <row r="25" spans="1:9" x14ac:dyDescent="0.25">
      <c r="A25" s="91" t="s">
        <v>802</v>
      </c>
      <c r="B25" s="6" t="s">
        <v>2421</v>
      </c>
      <c r="C25" s="6" t="s">
        <v>2363</v>
      </c>
      <c r="D25" s="8">
        <v>3018</v>
      </c>
      <c r="E25" s="8" t="s">
        <v>2465</v>
      </c>
      <c r="F25" s="8"/>
      <c r="G25" s="8">
        <v>1</v>
      </c>
      <c r="H25" s="8">
        <v>2</v>
      </c>
      <c r="I25" s="8" t="s">
        <v>2482</v>
      </c>
    </row>
    <row r="26" spans="1:9" x14ac:dyDescent="0.25">
      <c r="A26" s="91" t="s">
        <v>562</v>
      </c>
      <c r="B26" s="6" t="s">
        <v>2422</v>
      </c>
      <c r="C26" s="6" t="s">
        <v>2364</v>
      </c>
      <c r="D26" s="8">
        <v>3020</v>
      </c>
      <c r="E26" s="8" t="s">
        <v>2466</v>
      </c>
      <c r="F26" s="8"/>
      <c r="G26" s="8">
        <v>0.1</v>
      </c>
      <c r="H26" s="8">
        <v>2</v>
      </c>
      <c r="I26" s="8" t="s">
        <v>2482</v>
      </c>
    </row>
    <row r="27" spans="1:9" x14ac:dyDescent="0.25">
      <c r="A27" s="91" t="s">
        <v>4</v>
      </c>
      <c r="B27" s="6" t="s">
        <v>2423</v>
      </c>
      <c r="C27" s="6" t="s">
        <v>2365</v>
      </c>
      <c r="D27" s="8">
        <v>3022</v>
      </c>
      <c r="E27" s="8" t="s">
        <v>2466</v>
      </c>
      <c r="F27" s="8"/>
      <c r="G27" s="8">
        <v>0.1</v>
      </c>
      <c r="H27" s="8">
        <v>2</v>
      </c>
      <c r="I27" s="8" t="s">
        <v>2482</v>
      </c>
    </row>
    <row r="28" spans="1:9" x14ac:dyDescent="0.25">
      <c r="A28" s="91" t="s">
        <v>226</v>
      </c>
      <c r="B28" s="6" t="s">
        <v>2424</v>
      </c>
      <c r="C28" s="6" t="s">
        <v>2366</v>
      </c>
      <c r="D28" s="8">
        <v>3024</v>
      </c>
      <c r="E28" s="8" t="s">
        <v>2466</v>
      </c>
      <c r="F28" s="8"/>
      <c r="G28" s="8">
        <v>0.1</v>
      </c>
      <c r="H28" s="8">
        <v>2</v>
      </c>
      <c r="I28" s="8" t="s">
        <v>2482</v>
      </c>
    </row>
    <row r="29" spans="1:9" x14ac:dyDescent="0.25">
      <c r="A29" s="91" t="s">
        <v>228</v>
      </c>
      <c r="B29" s="6" t="s">
        <v>2425</v>
      </c>
      <c r="C29" s="6" t="s">
        <v>2367</v>
      </c>
      <c r="D29" s="8">
        <v>3026</v>
      </c>
      <c r="E29" s="8" t="s">
        <v>2466</v>
      </c>
      <c r="F29" s="8"/>
      <c r="G29" s="8">
        <v>0.1</v>
      </c>
      <c r="H29" s="8">
        <v>2</v>
      </c>
      <c r="I29" s="8" t="s">
        <v>2482</v>
      </c>
    </row>
    <row r="30" spans="1:9" x14ac:dyDescent="0.25">
      <c r="A30" s="91" t="s">
        <v>123</v>
      </c>
      <c r="B30" s="6" t="s">
        <v>2426</v>
      </c>
      <c r="C30" s="6" t="s">
        <v>2368</v>
      </c>
      <c r="D30" s="8">
        <v>3028</v>
      </c>
      <c r="E30" s="8" t="s">
        <v>2466</v>
      </c>
      <c r="F30" s="8"/>
      <c r="G30" s="8">
        <v>0.1</v>
      </c>
      <c r="H30" s="8">
        <v>2</v>
      </c>
      <c r="I30" s="8" t="s">
        <v>2482</v>
      </c>
    </row>
    <row r="31" spans="1:9" x14ac:dyDescent="0.25">
      <c r="A31" s="91" t="s">
        <v>225</v>
      </c>
      <c r="B31" s="6" t="s">
        <v>2427</v>
      </c>
      <c r="C31" s="6" t="s">
        <v>2369</v>
      </c>
      <c r="D31" s="8">
        <v>3030</v>
      </c>
      <c r="E31" s="8" t="s">
        <v>2466</v>
      </c>
      <c r="F31" s="8"/>
      <c r="G31" s="8">
        <v>0.1</v>
      </c>
      <c r="H31" s="8">
        <v>2</v>
      </c>
      <c r="I31" s="8" t="s">
        <v>2482</v>
      </c>
    </row>
    <row r="32" spans="1:9" x14ac:dyDescent="0.25">
      <c r="A32" s="91" t="s">
        <v>227</v>
      </c>
      <c r="B32" s="6" t="s">
        <v>2428</v>
      </c>
      <c r="C32" s="6" t="s">
        <v>2370</v>
      </c>
      <c r="D32" s="8">
        <v>3032</v>
      </c>
      <c r="E32" s="8" t="s">
        <v>2466</v>
      </c>
      <c r="F32" s="8"/>
      <c r="G32" s="8">
        <v>0.1</v>
      </c>
      <c r="H32" s="8">
        <v>2</v>
      </c>
      <c r="I32" s="8" t="s">
        <v>2482</v>
      </c>
    </row>
    <row r="33" spans="1:9" x14ac:dyDescent="0.25">
      <c r="A33" s="91" t="s">
        <v>229</v>
      </c>
      <c r="B33" s="6" t="s">
        <v>2429</v>
      </c>
      <c r="C33" s="6" t="s">
        <v>2371</v>
      </c>
      <c r="D33" s="8">
        <v>3036</v>
      </c>
      <c r="E33" s="8" t="s">
        <v>2466</v>
      </c>
      <c r="F33" s="8"/>
      <c r="G33" s="8">
        <v>0.1</v>
      </c>
      <c r="H33" s="8">
        <v>2</v>
      </c>
      <c r="I33" s="8" t="s">
        <v>2482</v>
      </c>
    </row>
    <row r="34" spans="1:9" x14ac:dyDescent="0.25">
      <c r="A34" s="91" t="s">
        <v>230</v>
      </c>
      <c r="B34" s="6" t="s">
        <v>2430</v>
      </c>
      <c r="C34" s="6" t="s">
        <v>2372</v>
      </c>
      <c r="D34" s="8">
        <v>3038</v>
      </c>
      <c r="E34" s="8" t="s">
        <v>2465</v>
      </c>
      <c r="F34" s="8"/>
      <c r="G34" s="8">
        <v>1</v>
      </c>
      <c r="H34" s="8">
        <v>2</v>
      </c>
      <c r="I34" s="8" t="s">
        <v>2482</v>
      </c>
    </row>
    <row r="35" spans="1:9" x14ac:dyDescent="0.25">
      <c r="A35" s="91" t="s">
        <v>232</v>
      </c>
      <c r="B35" s="6" t="s">
        <v>2431</v>
      </c>
      <c r="C35" s="6" t="s">
        <v>2373</v>
      </c>
      <c r="D35" s="8">
        <v>3040</v>
      </c>
      <c r="E35" s="8" t="s">
        <v>2465</v>
      </c>
      <c r="F35" s="8"/>
      <c r="G35" s="8">
        <v>1</v>
      </c>
      <c r="H35" s="8">
        <v>2</v>
      </c>
      <c r="I35" s="8" t="s">
        <v>2482</v>
      </c>
    </row>
    <row r="36" spans="1:9" x14ac:dyDescent="0.25">
      <c r="A36" s="91" t="s">
        <v>234</v>
      </c>
      <c r="B36" s="6" t="s">
        <v>2432</v>
      </c>
      <c r="C36" s="6" t="s">
        <v>2374</v>
      </c>
      <c r="D36" s="8">
        <v>3042</v>
      </c>
      <c r="E36" s="8" t="s">
        <v>2465</v>
      </c>
      <c r="F36" s="8"/>
      <c r="G36" s="8">
        <v>1</v>
      </c>
      <c r="H36" s="8">
        <v>2</v>
      </c>
      <c r="I36" s="8" t="s">
        <v>2482</v>
      </c>
    </row>
    <row r="37" spans="1:9" x14ac:dyDescent="0.25">
      <c r="A37" s="91" t="s">
        <v>329</v>
      </c>
      <c r="B37" s="6" t="s">
        <v>2433</v>
      </c>
      <c r="C37" s="6" t="s">
        <v>2375</v>
      </c>
      <c r="D37" s="8">
        <v>3044</v>
      </c>
      <c r="E37" s="8" t="s">
        <v>2465</v>
      </c>
      <c r="F37" s="8"/>
      <c r="G37" s="8">
        <v>1</v>
      </c>
      <c r="H37" s="8">
        <v>2</v>
      </c>
      <c r="I37" s="8" t="s">
        <v>2482</v>
      </c>
    </row>
    <row r="38" spans="1:9" x14ac:dyDescent="0.25">
      <c r="A38" s="91" t="s">
        <v>231</v>
      </c>
      <c r="B38" s="6" t="s">
        <v>2434</v>
      </c>
      <c r="C38" s="6" t="s">
        <v>2376</v>
      </c>
      <c r="D38" s="8">
        <v>3046</v>
      </c>
      <c r="E38" s="8" t="s">
        <v>2465</v>
      </c>
      <c r="F38" s="8"/>
      <c r="G38" s="8">
        <v>1</v>
      </c>
      <c r="H38" s="8">
        <v>2</v>
      </c>
      <c r="I38" s="8" t="s">
        <v>2482</v>
      </c>
    </row>
    <row r="39" spans="1:9" x14ac:dyDescent="0.25">
      <c r="A39" s="91" t="s">
        <v>233</v>
      </c>
      <c r="B39" s="6" t="s">
        <v>2435</v>
      </c>
      <c r="C39" s="6" t="s">
        <v>2377</v>
      </c>
      <c r="D39" s="8">
        <v>3048</v>
      </c>
      <c r="E39" s="8" t="s">
        <v>2465</v>
      </c>
      <c r="F39" s="8"/>
      <c r="G39" s="8">
        <v>1</v>
      </c>
      <c r="H39" s="8">
        <v>2</v>
      </c>
      <c r="I39" s="8" t="s">
        <v>2482</v>
      </c>
    </row>
    <row r="40" spans="1:9" x14ac:dyDescent="0.25">
      <c r="A40" s="91" t="s">
        <v>235</v>
      </c>
      <c r="B40" s="6" t="s">
        <v>2436</v>
      </c>
      <c r="C40" s="6" t="s">
        <v>2378</v>
      </c>
      <c r="D40" s="8">
        <v>3050</v>
      </c>
      <c r="E40" s="8" t="s">
        <v>2465</v>
      </c>
      <c r="F40" s="8"/>
      <c r="G40" s="8">
        <v>1</v>
      </c>
      <c r="H40" s="8">
        <v>2</v>
      </c>
      <c r="I40" s="8" t="s">
        <v>2482</v>
      </c>
    </row>
    <row r="41" spans="1:9" x14ac:dyDescent="0.25">
      <c r="A41" s="91" t="s">
        <v>498</v>
      </c>
      <c r="B41" s="6" t="s">
        <v>2437</v>
      </c>
      <c r="C41" s="6" t="s">
        <v>2379</v>
      </c>
      <c r="D41" s="8">
        <v>3052</v>
      </c>
      <c r="E41" s="8" t="s">
        <v>2465</v>
      </c>
      <c r="F41" s="8"/>
      <c r="G41" s="8">
        <v>1</v>
      </c>
      <c r="H41" s="8">
        <v>2</v>
      </c>
      <c r="I41" s="8" t="s">
        <v>2482</v>
      </c>
    </row>
    <row r="42" spans="1:9" x14ac:dyDescent="0.25">
      <c r="A42" s="7" t="s">
        <v>2471</v>
      </c>
      <c r="B42" s="140" t="s">
        <v>2475</v>
      </c>
      <c r="C42" s="140" t="s">
        <v>2380</v>
      </c>
      <c r="D42" s="8">
        <v>3054</v>
      </c>
      <c r="E42" s="8" t="s">
        <v>2467</v>
      </c>
      <c r="F42" s="8"/>
      <c r="G42" s="8">
        <v>0.1</v>
      </c>
      <c r="H42" s="8">
        <v>2</v>
      </c>
      <c r="I42" s="8" t="s">
        <v>2482</v>
      </c>
    </row>
    <row r="43" spans="1:9" x14ac:dyDescent="0.25">
      <c r="A43" s="7" t="s">
        <v>2472</v>
      </c>
      <c r="B43" s="140" t="s">
        <v>2476</v>
      </c>
      <c r="C43" s="140" t="s">
        <v>2381</v>
      </c>
      <c r="D43" s="8">
        <v>3056</v>
      </c>
      <c r="E43" s="8" t="s">
        <v>2467</v>
      </c>
      <c r="F43" s="8"/>
      <c r="G43" s="8">
        <v>0.1</v>
      </c>
      <c r="H43" s="8">
        <v>2</v>
      </c>
      <c r="I43" s="8" t="s">
        <v>2482</v>
      </c>
    </row>
    <row r="44" spans="1:9" x14ac:dyDescent="0.25">
      <c r="A44" s="7" t="s">
        <v>2473</v>
      </c>
      <c r="B44" s="140" t="s">
        <v>2477</v>
      </c>
      <c r="C44" s="140" t="s">
        <v>2382</v>
      </c>
      <c r="D44" s="8">
        <v>3058</v>
      </c>
      <c r="E44" s="8" t="s">
        <v>2467</v>
      </c>
      <c r="F44" s="8"/>
      <c r="G44" s="8">
        <v>0.1</v>
      </c>
      <c r="H44" s="8">
        <v>2</v>
      </c>
      <c r="I44" s="8" t="s">
        <v>2482</v>
      </c>
    </row>
    <row r="45" spans="1:9" x14ac:dyDescent="0.25">
      <c r="A45" s="7" t="s">
        <v>2474</v>
      </c>
      <c r="B45" s="6" t="s">
        <v>2441</v>
      </c>
      <c r="C45" s="6" t="s">
        <v>2383</v>
      </c>
      <c r="D45" s="8">
        <v>3060</v>
      </c>
      <c r="E45" s="8" t="s">
        <v>2467</v>
      </c>
      <c r="F45" s="8"/>
      <c r="G45" s="8">
        <v>0.1</v>
      </c>
      <c r="H45" s="8">
        <v>2</v>
      </c>
      <c r="I45" s="8" t="s">
        <v>2482</v>
      </c>
    </row>
    <row r="46" spans="1:9" s="142" customFormat="1" x14ac:dyDescent="0.25">
      <c r="A46" s="141" t="s">
        <v>1357</v>
      </c>
      <c r="B46" s="142" t="s">
        <v>2438</v>
      </c>
      <c r="C46" s="142" t="s">
        <v>2380</v>
      </c>
      <c r="D46" s="143">
        <v>3054</v>
      </c>
      <c r="E46" s="143" t="s">
        <v>2478</v>
      </c>
      <c r="F46" s="143">
        <v>1000</v>
      </c>
      <c r="G46" s="143">
        <v>1</v>
      </c>
      <c r="H46" s="143">
        <v>2</v>
      </c>
      <c r="I46" s="143" t="s">
        <v>2482</v>
      </c>
    </row>
    <row r="47" spans="1:9" s="142" customFormat="1" x14ac:dyDescent="0.25">
      <c r="A47" s="141" t="s">
        <v>1358</v>
      </c>
      <c r="B47" s="142" t="s">
        <v>2439</v>
      </c>
      <c r="C47" s="142" t="s">
        <v>2381</v>
      </c>
      <c r="D47" s="143">
        <v>3056</v>
      </c>
      <c r="E47" s="143" t="s">
        <v>2478</v>
      </c>
      <c r="F47" s="143">
        <v>1000</v>
      </c>
      <c r="G47" s="143">
        <v>1</v>
      </c>
      <c r="H47" s="143">
        <v>2</v>
      </c>
      <c r="I47" s="143" t="s">
        <v>2482</v>
      </c>
    </row>
    <row r="48" spans="1:9" s="142" customFormat="1" x14ac:dyDescent="0.25">
      <c r="A48" s="141" t="s">
        <v>1359</v>
      </c>
      <c r="B48" s="142" t="s">
        <v>2440</v>
      </c>
      <c r="C48" s="142" t="s">
        <v>2382</v>
      </c>
      <c r="D48" s="143">
        <v>3058</v>
      </c>
      <c r="E48" s="143" t="s">
        <v>2478</v>
      </c>
      <c r="F48" s="143">
        <v>1000</v>
      </c>
      <c r="G48" s="143">
        <v>1</v>
      </c>
      <c r="H48" s="143">
        <v>2</v>
      </c>
      <c r="I48" s="143" t="s">
        <v>2482</v>
      </c>
    </row>
    <row r="49" spans="1:10" s="142" customFormat="1" x14ac:dyDescent="0.25">
      <c r="A49" s="144" t="s">
        <v>114</v>
      </c>
      <c r="B49" s="142" t="s">
        <v>2441</v>
      </c>
      <c r="C49" s="142" t="s">
        <v>2383</v>
      </c>
      <c r="D49" s="143">
        <v>3060</v>
      </c>
      <c r="E49" s="143" t="s">
        <v>2478</v>
      </c>
      <c r="F49" s="143">
        <v>1000</v>
      </c>
      <c r="G49" s="143">
        <v>1</v>
      </c>
      <c r="H49" s="143">
        <v>2</v>
      </c>
      <c r="I49" s="143" t="s">
        <v>2482</v>
      </c>
    </row>
    <row r="50" spans="1:10" x14ac:dyDescent="0.25">
      <c r="A50" s="91" t="s">
        <v>325</v>
      </c>
      <c r="B50" s="6" t="s">
        <v>2442</v>
      </c>
      <c r="C50" s="6" t="s">
        <v>2384</v>
      </c>
      <c r="D50" s="8">
        <v>3062</v>
      </c>
      <c r="E50" s="8" t="s">
        <v>2468</v>
      </c>
      <c r="F50" s="8"/>
      <c r="G50" s="8">
        <v>0.1</v>
      </c>
      <c r="H50" s="8">
        <v>2</v>
      </c>
      <c r="I50" s="8" t="s">
        <v>2482</v>
      </c>
    </row>
    <row r="51" spans="1:10" x14ac:dyDescent="0.25">
      <c r="A51" s="91" t="s">
        <v>209</v>
      </c>
      <c r="B51" s="6" t="s">
        <v>2443</v>
      </c>
      <c r="C51" s="6" t="s">
        <v>2385</v>
      </c>
      <c r="D51" s="8">
        <v>3064</v>
      </c>
      <c r="E51" s="8" t="s">
        <v>2468</v>
      </c>
      <c r="F51" s="8"/>
      <c r="G51" s="8">
        <v>0.1</v>
      </c>
      <c r="H51" s="8">
        <v>2</v>
      </c>
      <c r="I51" s="8" t="s">
        <v>2482</v>
      </c>
    </row>
    <row r="52" spans="1:10" x14ac:dyDescent="0.25">
      <c r="A52" s="91" t="s">
        <v>210</v>
      </c>
      <c r="B52" s="6" t="s">
        <v>2444</v>
      </c>
      <c r="C52" s="6" t="s">
        <v>2386</v>
      </c>
      <c r="D52" s="8">
        <v>3066</v>
      </c>
      <c r="E52" s="8" t="s">
        <v>2468</v>
      </c>
      <c r="F52" s="8"/>
      <c r="G52" s="8">
        <v>0.1</v>
      </c>
      <c r="H52" s="8">
        <v>2</v>
      </c>
      <c r="I52" s="8" t="s">
        <v>2482</v>
      </c>
    </row>
    <row r="53" spans="1:10" x14ac:dyDescent="0.25">
      <c r="A53" s="91" t="s">
        <v>115</v>
      </c>
      <c r="B53" s="6" t="s">
        <v>2445</v>
      </c>
      <c r="C53" s="6" t="s">
        <v>2387</v>
      </c>
      <c r="D53" s="8">
        <v>3068</v>
      </c>
      <c r="E53" s="8" t="s">
        <v>2468</v>
      </c>
      <c r="F53" s="8"/>
      <c r="G53" s="8">
        <v>0.1</v>
      </c>
      <c r="H53" s="8">
        <v>2</v>
      </c>
      <c r="I53" s="8" t="s">
        <v>2482</v>
      </c>
    </row>
    <row r="54" spans="1:10" x14ac:dyDescent="0.25">
      <c r="A54" s="91" t="s">
        <v>376</v>
      </c>
      <c r="B54" s="6" t="s">
        <v>2446</v>
      </c>
      <c r="C54" s="6" t="s">
        <v>2388</v>
      </c>
      <c r="D54" s="8">
        <v>3070</v>
      </c>
      <c r="E54" s="8" t="s">
        <v>2469</v>
      </c>
      <c r="F54" s="8"/>
      <c r="G54" s="8">
        <v>0.1</v>
      </c>
      <c r="H54" s="8">
        <v>2</v>
      </c>
      <c r="I54" s="8" t="s">
        <v>2482</v>
      </c>
    </row>
    <row r="55" spans="1:10" x14ac:dyDescent="0.25">
      <c r="A55" s="91" t="s">
        <v>252</v>
      </c>
      <c r="B55" s="6" t="s">
        <v>2447</v>
      </c>
      <c r="C55" s="6" t="s">
        <v>2389</v>
      </c>
      <c r="D55" s="8">
        <v>3072</v>
      </c>
      <c r="E55" s="8" t="s">
        <v>2469</v>
      </c>
      <c r="F55" s="8"/>
      <c r="G55" s="8">
        <v>0.1</v>
      </c>
      <c r="H55" s="8">
        <v>2</v>
      </c>
      <c r="I55" s="8" t="s">
        <v>2482</v>
      </c>
    </row>
    <row r="56" spans="1:10" x14ac:dyDescent="0.25">
      <c r="A56" s="91" t="s">
        <v>253</v>
      </c>
      <c r="B56" s="6" t="s">
        <v>2448</v>
      </c>
      <c r="C56" s="6" t="s">
        <v>2390</v>
      </c>
      <c r="D56" s="8">
        <v>3074</v>
      </c>
      <c r="E56" s="8" t="s">
        <v>2469</v>
      </c>
      <c r="F56" s="8"/>
      <c r="G56" s="8">
        <v>0.1</v>
      </c>
      <c r="H56" s="8">
        <v>2</v>
      </c>
      <c r="I56" s="8" t="s">
        <v>2482</v>
      </c>
    </row>
    <row r="57" spans="1:10" x14ac:dyDescent="0.25">
      <c r="A57" s="91" t="s">
        <v>116</v>
      </c>
      <c r="B57" s="6" t="s">
        <v>2449</v>
      </c>
      <c r="C57" s="6" t="s">
        <v>2391</v>
      </c>
      <c r="D57" s="8">
        <v>3076</v>
      </c>
      <c r="E57" s="8" t="s">
        <v>2469</v>
      </c>
      <c r="F57" s="8"/>
      <c r="G57" s="8">
        <v>0.1</v>
      </c>
      <c r="H57" s="8">
        <v>2</v>
      </c>
      <c r="I57" s="8" t="s">
        <v>2482</v>
      </c>
    </row>
    <row r="58" spans="1:10" x14ac:dyDescent="0.25">
      <c r="A58" s="91" t="s">
        <v>585</v>
      </c>
      <c r="B58" s="6" t="s">
        <v>2450</v>
      </c>
      <c r="C58" s="6" t="s">
        <v>2392</v>
      </c>
      <c r="D58" s="8">
        <v>3078</v>
      </c>
      <c r="E58" s="9" t="s">
        <v>2463</v>
      </c>
      <c r="F58" s="9"/>
      <c r="G58" s="9">
        <v>0.01</v>
      </c>
      <c r="H58" s="8">
        <v>2</v>
      </c>
      <c r="I58" s="8" t="s">
        <v>2482</v>
      </c>
      <c r="J58" s="8" t="s">
        <v>179</v>
      </c>
    </row>
    <row r="59" spans="1:10" x14ac:dyDescent="0.25">
      <c r="A59" s="91" t="s">
        <v>457</v>
      </c>
      <c r="B59" s="6" t="s">
        <v>2451</v>
      </c>
      <c r="C59" s="6" t="s">
        <v>2393</v>
      </c>
      <c r="D59" s="8">
        <v>3080</v>
      </c>
      <c r="E59" s="9" t="s">
        <v>2463</v>
      </c>
      <c r="F59" s="9"/>
      <c r="G59" s="9">
        <v>0.01</v>
      </c>
      <c r="H59" s="8">
        <v>2</v>
      </c>
      <c r="I59" s="8" t="s">
        <v>2482</v>
      </c>
      <c r="J59" s="8" t="s">
        <v>179</v>
      </c>
    </row>
    <row r="60" spans="1:10" x14ac:dyDescent="0.25">
      <c r="A60" s="91" t="s">
        <v>458</v>
      </c>
      <c r="B60" s="6" t="s">
        <v>2452</v>
      </c>
      <c r="C60" s="6" t="s">
        <v>2394</v>
      </c>
      <c r="D60" s="8">
        <v>3082</v>
      </c>
      <c r="E60" s="9" t="s">
        <v>2463</v>
      </c>
      <c r="F60" s="9"/>
      <c r="G60" s="9">
        <v>0.01</v>
      </c>
      <c r="H60" s="8">
        <v>2</v>
      </c>
      <c r="I60" s="8" t="s">
        <v>2482</v>
      </c>
      <c r="J60" s="8" t="s">
        <v>179</v>
      </c>
    </row>
    <row r="61" spans="1:10" x14ac:dyDescent="0.25">
      <c r="A61" s="91" t="s">
        <v>1299</v>
      </c>
      <c r="B61" s="6" t="s">
        <v>2453</v>
      </c>
      <c r="C61" s="6" t="s">
        <v>2395</v>
      </c>
      <c r="D61" s="8">
        <v>3084</v>
      </c>
      <c r="E61" s="9" t="s">
        <v>2463</v>
      </c>
      <c r="F61" s="9"/>
      <c r="G61" s="9">
        <v>0.01</v>
      </c>
      <c r="H61" s="8">
        <v>2</v>
      </c>
      <c r="I61" s="8" t="s">
        <v>2482</v>
      </c>
      <c r="J61" s="8" t="s">
        <v>179</v>
      </c>
    </row>
    <row r="62" spans="1:10" x14ac:dyDescent="0.25">
      <c r="A62" s="91" t="s">
        <v>427</v>
      </c>
      <c r="B62" s="6" t="s">
        <v>2454</v>
      </c>
      <c r="C62" s="6" t="s">
        <v>2396</v>
      </c>
      <c r="D62" s="8">
        <v>3086</v>
      </c>
      <c r="E62" s="9" t="s">
        <v>2463</v>
      </c>
      <c r="F62" s="9"/>
      <c r="G62" s="9">
        <v>0.01</v>
      </c>
      <c r="H62" s="8">
        <v>2</v>
      </c>
      <c r="I62" s="8" t="s">
        <v>2482</v>
      </c>
      <c r="J62" s="8" t="s">
        <v>179</v>
      </c>
    </row>
    <row r="63" spans="1:10" x14ac:dyDescent="0.25">
      <c r="A63" s="91" t="s">
        <v>428</v>
      </c>
      <c r="B63" s="6" t="s">
        <v>2455</v>
      </c>
      <c r="C63" s="6" t="s">
        <v>2397</v>
      </c>
      <c r="D63" s="8">
        <v>3088</v>
      </c>
      <c r="E63" s="9" t="s">
        <v>2463</v>
      </c>
      <c r="F63" s="9"/>
      <c r="G63" s="9">
        <v>0.01</v>
      </c>
      <c r="H63" s="8">
        <v>2</v>
      </c>
      <c r="I63" s="8" t="s">
        <v>2482</v>
      </c>
      <c r="J63" s="8" t="s">
        <v>179</v>
      </c>
    </row>
    <row r="64" spans="1:10" x14ac:dyDescent="0.25">
      <c r="A64" s="91" t="s">
        <v>429</v>
      </c>
      <c r="B64" s="6" t="s">
        <v>2456</v>
      </c>
      <c r="C64" s="6" t="s">
        <v>2398</v>
      </c>
      <c r="D64" s="8">
        <v>3090</v>
      </c>
      <c r="E64" s="9" t="s">
        <v>2463</v>
      </c>
      <c r="F64" s="9"/>
      <c r="G64" s="9">
        <v>0.01</v>
      </c>
      <c r="H64" s="8">
        <v>2</v>
      </c>
      <c r="I64" s="8" t="s">
        <v>2482</v>
      </c>
      <c r="J64" s="8" t="s">
        <v>179</v>
      </c>
    </row>
    <row r="65" spans="1:10" x14ac:dyDescent="0.25">
      <c r="A65" s="91" t="s">
        <v>430</v>
      </c>
      <c r="B65" s="6" t="s">
        <v>2457</v>
      </c>
      <c r="C65" s="6" t="s">
        <v>2399</v>
      </c>
      <c r="D65" s="8">
        <v>3092</v>
      </c>
      <c r="E65" s="9" t="s">
        <v>2463</v>
      </c>
      <c r="F65" s="9"/>
      <c r="G65" s="9">
        <v>0.01</v>
      </c>
      <c r="H65" s="8">
        <v>2</v>
      </c>
      <c r="I65" s="8" t="s">
        <v>2482</v>
      </c>
      <c r="J65" s="8" t="s">
        <v>179</v>
      </c>
    </row>
    <row r="66" spans="1:10" x14ac:dyDescent="0.25">
      <c r="A66" s="91" t="s">
        <v>1021</v>
      </c>
      <c r="B66" s="6" t="s">
        <v>2458</v>
      </c>
      <c r="C66" s="6" t="s">
        <v>422</v>
      </c>
      <c r="D66" s="8">
        <v>3110</v>
      </c>
      <c r="E66" s="8" t="s">
        <v>2458</v>
      </c>
      <c r="F66" s="8"/>
      <c r="G66" s="8">
        <v>0.01</v>
      </c>
      <c r="H66" s="8">
        <v>2</v>
      </c>
      <c r="I66" s="8" t="s">
        <v>2482</v>
      </c>
    </row>
    <row r="67" spans="1:10" x14ac:dyDescent="0.25">
      <c r="A67" s="7" t="s">
        <v>1299</v>
      </c>
      <c r="B67" s="6" t="s">
        <v>2453</v>
      </c>
      <c r="C67" s="6" t="s">
        <v>2395</v>
      </c>
      <c r="D67" s="8">
        <v>3192</v>
      </c>
      <c r="E67" s="9" t="s">
        <v>2470</v>
      </c>
      <c r="F67" s="9"/>
      <c r="G67" s="9">
        <v>0.01</v>
      </c>
      <c r="H67" s="8">
        <v>2</v>
      </c>
      <c r="I67" s="8" t="s">
        <v>2482</v>
      </c>
    </row>
    <row r="68" spans="1:10" x14ac:dyDescent="0.25">
      <c r="A68" s="7" t="s">
        <v>1299</v>
      </c>
      <c r="B68" s="6" t="s">
        <v>2453</v>
      </c>
      <c r="C68" s="6" t="s">
        <v>2395</v>
      </c>
      <c r="D68" s="8">
        <v>3194</v>
      </c>
      <c r="E68" s="9" t="s">
        <v>2470</v>
      </c>
      <c r="F68" s="9"/>
      <c r="G68" s="9">
        <v>0.01</v>
      </c>
      <c r="H68" s="8">
        <v>2</v>
      </c>
      <c r="I68" s="8" t="s">
        <v>2482</v>
      </c>
    </row>
    <row r="69" spans="1:10" x14ac:dyDescent="0.25">
      <c r="A69" s="7" t="s">
        <v>1299</v>
      </c>
      <c r="B69" s="6" t="s">
        <v>2453</v>
      </c>
      <c r="C69" s="6" t="s">
        <v>2395</v>
      </c>
      <c r="D69" s="8">
        <v>3196</v>
      </c>
      <c r="E69" s="9" t="s">
        <v>2470</v>
      </c>
      <c r="F69" s="9"/>
      <c r="G69" s="9">
        <v>0.01</v>
      </c>
      <c r="H69" s="8">
        <v>1</v>
      </c>
      <c r="I69" s="8" t="s">
        <v>2483</v>
      </c>
    </row>
    <row r="70" spans="1:10" x14ac:dyDescent="0.25">
      <c r="A70" s="7" t="s">
        <v>1299</v>
      </c>
      <c r="B70" s="6" t="s">
        <v>2453</v>
      </c>
      <c r="C70" s="6" t="s">
        <v>2395</v>
      </c>
      <c r="D70" s="8">
        <v>3197</v>
      </c>
      <c r="E70" s="8" t="s">
        <v>2470</v>
      </c>
      <c r="F70" s="8"/>
      <c r="G70" s="8">
        <v>0.01</v>
      </c>
      <c r="H70" s="8">
        <v>1</v>
      </c>
      <c r="I70" s="8" t="s">
        <v>2483</v>
      </c>
    </row>
    <row r="71" spans="1:10" x14ac:dyDescent="0.25">
      <c r="A71" s="91" t="s">
        <v>1137</v>
      </c>
      <c r="B71" s="6" t="s">
        <v>2459</v>
      </c>
      <c r="C71" s="6" t="s">
        <v>2400</v>
      </c>
      <c r="D71" s="8">
        <v>3200</v>
      </c>
      <c r="E71" s="9" t="s">
        <v>2463</v>
      </c>
      <c r="F71" s="9"/>
      <c r="G71" s="9">
        <v>1</v>
      </c>
      <c r="H71" s="8">
        <v>4</v>
      </c>
      <c r="I71" s="8" t="s">
        <v>2484</v>
      </c>
    </row>
    <row r="72" spans="1:10" s="142" customFormat="1" x14ac:dyDescent="0.25">
      <c r="A72" s="144" t="s">
        <v>1687</v>
      </c>
      <c r="B72" s="142" t="s">
        <v>2401</v>
      </c>
      <c r="C72" s="142" t="s">
        <v>2343</v>
      </c>
      <c r="D72" s="143">
        <v>3204</v>
      </c>
      <c r="E72" s="143" t="s">
        <v>245</v>
      </c>
      <c r="F72" s="143"/>
      <c r="G72" s="143">
        <v>1</v>
      </c>
      <c r="H72" s="143">
        <v>4</v>
      </c>
      <c r="I72" s="143" t="s">
        <v>2484</v>
      </c>
    </row>
    <row r="73" spans="1:10" s="142" customFormat="1" x14ac:dyDescent="0.25">
      <c r="A73" s="144" t="s">
        <v>1688</v>
      </c>
      <c r="B73" s="142" t="s">
        <v>2402</v>
      </c>
      <c r="C73" s="142" t="s">
        <v>2344</v>
      </c>
      <c r="D73" s="143">
        <v>3208</v>
      </c>
      <c r="E73" s="143" t="s">
        <v>245</v>
      </c>
      <c r="F73" s="143"/>
      <c r="G73" s="143">
        <v>1</v>
      </c>
      <c r="H73" s="143">
        <v>4</v>
      </c>
      <c r="I73" s="143" t="s">
        <v>2484</v>
      </c>
    </row>
    <row r="74" spans="1:10" s="142" customFormat="1" x14ac:dyDescent="0.25">
      <c r="A74" s="144" t="s">
        <v>886</v>
      </c>
      <c r="B74" s="142" t="s">
        <v>2403</v>
      </c>
      <c r="C74" s="142" t="s">
        <v>2345</v>
      </c>
      <c r="D74" s="143">
        <v>3212</v>
      </c>
      <c r="E74" s="143" t="s">
        <v>245</v>
      </c>
      <c r="F74" s="143"/>
      <c r="G74" s="143">
        <v>1</v>
      </c>
      <c r="H74" s="143">
        <v>4</v>
      </c>
      <c r="I74" s="143" t="s">
        <v>2484</v>
      </c>
    </row>
    <row r="75" spans="1:10" s="142" customFormat="1" x14ac:dyDescent="0.25">
      <c r="A75" s="141" t="s">
        <v>2048</v>
      </c>
      <c r="B75" s="142" t="s">
        <v>2403</v>
      </c>
      <c r="C75" s="142" t="s">
        <v>2345</v>
      </c>
      <c r="D75" s="143">
        <v>3216</v>
      </c>
      <c r="E75" s="143" t="s">
        <v>245</v>
      </c>
      <c r="F75" s="143"/>
      <c r="G75" s="143">
        <v>1</v>
      </c>
      <c r="H75" s="143">
        <v>4</v>
      </c>
      <c r="I75" s="143" t="s">
        <v>2484</v>
      </c>
    </row>
    <row r="76" spans="1:10" s="142" customFormat="1" x14ac:dyDescent="0.25">
      <c r="A76" s="144" t="s">
        <v>1561</v>
      </c>
      <c r="B76" s="142" t="s">
        <v>2404</v>
      </c>
      <c r="C76" s="142" t="s">
        <v>2346</v>
      </c>
      <c r="D76" s="143">
        <v>3220</v>
      </c>
      <c r="E76" s="143" t="s">
        <v>246</v>
      </c>
      <c r="F76" s="143"/>
      <c r="G76" s="143">
        <v>1</v>
      </c>
      <c r="H76" s="143">
        <v>4</v>
      </c>
      <c r="I76" s="143" t="s">
        <v>2484</v>
      </c>
    </row>
    <row r="77" spans="1:10" s="142" customFormat="1" x14ac:dyDescent="0.25">
      <c r="A77" s="144" t="s">
        <v>1350</v>
      </c>
      <c r="B77" s="142" t="s">
        <v>2405</v>
      </c>
      <c r="C77" s="142" t="s">
        <v>2347</v>
      </c>
      <c r="D77" s="143">
        <v>3224</v>
      </c>
      <c r="E77" s="143" t="s">
        <v>246</v>
      </c>
      <c r="F77" s="143"/>
      <c r="G77" s="143">
        <v>1</v>
      </c>
      <c r="H77" s="143">
        <v>4</v>
      </c>
      <c r="I77" s="143" t="s">
        <v>2484</v>
      </c>
    </row>
    <row r="78" spans="1:10" s="142" customFormat="1" x14ac:dyDescent="0.25">
      <c r="A78" s="144" t="s">
        <v>2002</v>
      </c>
      <c r="B78" s="142" t="s">
        <v>2406</v>
      </c>
      <c r="C78" s="142" t="s">
        <v>2348</v>
      </c>
      <c r="D78" s="143">
        <v>3228</v>
      </c>
      <c r="E78" s="143" t="s">
        <v>246</v>
      </c>
      <c r="F78" s="143"/>
      <c r="G78" s="143">
        <v>1</v>
      </c>
      <c r="H78" s="143">
        <v>4</v>
      </c>
      <c r="I78" s="143" t="s">
        <v>2484</v>
      </c>
    </row>
    <row r="79" spans="1:10" s="142" customFormat="1" x14ac:dyDescent="0.25">
      <c r="A79" s="141" t="s">
        <v>2046</v>
      </c>
      <c r="B79" s="142" t="s">
        <v>2406</v>
      </c>
      <c r="C79" s="142" t="s">
        <v>2348</v>
      </c>
      <c r="D79" s="143">
        <v>3232</v>
      </c>
      <c r="E79" s="143" t="s">
        <v>246</v>
      </c>
      <c r="F79" s="143"/>
      <c r="G79" s="143">
        <v>1</v>
      </c>
      <c r="H79" s="143">
        <v>4</v>
      </c>
      <c r="I79" s="143" t="s">
        <v>2484</v>
      </c>
    </row>
    <row r="80" spans="1:10" s="142" customFormat="1" x14ac:dyDescent="0.25">
      <c r="A80" s="144" t="s">
        <v>1958</v>
      </c>
      <c r="B80" s="142" t="s">
        <v>2407</v>
      </c>
      <c r="C80" s="142" t="s">
        <v>2349</v>
      </c>
      <c r="D80" s="143">
        <v>3236</v>
      </c>
      <c r="E80" s="143" t="s">
        <v>247</v>
      </c>
      <c r="F80" s="143"/>
      <c r="G80" s="143">
        <v>1</v>
      </c>
      <c r="H80" s="143">
        <v>4</v>
      </c>
      <c r="I80" s="143" t="s">
        <v>2484</v>
      </c>
    </row>
    <row r="81" spans="1:9" s="142" customFormat="1" x14ac:dyDescent="0.25">
      <c r="A81" s="144" t="s">
        <v>1733</v>
      </c>
      <c r="B81" s="142" t="s">
        <v>2408</v>
      </c>
      <c r="C81" s="142" t="s">
        <v>2350</v>
      </c>
      <c r="D81" s="143">
        <v>3240</v>
      </c>
      <c r="E81" s="143" t="s">
        <v>247</v>
      </c>
      <c r="F81" s="143"/>
      <c r="G81" s="143">
        <v>1</v>
      </c>
      <c r="H81" s="143">
        <v>4</v>
      </c>
      <c r="I81" s="143" t="s">
        <v>2484</v>
      </c>
    </row>
    <row r="82" spans="1:9" s="142" customFormat="1" x14ac:dyDescent="0.25">
      <c r="A82" s="144" t="s">
        <v>1304</v>
      </c>
      <c r="B82" s="142" t="s">
        <v>2409</v>
      </c>
      <c r="C82" s="142" t="s">
        <v>2351</v>
      </c>
      <c r="D82" s="143">
        <v>3244</v>
      </c>
      <c r="E82" s="143" t="s">
        <v>247</v>
      </c>
      <c r="F82" s="143"/>
      <c r="G82" s="143">
        <v>1</v>
      </c>
      <c r="H82" s="143">
        <v>4</v>
      </c>
      <c r="I82" s="143" t="s">
        <v>2484</v>
      </c>
    </row>
    <row r="83" spans="1:9" s="142" customFormat="1" x14ac:dyDescent="0.25">
      <c r="A83" s="141" t="s">
        <v>2047</v>
      </c>
      <c r="B83" s="142" t="s">
        <v>2409</v>
      </c>
      <c r="C83" s="142" t="s">
        <v>2351</v>
      </c>
      <c r="D83" s="143">
        <v>3248</v>
      </c>
      <c r="E83" s="143" t="s">
        <v>247</v>
      </c>
      <c r="F83" s="143"/>
      <c r="G83" s="143">
        <v>1</v>
      </c>
      <c r="H83" s="143">
        <v>4</v>
      </c>
      <c r="I83" s="143" t="s">
        <v>2484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A446E-888D-475E-B63A-2FCE2549CE5B}">
  <dimension ref="A1:D441"/>
  <sheetViews>
    <sheetView tabSelected="1" topLeftCell="A426" workbookViewId="0">
      <selection activeCell="A435" sqref="A435"/>
    </sheetView>
  </sheetViews>
  <sheetFormatPr defaultRowHeight="12.5" x14ac:dyDescent="0.25"/>
  <cols>
    <col min="1" max="1" width="65.6328125" bestFit="1" customWidth="1"/>
    <col min="3" max="3" width="64.08984375" bestFit="1" customWidth="1"/>
  </cols>
  <sheetData>
    <row r="1" spans="1:4" x14ac:dyDescent="0.25">
      <c r="A1" s="1" t="str">
        <f ca="1">"        &lt;numSensor ruleid="""&amp;INDIRECT("Num!b"&amp;B1)&amp;"""&gt;"</f>
        <v xml:space="preserve">        &lt;numSensor ruleid="active_energy_delivered_into_load"&gt;</v>
      </c>
      <c r="B1">
        <v>2</v>
      </c>
      <c r="C1" s="1" t="str">
        <f ca="1">"            &lt;value_ref_id valid="""&amp;INDIRECT("Num!c"&amp;D1)&amp;"""&gt;"</f>
        <v xml:space="preserve">            &lt;value_ref_id valid="ACTIVE_ENERGY_DELIVERED_INTO_LOAD"&gt;</v>
      </c>
      <c r="D1">
        <v>2</v>
      </c>
    </row>
    <row r="2" spans="1:4" x14ac:dyDescent="0.25">
      <c r="A2" t="str">
        <f ca="1">"            &lt;type&gt;"&amp;INDIRECT("Num!e"&amp;B1)&amp;"&lt;/type&gt;"</f>
        <v xml:space="preserve">            &lt;type&gt;num/kwatthr&lt;/type&gt;</v>
      </c>
      <c r="C2" s="1" t="s">
        <v>2492</v>
      </c>
    </row>
    <row r="3" spans="1:4" x14ac:dyDescent="0.25">
      <c r="A3" t="str">
        <f ca="1">"            &lt;sensorId&gt;"&amp;INDIRECT("Num!c"&amp;B1)&amp;"&lt;/sensorId&gt;"</f>
        <v xml:space="preserve">            &lt;sensorId&gt;ACTIVE_ENERGY_DELIVERED_INTO_LOAD&lt;/sensorId&gt;</v>
      </c>
      <c r="C3" t="str">
        <f ca="1">"                &lt;start_addr&gt;"&amp;INDIRECT("Num!d"&amp;D1)&amp;"&lt;/start_addr&gt;"</f>
        <v xml:space="preserve">                &lt;start_addr&gt;2700&lt;/start_addr&gt;</v>
      </c>
    </row>
    <row r="4" spans="1:4" x14ac:dyDescent="0.25">
      <c r="A4" t="s">
        <v>2486</v>
      </c>
      <c r="C4" t="str">
        <f ca="1">"                &lt;quantity&gt;"&amp;INDIRECT("Num!h"&amp;D1)&amp;"&lt;/quantity&gt;"</f>
        <v xml:space="preserve">                &lt;quantity&gt;2&lt;/quantity&gt;</v>
      </c>
    </row>
    <row r="5" spans="1:4" x14ac:dyDescent="0.25">
      <c r="A5" s="1" t="str">
        <f ca="1">"                    &lt;getOid&gt;"&amp;INDIRECT("Num!c"&amp;B1)&amp;"&lt;/getOid&gt;"</f>
        <v xml:space="preserve">                    &lt;getOid&gt;ACTIVE_ENERGY_DELIVERED_INTO_LOAD&lt;/getOid&gt;</v>
      </c>
      <c r="C5" t="str">
        <f ca="1">"                &lt;type&gt;"&amp;INDIRECT("Num!i"&amp;D1)&amp;"&lt;/type&gt;"</f>
        <v xml:space="preserve">                &lt;type&gt;uint_32&lt;/type&gt;</v>
      </c>
    </row>
    <row r="6" spans="1:4" x14ac:dyDescent="0.25">
      <c r="A6" t="s">
        <v>2487</v>
      </c>
      <c r="C6" t="s">
        <v>2489</v>
      </c>
    </row>
    <row r="7" spans="1:4" x14ac:dyDescent="0.25">
      <c r="A7" t="str">
        <f ca="1">"            &lt;valueInc&gt;"&amp;INDIRECT("Num!g"&amp;B1)&amp;"&lt;/valueInc&gt;"</f>
        <v xml:space="preserve">            &lt;valueInc&gt;1&lt;/valueInc&gt;</v>
      </c>
      <c r="C7" s="1" t="str">
        <f t="shared" ref="C7" ca="1" si="0">"            &lt;value_ref_id valid="""&amp;INDIRECT("Num!c"&amp;D7)&amp;"""&gt;"</f>
        <v xml:space="preserve">            &lt;value_ref_id valid="ACTIVE_ENERGY_RECEIVED_OUT_OF_LOAD"&gt;</v>
      </c>
      <c r="D7">
        <v>3</v>
      </c>
    </row>
    <row r="8" spans="1:4" x14ac:dyDescent="0.25">
      <c r="A8" t="str">
        <f ca="1">"            &lt;label&gt;"&amp;INDIRECT("Num!a"&amp;B1)&amp;"&lt;/label&gt;"</f>
        <v xml:space="preserve">            &lt;label&gt;Active Energy Delivered (Into Load)&lt;/label&gt;</v>
      </c>
      <c r="C8" s="1" t="s">
        <v>2492</v>
      </c>
    </row>
    <row r="9" spans="1:4" x14ac:dyDescent="0.25">
      <c r="A9" s="1" t="s">
        <v>2491</v>
      </c>
      <c r="C9" t="str">
        <f t="shared" ref="C9" ca="1" si="1">"                &lt;start_addr&gt;"&amp;INDIRECT("Num!d"&amp;D7)&amp;"&lt;/start_addr&gt;"</f>
        <v xml:space="preserve">                &lt;start_addr&gt;2702&lt;/start_addr&gt;</v>
      </c>
    </row>
    <row r="10" spans="1:4" x14ac:dyDescent="0.25">
      <c r="A10" t="s">
        <v>2488</v>
      </c>
      <c r="C10" t="str">
        <f t="shared" ref="C10" ca="1" si="2">"                &lt;quantity&gt;"&amp;INDIRECT("Num!h"&amp;D7)&amp;"&lt;/quantity&gt;"</f>
        <v xml:space="preserve">                &lt;quantity&gt;2&lt;/quantity&gt;</v>
      </c>
    </row>
    <row r="11" spans="1:4" x14ac:dyDescent="0.25">
      <c r="A11" s="1" t="str">
        <f t="shared" ref="A11" ca="1" si="3">"        &lt;numSensor ruleid="""&amp;INDIRECT("Num!b"&amp;B11)&amp;"""&gt;"</f>
        <v xml:space="preserve">        &lt;numSensor ruleid="active_energy_received_out_of_load"&gt;</v>
      </c>
      <c r="B11">
        <v>3</v>
      </c>
      <c r="C11" t="str">
        <f t="shared" ref="C11" ca="1" si="4">"                &lt;type&gt;"&amp;INDIRECT("Num!i"&amp;D7)&amp;"&lt;/type&gt;"</f>
        <v xml:space="preserve">                &lt;type&gt;uint_32&lt;/type&gt;</v>
      </c>
    </row>
    <row r="12" spans="1:4" x14ac:dyDescent="0.25">
      <c r="A12" t="str">
        <f t="shared" ref="A12:A75" ca="1" si="5">"            &lt;type&gt;"&amp;INDIRECT("Num!e"&amp;B11)&amp;"&lt;/type&gt;"</f>
        <v xml:space="preserve">            &lt;type&gt;num/kwatthr&lt;/type&gt;</v>
      </c>
      <c r="C12" t="s">
        <v>2489</v>
      </c>
    </row>
    <row r="13" spans="1:4" x14ac:dyDescent="0.25">
      <c r="A13" t="str">
        <f t="shared" ref="A13" ca="1" si="6">"            &lt;sensorId&gt;"&amp;INDIRECT("Num!c"&amp;B11)&amp;"&lt;/sensorId&gt;"</f>
        <v xml:space="preserve">            &lt;sensorId&gt;ACTIVE_ENERGY_RECEIVED_OUT_OF_LOAD&lt;/sensorId&gt;</v>
      </c>
      <c r="C13" s="1" t="str">
        <f t="shared" ref="C13" ca="1" si="7">"            &lt;value_ref_id valid="""&amp;INDIRECT("Num!c"&amp;D13)&amp;"""&gt;"</f>
        <v xml:space="preserve">            &lt;value_ref_id valid="ACTIVE_ENERGY_DELIVERED_RECEIVED"&gt;</v>
      </c>
      <c r="D13">
        <v>4</v>
      </c>
    </row>
    <row r="14" spans="1:4" x14ac:dyDescent="0.25">
      <c r="A14" t="s">
        <v>2486</v>
      </c>
      <c r="C14" s="1" t="s">
        <v>2492</v>
      </c>
    </row>
    <row r="15" spans="1:4" x14ac:dyDescent="0.25">
      <c r="A15" s="1" t="str">
        <f t="shared" ref="A15" ca="1" si="8">"                    &lt;getOid&gt;"&amp;INDIRECT("Num!c"&amp;B11)&amp;"&lt;/getOid&gt;"</f>
        <v xml:space="preserve">                    &lt;getOid&gt;ACTIVE_ENERGY_RECEIVED_OUT_OF_LOAD&lt;/getOid&gt;</v>
      </c>
      <c r="C15" t="str">
        <f t="shared" ref="C15" ca="1" si="9">"                &lt;start_addr&gt;"&amp;INDIRECT("Num!d"&amp;D13)&amp;"&lt;/start_addr&gt;"</f>
        <v xml:space="preserve">                &lt;start_addr&gt;2704&lt;/start_addr&gt;</v>
      </c>
    </row>
    <row r="16" spans="1:4" x14ac:dyDescent="0.25">
      <c r="A16" t="s">
        <v>2487</v>
      </c>
      <c r="C16" t="str">
        <f t="shared" ref="C16" ca="1" si="10">"                &lt;quantity&gt;"&amp;INDIRECT("Num!h"&amp;D13)&amp;"&lt;/quantity&gt;"</f>
        <v xml:space="preserve">                &lt;quantity&gt;2&lt;/quantity&gt;</v>
      </c>
    </row>
    <row r="17" spans="1:4" x14ac:dyDescent="0.25">
      <c r="A17" t="str">
        <f t="shared" ref="A17" ca="1" si="11">"            &lt;valueInc&gt;"&amp;INDIRECT("Num!g"&amp;B11)&amp;"&lt;/valueInc&gt;"</f>
        <v xml:space="preserve">            &lt;valueInc&gt;1&lt;/valueInc&gt;</v>
      </c>
      <c r="C17" t="str">
        <f t="shared" ref="C17" ca="1" si="12">"                &lt;type&gt;"&amp;INDIRECT("Num!i"&amp;D13)&amp;"&lt;/type&gt;"</f>
        <v xml:space="preserve">                &lt;type&gt;uint_32&lt;/type&gt;</v>
      </c>
    </row>
    <row r="18" spans="1:4" x14ac:dyDescent="0.25">
      <c r="A18" t="str">
        <f t="shared" ref="A18" ca="1" si="13">"            &lt;label&gt;"&amp;INDIRECT("Num!a"&amp;B11)&amp;"&lt;/label&gt;"</f>
        <v xml:space="preserve">            &lt;label&gt;Active Energy Received (Out of Load)&lt;/label&gt;</v>
      </c>
      <c r="C18" t="s">
        <v>2489</v>
      </c>
    </row>
    <row r="19" spans="1:4" x14ac:dyDescent="0.25">
      <c r="A19" s="1" t="s">
        <v>2491</v>
      </c>
      <c r="C19" s="1" t="str">
        <f t="shared" ref="C19" ca="1" si="14">"            &lt;value_ref_id valid="""&amp;INDIRECT("Num!c"&amp;D19)&amp;"""&gt;"</f>
        <v xml:space="preserve">            &lt;value_ref_id valid="ACTIVE_ENERGY_DELIVERED_RECEIVED"&gt;</v>
      </c>
      <c r="D19">
        <v>5</v>
      </c>
    </row>
    <row r="20" spans="1:4" x14ac:dyDescent="0.25">
      <c r="A20" t="s">
        <v>2488</v>
      </c>
      <c r="C20" s="1" t="s">
        <v>2492</v>
      </c>
    </row>
    <row r="21" spans="1:4" x14ac:dyDescent="0.25">
      <c r="A21" s="1" t="str">
        <f t="shared" ref="A21" ca="1" si="15">"        &lt;numSensor ruleid="""&amp;INDIRECT("Num!b"&amp;B21)&amp;"""&gt;"</f>
        <v xml:space="preserve">        &lt;numSensor ruleid="active_energy_delivered_received"&gt;</v>
      </c>
      <c r="B21">
        <v>4</v>
      </c>
      <c r="C21" t="str">
        <f t="shared" ref="C21" ca="1" si="16">"                &lt;start_addr&gt;"&amp;INDIRECT("Num!d"&amp;D19)&amp;"&lt;/start_addr&gt;"</f>
        <v xml:space="preserve">                &lt;start_addr&gt;2706&lt;/start_addr&gt;</v>
      </c>
    </row>
    <row r="22" spans="1:4" x14ac:dyDescent="0.25">
      <c r="A22" t="str">
        <f t="shared" ref="A22:A85" ca="1" si="17">"            &lt;type&gt;"&amp;INDIRECT("Num!e"&amp;B21)&amp;"&lt;/type&gt;"</f>
        <v xml:space="preserve">            &lt;type&gt;num/kwatthr&lt;/type&gt;</v>
      </c>
      <c r="C22" t="str">
        <f t="shared" ref="C22" ca="1" si="18">"                &lt;quantity&gt;"&amp;INDIRECT("Num!h"&amp;D19)&amp;"&lt;/quantity&gt;"</f>
        <v xml:space="preserve">                &lt;quantity&gt;2&lt;/quantity&gt;</v>
      </c>
    </row>
    <row r="23" spans="1:4" x14ac:dyDescent="0.25">
      <c r="A23" t="str">
        <f t="shared" ref="A23" ca="1" si="19">"            &lt;sensorId&gt;"&amp;INDIRECT("Num!c"&amp;B21)&amp;"&lt;/sensorId&gt;"</f>
        <v xml:space="preserve">            &lt;sensorId&gt;ACTIVE_ENERGY_DELIVERED_RECEIVED&lt;/sensorId&gt;</v>
      </c>
      <c r="C23" t="str">
        <f t="shared" ref="C23" ca="1" si="20">"                &lt;type&gt;"&amp;INDIRECT("Num!i"&amp;D19)&amp;"&lt;/type&gt;"</f>
        <v xml:space="preserve">                &lt;type&gt;uint_32&lt;/type&gt;</v>
      </c>
    </row>
    <row r="24" spans="1:4" x14ac:dyDescent="0.25">
      <c r="A24" t="s">
        <v>2486</v>
      </c>
      <c r="C24" t="s">
        <v>2489</v>
      </c>
    </row>
    <row r="25" spans="1:4" x14ac:dyDescent="0.25">
      <c r="A25" s="1" t="str">
        <f t="shared" ref="A25" ca="1" si="21">"                    &lt;getOid&gt;"&amp;INDIRECT("Num!c"&amp;B21)&amp;"&lt;/getOid&gt;"</f>
        <v xml:space="preserve">                    &lt;getOid&gt;ACTIVE_ENERGY_DELIVERED_RECEIVED&lt;/getOid&gt;</v>
      </c>
      <c r="C25" s="1" t="str">
        <f t="shared" ref="C25" ca="1" si="22">"            &lt;value_ref_id valid="""&amp;INDIRECT("Num!c"&amp;D25)&amp;"""&gt;"</f>
        <v xml:space="preserve">            &lt;value_ref_id valid="REACTIVE_ENERGY_DELIVERED"&gt;</v>
      </c>
      <c r="D25">
        <v>6</v>
      </c>
    </row>
    <row r="26" spans="1:4" x14ac:dyDescent="0.25">
      <c r="A26" t="s">
        <v>2487</v>
      </c>
      <c r="C26" s="1" t="s">
        <v>2492</v>
      </c>
    </row>
    <row r="27" spans="1:4" x14ac:dyDescent="0.25">
      <c r="A27" t="str">
        <f t="shared" ref="A27" ca="1" si="23">"            &lt;valueInc&gt;"&amp;INDIRECT("Num!g"&amp;B21)&amp;"&lt;/valueInc&gt;"</f>
        <v xml:space="preserve">            &lt;valueInc&gt;1&lt;/valueInc&gt;</v>
      </c>
      <c r="C27" t="str">
        <f t="shared" ref="C27" ca="1" si="24">"                &lt;start_addr&gt;"&amp;INDIRECT("Num!d"&amp;D25)&amp;"&lt;/start_addr&gt;"</f>
        <v xml:space="preserve">                &lt;start_addr&gt;2708&lt;/start_addr&gt;</v>
      </c>
    </row>
    <row r="28" spans="1:4" x14ac:dyDescent="0.25">
      <c r="A28" t="str">
        <f t="shared" ref="A28" ca="1" si="25">"            &lt;label&gt;"&amp;INDIRECT("Num!a"&amp;B21)&amp;"&lt;/label&gt;"</f>
        <v xml:space="preserve">            &lt;label&gt;Active Energy Delivered + Received&lt;/label&gt;</v>
      </c>
      <c r="C28" t="str">
        <f t="shared" ref="C28" ca="1" si="26">"                &lt;quantity&gt;"&amp;INDIRECT("Num!h"&amp;D25)&amp;"&lt;/quantity&gt;"</f>
        <v xml:space="preserve">                &lt;quantity&gt;2&lt;/quantity&gt;</v>
      </c>
    </row>
    <row r="29" spans="1:4" x14ac:dyDescent="0.25">
      <c r="A29" s="1" t="s">
        <v>2491</v>
      </c>
      <c r="C29" t="str">
        <f t="shared" ref="C29" ca="1" si="27">"                &lt;type&gt;"&amp;INDIRECT("Num!i"&amp;D25)&amp;"&lt;/type&gt;"</f>
        <v xml:space="preserve">                &lt;type&gt;uint_32&lt;/type&gt;</v>
      </c>
    </row>
    <row r="30" spans="1:4" x14ac:dyDescent="0.25">
      <c r="A30" t="s">
        <v>2488</v>
      </c>
      <c r="C30" t="s">
        <v>2489</v>
      </c>
    </row>
    <row r="31" spans="1:4" x14ac:dyDescent="0.25">
      <c r="A31" s="1" t="str">
        <f t="shared" ref="A31" ca="1" si="28">"        &lt;numSensor ruleid="""&amp;INDIRECT("Num!b"&amp;B31)&amp;"""&gt;"</f>
        <v xml:space="preserve">        &lt;numSensor ruleid="active_energy_delivered_received"&gt;</v>
      </c>
      <c r="B31">
        <v>5</v>
      </c>
      <c r="C31" s="1" t="str">
        <f t="shared" ref="C31" ca="1" si="29">"            &lt;value_ref_id valid="""&amp;INDIRECT("Num!c"&amp;D31)&amp;"""&gt;"</f>
        <v xml:space="preserve">            &lt;value_ref_id valid="REACTIVE_ENERGY_RECEIVED"&gt;</v>
      </c>
      <c r="D31">
        <v>7</v>
      </c>
    </row>
    <row r="32" spans="1:4" x14ac:dyDescent="0.25">
      <c r="A32" t="str">
        <f t="shared" ref="A32:A95" ca="1" si="30">"            &lt;type&gt;"&amp;INDIRECT("Num!e"&amp;B31)&amp;"&lt;/type&gt;"</f>
        <v xml:space="preserve">            &lt;type&gt;num/kwatthr&lt;/type&gt;</v>
      </c>
      <c r="C32" s="1" t="s">
        <v>2492</v>
      </c>
    </row>
    <row r="33" spans="1:4" x14ac:dyDescent="0.25">
      <c r="A33" t="str">
        <f t="shared" ref="A33" ca="1" si="31">"            &lt;sensorId&gt;"&amp;INDIRECT("Num!c"&amp;B31)&amp;"&lt;/sensorId&gt;"</f>
        <v xml:space="preserve">            &lt;sensorId&gt;ACTIVE_ENERGY_DELIVERED_RECEIVED&lt;/sensorId&gt;</v>
      </c>
      <c r="C33" t="str">
        <f t="shared" ref="C33" ca="1" si="32">"                &lt;start_addr&gt;"&amp;INDIRECT("Num!d"&amp;D31)&amp;"&lt;/start_addr&gt;"</f>
        <v xml:space="preserve">                &lt;start_addr&gt;2710&lt;/start_addr&gt;</v>
      </c>
    </row>
    <row r="34" spans="1:4" x14ac:dyDescent="0.25">
      <c r="A34" t="s">
        <v>2486</v>
      </c>
      <c r="C34" t="str">
        <f t="shared" ref="C34" ca="1" si="33">"                &lt;quantity&gt;"&amp;INDIRECT("Num!h"&amp;D31)&amp;"&lt;/quantity&gt;"</f>
        <v xml:space="preserve">                &lt;quantity&gt;2&lt;/quantity&gt;</v>
      </c>
    </row>
    <row r="35" spans="1:4" x14ac:dyDescent="0.25">
      <c r="A35" s="1" t="str">
        <f t="shared" ref="A35" ca="1" si="34">"                    &lt;getOid&gt;"&amp;INDIRECT("Num!c"&amp;B31)&amp;"&lt;/getOid&gt;"</f>
        <v xml:space="preserve">                    &lt;getOid&gt;ACTIVE_ENERGY_DELIVERED_RECEIVED&lt;/getOid&gt;</v>
      </c>
      <c r="C35" t="str">
        <f t="shared" ref="C35" ca="1" si="35">"                &lt;type&gt;"&amp;INDIRECT("Num!i"&amp;D31)&amp;"&lt;/type&gt;"</f>
        <v xml:space="preserve">                &lt;type&gt;uint_32&lt;/type&gt;</v>
      </c>
    </row>
    <row r="36" spans="1:4" x14ac:dyDescent="0.25">
      <c r="A36" t="s">
        <v>2487</v>
      </c>
      <c r="C36" t="s">
        <v>2489</v>
      </c>
    </row>
    <row r="37" spans="1:4" x14ac:dyDescent="0.25">
      <c r="A37" t="str">
        <f t="shared" ref="A37" ca="1" si="36">"            &lt;valueInc&gt;"&amp;INDIRECT("Num!g"&amp;B31)&amp;"&lt;/valueInc&gt;"</f>
        <v xml:space="preserve">            &lt;valueInc&gt;1&lt;/valueInc&gt;</v>
      </c>
      <c r="C37" s="1" t="str">
        <f t="shared" ref="C37" ca="1" si="37">"            &lt;value_ref_id valid="""&amp;INDIRECT("Num!c"&amp;D37)&amp;"""&gt;"</f>
        <v xml:space="preserve">            &lt;value_ref_id valid="REACTIVE_ENERGY_DELIVERED_RECEIVED"&gt;</v>
      </c>
      <c r="D37">
        <v>8</v>
      </c>
    </row>
    <row r="38" spans="1:4" x14ac:dyDescent="0.25">
      <c r="A38" t="str">
        <f t="shared" ref="A38" ca="1" si="38">"            &lt;label&gt;"&amp;INDIRECT("Num!a"&amp;B31)&amp;"&lt;/label&gt;"</f>
        <v xml:space="preserve">            &lt;label&gt;Active Energy Delivered- Received&lt;/label&gt;</v>
      </c>
      <c r="C38" s="1" t="s">
        <v>2492</v>
      </c>
    </row>
    <row r="39" spans="1:4" x14ac:dyDescent="0.25">
      <c r="A39" s="1" t="s">
        <v>2491</v>
      </c>
      <c r="C39" t="str">
        <f t="shared" ref="C39" ca="1" si="39">"                &lt;start_addr&gt;"&amp;INDIRECT("Num!d"&amp;D37)&amp;"&lt;/start_addr&gt;"</f>
        <v xml:space="preserve">                &lt;start_addr&gt;2712&lt;/start_addr&gt;</v>
      </c>
    </row>
    <row r="40" spans="1:4" x14ac:dyDescent="0.25">
      <c r="A40" t="s">
        <v>2488</v>
      </c>
      <c r="C40" t="str">
        <f t="shared" ref="C40" ca="1" si="40">"                &lt;quantity&gt;"&amp;INDIRECT("Num!h"&amp;D37)&amp;"&lt;/quantity&gt;"</f>
        <v xml:space="preserve">                &lt;quantity&gt;2&lt;/quantity&gt;</v>
      </c>
    </row>
    <row r="41" spans="1:4" x14ac:dyDescent="0.25">
      <c r="A41" s="1" t="str">
        <f t="shared" ref="A41" ca="1" si="41">"        &lt;numSensor ruleid="""&amp;INDIRECT("Num!b"&amp;B41)&amp;"""&gt;"</f>
        <v xml:space="preserve">        &lt;numSensor ruleid="reactive_energy_delivered"&gt;</v>
      </c>
      <c r="B41">
        <v>6</v>
      </c>
      <c r="C41" t="str">
        <f t="shared" ref="C41" ca="1" si="42">"                &lt;type&gt;"&amp;INDIRECT("Num!i"&amp;D37)&amp;"&lt;/type&gt;"</f>
        <v xml:space="preserve">                &lt;type&gt;uint_32&lt;/type&gt;</v>
      </c>
    </row>
    <row r="42" spans="1:4" x14ac:dyDescent="0.25">
      <c r="A42" t="str">
        <f t="shared" ref="A42:A105" ca="1" si="43">"            &lt;type&gt;"&amp;INDIRECT("Num!e"&amp;B41)&amp;"&lt;/type&gt;"</f>
        <v xml:space="preserve">            &lt;type&gt;num/kVARhr&lt;/type&gt;</v>
      </c>
      <c r="C42" t="s">
        <v>2489</v>
      </c>
    </row>
    <row r="43" spans="1:4" x14ac:dyDescent="0.25">
      <c r="A43" t="str">
        <f t="shared" ref="A43" ca="1" si="44">"            &lt;sensorId&gt;"&amp;INDIRECT("Num!c"&amp;B41)&amp;"&lt;/sensorId&gt;"</f>
        <v xml:space="preserve">            &lt;sensorId&gt;REACTIVE_ENERGY_DELIVERED&lt;/sensorId&gt;</v>
      </c>
      <c r="C43" s="1" t="str">
        <f t="shared" ref="C43" ca="1" si="45">"            &lt;value_ref_id valid="""&amp;INDIRECT("Num!c"&amp;D43)&amp;"""&gt;"</f>
        <v xml:space="preserve">            &lt;value_ref_id valid="REACTIVE_ENERGY_DELIVERED_RECEIVED"&gt;</v>
      </c>
      <c r="D43">
        <v>9</v>
      </c>
    </row>
    <row r="44" spans="1:4" x14ac:dyDescent="0.25">
      <c r="A44" t="s">
        <v>2486</v>
      </c>
      <c r="C44" s="1" t="s">
        <v>2492</v>
      </c>
    </row>
    <row r="45" spans="1:4" x14ac:dyDescent="0.25">
      <c r="A45" s="1" t="str">
        <f t="shared" ref="A45" ca="1" si="46">"                    &lt;getOid&gt;"&amp;INDIRECT("Num!c"&amp;B41)&amp;"&lt;/getOid&gt;"</f>
        <v xml:space="preserve">                    &lt;getOid&gt;REACTIVE_ENERGY_DELIVERED&lt;/getOid&gt;</v>
      </c>
      <c r="C45" t="str">
        <f t="shared" ref="C45" ca="1" si="47">"                &lt;start_addr&gt;"&amp;INDIRECT("Num!d"&amp;D43)&amp;"&lt;/start_addr&gt;"</f>
        <v xml:space="preserve">                &lt;start_addr&gt;2714&lt;/start_addr&gt;</v>
      </c>
    </row>
    <row r="46" spans="1:4" x14ac:dyDescent="0.25">
      <c r="A46" t="s">
        <v>2487</v>
      </c>
      <c r="C46" t="str">
        <f t="shared" ref="C46" ca="1" si="48">"                &lt;quantity&gt;"&amp;INDIRECT("Num!h"&amp;D43)&amp;"&lt;/quantity&gt;"</f>
        <v xml:space="preserve">                &lt;quantity&gt;2&lt;/quantity&gt;</v>
      </c>
    </row>
    <row r="47" spans="1:4" x14ac:dyDescent="0.25">
      <c r="A47" t="str">
        <f t="shared" ref="A47" ca="1" si="49">"            &lt;valueInc&gt;"&amp;INDIRECT("Num!g"&amp;B41)&amp;"&lt;/valueInc&gt;"</f>
        <v xml:space="preserve">            &lt;valueInc&gt;1&lt;/valueInc&gt;</v>
      </c>
      <c r="C47" t="str">
        <f t="shared" ref="C47" ca="1" si="50">"                &lt;type&gt;"&amp;INDIRECT("Num!i"&amp;D43)&amp;"&lt;/type&gt;"</f>
        <v xml:space="preserve">                &lt;type&gt;uint_32&lt;/type&gt;</v>
      </c>
    </row>
    <row r="48" spans="1:4" x14ac:dyDescent="0.25">
      <c r="A48" t="str">
        <f t="shared" ref="A48" ca="1" si="51">"            &lt;label&gt;"&amp;INDIRECT("Num!a"&amp;B41)&amp;"&lt;/label&gt;"</f>
        <v xml:space="preserve">            &lt;label&gt;Reactive Energy Delivered&lt;/label&gt;</v>
      </c>
      <c r="C48" t="s">
        <v>2489</v>
      </c>
    </row>
    <row r="49" spans="1:4" x14ac:dyDescent="0.25">
      <c r="A49" s="1" t="s">
        <v>2491</v>
      </c>
      <c r="C49" s="1" t="str">
        <f t="shared" ref="C49" ca="1" si="52">"            &lt;value_ref_id valid="""&amp;INDIRECT("Num!c"&amp;D49)&amp;"""&gt;"</f>
        <v xml:space="preserve">            &lt;value_ref_id valid="APPARENT_ENERGY_DELIVERED"&gt;</v>
      </c>
      <c r="D49">
        <v>10</v>
      </c>
    </row>
    <row r="50" spans="1:4" x14ac:dyDescent="0.25">
      <c r="A50" t="s">
        <v>2488</v>
      </c>
      <c r="C50" s="1" t="s">
        <v>2492</v>
      </c>
    </row>
    <row r="51" spans="1:4" x14ac:dyDescent="0.25">
      <c r="A51" s="1" t="str">
        <f t="shared" ref="A51" ca="1" si="53">"        &lt;numSensor ruleid="""&amp;INDIRECT("Num!b"&amp;B51)&amp;"""&gt;"</f>
        <v xml:space="preserve">        &lt;numSensor ruleid="reactive_energy_received"&gt;</v>
      </c>
      <c r="B51">
        <v>7</v>
      </c>
      <c r="C51" t="str">
        <f t="shared" ref="C51" ca="1" si="54">"                &lt;start_addr&gt;"&amp;INDIRECT("Num!d"&amp;D49)&amp;"&lt;/start_addr&gt;"</f>
        <v xml:space="preserve">                &lt;start_addr&gt;2716&lt;/start_addr&gt;</v>
      </c>
    </row>
    <row r="52" spans="1:4" x14ac:dyDescent="0.25">
      <c r="A52" t="str">
        <f t="shared" ref="A52:A115" ca="1" si="55">"            &lt;type&gt;"&amp;INDIRECT("Num!e"&amp;B51)&amp;"&lt;/type&gt;"</f>
        <v xml:space="preserve">            &lt;type&gt;num/kVARhr&lt;/type&gt;</v>
      </c>
      <c r="C52" t="str">
        <f t="shared" ref="C52" ca="1" si="56">"                &lt;quantity&gt;"&amp;INDIRECT("Num!h"&amp;D49)&amp;"&lt;/quantity&gt;"</f>
        <v xml:space="preserve">                &lt;quantity&gt;2&lt;/quantity&gt;</v>
      </c>
    </row>
    <row r="53" spans="1:4" x14ac:dyDescent="0.25">
      <c r="A53" t="str">
        <f t="shared" ref="A53" ca="1" si="57">"            &lt;sensorId&gt;"&amp;INDIRECT("Num!c"&amp;B51)&amp;"&lt;/sensorId&gt;"</f>
        <v xml:space="preserve">            &lt;sensorId&gt;REACTIVE_ENERGY_RECEIVED&lt;/sensorId&gt;</v>
      </c>
      <c r="C53" t="str">
        <f t="shared" ref="C53" ca="1" si="58">"                &lt;type&gt;"&amp;INDIRECT("Num!i"&amp;D49)&amp;"&lt;/type&gt;"</f>
        <v xml:space="preserve">                &lt;type&gt;uint_32&lt;/type&gt;</v>
      </c>
    </row>
    <row r="54" spans="1:4" x14ac:dyDescent="0.25">
      <c r="A54" t="s">
        <v>2486</v>
      </c>
      <c r="C54" t="s">
        <v>2489</v>
      </c>
    </row>
    <row r="55" spans="1:4" x14ac:dyDescent="0.25">
      <c r="A55" s="1" t="str">
        <f t="shared" ref="A55" ca="1" si="59">"                    &lt;getOid&gt;"&amp;INDIRECT("Num!c"&amp;B51)&amp;"&lt;/getOid&gt;"</f>
        <v xml:space="preserve">                    &lt;getOid&gt;REACTIVE_ENERGY_RECEIVED&lt;/getOid&gt;</v>
      </c>
      <c r="C55" s="1" t="str">
        <f t="shared" ref="C55" ca="1" si="60">"            &lt;value_ref_id valid="""&amp;INDIRECT("Num!c"&amp;D55)&amp;"""&gt;"</f>
        <v xml:space="preserve">            &lt;value_ref_id valid="APPARENT_ENERGY_RECEIVED"&gt;</v>
      </c>
      <c r="D55">
        <v>11</v>
      </c>
    </row>
    <row r="56" spans="1:4" x14ac:dyDescent="0.25">
      <c r="A56" t="s">
        <v>2487</v>
      </c>
      <c r="C56" s="1" t="s">
        <v>2492</v>
      </c>
    </row>
    <row r="57" spans="1:4" x14ac:dyDescent="0.25">
      <c r="A57" t="str">
        <f t="shared" ref="A57" ca="1" si="61">"            &lt;valueInc&gt;"&amp;INDIRECT("Num!g"&amp;B51)&amp;"&lt;/valueInc&gt;"</f>
        <v xml:space="preserve">            &lt;valueInc&gt;1&lt;/valueInc&gt;</v>
      </c>
      <c r="C57" t="str">
        <f t="shared" ref="C57" ca="1" si="62">"                &lt;start_addr&gt;"&amp;INDIRECT("Num!d"&amp;D55)&amp;"&lt;/start_addr&gt;"</f>
        <v xml:space="preserve">                &lt;start_addr&gt;2718&lt;/start_addr&gt;</v>
      </c>
    </row>
    <row r="58" spans="1:4" x14ac:dyDescent="0.25">
      <c r="A58" t="str">
        <f t="shared" ref="A58" ca="1" si="63">"            &lt;label&gt;"&amp;INDIRECT("Num!a"&amp;B51)&amp;"&lt;/label&gt;"</f>
        <v xml:space="preserve">            &lt;label&gt;Reactive Energy Received&lt;/label&gt;</v>
      </c>
      <c r="C58" t="str">
        <f t="shared" ref="C58" ca="1" si="64">"                &lt;quantity&gt;"&amp;INDIRECT("Num!h"&amp;D55)&amp;"&lt;/quantity&gt;"</f>
        <v xml:space="preserve">                &lt;quantity&gt;2&lt;/quantity&gt;</v>
      </c>
    </row>
    <row r="59" spans="1:4" x14ac:dyDescent="0.25">
      <c r="A59" s="1" t="s">
        <v>2491</v>
      </c>
      <c r="C59" t="str">
        <f t="shared" ref="C59" ca="1" si="65">"                &lt;type&gt;"&amp;INDIRECT("Num!i"&amp;D55)&amp;"&lt;/type&gt;"</f>
        <v xml:space="preserve">                &lt;type&gt;uint_32&lt;/type&gt;</v>
      </c>
    </row>
    <row r="60" spans="1:4" x14ac:dyDescent="0.25">
      <c r="A60" t="s">
        <v>2488</v>
      </c>
      <c r="C60" t="s">
        <v>2489</v>
      </c>
    </row>
    <row r="61" spans="1:4" x14ac:dyDescent="0.25">
      <c r="A61" s="1" t="str">
        <f t="shared" ref="A61" ca="1" si="66">"        &lt;numSensor ruleid="""&amp;INDIRECT("Num!b"&amp;B61)&amp;"""&gt;"</f>
        <v xml:space="preserve">        &lt;numSensor ruleid="reactive_energy_delivered_received"&gt;</v>
      </c>
      <c r="B61">
        <v>8</v>
      </c>
      <c r="C61" s="1" t="str">
        <f t="shared" ref="C61" ca="1" si="67">"            &lt;value_ref_id valid="""&amp;INDIRECT("Num!c"&amp;D61)&amp;"""&gt;"</f>
        <v xml:space="preserve">            &lt;value_ref_id valid="APPARENT_ENERGY_DELIVERED_RECEIVED"&gt;</v>
      </c>
      <c r="D61">
        <v>12</v>
      </c>
    </row>
    <row r="62" spans="1:4" x14ac:dyDescent="0.25">
      <c r="A62" t="str">
        <f t="shared" ref="A62:A125" ca="1" si="68">"            &lt;type&gt;"&amp;INDIRECT("Num!e"&amp;B61)&amp;"&lt;/type&gt;"</f>
        <v xml:space="preserve">            &lt;type&gt;num/kVARhr&lt;/type&gt;</v>
      </c>
      <c r="C62" s="1" t="s">
        <v>2492</v>
      </c>
    </row>
    <row r="63" spans="1:4" x14ac:dyDescent="0.25">
      <c r="A63" t="str">
        <f t="shared" ref="A63" ca="1" si="69">"            &lt;sensorId&gt;"&amp;INDIRECT("Num!c"&amp;B61)&amp;"&lt;/sensorId&gt;"</f>
        <v xml:space="preserve">            &lt;sensorId&gt;REACTIVE_ENERGY_DELIVERED_RECEIVED&lt;/sensorId&gt;</v>
      </c>
      <c r="C63" t="str">
        <f t="shared" ref="C63" ca="1" si="70">"                &lt;start_addr&gt;"&amp;INDIRECT("Num!d"&amp;D61)&amp;"&lt;/start_addr&gt;"</f>
        <v xml:space="preserve">                &lt;start_addr&gt;2720&lt;/start_addr&gt;</v>
      </c>
    </row>
    <row r="64" spans="1:4" x14ac:dyDescent="0.25">
      <c r="A64" t="s">
        <v>2486</v>
      </c>
      <c r="C64" t="str">
        <f t="shared" ref="C64" ca="1" si="71">"                &lt;quantity&gt;"&amp;INDIRECT("Num!h"&amp;D61)&amp;"&lt;/quantity&gt;"</f>
        <v xml:space="preserve">                &lt;quantity&gt;2&lt;/quantity&gt;</v>
      </c>
    </row>
    <row r="65" spans="1:4" x14ac:dyDescent="0.25">
      <c r="A65" s="1" t="str">
        <f t="shared" ref="A65" ca="1" si="72">"                    &lt;getOid&gt;"&amp;INDIRECT("Num!c"&amp;B61)&amp;"&lt;/getOid&gt;"</f>
        <v xml:space="preserve">                    &lt;getOid&gt;REACTIVE_ENERGY_DELIVERED_RECEIVED&lt;/getOid&gt;</v>
      </c>
      <c r="C65" t="str">
        <f t="shared" ref="C65" ca="1" si="73">"                &lt;type&gt;"&amp;INDIRECT("Num!i"&amp;D61)&amp;"&lt;/type&gt;"</f>
        <v xml:space="preserve">                &lt;type&gt;uint_32&lt;/type&gt;</v>
      </c>
    </row>
    <row r="66" spans="1:4" x14ac:dyDescent="0.25">
      <c r="A66" t="s">
        <v>2487</v>
      </c>
      <c r="C66" t="s">
        <v>2489</v>
      </c>
    </row>
    <row r="67" spans="1:4" x14ac:dyDescent="0.25">
      <c r="A67" t="str">
        <f t="shared" ref="A67" ca="1" si="74">"            &lt;valueInc&gt;"&amp;INDIRECT("Num!g"&amp;B61)&amp;"&lt;/valueInc&gt;"</f>
        <v xml:space="preserve">            &lt;valueInc&gt;1&lt;/valueInc&gt;</v>
      </c>
      <c r="C67" s="1" t="str">
        <f t="shared" ref="C67" ca="1" si="75">"            &lt;value_ref_id valid="""&amp;INDIRECT("Num!c"&amp;D67)&amp;"""&gt;"</f>
        <v xml:space="preserve">            &lt;value_ref_id valid="APPARENT_ENERGY_DELIVERED_RECEIVED"&gt;</v>
      </c>
      <c r="D67">
        <v>13</v>
      </c>
    </row>
    <row r="68" spans="1:4" x14ac:dyDescent="0.25">
      <c r="A68" t="str">
        <f t="shared" ref="A68" ca="1" si="76">"            &lt;label&gt;"&amp;INDIRECT("Num!a"&amp;B61)&amp;"&lt;/label&gt;"</f>
        <v xml:space="preserve">            &lt;label&gt;Reactive Energy Delivered + Received&lt;/label&gt;</v>
      </c>
      <c r="C68" s="1" t="s">
        <v>2492</v>
      </c>
    </row>
    <row r="69" spans="1:4" x14ac:dyDescent="0.25">
      <c r="A69" s="1" t="s">
        <v>2491</v>
      </c>
      <c r="C69" t="str">
        <f t="shared" ref="C69" ca="1" si="77">"                &lt;start_addr&gt;"&amp;INDIRECT("Num!d"&amp;D67)&amp;"&lt;/start_addr&gt;"</f>
        <v xml:space="preserve">                &lt;start_addr&gt;2722&lt;/start_addr&gt;</v>
      </c>
    </row>
    <row r="70" spans="1:4" x14ac:dyDescent="0.25">
      <c r="A70" t="s">
        <v>2488</v>
      </c>
      <c r="C70" t="str">
        <f t="shared" ref="C70" ca="1" si="78">"                &lt;quantity&gt;"&amp;INDIRECT("Num!h"&amp;D67)&amp;"&lt;/quantity&gt;"</f>
        <v xml:space="preserve">                &lt;quantity&gt;2&lt;/quantity&gt;</v>
      </c>
    </row>
    <row r="71" spans="1:4" x14ac:dyDescent="0.25">
      <c r="A71" s="1" t="str">
        <f t="shared" ref="A71" ca="1" si="79">"        &lt;numSensor ruleid="""&amp;INDIRECT("Num!b"&amp;B71)&amp;"""&gt;"</f>
        <v xml:space="preserve">        &lt;numSensor ruleid="reactive_energy_delivered_received"&gt;</v>
      </c>
      <c r="B71">
        <v>9</v>
      </c>
      <c r="C71" t="str">
        <f t="shared" ref="C71" ca="1" si="80">"                &lt;type&gt;"&amp;INDIRECT("Num!i"&amp;D67)&amp;"&lt;/type&gt;"</f>
        <v xml:space="preserve">                &lt;type&gt;uint_32&lt;/type&gt;</v>
      </c>
    </row>
    <row r="72" spans="1:4" x14ac:dyDescent="0.25">
      <c r="A72" t="str">
        <f t="shared" ref="A72:A135" ca="1" si="81">"            &lt;type&gt;"&amp;INDIRECT("Num!e"&amp;B71)&amp;"&lt;/type&gt;"</f>
        <v xml:space="preserve">            &lt;type&gt;num/kVARhr&lt;/type&gt;</v>
      </c>
      <c r="C72" t="s">
        <v>2489</v>
      </c>
    </row>
    <row r="73" spans="1:4" x14ac:dyDescent="0.25">
      <c r="A73" t="str">
        <f t="shared" ref="A73" ca="1" si="82">"            &lt;sensorId&gt;"&amp;INDIRECT("Num!c"&amp;B71)&amp;"&lt;/sensorId&gt;"</f>
        <v xml:space="preserve">            &lt;sensorId&gt;REACTIVE_ENERGY_DELIVERED_RECEIVED&lt;/sensorId&gt;</v>
      </c>
      <c r="C73" s="1" t="str">
        <f t="shared" ref="C73" ca="1" si="83">"            &lt;value_ref_id valid="""&amp;INDIRECT("Num!c"&amp;D73)&amp;"""&gt;"</f>
        <v xml:space="preserve">            &lt;value_ref_id valid="RATE1_VALUE"&gt;</v>
      </c>
      <c r="D73">
        <v>14</v>
      </c>
    </row>
    <row r="74" spans="1:4" x14ac:dyDescent="0.25">
      <c r="A74" t="s">
        <v>2486</v>
      </c>
      <c r="C74" s="1" t="s">
        <v>2492</v>
      </c>
    </row>
    <row r="75" spans="1:4" x14ac:dyDescent="0.25">
      <c r="A75" s="1" t="str">
        <f t="shared" ref="A75" ca="1" si="84">"                    &lt;getOid&gt;"&amp;INDIRECT("Num!c"&amp;B71)&amp;"&lt;/getOid&gt;"</f>
        <v xml:space="preserve">                    &lt;getOid&gt;REACTIVE_ENERGY_DELIVERED_RECEIVED&lt;/getOid&gt;</v>
      </c>
      <c r="C75" t="str">
        <f t="shared" ref="C75" ca="1" si="85">"                &lt;start_addr&gt;"&amp;INDIRECT("Num!d"&amp;D73)&amp;"&lt;/start_addr&gt;"</f>
        <v xml:space="preserve">                &lt;start_addr&gt;2854&lt;/start_addr&gt;</v>
      </c>
    </row>
    <row r="76" spans="1:4" x14ac:dyDescent="0.25">
      <c r="A76" t="s">
        <v>2487</v>
      </c>
      <c r="C76" t="str">
        <f t="shared" ref="C76" ca="1" si="86">"                &lt;quantity&gt;"&amp;INDIRECT("Num!h"&amp;D73)&amp;"&lt;/quantity&gt;"</f>
        <v xml:space="preserve">                &lt;quantity&gt;2&lt;/quantity&gt;</v>
      </c>
    </row>
    <row r="77" spans="1:4" x14ac:dyDescent="0.25">
      <c r="A77" t="str">
        <f t="shared" ref="A77" ca="1" si="87">"            &lt;valueInc&gt;"&amp;INDIRECT("Num!g"&amp;B71)&amp;"&lt;/valueInc&gt;"</f>
        <v xml:space="preserve">            &lt;valueInc&gt;1&lt;/valueInc&gt;</v>
      </c>
      <c r="C77" t="str">
        <f t="shared" ref="C77" ca="1" si="88">"                &lt;type&gt;"&amp;INDIRECT("Num!i"&amp;D73)&amp;"&lt;/type&gt;"</f>
        <v xml:space="preserve">                &lt;type&gt;uint_32&lt;/type&gt;</v>
      </c>
    </row>
    <row r="78" spans="1:4" x14ac:dyDescent="0.25">
      <c r="A78" t="str">
        <f t="shared" ref="A78" ca="1" si="89">"            &lt;label&gt;"&amp;INDIRECT("Num!a"&amp;B71)&amp;"&lt;/label&gt;"</f>
        <v xml:space="preserve">            &lt;label&gt;Reactive Energy Delivered - Received&lt;/label&gt;</v>
      </c>
      <c r="C78" t="s">
        <v>2489</v>
      </c>
    </row>
    <row r="79" spans="1:4" x14ac:dyDescent="0.25">
      <c r="A79" s="1" t="s">
        <v>2491</v>
      </c>
      <c r="C79" s="1" t="str">
        <f t="shared" ref="C79" ca="1" si="90">"            &lt;value_ref_id valid="""&amp;INDIRECT("Num!c"&amp;D79)&amp;"""&gt;"</f>
        <v xml:space="preserve">            &lt;value_ref_id valid="RATE_2_VALUE"&gt;</v>
      </c>
      <c r="D79">
        <v>15</v>
      </c>
    </row>
    <row r="80" spans="1:4" x14ac:dyDescent="0.25">
      <c r="A80" t="s">
        <v>2488</v>
      </c>
      <c r="C80" s="1" t="s">
        <v>2492</v>
      </c>
    </row>
    <row r="81" spans="1:4" x14ac:dyDescent="0.25">
      <c r="A81" s="1" t="str">
        <f t="shared" ref="A81" ca="1" si="91">"        &lt;numSensor ruleid="""&amp;INDIRECT("Num!b"&amp;B81)&amp;"""&gt;"</f>
        <v xml:space="preserve">        &lt;numSensor ruleid="apparent_energy_delivered"&gt;</v>
      </c>
      <c r="B81">
        <v>10</v>
      </c>
      <c r="C81" t="str">
        <f t="shared" ref="C81" ca="1" si="92">"                &lt;start_addr&gt;"&amp;INDIRECT("Num!d"&amp;D79)&amp;"&lt;/start_addr&gt;"</f>
        <v xml:space="preserve">                &lt;start_addr&gt;2856&lt;/start_addr&gt;</v>
      </c>
    </row>
    <row r="82" spans="1:4" x14ac:dyDescent="0.25">
      <c r="A82" t="str">
        <f t="shared" ref="A82:A145" ca="1" si="93">"            &lt;type&gt;"&amp;INDIRECT("Num!e"&amp;B81)&amp;"&lt;/type&gt;"</f>
        <v xml:space="preserve">            &lt;type&gt;kVAh&lt;/type&gt;</v>
      </c>
      <c r="C82" t="str">
        <f t="shared" ref="C82" ca="1" si="94">"                &lt;quantity&gt;"&amp;INDIRECT("Num!h"&amp;D79)&amp;"&lt;/quantity&gt;"</f>
        <v xml:space="preserve">                &lt;quantity&gt;2&lt;/quantity&gt;</v>
      </c>
    </row>
    <row r="83" spans="1:4" x14ac:dyDescent="0.25">
      <c r="A83" t="str">
        <f t="shared" ref="A83" ca="1" si="95">"            &lt;sensorId&gt;"&amp;INDIRECT("Num!c"&amp;B81)&amp;"&lt;/sensorId&gt;"</f>
        <v xml:space="preserve">            &lt;sensorId&gt;APPARENT_ENERGY_DELIVERED&lt;/sensorId&gt;</v>
      </c>
      <c r="C83" t="str">
        <f t="shared" ref="C83" ca="1" si="96">"                &lt;type&gt;"&amp;INDIRECT("Num!i"&amp;D79)&amp;"&lt;/type&gt;"</f>
        <v xml:space="preserve">                &lt;type&gt;uint_32&lt;/type&gt;</v>
      </c>
    </row>
    <row r="84" spans="1:4" x14ac:dyDescent="0.25">
      <c r="A84" t="s">
        <v>2486</v>
      </c>
      <c r="C84" t="s">
        <v>2489</v>
      </c>
    </row>
    <row r="85" spans="1:4" x14ac:dyDescent="0.25">
      <c r="A85" s="1" t="str">
        <f t="shared" ref="A85" ca="1" si="97">"                    &lt;getOid&gt;"&amp;INDIRECT("Num!c"&amp;B81)&amp;"&lt;/getOid&gt;"</f>
        <v xml:space="preserve">                    &lt;getOid&gt;APPARENT_ENERGY_DELIVERED&lt;/getOid&gt;</v>
      </c>
      <c r="C85" s="1" t="str">
        <f t="shared" ref="C85" ca="1" si="98">"            &lt;value_ref_id valid="""&amp;INDIRECT("Num!c"&amp;D85)&amp;"""&gt;"</f>
        <v xml:space="preserve">            &lt;value_ref_id valid="CURRENT_A"&gt;</v>
      </c>
      <c r="D85">
        <v>16</v>
      </c>
    </row>
    <row r="86" spans="1:4" x14ac:dyDescent="0.25">
      <c r="A86" t="s">
        <v>2487</v>
      </c>
      <c r="C86" s="1" t="s">
        <v>2492</v>
      </c>
    </row>
    <row r="87" spans="1:4" x14ac:dyDescent="0.25">
      <c r="A87" t="str">
        <f t="shared" ref="A87" ca="1" si="99">"            &lt;valueInc&gt;"&amp;INDIRECT("Num!g"&amp;B81)&amp;"&lt;/valueInc&gt;"</f>
        <v xml:space="preserve">            &lt;valueInc&gt;1&lt;/valueInc&gt;</v>
      </c>
      <c r="C87" t="str">
        <f t="shared" ref="C87" ca="1" si="100">"                &lt;start_addr&gt;"&amp;INDIRECT("Num!d"&amp;D85)&amp;"&lt;/start_addr&gt;"</f>
        <v xml:space="preserve">                &lt;start_addr&gt;3000&lt;/start_addr&gt;</v>
      </c>
    </row>
    <row r="88" spans="1:4" x14ac:dyDescent="0.25">
      <c r="A88" t="str">
        <f t="shared" ref="A88" ca="1" si="101">"            &lt;label&gt;"&amp;INDIRECT("Num!a"&amp;B81)&amp;"&lt;/label&gt;"</f>
        <v xml:space="preserve">            &lt;label&gt;Apparent Energy Delivered&lt;/label&gt;</v>
      </c>
      <c r="C88" t="str">
        <f t="shared" ref="C88" ca="1" si="102">"                &lt;quantity&gt;"&amp;INDIRECT("Num!h"&amp;D85)&amp;"&lt;/quantity&gt;"</f>
        <v xml:space="preserve">                &lt;quantity&gt;2&lt;/quantity&gt;</v>
      </c>
    </row>
    <row r="89" spans="1:4" x14ac:dyDescent="0.25">
      <c r="A89" s="1" t="s">
        <v>2491</v>
      </c>
      <c r="C89" t="str">
        <f t="shared" ref="C89" ca="1" si="103">"                &lt;type&gt;"&amp;INDIRECT("Num!i"&amp;D85)&amp;"&lt;/type&gt;"</f>
        <v xml:space="preserve">                &lt;type&gt;uint_32&lt;/type&gt;</v>
      </c>
    </row>
    <row r="90" spans="1:4" x14ac:dyDescent="0.25">
      <c r="A90" t="s">
        <v>2488</v>
      </c>
      <c r="C90" t="s">
        <v>2489</v>
      </c>
    </row>
    <row r="91" spans="1:4" x14ac:dyDescent="0.25">
      <c r="A91" s="1" t="str">
        <f t="shared" ref="A91" ca="1" si="104">"        &lt;numSensor ruleid="""&amp;INDIRECT("Num!b"&amp;B91)&amp;"""&gt;"</f>
        <v xml:space="preserve">        &lt;numSensor ruleid="apparent_energy_received"&gt;</v>
      </c>
      <c r="B91">
        <v>11</v>
      </c>
      <c r="C91" s="1" t="str">
        <f t="shared" ref="C91" ca="1" si="105">"            &lt;value_ref_id valid="""&amp;INDIRECT("Num!c"&amp;D91)&amp;"""&gt;"</f>
        <v xml:space="preserve">            &lt;value_ref_id valid="CURRENT_B"&gt;</v>
      </c>
      <c r="D91">
        <v>17</v>
      </c>
    </row>
    <row r="92" spans="1:4" x14ac:dyDescent="0.25">
      <c r="A92" t="str">
        <f t="shared" ref="A92:A155" ca="1" si="106">"            &lt;type&gt;"&amp;INDIRECT("Num!e"&amp;B91)&amp;"&lt;/type&gt;"</f>
        <v xml:space="preserve">            &lt;type&gt;kVAh&lt;/type&gt;</v>
      </c>
      <c r="C92" s="1" t="s">
        <v>2492</v>
      </c>
    </row>
    <row r="93" spans="1:4" x14ac:dyDescent="0.25">
      <c r="A93" t="str">
        <f t="shared" ref="A93" ca="1" si="107">"            &lt;sensorId&gt;"&amp;INDIRECT("Num!c"&amp;B91)&amp;"&lt;/sensorId&gt;"</f>
        <v xml:space="preserve">            &lt;sensorId&gt;APPARENT_ENERGY_RECEIVED&lt;/sensorId&gt;</v>
      </c>
      <c r="C93" t="str">
        <f t="shared" ref="C93" ca="1" si="108">"                &lt;start_addr&gt;"&amp;INDIRECT("Num!d"&amp;D91)&amp;"&lt;/start_addr&gt;"</f>
        <v xml:space="preserve">                &lt;start_addr&gt;3002&lt;/start_addr&gt;</v>
      </c>
    </row>
    <row r="94" spans="1:4" x14ac:dyDescent="0.25">
      <c r="A94" t="s">
        <v>2486</v>
      </c>
      <c r="C94" t="str">
        <f t="shared" ref="C94" ca="1" si="109">"                &lt;quantity&gt;"&amp;INDIRECT("Num!h"&amp;D91)&amp;"&lt;/quantity&gt;"</f>
        <v xml:space="preserve">                &lt;quantity&gt;2&lt;/quantity&gt;</v>
      </c>
    </row>
    <row r="95" spans="1:4" x14ac:dyDescent="0.25">
      <c r="A95" s="1" t="str">
        <f t="shared" ref="A95" ca="1" si="110">"                    &lt;getOid&gt;"&amp;INDIRECT("Num!c"&amp;B91)&amp;"&lt;/getOid&gt;"</f>
        <v xml:space="preserve">                    &lt;getOid&gt;APPARENT_ENERGY_RECEIVED&lt;/getOid&gt;</v>
      </c>
      <c r="C95" t="str">
        <f t="shared" ref="C95" ca="1" si="111">"                &lt;type&gt;"&amp;INDIRECT("Num!i"&amp;D91)&amp;"&lt;/type&gt;"</f>
        <v xml:space="preserve">                &lt;type&gt;uint_32&lt;/type&gt;</v>
      </c>
    </row>
    <row r="96" spans="1:4" x14ac:dyDescent="0.25">
      <c r="A96" t="s">
        <v>2487</v>
      </c>
      <c r="C96" t="s">
        <v>2489</v>
      </c>
    </row>
    <row r="97" spans="1:4" x14ac:dyDescent="0.25">
      <c r="A97" t="str">
        <f t="shared" ref="A97" ca="1" si="112">"            &lt;valueInc&gt;"&amp;INDIRECT("Num!g"&amp;B91)&amp;"&lt;/valueInc&gt;"</f>
        <v xml:space="preserve">            &lt;valueInc&gt;1&lt;/valueInc&gt;</v>
      </c>
      <c r="C97" s="1" t="str">
        <f t="shared" ref="C97" ca="1" si="113">"            &lt;value_ref_id valid="""&amp;INDIRECT("Num!c"&amp;D97)&amp;"""&gt;"</f>
        <v xml:space="preserve">            &lt;value_ref_id valid="CURRENT_C"&gt;</v>
      </c>
      <c r="D97">
        <v>18</v>
      </c>
    </row>
    <row r="98" spans="1:4" x14ac:dyDescent="0.25">
      <c r="A98" t="str">
        <f t="shared" ref="A98" ca="1" si="114">"            &lt;label&gt;"&amp;INDIRECT("Num!a"&amp;B91)&amp;"&lt;/label&gt;"</f>
        <v xml:space="preserve">            &lt;label&gt;Apparent Energy Received&lt;/label&gt;</v>
      </c>
      <c r="C98" s="1" t="s">
        <v>2492</v>
      </c>
    </row>
    <row r="99" spans="1:4" x14ac:dyDescent="0.25">
      <c r="A99" s="1" t="s">
        <v>2491</v>
      </c>
      <c r="C99" t="str">
        <f t="shared" ref="C99" ca="1" si="115">"                &lt;start_addr&gt;"&amp;INDIRECT("Num!d"&amp;D97)&amp;"&lt;/start_addr&gt;"</f>
        <v xml:space="preserve">                &lt;start_addr&gt;3004&lt;/start_addr&gt;</v>
      </c>
    </row>
    <row r="100" spans="1:4" x14ac:dyDescent="0.25">
      <c r="A100" t="s">
        <v>2488</v>
      </c>
      <c r="C100" t="str">
        <f t="shared" ref="C100" ca="1" si="116">"                &lt;quantity&gt;"&amp;INDIRECT("Num!h"&amp;D97)&amp;"&lt;/quantity&gt;"</f>
        <v xml:space="preserve">                &lt;quantity&gt;2&lt;/quantity&gt;</v>
      </c>
    </row>
    <row r="101" spans="1:4" x14ac:dyDescent="0.25">
      <c r="A101" s="1" t="str">
        <f t="shared" ref="A101" ca="1" si="117">"        &lt;numSensor ruleid="""&amp;INDIRECT("Num!b"&amp;B101)&amp;"""&gt;"</f>
        <v xml:space="preserve">        &lt;numSensor ruleid="apparent_energy_delivered_received"&gt;</v>
      </c>
      <c r="B101">
        <v>12</v>
      </c>
      <c r="C101" t="str">
        <f t="shared" ref="C101" ca="1" si="118">"                &lt;type&gt;"&amp;INDIRECT("Num!i"&amp;D97)&amp;"&lt;/type&gt;"</f>
        <v xml:space="preserve">                &lt;type&gt;uint_32&lt;/type&gt;</v>
      </c>
    </row>
    <row r="102" spans="1:4" x14ac:dyDescent="0.25">
      <c r="A102" t="str">
        <f t="shared" ref="A102:A165" ca="1" si="119">"            &lt;type&gt;"&amp;INDIRECT("Num!e"&amp;B101)&amp;"&lt;/type&gt;"</f>
        <v xml:space="preserve">            &lt;type&gt;kVAh&lt;/type&gt;</v>
      </c>
      <c r="C102" t="s">
        <v>2489</v>
      </c>
    </row>
    <row r="103" spans="1:4" x14ac:dyDescent="0.25">
      <c r="A103" t="str">
        <f t="shared" ref="A103" ca="1" si="120">"            &lt;sensorId&gt;"&amp;INDIRECT("Num!c"&amp;B101)&amp;"&lt;/sensorId&gt;"</f>
        <v xml:space="preserve">            &lt;sensorId&gt;APPARENT_ENERGY_DELIVERED_RECEIVED&lt;/sensorId&gt;</v>
      </c>
      <c r="C103" s="1" t="str">
        <f t="shared" ref="C103" ca="1" si="121">"            &lt;value_ref_id valid="""&amp;INDIRECT("Num!c"&amp;D103)&amp;"""&gt;"</f>
        <v xml:space="preserve">            &lt;value_ref_id valid="CURRENT_N"&gt;</v>
      </c>
      <c r="D103">
        <v>19</v>
      </c>
    </row>
    <row r="104" spans="1:4" x14ac:dyDescent="0.25">
      <c r="A104" t="s">
        <v>2486</v>
      </c>
      <c r="C104" s="1" t="s">
        <v>2492</v>
      </c>
    </row>
    <row r="105" spans="1:4" x14ac:dyDescent="0.25">
      <c r="A105" s="1" t="str">
        <f t="shared" ref="A105" ca="1" si="122">"                    &lt;getOid&gt;"&amp;INDIRECT("Num!c"&amp;B101)&amp;"&lt;/getOid&gt;"</f>
        <v xml:space="preserve">                    &lt;getOid&gt;APPARENT_ENERGY_DELIVERED_RECEIVED&lt;/getOid&gt;</v>
      </c>
      <c r="C105" t="str">
        <f t="shared" ref="C105" ca="1" si="123">"                &lt;start_addr&gt;"&amp;INDIRECT("Num!d"&amp;D103)&amp;"&lt;/start_addr&gt;"</f>
        <v xml:space="preserve">                &lt;start_addr&gt;3006&lt;/start_addr&gt;</v>
      </c>
    </row>
    <row r="106" spans="1:4" x14ac:dyDescent="0.25">
      <c r="A106" t="s">
        <v>2487</v>
      </c>
      <c r="C106" t="str">
        <f t="shared" ref="C106" ca="1" si="124">"                &lt;quantity&gt;"&amp;INDIRECT("Num!h"&amp;D103)&amp;"&lt;/quantity&gt;"</f>
        <v xml:space="preserve">                &lt;quantity&gt;2&lt;/quantity&gt;</v>
      </c>
    </row>
    <row r="107" spans="1:4" x14ac:dyDescent="0.25">
      <c r="A107" t="str">
        <f t="shared" ref="A107" ca="1" si="125">"            &lt;valueInc&gt;"&amp;INDIRECT("Num!g"&amp;B101)&amp;"&lt;/valueInc&gt;"</f>
        <v xml:space="preserve">            &lt;valueInc&gt;1&lt;/valueInc&gt;</v>
      </c>
      <c r="C107" t="str">
        <f t="shared" ref="C107" ca="1" si="126">"                &lt;type&gt;"&amp;INDIRECT("Num!i"&amp;D103)&amp;"&lt;/type&gt;"</f>
        <v xml:space="preserve">                &lt;type&gt;uint_32&lt;/type&gt;</v>
      </c>
    </row>
    <row r="108" spans="1:4" x14ac:dyDescent="0.25">
      <c r="A108" t="str">
        <f t="shared" ref="A108" ca="1" si="127">"            &lt;label&gt;"&amp;INDIRECT("Num!a"&amp;B101)&amp;"&lt;/label&gt;"</f>
        <v xml:space="preserve">            &lt;label&gt;Apparent Energy Delivered + Received&lt;/label&gt;</v>
      </c>
      <c r="C108" t="s">
        <v>2489</v>
      </c>
    </row>
    <row r="109" spans="1:4" x14ac:dyDescent="0.25">
      <c r="A109" s="1" t="s">
        <v>2491</v>
      </c>
      <c r="C109" s="1" t="str">
        <f t="shared" ref="C109" ca="1" si="128">"            &lt;value_ref_id valid="""&amp;INDIRECT("Num!c"&amp;D109)&amp;"""&gt;"</f>
        <v xml:space="preserve">            &lt;value_ref_id valid="CURRENT_G"&gt;</v>
      </c>
      <c r="D109">
        <v>20</v>
      </c>
    </row>
    <row r="110" spans="1:4" x14ac:dyDescent="0.25">
      <c r="A110" t="s">
        <v>2488</v>
      </c>
      <c r="C110" s="1" t="s">
        <v>2492</v>
      </c>
    </row>
    <row r="111" spans="1:4" x14ac:dyDescent="0.25">
      <c r="A111" s="1" t="str">
        <f t="shared" ref="A111" ca="1" si="129">"        &lt;numSensor ruleid="""&amp;INDIRECT("Num!b"&amp;B111)&amp;"""&gt;"</f>
        <v xml:space="preserve">        &lt;numSensor ruleid="apparent_energy_delivered_received"&gt;</v>
      </c>
      <c r="B111">
        <v>13</v>
      </c>
      <c r="C111" t="str">
        <f t="shared" ref="C111" ca="1" si="130">"                &lt;start_addr&gt;"&amp;INDIRECT("Num!d"&amp;D109)&amp;"&lt;/start_addr&gt;"</f>
        <v xml:space="preserve">                &lt;start_addr&gt;3008&lt;/start_addr&gt;</v>
      </c>
    </row>
    <row r="112" spans="1:4" x14ac:dyDescent="0.25">
      <c r="A112" t="str">
        <f t="shared" ref="A112:A175" ca="1" si="131">"            &lt;type&gt;"&amp;INDIRECT("Num!e"&amp;B111)&amp;"&lt;/type&gt;"</f>
        <v xml:space="preserve">            &lt;type&gt;kVAh&lt;/type&gt;</v>
      </c>
      <c r="C112" t="str">
        <f t="shared" ref="C112" ca="1" si="132">"                &lt;quantity&gt;"&amp;INDIRECT("Num!h"&amp;D109)&amp;"&lt;/quantity&gt;"</f>
        <v xml:space="preserve">                &lt;quantity&gt;2&lt;/quantity&gt;</v>
      </c>
    </row>
    <row r="113" spans="1:4" x14ac:dyDescent="0.25">
      <c r="A113" t="str">
        <f t="shared" ref="A113" ca="1" si="133">"            &lt;sensorId&gt;"&amp;INDIRECT("Num!c"&amp;B111)&amp;"&lt;/sensorId&gt;"</f>
        <v xml:space="preserve">            &lt;sensorId&gt;APPARENT_ENERGY_DELIVERED_RECEIVED&lt;/sensorId&gt;</v>
      </c>
      <c r="C113" t="str">
        <f t="shared" ref="C113" ca="1" si="134">"                &lt;type&gt;"&amp;INDIRECT("Num!i"&amp;D109)&amp;"&lt;/type&gt;"</f>
        <v xml:space="preserve">                &lt;type&gt;uint_32&lt;/type&gt;</v>
      </c>
    </row>
    <row r="114" spans="1:4" x14ac:dyDescent="0.25">
      <c r="A114" t="s">
        <v>2486</v>
      </c>
      <c r="C114" t="s">
        <v>2489</v>
      </c>
    </row>
    <row r="115" spans="1:4" x14ac:dyDescent="0.25">
      <c r="A115" s="1" t="str">
        <f t="shared" ref="A115" ca="1" si="135">"                    &lt;getOid&gt;"&amp;INDIRECT("Num!c"&amp;B111)&amp;"&lt;/getOid&gt;"</f>
        <v xml:space="preserve">                    &lt;getOid&gt;APPARENT_ENERGY_DELIVERED_RECEIVED&lt;/getOid&gt;</v>
      </c>
      <c r="C115" s="1" t="str">
        <f t="shared" ref="C115" ca="1" si="136">"            &lt;value_ref_id valid="""&amp;INDIRECT("Num!c"&amp;D115)&amp;"""&gt;"</f>
        <v xml:space="preserve">            &lt;value_ref_id valid="CURRENT_AVG"&gt;</v>
      </c>
      <c r="D115">
        <v>21</v>
      </c>
    </row>
    <row r="116" spans="1:4" x14ac:dyDescent="0.25">
      <c r="A116" t="s">
        <v>2487</v>
      </c>
      <c r="C116" s="1" t="s">
        <v>2492</v>
      </c>
    </row>
    <row r="117" spans="1:4" x14ac:dyDescent="0.25">
      <c r="A117" t="str">
        <f t="shared" ref="A117" ca="1" si="137">"            &lt;valueInc&gt;"&amp;INDIRECT("Num!g"&amp;B111)&amp;"&lt;/valueInc&gt;"</f>
        <v xml:space="preserve">            &lt;valueInc&gt;1&lt;/valueInc&gt;</v>
      </c>
      <c r="C117" t="str">
        <f t="shared" ref="C117" ca="1" si="138">"                &lt;start_addr&gt;"&amp;INDIRECT("Num!d"&amp;D115)&amp;"&lt;/start_addr&gt;"</f>
        <v xml:space="preserve">                &lt;start_addr&gt;3010&lt;/start_addr&gt;</v>
      </c>
    </row>
    <row r="118" spans="1:4" x14ac:dyDescent="0.25">
      <c r="A118" t="str">
        <f t="shared" ref="A118" ca="1" si="139">"            &lt;label&gt;"&amp;INDIRECT("Num!a"&amp;B111)&amp;"&lt;/label&gt;"</f>
        <v xml:space="preserve">            &lt;label&gt;Apparent Energy Delivered - Received&lt;/label&gt;</v>
      </c>
      <c r="C118" t="str">
        <f t="shared" ref="C118" ca="1" si="140">"                &lt;quantity&gt;"&amp;INDIRECT("Num!h"&amp;D115)&amp;"&lt;/quantity&gt;"</f>
        <v xml:space="preserve">                &lt;quantity&gt;2&lt;/quantity&gt;</v>
      </c>
    </row>
    <row r="119" spans="1:4" x14ac:dyDescent="0.25">
      <c r="A119" s="1" t="s">
        <v>2491</v>
      </c>
      <c r="C119" t="str">
        <f t="shared" ref="C119" ca="1" si="141">"                &lt;type&gt;"&amp;INDIRECT("Num!i"&amp;D115)&amp;"&lt;/type&gt;"</f>
        <v xml:space="preserve">                &lt;type&gt;uint_32&lt;/type&gt;</v>
      </c>
    </row>
    <row r="120" spans="1:4" x14ac:dyDescent="0.25">
      <c r="A120" t="s">
        <v>2488</v>
      </c>
      <c r="C120" t="s">
        <v>2489</v>
      </c>
    </row>
    <row r="121" spans="1:4" x14ac:dyDescent="0.25">
      <c r="A121" s="1" t="str">
        <f t="shared" ref="A121" ca="1" si="142">"        &lt;numSensor ruleid="""&amp;INDIRECT("Num!b"&amp;B121)&amp;"""&gt;"</f>
        <v xml:space="preserve">        &lt;numSensor ruleid="rate1_value"&gt;</v>
      </c>
      <c r="B121">
        <v>14</v>
      </c>
      <c r="C121" s="1" t="str">
        <f t="shared" ref="C121" ca="1" si="143">"            &lt;value_ref_id valid="""&amp;INDIRECT("Num!c"&amp;D121)&amp;"""&gt;"</f>
        <v xml:space="preserve">            &lt;value_ref_id valid="CURRENT_UNBALANCE_A"&gt;</v>
      </c>
      <c r="D121">
        <v>22</v>
      </c>
    </row>
    <row r="122" spans="1:4" x14ac:dyDescent="0.25">
      <c r="A122" t="str">
        <f t="shared" ref="A122:A185" ca="1" si="144">"            &lt;type&gt;"&amp;INDIRECT("Num!e"&amp;B121)&amp;"&lt;/type&gt;"</f>
        <v xml:space="preserve">            &lt;type&gt;num&lt;/type&gt;</v>
      </c>
      <c r="C122" s="1" t="s">
        <v>2492</v>
      </c>
    </row>
    <row r="123" spans="1:4" x14ac:dyDescent="0.25">
      <c r="A123" t="str">
        <f t="shared" ref="A123" ca="1" si="145">"            &lt;sensorId&gt;"&amp;INDIRECT("Num!c"&amp;B121)&amp;"&lt;/sensorId&gt;"</f>
        <v xml:space="preserve">            &lt;sensorId&gt;RATE1_VALUE&lt;/sensorId&gt;</v>
      </c>
      <c r="C123" t="str">
        <f t="shared" ref="C123" ca="1" si="146">"                &lt;start_addr&gt;"&amp;INDIRECT("Num!d"&amp;D121)&amp;"&lt;/start_addr&gt;"</f>
        <v xml:space="preserve">                &lt;start_addr&gt;3012&lt;/start_addr&gt;</v>
      </c>
    </row>
    <row r="124" spans="1:4" x14ac:dyDescent="0.25">
      <c r="A124" t="s">
        <v>2486</v>
      </c>
      <c r="C124" t="str">
        <f t="shared" ref="C124" ca="1" si="147">"                &lt;quantity&gt;"&amp;INDIRECT("Num!h"&amp;D121)&amp;"&lt;/quantity&gt;"</f>
        <v xml:space="preserve">                &lt;quantity&gt;2&lt;/quantity&gt;</v>
      </c>
    </row>
    <row r="125" spans="1:4" x14ac:dyDescent="0.25">
      <c r="A125" s="1" t="str">
        <f t="shared" ref="A125" ca="1" si="148">"                    &lt;getOid&gt;"&amp;INDIRECT("Num!c"&amp;B121)&amp;"&lt;/getOid&gt;"</f>
        <v xml:space="preserve">                    &lt;getOid&gt;RATE1_VALUE&lt;/getOid&gt;</v>
      </c>
      <c r="C125" t="str">
        <f t="shared" ref="C125" ca="1" si="149">"                &lt;type&gt;"&amp;INDIRECT("Num!i"&amp;D121)&amp;"&lt;/type&gt;"</f>
        <v xml:space="preserve">                &lt;type&gt;uint_32&lt;/type&gt;</v>
      </c>
    </row>
    <row r="126" spans="1:4" x14ac:dyDescent="0.25">
      <c r="A126" t="s">
        <v>2487</v>
      </c>
      <c r="C126" t="s">
        <v>2489</v>
      </c>
    </row>
    <row r="127" spans="1:4" x14ac:dyDescent="0.25">
      <c r="A127" t="str">
        <f t="shared" ref="A127" ca="1" si="150">"            &lt;valueInc&gt;"&amp;INDIRECT("Num!g"&amp;B121)&amp;"&lt;/valueInc&gt;"</f>
        <v xml:space="preserve">            &lt;valueInc&gt;1&lt;/valueInc&gt;</v>
      </c>
      <c r="C127" s="1" t="str">
        <f t="shared" ref="C127" ca="1" si="151">"            &lt;value_ref_id valid="""&amp;INDIRECT("Num!c"&amp;D127)&amp;"""&gt;"</f>
        <v xml:space="preserve">            &lt;value_ref_id valid="CURRENT_UNBALANCE_B"&gt;</v>
      </c>
      <c r="D127">
        <v>23</v>
      </c>
    </row>
    <row r="128" spans="1:4" x14ac:dyDescent="0.25">
      <c r="A128" t="str">
        <f t="shared" ref="A128" ca="1" si="152">"            &lt;label&gt;"&amp;INDIRECT("Num!a"&amp;B121)&amp;"&lt;/label&gt;"</f>
        <v xml:space="preserve">            &lt;label&gt;Rate1 value&lt;/label&gt;</v>
      </c>
      <c r="C128" s="1" t="s">
        <v>2492</v>
      </c>
    </row>
    <row r="129" spans="1:4" x14ac:dyDescent="0.25">
      <c r="A129" s="1" t="s">
        <v>2491</v>
      </c>
      <c r="C129" t="str">
        <f t="shared" ref="C129" ca="1" si="153">"                &lt;start_addr&gt;"&amp;INDIRECT("Num!d"&amp;D127)&amp;"&lt;/start_addr&gt;"</f>
        <v xml:space="preserve">                &lt;start_addr&gt;3014&lt;/start_addr&gt;</v>
      </c>
    </row>
    <row r="130" spans="1:4" x14ac:dyDescent="0.25">
      <c r="A130" t="s">
        <v>2488</v>
      </c>
      <c r="C130" t="str">
        <f t="shared" ref="C130" ca="1" si="154">"                &lt;quantity&gt;"&amp;INDIRECT("Num!h"&amp;D127)&amp;"&lt;/quantity&gt;"</f>
        <v xml:space="preserve">                &lt;quantity&gt;2&lt;/quantity&gt;</v>
      </c>
    </row>
    <row r="131" spans="1:4" x14ac:dyDescent="0.25">
      <c r="A131" s="1" t="str">
        <f t="shared" ref="A131" ca="1" si="155">"        &lt;numSensor ruleid="""&amp;INDIRECT("Num!b"&amp;B131)&amp;"""&gt;"</f>
        <v xml:space="preserve">        &lt;numSensor ruleid="rate_2_value"&gt;</v>
      </c>
      <c r="B131">
        <v>15</v>
      </c>
      <c r="C131" t="str">
        <f t="shared" ref="C131" ca="1" si="156">"                &lt;type&gt;"&amp;INDIRECT("Num!i"&amp;D127)&amp;"&lt;/type&gt;"</f>
        <v xml:space="preserve">                &lt;type&gt;uint_32&lt;/type&gt;</v>
      </c>
    </row>
    <row r="132" spans="1:4" x14ac:dyDescent="0.25">
      <c r="A132" t="str">
        <f t="shared" ref="A132:A195" ca="1" si="157">"            &lt;type&gt;"&amp;INDIRECT("Num!e"&amp;B131)&amp;"&lt;/type&gt;"</f>
        <v xml:space="preserve">            &lt;type&gt;num&lt;/type&gt;</v>
      </c>
      <c r="C132" t="s">
        <v>2489</v>
      </c>
    </row>
    <row r="133" spans="1:4" x14ac:dyDescent="0.25">
      <c r="A133" t="str">
        <f t="shared" ref="A133" ca="1" si="158">"            &lt;sensorId&gt;"&amp;INDIRECT("Num!c"&amp;B131)&amp;"&lt;/sensorId&gt;"</f>
        <v xml:space="preserve">            &lt;sensorId&gt;RATE_2_VALUE&lt;/sensorId&gt;</v>
      </c>
      <c r="C133" s="1" t="str">
        <f t="shared" ref="C133" ca="1" si="159">"            &lt;value_ref_id valid="""&amp;INDIRECT("Num!c"&amp;D133)&amp;"""&gt;"</f>
        <v xml:space="preserve">            &lt;value_ref_id valid="CURRENT_UNBALANCE_C"&gt;</v>
      </c>
      <c r="D133">
        <v>24</v>
      </c>
    </row>
    <row r="134" spans="1:4" x14ac:dyDescent="0.25">
      <c r="A134" t="s">
        <v>2486</v>
      </c>
      <c r="C134" s="1" t="s">
        <v>2492</v>
      </c>
    </row>
    <row r="135" spans="1:4" x14ac:dyDescent="0.25">
      <c r="A135" s="1" t="str">
        <f t="shared" ref="A135" ca="1" si="160">"                    &lt;getOid&gt;"&amp;INDIRECT("Num!c"&amp;B131)&amp;"&lt;/getOid&gt;"</f>
        <v xml:space="preserve">                    &lt;getOid&gt;RATE_2_VALUE&lt;/getOid&gt;</v>
      </c>
      <c r="C135" t="str">
        <f t="shared" ref="C135" ca="1" si="161">"                &lt;start_addr&gt;"&amp;INDIRECT("Num!d"&amp;D133)&amp;"&lt;/start_addr&gt;"</f>
        <v xml:space="preserve">                &lt;start_addr&gt;3016&lt;/start_addr&gt;</v>
      </c>
    </row>
    <row r="136" spans="1:4" x14ac:dyDescent="0.25">
      <c r="A136" t="s">
        <v>2487</v>
      </c>
      <c r="C136" t="str">
        <f t="shared" ref="C136" ca="1" si="162">"                &lt;quantity&gt;"&amp;INDIRECT("Num!h"&amp;D133)&amp;"&lt;/quantity&gt;"</f>
        <v xml:space="preserve">                &lt;quantity&gt;2&lt;/quantity&gt;</v>
      </c>
    </row>
    <row r="137" spans="1:4" x14ac:dyDescent="0.25">
      <c r="A137" t="str">
        <f t="shared" ref="A137" ca="1" si="163">"            &lt;valueInc&gt;"&amp;INDIRECT("Num!g"&amp;B131)&amp;"&lt;/valueInc&gt;"</f>
        <v xml:space="preserve">            &lt;valueInc&gt;1&lt;/valueInc&gt;</v>
      </c>
      <c r="C137" t="str">
        <f t="shared" ref="C137" ca="1" si="164">"                &lt;type&gt;"&amp;INDIRECT("Num!i"&amp;D133)&amp;"&lt;/type&gt;"</f>
        <v xml:space="preserve">                &lt;type&gt;uint_32&lt;/type&gt;</v>
      </c>
    </row>
    <row r="138" spans="1:4" x14ac:dyDescent="0.25">
      <c r="A138" t="str">
        <f t="shared" ref="A138" ca="1" si="165">"            &lt;label&gt;"&amp;INDIRECT("Num!a"&amp;B131)&amp;"&lt;/label&gt;"</f>
        <v xml:space="preserve">            &lt;label&gt;Rate 2 Value&lt;/label&gt;</v>
      </c>
      <c r="C138" t="s">
        <v>2489</v>
      </c>
    </row>
    <row r="139" spans="1:4" x14ac:dyDescent="0.25">
      <c r="A139" s="1" t="s">
        <v>2491</v>
      </c>
      <c r="C139" s="1" t="str">
        <f t="shared" ref="C139" ca="1" si="166">"            &lt;value_ref_id valid="""&amp;INDIRECT("Num!c"&amp;D139)&amp;"""&gt;"</f>
        <v xml:space="preserve">            &lt;value_ref_id valid="CURRENT_UNBALANCE_WORST"&gt;</v>
      </c>
      <c r="D139">
        <v>25</v>
      </c>
    </row>
    <row r="140" spans="1:4" x14ac:dyDescent="0.25">
      <c r="A140" t="s">
        <v>2488</v>
      </c>
      <c r="C140" s="1" t="s">
        <v>2492</v>
      </c>
    </row>
    <row r="141" spans="1:4" x14ac:dyDescent="0.25">
      <c r="A141" s="1" t="str">
        <f t="shared" ref="A141" ca="1" si="167">"        &lt;numSensor ruleid="""&amp;INDIRECT("Num!b"&amp;B141)&amp;"""&gt;"</f>
        <v xml:space="preserve">        &lt;numSensor ruleid="current_a"&gt;</v>
      </c>
      <c r="B141">
        <v>16</v>
      </c>
      <c r="C141" t="str">
        <f t="shared" ref="C141" ca="1" si="168">"                &lt;start_addr&gt;"&amp;INDIRECT("Num!d"&amp;D139)&amp;"&lt;/start_addr&gt;"</f>
        <v xml:space="preserve">                &lt;start_addr&gt;3018&lt;/start_addr&gt;</v>
      </c>
    </row>
    <row r="142" spans="1:4" x14ac:dyDescent="0.25">
      <c r="A142" t="str">
        <f t="shared" ref="A142:A205" ca="1" si="169">"            &lt;type&gt;"&amp;INDIRECT("Num!e"&amp;B141)&amp;"&lt;/type&gt;"</f>
        <v xml:space="preserve">            &lt;type&gt;amperage&lt;/type&gt;</v>
      </c>
      <c r="C142" t="str">
        <f t="shared" ref="C142" ca="1" si="170">"                &lt;quantity&gt;"&amp;INDIRECT("Num!h"&amp;D139)&amp;"&lt;/quantity&gt;"</f>
        <v xml:space="preserve">                &lt;quantity&gt;2&lt;/quantity&gt;</v>
      </c>
    </row>
    <row r="143" spans="1:4" x14ac:dyDescent="0.25">
      <c r="A143" t="str">
        <f t="shared" ref="A143" ca="1" si="171">"            &lt;sensorId&gt;"&amp;INDIRECT("Num!c"&amp;B141)&amp;"&lt;/sensorId&gt;"</f>
        <v xml:space="preserve">            &lt;sensorId&gt;CURRENT_A&lt;/sensorId&gt;</v>
      </c>
      <c r="C143" t="str">
        <f t="shared" ref="C143" ca="1" si="172">"                &lt;type&gt;"&amp;INDIRECT("Num!i"&amp;D139)&amp;"&lt;/type&gt;"</f>
        <v xml:space="preserve">                &lt;type&gt;uint_32&lt;/type&gt;</v>
      </c>
    </row>
    <row r="144" spans="1:4" x14ac:dyDescent="0.25">
      <c r="A144" t="s">
        <v>2486</v>
      </c>
      <c r="C144" t="s">
        <v>2489</v>
      </c>
    </row>
    <row r="145" spans="1:4" x14ac:dyDescent="0.25">
      <c r="A145" s="1" t="str">
        <f t="shared" ref="A145" ca="1" si="173">"                    &lt;getOid&gt;"&amp;INDIRECT("Num!c"&amp;B141)&amp;"&lt;/getOid&gt;"</f>
        <v xml:space="preserve">                    &lt;getOid&gt;CURRENT_A&lt;/getOid&gt;</v>
      </c>
      <c r="C145" s="1" t="str">
        <f t="shared" ref="C145" ca="1" si="174">"            &lt;value_ref_id valid="""&amp;INDIRECT("Num!c"&amp;D145)&amp;"""&gt;"</f>
        <v xml:space="preserve">            &lt;value_ref_id valid="VOLTAGE_AB"&gt;</v>
      </c>
      <c r="D145">
        <v>26</v>
      </c>
    </row>
    <row r="146" spans="1:4" x14ac:dyDescent="0.25">
      <c r="A146" t="s">
        <v>2487</v>
      </c>
      <c r="C146" s="1" t="s">
        <v>2492</v>
      </c>
    </row>
    <row r="147" spans="1:4" x14ac:dyDescent="0.25">
      <c r="A147" t="str">
        <f t="shared" ref="A147" ca="1" si="175">"            &lt;valueInc&gt;"&amp;INDIRECT("Num!g"&amp;B141)&amp;"&lt;/valueInc&gt;"</f>
        <v xml:space="preserve">            &lt;valueInc&gt;0.1&lt;/valueInc&gt;</v>
      </c>
      <c r="C147" t="str">
        <f t="shared" ref="C147" ca="1" si="176">"                &lt;start_addr&gt;"&amp;INDIRECT("Num!d"&amp;D145)&amp;"&lt;/start_addr&gt;"</f>
        <v xml:space="preserve">                &lt;start_addr&gt;3020&lt;/start_addr&gt;</v>
      </c>
    </row>
    <row r="148" spans="1:4" x14ac:dyDescent="0.25">
      <c r="A148" t="str">
        <f t="shared" ref="A148" ca="1" si="177">"            &lt;label&gt;"&amp;INDIRECT("Num!a"&amp;B141)&amp;"&lt;/label&gt;"</f>
        <v xml:space="preserve">            &lt;label&gt;Current A&lt;/label&gt;</v>
      </c>
      <c r="C148" t="str">
        <f t="shared" ref="C148" ca="1" si="178">"                &lt;quantity&gt;"&amp;INDIRECT("Num!h"&amp;D145)&amp;"&lt;/quantity&gt;"</f>
        <v xml:space="preserve">                &lt;quantity&gt;2&lt;/quantity&gt;</v>
      </c>
    </row>
    <row r="149" spans="1:4" x14ac:dyDescent="0.25">
      <c r="A149" s="1" t="s">
        <v>2491</v>
      </c>
      <c r="C149" t="str">
        <f t="shared" ref="C149" ca="1" si="179">"                &lt;type&gt;"&amp;INDIRECT("Num!i"&amp;D145)&amp;"&lt;/type&gt;"</f>
        <v xml:space="preserve">                &lt;type&gt;uint_32&lt;/type&gt;</v>
      </c>
    </row>
    <row r="150" spans="1:4" x14ac:dyDescent="0.25">
      <c r="A150" t="s">
        <v>2488</v>
      </c>
      <c r="C150" t="s">
        <v>2489</v>
      </c>
    </row>
    <row r="151" spans="1:4" x14ac:dyDescent="0.25">
      <c r="A151" s="1" t="str">
        <f t="shared" ref="A151" ca="1" si="180">"        &lt;numSensor ruleid="""&amp;INDIRECT("Num!b"&amp;B151)&amp;"""&gt;"</f>
        <v xml:space="preserve">        &lt;numSensor ruleid="current_b"&gt;</v>
      </c>
      <c r="B151">
        <v>17</v>
      </c>
      <c r="C151" s="1" t="str">
        <f t="shared" ref="C151" ca="1" si="181">"            &lt;value_ref_id valid="""&amp;INDIRECT("Num!c"&amp;D151)&amp;"""&gt;"</f>
        <v xml:space="preserve">            &lt;value_ref_id valid="VOLTAGE_BC"&gt;</v>
      </c>
      <c r="D151">
        <v>27</v>
      </c>
    </row>
    <row r="152" spans="1:4" x14ac:dyDescent="0.25">
      <c r="A152" t="str">
        <f t="shared" ref="A152:A215" ca="1" si="182">"            &lt;type&gt;"&amp;INDIRECT("Num!e"&amp;B151)&amp;"&lt;/type&gt;"</f>
        <v xml:space="preserve">            &lt;type&gt;amperage&lt;/type&gt;</v>
      </c>
      <c r="C152" s="1" t="s">
        <v>2492</v>
      </c>
    </row>
    <row r="153" spans="1:4" x14ac:dyDescent="0.25">
      <c r="A153" t="str">
        <f t="shared" ref="A153" ca="1" si="183">"            &lt;sensorId&gt;"&amp;INDIRECT("Num!c"&amp;B151)&amp;"&lt;/sensorId&gt;"</f>
        <v xml:space="preserve">            &lt;sensorId&gt;CURRENT_B&lt;/sensorId&gt;</v>
      </c>
      <c r="C153" t="str">
        <f t="shared" ref="C153" ca="1" si="184">"                &lt;start_addr&gt;"&amp;INDIRECT("Num!d"&amp;D151)&amp;"&lt;/start_addr&gt;"</f>
        <v xml:space="preserve">                &lt;start_addr&gt;3022&lt;/start_addr&gt;</v>
      </c>
    </row>
    <row r="154" spans="1:4" x14ac:dyDescent="0.25">
      <c r="A154" t="s">
        <v>2486</v>
      </c>
      <c r="C154" t="str">
        <f t="shared" ref="C154" ca="1" si="185">"                &lt;quantity&gt;"&amp;INDIRECT("Num!h"&amp;D151)&amp;"&lt;/quantity&gt;"</f>
        <v xml:space="preserve">                &lt;quantity&gt;2&lt;/quantity&gt;</v>
      </c>
    </row>
    <row r="155" spans="1:4" x14ac:dyDescent="0.25">
      <c r="A155" s="1" t="str">
        <f t="shared" ref="A155" ca="1" si="186">"                    &lt;getOid&gt;"&amp;INDIRECT("Num!c"&amp;B151)&amp;"&lt;/getOid&gt;"</f>
        <v xml:space="preserve">                    &lt;getOid&gt;CURRENT_B&lt;/getOid&gt;</v>
      </c>
      <c r="C155" t="str">
        <f t="shared" ref="C155" ca="1" si="187">"                &lt;type&gt;"&amp;INDIRECT("Num!i"&amp;D151)&amp;"&lt;/type&gt;"</f>
        <v xml:space="preserve">                &lt;type&gt;uint_32&lt;/type&gt;</v>
      </c>
    </row>
    <row r="156" spans="1:4" x14ac:dyDescent="0.25">
      <c r="A156" t="s">
        <v>2487</v>
      </c>
      <c r="C156" t="s">
        <v>2489</v>
      </c>
    </row>
    <row r="157" spans="1:4" x14ac:dyDescent="0.25">
      <c r="A157" t="str">
        <f t="shared" ref="A157" ca="1" si="188">"            &lt;valueInc&gt;"&amp;INDIRECT("Num!g"&amp;B151)&amp;"&lt;/valueInc&gt;"</f>
        <v xml:space="preserve">            &lt;valueInc&gt;0.1&lt;/valueInc&gt;</v>
      </c>
      <c r="C157" s="1" t="str">
        <f t="shared" ref="C157" ca="1" si="189">"            &lt;value_ref_id valid="""&amp;INDIRECT("Num!c"&amp;D157)&amp;"""&gt;"</f>
        <v xml:space="preserve">            &lt;value_ref_id valid="VOLTAGE_CA"&gt;</v>
      </c>
      <c r="D157">
        <v>28</v>
      </c>
    </row>
    <row r="158" spans="1:4" x14ac:dyDescent="0.25">
      <c r="A158" t="str">
        <f t="shared" ref="A158" ca="1" si="190">"            &lt;label&gt;"&amp;INDIRECT("Num!a"&amp;B151)&amp;"&lt;/label&gt;"</f>
        <v xml:space="preserve">            &lt;label&gt;Current B&lt;/label&gt;</v>
      </c>
      <c r="C158" s="1" t="s">
        <v>2492</v>
      </c>
    </row>
    <row r="159" spans="1:4" x14ac:dyDescent="0.25">
      <c r="A159" s="1" t="s">
        <v>2491</v>
      </c>
      <c r="C159" t="str">
        <f t="shared" ref="C159" ca="1" si="191">"                &lt;start_addr&gt;"&amp;INDIRECT("Num!d"&amp;D157)&amp;"&lt;/start_addr&gt;"</f>
        <v xml:space="preserve">                &lt;start_addr&gt;3024&lt;/start_addr&gt;</v>
      </c>
    </row>
    <row r="160" spans="1:4" x14ac:dyDescent="0.25">
      <c r="A160" t="s">
        <v>2488</v>
      </c>
      <c r="C160" t="str">
        <f t="shared" ref="C160" ca="1" si="192">"                &lt;quantity&gt;"&amp;INDIRECT("Num!h"&amp;D157)&amp;"&lt;/quantity&gt;"</f>
        <v xml:space="preserve">                &lt;quantity&gt;2&lt;/quantity&gt;</v>
      </c>
    </row>
    <row r="161" spans="1:4" x14ac:dyDescent="0.25">
      <c r="A161" s="1" t="str">
        <f t="shared" ref="A161" ca="1" si="193">"        &lt;numSensor ruleid="""&amp;INDIRECT("Num!b"&amp;B161)&amp;"""&gt;"</f>
        <v xml:space="preserve">        &lt;numSensor ruleid="current_c"&gt;</v>
      </c>
      <c r="B161">
        <v>18</v>
      </c>
      <c r="C161" t="str">
        <f t="shared" ref="C161" ca="1" si="194">"                &lt;type&gt;"&amp;INDIRECT("Num!i"&amp;D157)&amp;"&lt;/type&gt;"</f>
        <v xml:space="preserve">                &lt;type&gt;uint_32&lt;/type&gt;</v>
      </c>
    </row>
    <row r="162" spans="1:4" x14ac:dyDescent="0.25">
      <c r="A162" t="str">
        <f t="shared" ref="A162:A225" ca="1" si="195">"            &lt;type&gt;"&amp;INDIRECT("Num!e"&amp;B161)&amp;"&lt;/type&gt;"</f>
        <v xml:space="preserve">            &lt;type&gt;amperage&lt;/type&gt;</v>
      </c>
      <c r="C162" t="s">
        <v>2489</v>
      </c>
    </row>
    <row r="163" spans="1:4" x14ac:dyDescent="0.25">
      <c r="A163" t="str">
        <f t="shared" ref="A163" ca="1" si="196">"            &lt;sensorId&gt;"&amp;INDIRECT("Num!c"&amp;B161)&amp;"&lt;/sensorId&gt;"</f>
        <v xml:space="preserve">            &lt;sensorId&gt;CURRENT_C&lt;/sensorId&gt;</v>
      </c>
      <c r="C163" s="1" t="str">
        <f t="shared" ref="C163" ca="1" si="197">"            &lt;value_ref_id valid="""&amp;INDIRECT("Num!c"&amp;D163)&amp;"""&gt;"</f>
        <v xml:space="preserve">            &lt;value_ref_id valid="VOLTAGE_LL_AVG"&gt;</v>
      </c>
      <c r="D163">
        <v>29</v>
      </c>
    </row>
    <row r="164" spans="1:4" x14ac:dyDescent="0.25">
      <c r="A164" t="s">
        <v>2486</v>
      </c>
      <c r="C164" s="1" t="s">
        <v>2492</v>
      </c>
    </row>
    <row r="165" spans="1:4" x14ac:dyDescent="0.25">
      <c r="A165" s="1" t="str">
        <f t="shared" ref="A165" ca="1" si="198">"                    &lt;getOid&gt;"&amp;INDIRECT("Num!c"&amp;B161)&amp;"&lt;/getOid&gt;"</f>
        <v xml:space="preserve">                    &lt;getOid&gt;CURRENT_C&lt;/getOid&gt;</v>
      </c>
      <c r="C165" t="str">
        <f t="shared" ref="C165" ca="1" si="199">"                &lt;start_addr&gt;"&amp;INDIRECT("Num!d"&amp;D163)&amp;"&lt;/start_addr&gt;"</f>
        <v xml:space="preserve">                &lt;start_addr&gt;3026&lt;/start_addr&gt;</v>
      </c>
    </row>
    <row r="166" spans="1:4" x14ac:dyDescent="0.25">
      <c r="A166" t="s">
        <v>2487</v>
      </c>
      <c r="C166" t="str">
        <f t="shared" ref="C166" ca="1" si="200">"                &lt;quantity&gt;"&amp;INDIRECT("Num!h"&amp;D163)&amp;"&lt;/quantity&gt;"</f>
        <v xml:space="preserve">                &lt;quantity&gt;2&lt;/quantity&gt;</v>
      </c>
    </row>
    <row r="167" spans="1:4" x14ac:dyDescent="0.25">
      <c r="A167" t="str">
        <f t="shared" ref="A167" ca="1" si="201">"            &lt;valueInc&gt;"&amp;INDIRECT("Num!g"&amp;B161)&amp;"&lt;/valueInc&gt;"</f>
        <v xml:space="preserve">            &lt;valueInc&gt;0.1&lt;/valueInc&gt;</v>
      </c>
      <c r="C167" t="str">
        <f t="shared" ref="C167" ca="1" si="202">"                &lt;type&gt;"&amp;INDIRECT("Num!i"&amp;D163)&amp;"&lt;/type&gt;"</f>
        <v xml:space="preserve">                &lt;type&gt;uint_32&lt;/type&gt;</v>
      </c>
    </row>
    <row r="168" spans="1:4" x14ac:dyDescent="0.25">
      <c r="A168" t="str">
        <f t="shared" ref="A168" ca="1" si="203">"            &lt;label&gt;"&amp;INDIRECT("Num!a"&amp;B161)&amp;"&lt;/label&gt;"</f>
        <v xml:space="preserve">            &lt;label&gt;Current C&lt;/label&gt;</v>
      </c>
      <c r="C168" t="s">
        <v>2489</v>
      </c>
    </row>
    <row r="169" spans="1:4" x14ac:dyDescent="0.25">
      <c r="A169" s="1" t="s">
        <v>2491</v>
      </c>
      <c r="C169" s="1" t="str">
        <f t="shared" ref="C169" ca="1" si="204">"            &lt;value_ref_id valid="""&amp;INDIRECT("Num!c"&amp;D169)&amp;"""&gt;"</f>
        <v xml:space="preserve">            &lt;value_ref_id valid="VOLTAGE_AN"&gt;</v>
      </c>
      <c r="D169">
        <v>30</v>
      </c>
    </row>
    <row r="170" spans="1:4" x14ac:dyDescent="0.25">
      <c r="A170" t="s">
        <v>2488</v>
      </c>
      <c r="C170" s="1" t="s">
        <v>2492</v>
      </c>
    </row>
    <row r="171" spans="1:4" x14ac:dyDescent="0.25">
      <c r="A171" s="1" t="str">
        <f t="shared" ref="A171" ca="1" si="205">"        &lt;numSensor ruleid="""&amp;INDIRECT("Num!b"&amp;B171)&amp;"""&gt;"</f>
        <v xml:space="preserve">        &lt;numSensor ruleid="current_n"&gt;</v>
      </c>
      <c r="B171">
        <v>19</v>
      </c>
      <c r="C171" t="str">
        <f t="shared" ref="C171" ca="1" si="206">"                &lt;start_addr&gt;"&amp;INDIRECT("Num!d"&amp;D169)&amp;"&lt;/start_addr&gt;"</f>
        <v xml:space="preserve">                &lt;start_addr&gt;3028&lt;/start_addr&gt;</v>
      </c>
    </row>
    <row r="172" spans="1:4" x14ac:dyDescent="0.25">
      <c r="A172" t="str">
        <f t="shared" ref="A172:A235" ca="1" si="207">"            &lt;type&gt;"&amp;INDIRECT("Num!e"&amp;B171)&amp;"&lt;/type&gt;"</f>
        <v xml:space="preserve">            &lt;type&gt;amperage&lt;/type&gt;</v>
      </c>
      <c r="C172" t="str">
        <f t="shared" ref="C172" ca="1" si="208">"                &lt;quantity&gt;"&amp;INDIRECT("Num!h"&amp;D169)&amp;"&lt;/quantity&gt;"</f>
        <v xml:space="preserve">                &lt;quantity&gt;2&lt;/quantity&gt;</v>
      </c>
    </row>
    <row r="173" spans="1:4" x14ac:dyDescent="0.25">
      <c r="A173" t="str">
        <f t="shared" ref="A173" ca="1" si="209">"            &lt;sensorId&gt;"&amp;INDIRECT("Num!c"&amp;B171)&amp;"&lt;/sensorId&gt;"</f>
        <v xml:space="preserve">            &lt;sensorId&gt;CURRENT_N&lt;/sensorId&gt;</v>
      </c>
      <c r="C173" t="str">
        <f t="shared" ref="C173" ca="1" si="210">"                &lt;type&gt;"&amp;INDIRECT("Num!i"&amp;D169)&amp;"&lt;/type&gt;"</f>
        <v xml:space="preserve">                &lt;type&gt;uint_32&lt;/type&gt;</v>
      </c>
    </row>
    <row r="174" spans="1:4" x14ac:dyDescent="0.25">
      <c r="A174" t="s">
        <v>2486</v>
      </c>
      <c r="C174" t="s">
        <v>2489</v>
      </c>
    </row>
    <row r="175" spans="1:4" x14ac:dyDescent="0.25">
      <c r="A175" s="1" t="str">
        <f t="shared" ref="A175" ca="1" si="211">"                    &lt;getOid&gt;"&amp;INDIRECT("Num!c"&amp;B171)&amp;"&lt;/getOid&gt;"</f>
        <v xml:space="preserve">                    &lt;getOid&gt;CURRENT_N&lt;/getOid&gt;</v>
      </c>
      <c r="C175" s="1" t="str">
        <f t="shared" ref="C175" ca="1" si="212">"            &lt;value_ref_id valid="""&amp;INDIRECT("Num!c"&amp;D175)&amp;"""&gt;"</f>
        <v xml:space="preserve">            &lt;value_ref_id valid="VOLTAGE_BN"&gt;</v>
      </c>
      <c r="D175">
        <v>31</v>
      </c>
    </row>
    <row r="176" spans="1:4" x14ac:dyDescent="0.25">
      <c r="A176" t="s">
        <v>2487</v>
      </c>
      <c r="C176" s="1" t="s">
        <v>2492</v>
      </c>
    </row>
    <row r="177" spans="1:4" x14ac:dyDescent="0.25">
      <c r="A177" t="str">
        <f t="shared" ref="A177" ca="1" si="213">"            &lt;valueInc&gt;"&amp;INDIRECT("Num!g"&amp;B171)&amp;"&lt;/valueInc&gt;"</f>
        <v xml:space="preserve">            &lt;valueInc&gt;0.1&lt;/valueInc&gt;</v>
      </c>
      <c r="C177" t="str">
        <f t="shared" ref="C177" ca="1" si="214">"                &lt;start_addr&gt;"&amp;INDIRECT("Num!d"&amp;D175)&amp;"&lt;/start_addr&gt;"</f>
        <v xml:space="preserve">                &lt;start_addr&gt;3030&lt;/start_addr&gt;</v>
      </c>
    </row>
    <row r="178" spans="1:4" x14ac:dyDescent="0.25">
      <c r="A178" t="str">
        <f t="shared" ref="A178" ca="1" si="215">"            &lt;label&gt;"&amp;INDIRECT("Num!a"&amp;B171)&amp;"&lt;/label&gt;"</f>
        <v xml:space="preserve">            &lt;label&gt;Current N&lt;/label&gt;</v>
      </c>
      <c r="C178" t="str">
        <f t="shared" ref="C178" ca="1" si="216">"                &lt;quantity&gt;"&amp;INDIRECT("Num!h"&amp;D175)&amp;"&lt;/quantity&gt;"</f>
        <v xml:space="preserve">                &lt;quantity&gt;2&lt;/quantity&gt;</v>
      </c>
    </row>
    <row r="179" spans="1:4" x14ac:dyDescent="0.25">
      <c r="A179" s="1" t="s">
        <v>2491</v>
      </c>
      <c r="C179" t="str">
        <f t="shared" ref="C179" ca="1" si="217">"                &lt;type&gt;"&amp;INDIRECT("Num!i"&amp;D175)&amp;"&lt;/type&gt;"</f>
        <v xml:space="preserve">                &lt;type&gt;uint_32&lt;/type&gt;</v>
      </c>
    </row>
    <row r="180" spans="1:4" x14ac:dyDescent="0.25">
      <c r="A180" t="s">
        <v>2488</v>
      </c>
      <c r="C180" t="s">
        <v>2489</v>
      </c>
    </row>
    <row r="181" spans="1:4" x14ac:dyDescent="0.25">
      <c r="A181" s="1" t="str">
        <f t="shared" ref="A181" ca="1" si="218">"        &lt;numSensor ruleid="""&amp;INDIRECT("Num!b"&amp;B181)&amp;"""&gt;"</f>
        <v xml:space="preserve">        &lt;numSensor ruleid="current_g"&gt;</v>
      </c>
      <c r="B181">
        <v>20</v>
      </c>
      <c r="C181" s="1" t="str">
        <f t="shared" ref="C181" ca="1" si="219">"            &lt;value_ref_id valid="""&amp;INDIRECT("Num!c"&amp;D181)&amp;"""&gt;"</f>
        <v xml:space="preserve">            &lt;value_ref_id valid="VOLTAGE_CN"&gt;</v>
      </c>
      <c r="D181">
        <v>32</v>
      </c>
    </row>
    <row r="182" spans="1:4" x14ac:dyDescent="0.25">
      <c r="A182" t="str">
        <f t="shared" ref="A182:A245" ca="1" si="220">"            &lt;type&gt;"&amp;INDIRECT("Num!e"&amp;B181)&amp;"&lt;/type&gt;"</f>
        <v xml:space="preserve">            &lt;type&gt;amperage&lt;/type&gt;</v>
      </c>
      <c r="C182" s="1" t="s">
        <v>2492</v>
      </c>
    </row>
    <row r="183" spans="1:4" x14ac:dyDescent="0.25">
      <c r="A183" t="str">
        <f t="shared" ref="A183" ca="1" si="221">"            &lt;sensorId&gt;"&amp;INDIRECT("Num!c"&amp;B181)&amp;"&lt;/sensorId&gt;"</f>
        <v xml:space="preserve">            &lt;sensorId&gt;CURRENT_G&lt;/sensorId&gt;</v>
      </c>
      <c r="C183" t="str">
        <f t="shared" ref="C183" ca="1" si="222">"                &lt;start_addr&gt;"&amp;INDIRECT("Num!d"&amp;D181)&amp;"&lt;/start_addr&gt;"</f>
        <v xml:space="preserve">                &lt;start_addr&gt;3032&lt;/start_addr&gt;</v>
      </c>
    </row>
    <row r="184" spans="1:4" x14ac:dyDescent="0.25">
      <c r="A184" t="s">
        <v>2486</v>
      </c>
      <c r="C184" t="str">
        <f t="shared" ref="C184" ca="1" si="223">"                &lt;quantity&gt;"&amp;INDIRECT("Num!h"&amp;D181)&amp;"&lt;/quantity&gt;"</f>
        <v xml:space="preserve">                &lt;quantity&gt;2&lt;/quantity&gt;</v>
      </c>
    </row>
    <row r="185" spans="1:4" x14ac:dyDescent="0.25">
      <c r="A185" s="1" t="str">
        <f t="shared" ref="A185" ca="1" si="224">"                    &lt;getOid&gt;"&amp;INDIRECT("Num!c"&amp;B181)&amp;"&lt;/getOid&gt;"</f>
        <v xml:space="preserve">                    &lt;getOid&gt;CURRENT_G&lt;/getOid&gt;</v>
      </c>
      <c r="C185" t="str">
        <f t="shared" ref="C185" ca="1" si="225">"                &lt;type&gt;"&amp;INDIRECT("Num!i"&amp;D181)&amp;"&lt;/type&gt;"</f>
        <v xml:space="preserve">                &lt;type&gt;uint_32&lt;/type&gt;</v>
      </c>
    </row>
    <row r="186" spans="1:4" x14ac:dyDescent="0.25">
      <c r="A186" t="s">
        <v>2487</v>
      </c>
      <c r="C186" t="s">
        <v>2489</v>
      </c>
    </row>
    <row r="187" spans="1:4" x14ac:dyDescent="0.25">
      <c r="A187" t="str">
        <f t="shared" ref="A187" ca="1" si="226">"            &lt;valueInc&gt;"&amp;INDIRECT("Num!g"&amp;B181)&amp;"&lt;/valueInc&gt;"</f>
        <v xml:space="preserve">            &lt;valueInc&gt;0.1&lt;/valueInc&gt;</v>
      </c>
      <c r="C187" s="1" t="str">
        <f t="shared" ref="C187" ca="1" si="227">"            &lt;value_ref_id valid="""&amp;INDIRECT("Num!c"&amp;D187)&amp;"""&gt;"</f>
        <v xml:space="preserve">            &lt;value_ref_id valid="VOLTAGE_LN_AVG"&gt;</v>
      </c>
      <c r="D187">
        <v>33</v>
      </c>
    </row>
    <row r="188" spans="1:4" x14ac:dyDescent="0.25">
      <c r="A188" t="str">
        <f t="shared" ref="A188" ca="1" si="228">"            &lt;label&gt;"&amp;INDIRECT("Num!a"&amp;B181)&amp;"&lt;/label&gt;"</f>
        <v xml:space="preserve">            &lt;label&gt;Current G&lt;/label&gt;</v>
      </c>
      <c r="C188" s="1" t="s">
        <v>2492</v>
      </c>
    </row>
    <row r="189" spans="1:4" x14ac:dyDescent="0.25">
      <c r="A189" s="1" t="s">
        <v>2491</v>
      </c>
      <c r="C189" t="str">
        <f t="shared" ref="C189" ca="1" si="229">"                &lt;start_addr&gt;"&amp;INDIRECT("Num!d"&amp;D187)&amp;"&lt;/start_addr&gt;"</f>
        <v xml:space="preserve">                &lt;start_addr&gt;3036&lt;/start_addr&gt;</v>
      </c>
    </row>
    <row r="190" spans="1:4" x14ac:dyDescent="0.25">
      <c r="A190" t="s">
        <v>2488</v>
      </c>
      <c r="C190" t="str">
        <f t="shared" ref="C190" ca="1" si="230">"                &lt;quantity&gt;"&amp;INDIRECT("Num!h"&amp;D187)&amp;"&lt;/quantity&gt;"</f>
        <v xml:space="preserve">                &lt;quantity&gt;2&lt;/quantity&gt;</v>
      </c>
    </row>
    <row r="191" spans="1:4" x14ac:dyDescent="0.25">
      <c r="A191" s="1" t="str">
        <f t="shared" ref="A191" ca="1" si="231">"        &lt;numSensor ruleid="""&amp;INDIRECT("Num!b"&amp;B191)&amp;"""&gt;"</f>
        <v xml:space="preserve">        &lt;numSensor ruleid="current_avg"&gt;</v>
      </c>
      <c r="B191">
        <v>21</v>
      </c>
      <c r="C191" t="str">
        <f t="shared" ref="C191" ca="1" si="232">"                &lt;type&gt;"&amp;INDIRECT("Num!i"&amp;D187)&amp;"&lt;/type&gt;"</f>
        <v xml:space="preserve">                &lt;type&gt;uint_32&lt;/type&gt;</v>
      </c>
    </row>
    <row r="192" spans="1:4" x14ac:dyDescent="0.25">
      <c r="A192" t="str">
        <f t="shared" ref="A192:A255" ca="1" si="233">"            &lt;type&gt;"&amp;INDIRECT("Num!e"&amp;B191)&amp;"&lt;/type&gt;"</f>
        <v xml:space="preserve">            &lt;type&gt;amperage&lt;/type&gt;</v>
      </c>
      <c r="C192" t="s">
        <v>2489</v>
      </c>
    </row>
    <row r="193" spans="1:4" x14ac:dyDescent="0.25">
      <c r="A193" t="str">
        <f t="shared" ref="A193" ca="1" si="234">"            &lt;sensorId&gt;"&amp;INDIRECT("Num!c"&amp;B191)&amp;"&lt;/sensorId&gt;"</f>
        <v xml:space="preserve">            &lt;sensorId&gt;CURRENT_AVG&lt;/sensorId&gt;</v>
      </c>
      <c r="C193" s="1" t="str">
        <f t="shared" ref="C193" ca="1" si="235">"            &lt;value_ref_id valid="""&amp;INDIRECT("Num!c"&amp;D193)&amp;"""&gt;"</f>
        <v xml:space="preserve">            &lt;value_ref_id valid="VOLTAGE_UNBALANCE_AB"&gt;</v>
      </c>
      <c r="D193">
        <v>34</v>
      </c>
    </row>
    <row r="194" spans="1:4" x14ac:dyDescent="0.25">
      <c r="A194" t="s">
        <v>2486</v>
      </c>
      <c r="C194" s="1" t="s">
        <v>2492</v>
      </c>
    </row>
    <row r="195" spans="1:4" x14ac:dyDescent="0.25">
      <c r="A195" s="1" t="str">
        <f t="shared" ref="A195" ca="1" si="236">"                    &lt;getOid&gt;"&amp;INDIRECT("Num!c"&amp;B191)&amp;"&lt;/getOid&gt;"</f>
        <v xml:space="preserve">                    &lt;getOid&gt;CURRENT_AVG&lt;/getOid&gt;</v>
      </c>
      <c r="C195" t="str">
        <f t="shared" ref="C195" ca="1" si="237">"                &lt;start_addr&gt;"&amp;INDIRECT("Num!d"&amp;D193)&amp;"&lt;/start_addr&gt;"</f>
        <v xml:space="preserve">                &lt;start_addr&gt;3038&lt;/start_addr&gt;</v>
      </c>
    </row>
    <row r="196" spans="1:4" x14ac:dyDescent="0.25">
      <c r="A196" t="s">
        <v>2487</v>
      </c>
      <c r="C196" t="str">
        <f t="shared" ref="C196" ca="1" si="238">"                &lt;quantity&gt;"&amp;INDIRECT("Num!h"&amp;D193)&amp;"&lt;/quantity&gt;"</f>
        <v xml:space="preserve">                &lt;quantity&gt;2&lt;/quantity&gt;</v>
      </c>
    </row>
    <row r="197" spans="1:4" x14ac:dyDescent="0.25">
      <c r="A197" t="str">
        <f t="shared" ref="A197" ca="1" si="239">"            &lt;valueInc&gt;"&amp;INDIRECT("Num!g"&amp;B191)&amp;"&lt;/valueInc&gt;"</f>
        <v xml:space="preserve">            &lt;valueInc&gt;0.1&lt;/valueInc&gt;</v>
      </c>
      <c r="C197" t="str">
        <f t="shared" ref="C197" ca="1" si="240">"                &lt;type&gt;"&amp;INDIRECT("Num!i"&amp;D193)&amp;"&lt;/type&gt;"</f>
        <v xml:space="preserve">                &lt;type&gt;uint_32&lt;/type&gt;</v>
      </c>
    </row>
    <row r="198" spans="1:4" x14ac:dyDescent="0.25">
      <c r="A198" t="str">
        <f t="shared" ref="A198" ca="1" si="241">"            &lt;label&gt;"&amp;INDIRECT("Num!a"&amp;B191)&amp;"&lt;/label&gt;"</f>
        <v xml:space="preserve">            &lt;label&gt;Current Avg&lt;/label&gt;</v>
      </c>
      <c r="C198" t="s">
        <v>2489</v>
      </c>
    </row>
    <row r="199" spans="1:4" x14ac:dyDescent="0.25">
      <c r="A199" s="1" t="s">
        <v>2491</v>
      </c>
      <c r="C199" s="1" t="str">
        <f t="shared" ref="C199" ca="1" si="242">"            &lt;value_ref_id valid="""&amp;INDIRECT("Num!c"&amp;D199)&amp;"""&gt;"</f>
        <v xml:space="preserve">            &lt;value_ref_id valid="VOLTAGE_UNBALANCE_BC"&gt;</v>
      </c>
      <c r="D199">
        <v>35</v>
      </c>
    </row>
    <row r="200" spans="1:4" x14ac:dyDescent="0.25">
      <c r="A200" t="s">
        <v>2488</v>
      </c>
      <c r="C200" s="1" t="s">
        <v>2492</v>
      </c>
    </row>
    <row r="201" spans="1:4" x14ac:dyDescent="0.25">
      <c r="A201" s="1" t="str">
        <f t="shared" ref="A201" ca="1" si="243">"        &lt;numSensor ruleid="""&amp;INDIRECT("Num!b"&amp;B201)&amp;"""&gt;"</f>
        <v xml:space="preserve">        &lt;numSensor ruleid="current_unbalance_a"&gt;</v>
      </c>
      <c r="B201">
        <v>22</v>
      </c>
      <c r="C201" t="str">
        <f t="shared" ref="C201" ca="1" si="244">"                &lt;start_addr&gt;"&amp;INDIRECT("Num!d"&amp;D199)&amp;"&lt;/start_addr&gt;"</f>
        <v xml:space="preserve">                &lt;start_addr&gt;3040&lt;/start_addr&gt;</v>
      </c>
    </row>
    <row r="202" spans="1:4" x14ac:dyDescent="0.25">
      <c r="A202" t="str">
        <f t="shared" ref="A202:A265" ca="1" si="245">"            &lt;type&gt;"&amp;INDIRECT("Num!e"&amp;B201)&amp;"&lt;/type&gt;"</f>
        <v xml:space="preserve">            &lt;type&gt;pctofcapacity&lt;/type&gt;</v>
      </c>
      <c r="C202" t="str">
        <f t="shared" ref="C202" ca="1" si="246">"                &lt;quantity&gt;"&amp;INDIRECT("Num!h"&amp;D199)&amp;"&lt;/quantity&gt;"</f>
        <v xml:space="preserve">                &lt;quantity&gt;2&lt;/quantity&gt;</v>
      </c>
    </row>
    <row r="203" spans="1:4" x14ac:dyDescent="0.25">
      <c r="A203" t="str">
        <f t="shared" ref="A203" ca="1" si="247">"            &lt;sensorId&gt;"&amp;INDIRECT("Num!c"&amp;B201)&amp;"&lt;/sensorId&gt;"</f>
        <v xml:space="preserve">            &lt;sensorId&gt;CURRENT_UNBALANCE_A&lt;/sensorId&gt;</v>
      </c>
      <c r="C203" t="str">
        <f t="shared" ref="C203" ca="1" si="248">"                &lt;type&gt;"&amp;INDIRECT("Num!i"&amp;D199)&amp;"&lt;/type&gt;"</f>
        <v xml:space="preserve">                &lt;type&gt;uint_32&lt;/type&gt;</v>
      </c>
    </row>
    <row r="204" spans="1:4" x14ac:dyDescent="0.25">
      <c r="A204" t="s">
        <v>2486</v>
      </c>
      <c r="C204" t="s">
        <v>2489</v>
      </c>
    </row>
    <row r="205" spans="1:4" x14ac:dyDescent="0.25">
      <c r="A205" s="1" t="str">
        <f t="shared" ref="A205" ca="1" si="249">"                    &lt;getOid&gt;"&amp;INDIRECT("Num!c"&amp;B201)&amp;"&lt;/getOid&gt;"</f>
        <v xml:space="preserve">                    &lt;getOid&gt;CURRENT_UNBALANCE_A&lt;/getOid&gt;</v>
      </c>
      <c r="C205" s="1" t="str">
        <f t="shared" ref="C205" ca="1" si="250">"            &lt;value_ref_id valid="""&amp;INDIRECT("Num!c"&amp;D205)&amp;"""&gt;"</f>
        <v xml:space="preserve">            &lt;value_ref_id valid="VOLTAGE_UNBALANCE_CA"&gt;</v>
      </c>
      <c r="D205">
        <v>36</v>
      </c>
    </row>
    <row r="206" spans="1:4" x14ac:dyDescent="0.25">
      <c r="A206" t="s">
        <v>2487</v>
      </c>
      <c r="C206" s="1" t="s">
        <v>2492</v>
      </c>
    </row>
    <row r="207" spans="1:4" x14ac:dyDescent="0.25">
      <c r="A207" t="str">
        <f t="shared" ref="A207" ca="1" si="251">"            &lt;valueInc&gt;"&amp;INDIRECT("Num!g"&amp;B201)&amp;"&lt;/valueInc&gt;"</f>
        <v xml:space="preserve">            &lt;valueInc&gt;1&lt;/valueInc&gt;</v>
      </c>
      <c r="C207" t="str">
        <f t="shared" ref="C207" ca="1" si="252">"                &lt;start_addr&gt;"&amp;INDIRECT("Num!d"&amp;D205)&amp;"&lt;/start_addr&gt;"</f>
        <v xml:space="preserve">                &lt;start_addr&gt;3042&lt;/start_addr&gt;</v>
      </c>
    </row>
    <row r="208" spans="1:4" x14ac:dyDescent="0.25">
      <c r="A208" t="str">
        <f t="shared" ref="A208" ca="1" si="253">"            &lt;label&gt;"&amp;INDIRECT("Num!a"&amp;B201)&amp;"&lt;/label&gt;"</f>
        <v xml:space="preserve">            &lt;label&gt;Current Unbalance A&lt;/label&gt;</v>
      </c>
      <c r="C208" t="str">
        <f t="shared" ref="C208" ca="1" si="254">"                &lt;quantity&gt;"&amp;INDIRECT("Num!h"&amp;D205)&amp;"&lt;/quantity&gt;"</f>
        <v xml:space="preserve">                &lt;quantity&gt;2&lt;/quantity&gt;</v>
      </c>
    </row>
    <row r="209" spans="1:4" x14ac:dyDescent="0.25">
      <c r="A209" s="1" t="s">
        <v>2491</v>
      </c>
      <c r="C209" t="str">
        <f t="shared" ref="C209" ca="1" si="255">"                &lt;type&gt;"&amp;INDIRECT("Num!i"&amp;D205)&amp;"&lt;/type&gt;"</f>
        <v xml:space="preserve">                &lt;type&gt;uint_32&lt;/type&gt;</v>
      </c>
    </row>
    <row r="210" spans="1:4" x14ac:dyDescent="0.25">
      <c r="A210" t="s">
        <v>2488</v>
      </c>
      <c r="C210" t="s">
        <v>2489</v>
      </c>
    </row>
    <row r="211" spans="1:4" x14ac:dyDescent="0.25">
      <c r="A211" s="1" t="str">
        <f t="shared" ref="A211" ca="1" si="256">"        &lt;numSensor ruleid="""&amp;INDIRECT("Num!b"&amp;B211)&amp;"""&gt;"</f>
        <v xml:space="preserve">        &lt;numSensor ruleid="current_unbalance_b"&gt;</v>
      </c>
      <c r="B211">
        <v>23</v>
      </c>
      <c r="C211" s="1" t="str">
        <f t="shared" ref="C211" ca="1" si="257">"            &lt;value_ref_id valid="""&amp;INDIRECT("Num!c"&amp;D211)&amp;"""&gt;"</f>
        <v xml:space="preserve">            &lt;value_ref_id valid="VOLTAGE_UNBALANCE_LL_WORST"&gt;</v>
      </c>
      <c r="D211">
        <v>37</v>
      </c>
    </row>
    <row r="212" spans="1:4" x14ac:dyDescent="0.25">
      <c r="A212" t="str">
        <f t="shared" ref="A212:A275" ca="1" si="258">"            &lt;type&gt;"&amp;INDIRECT("Num!e"&amp;B211)&amp;"&lt;/type&gt;"</f>
        <v xml:space="preserve">            &lt;type&gt;pctofcapacity&lt;/type&gt;</v>
      </c>
      <c r="C212" s="1" t="s">
        <v>2492</v>
      </c>
    </row>
    <row r="213" spans="1:4" x14ac:dyDescent="0.25">
      <c r="A213" t="str">
        <f t="shared" ref="A213" ca="1" si="259">"            &lt;sensorId&gt;"&amp;INDIRECT("Num!c"&amp;B211)&amp;"&lt;/sensorId&gt;"</f>
        <v xml:space="preserve">            &lt;sensorId&gt;CURRENT_UNBALANCE_B&lt;/sensorId&gt;</v>
      </c>
      <c r="C213" t="str">
        <f t="shared" ref="C213" ca="1" si="260">"                &lt;start_addr&gt;"&amp;INDIRECT("Num!d"&amp;D211)&amp;"&lt;/start_addr&gt;"</f>
        <v xml:space="preserve">                &lt;start_addr&gt;3044&lt;/start_addr&gt;</v>
      </c>
    </row>
    <row r="214" spans="1:4" x14ac:dyDescent="0.25">
      <c r="A214" t="s">
        <v>2486</v>
      </c>
      <c r="C214" t="str">
        <f t="shared" ref="C214" ca="1" si="261">"                &lt;quantity&gt;"&amp;INDIRECT("Num!h"&amp;D211)&amp;"&lt;/quantity&gt;"</f>
        <v xml:space="preserve">                &lt;quantity&gt;2&lt;/quantity&gt;</v>
      </c>
    </row>
    <row r="215" spans="1:4" x14ac:dyDescent="0.25">
      <c r="A215" s="1" t="str">
        <f t="shared" ref="A215" ca="1" si="262">"                    &lt;getOid&gt;"&amp;INDIRECT("Num!c"&amp;B211)&amp;"&lt;/getOid&gt;"</f>
        <v xml:space="preserve">                    &lt;getOid&gt;CURRENT_UNBALANCE_B&lt;/getOid&gt;</v>
      </c>
      <c r="C215" t="str">
        <f t="shared" ref="C215" ca="1" si="263">"                &lt;type&gt;"&amp;INDIRECT("Num!i"&amp;D211)&amp;"&lt;/type&gt;"</f>
        <v xml:space="preserve">                &lt;type&gt;uint_32&lt;/type&gt;</v>
      </c>
    </row>
    <row r="216" spans="1:4" x14ac:dyDescent="0.25">
      <c r="A216" t="s">
        <v>2487</v>
      </c>
      <c r="C216" t="s">
        <v>2489</v>
      </c>
    </row>
    <row r="217" spans="1:4" x14ac:dyDescent="0.25">
      <c r="A217" t="str">
        <f t="shared" ref="A217" ca="1" si="264">"            &lt;valueInc&gt;"&amp;INDIRECT("Num!g"&amp;B211)&amp;"&lt;/valueInc&gt;"</f>
        <v xml:space="preserve">            &lt;valueInc&gt;1&lt;/valueInc&gt;</v>
      </c>
      <c r="C217" s="1" t="str">
        <f t="shared" ref="C217" ca="1" si="265">"            &lt;value_ref_id valid="""&amp;INDIRECT("Num!c"&amp;D217)&amp;"""&gt;"</f>
        <v xml:space="preserve">            &lt;value_ref_id valid="VOLTAGE_UNBALANCE_AN"&gt;</v>
      </c>
      <c r="D217">
        <v>38</v>
      </c>
    </row>
    <row r="218" spans="1:4" x14ac:dyDescent="0.25">
      <c r="A218" t="str">
        <f t="shared" ref="A218" ca="1" si="266">"            &lt;label&gt;"&amp;INDIRECT("Num!a"&amp;B211)&amp;"&lt;/label&gt;"</f>
        <v xml:space="preserve">            &lt;label&gt;Current Unbalance B&lt;/label&gt;</v>
      </c>
      <c r="C218" s="1" t="s">
        <v>2492</v>
      </c>
    </row>
    <row r="219" spans="1:4" x14ac:dyDescent="0.25">
      <c r="A219" s="1" t="s">
        <v>2491</v>
      </c>
      <c r="C219" t="str">
        <f t="shared" ref="C219" ca="1" si="267">"                &lt;start_addr&gt;"&amp;INDIRECT("Num!d"&amp;D217)&amp;"&lt;/start_addr&gt;"</f>
        <v xml:space="preserve">                &lt;start_addr&gt;3046&lt;/start_addr&gt;</v>
      </c>
    </row>
    <row r="220" spans="1:4" x14ac:dyDescent="0.25">
      <c r="A220" t="s">
        <v>2488</v>
      </c>
      <c r="C220" t="str">
        <f t="shared" ref="C220" ca="1" si="268">"                &lt;quantity&gt;"&amp;INDIRECT("Num!h"&amp;D217)&amp;"&lt;/quantity&gt;"</f>
        <v xml:space="preserve">                &lt;quantity&gt;2&lt;/quantity&gt;</v>
      </c>
    </row>
    <row r="221" spans="1:4" x14ac:dyDescent="0.25">
      <c r="A221" s="1" t="str">
        <f t="shared" ref="A221" ca="1" si="269">"        &lt;numSensor ruleid="""&amp;INDIRECT("Num!b"&amp;B221)&amp;"""&gt;"</f>
        <v xml:space="preserve">        &lt;numSensor ruleid="current_unbalance_c"&gt;</v>
      </c>
      <c r="B221">
        <v>24</v>
      </c>
      <c r="C221" t="str">
        <f t="shared" ref="C221" ca="1" si="270">"                &lt;type&gt;"&amp;INDIRECT("Num!i"&amp;D217)&amp;"&lt;/type&gt;"</f>
        <v xml:space="preserve">                &lt;type&gt;uint_32&lt;/type&gt;</v>
      </c>
    </row>
    <row r="222" spans="1:4" x14ac:dyDescent="0.25">
      <c r="A222" t="str">
        <f t="shared" ref="A222:A285" ca="1" si="271">"            &lt;type&gt;"&amp;INDIRECT("Num!e"&amp;B221)&amp;"&lt;/type&gt;"</f>
        <v xml:space="preserve">            &lt;type&gt;pctofcapacity&lt;/type&gt;</v>
      </c>
      <c r="C222" t="s">
        <v>2489</v>
      </c>
    </row>
    <row r="223" spans="1:4" x14ac:dyDescent="0.25">
      <c r="A223" t="str">
        <f t="shared" ref="A223" ca="1" si="272">"            &lt;sensorId&gt;"&amp;INDIRECT("Num!c"&amp;B221)&amp;"&lt;/sensorId&gt;"</f>
        <v xml:space="preserve">            &lt;sensorId&gt;CURRENT_UNBALANCE_C&lt;/sensorId&gt;</v>
      </c>
      <c r="C223" s="1" t="str">
        <f t="shared" ref="C223" ca="1" si="273">"            &lt;value_ref_id valid="""&amp;INDIRECT("Num!c"&amp;D223)&amp;"""&gt;"</f>
        <v xml:space="preserve">            &lt;value_ref_id valid="VOLTAGE_UNBALANCE_BN"&gt;</v>
      </c>
      <c r="D223">
        <v>39</v>
      </c>
    </row>
    <row r="224" spans="1:4" x14ac:dyDescent="0.25">
      <c r="A224" t="s">
        <v>2486</v>
      </c>
      <c r="C224" s="1" t="s">
        <v>2492</v>
      </c>
    </row>
    <row r="225" spans="1:4" x14ac:dyDescent="0.25">
      <c r="A225" s="1" t="str">
        <f t="shared" ref="A225" ca="1" si="274">"                    &lt;getOid&gt;"&amp;INDIRECT("Num!c"&amp;B221)&amp;"&lt;/getOid&gt;"</f>
        <v xml:space="preserve">                    &lt;getOid&gt;CURRENT_UNBALANCE_C&lt;/getOid&gt;</v>
      </c>
      <c r="C225" t="str">
        <f t="shared" ref="C225" ca="1" si="275">"                &lt;start_addr&gt;"&amp;INDIRECT("Num!d"&amp;D223)&amp;"&lt;/start_addr&gt;"</f>
        <v xml:space="preserve">                &lt;start_addr&gt;3048&lt;/start_addr&gt;</v>
      </c>
    </row>
    <row r="226" spans="1:4" x14ac:dyDescent="0.25">
      <c r="A226" t="s">
        <v>2487</v>
      </c>
      <c r="C226" t="str">
        <f t="shared" ref="C226" ca="1" si="276">"                &lt;quantity&gt;"&amp;INDIRECT("Num!h"&amp;D223)&amp;"&lt;/quantity&gt;"</f>
        <v xml:space="preserve">                &lt;quantity&gt;2&lt;/quantity&gt;</v>
      </c>
    </row>
    <row r="227" spans="1:4" x14ac:dyDescent="0.25">
      <c r="A227" t="str">
        <f t="shared" ref="A227" ca="1" si="277">"            &lt;valueInc&gt;"&amp;INDIRECT("Num!g"&amp;B221)&amp;"&lt;/valueInc&gt;"</f>
        <v xml:space="preserve">            &lt;valueInc&gt;1&lt;/valueInc&gt;</v>
      </c>
      <c r="C227" t="str">
        <f t="shared" ref="C227" ca="1" si="278">"                &lt;type&gt;"&amp;INDIRECT("Num!i"&amp;D223)&amp;"&lt;/type&gt;"</f>
        <v xml:space="preserve">                &lt;type&gt;uint_32&lt;/type&gt;</v>
      </c>
    </row>
    <row r="228" spans="1:4" x14ac:dyDescent="0.25">
      <c r="A228" t="str">
        <f t="shared" ref="A228" ca="1" si="279">"            &lt;label&gt;"&amp;INDIRECT("Num!a"&amp;B221)&amp;"&lt;/label&gt;"</f>
        <v xml:space="preserve">            &lt;label&gt;Current Unbalance C&lt;/label&gt;</v>
      </c>
      <c r="C228" t="s">
        <v>2489</v>
      </c>
    </row>
    <row r="229" spans="1:4" x14ac:dyDescent="0.25">
      <c r="A229" s="1" t="s">
        <v>2491</v>
      </c>
      <c r="C229" s="1" t="str">
        <f t="shared" ref="C229" ca="1" si="280">"            &lt;value_ref_id valid="""&amp;INDIRECT("Num!c"&amp;D229)&amp;"""&gt;"</f>
        <v xml:space="preserve">            &lt;value_ref_id valid="VOLTAGE_UNBALANCE_CN"&gt;</v>
      </c>
      <c r="D229">
        <v>40</v>
      </c>
    </row>
    <row r="230" spans="1:4" x14ac:dyDescent="0.25">
      <c r="A230" t="s">
        <v>2488</v>
      </c>
      <c r="C230" s="1" t="s">
        <v>2492</v>
      </c>
    </row>
    <row r="231" spans="1:4" x14ac:dyDescent="0.25">
      <c r="A231" s="1" t="str">
        <f t="shared" ref="A231" ca="1" si="281">"        &lt;numSensor ruleid="""&amp;INDIRECT("Num!b"&amp;B231)&amp;"""&gt;"</f>
        <v xml:space="preserve">        &lt;numSensor ruleid="current_unbalance_worst"&gt;</v>
      </c>
      <c r="B231">
        <v>25</v>
      </c>
      <c r="C231" t="str">
        <f t="shared" ref="C231" ca="1" si="282">"                &lt;start_addr&gt;"&amp;INDIRECT("Num!d"&amp;D229)&amp;"&lt;/start_addr&gt;"</f>
        <v xml:space="preserve">                &lt;start_addr&gt;3050&lt;/start_addr&gt;</v>
      </c>
    </row>
    <row r="232" spans="1:4" x14ac:dyDescent="0.25">
      <c r="A232" t="str">
        <f t="shared" ref="A232:A295" ca="1" si="283">"            &lt;type&gt;"&amp;INDIRECT("Num!e"&amp;B231)&amp;"&lt;/type&gt;"</f>
        <v xml:space="preserve">            &lt;type&gt;pctofcapacity&lt;/type&gt;</v>
      </c>
      <c r="C232" t="str">
        <f t="shared" ref="C232" ca="1" si="284">"                &lt;quantity&gt;"&amp;INDIRECT("Num!h"&amp;D229)&amp;"&lt;/quantity&gt;"</f>
        <v xml:space="preserve">                &lt;quantity&gt;2&lt;/quantity&gt;</v>
      </c>
    </row>
    <row r="233" spans="1:4" x14ac:dyDescent="0.25">
      <c r="A233" t="str">
        <f t="shared" ref="A233" ca="1" si="285">"            &lt;sensorId&gt;"&amp;INDIRECT("Num!c"&amp;B231)&amp;"&lt;/sensorId&gt;"</f>
        <v xml:space="preserve">            &lt;sensorId&gt;CURRENT_UNBALANCE_WORST&lt;/sensorId&gt;</v>
      </c>
      <c r="C233" t="str">
        <f t="shared" ref="C233" ca="1" si="286">"                &lt;type&gt;"&amp;INDIRECT("Num!i"&amp;D229)&amp;"&lt;/type&gt;"</f>
        <v xml:space="preserve">                &lt;type&gt;uint_32&lt;/type&gt;</v>
      </c>
    </row>
    <row r="234" spans="1:4" x14ac:dyDescent="0.25">
      <c r="A234" t="s">
        <v>2486</v>
      </c>
      <c r="C234" t="s">
        <v>2489</v>
      </c>
    </row>
    <row r="235" spans="1:4" x14ac:dyDescent="0.25">
      <c r="A235" s="1" t="str">
        <f t="shared" ref="A235" ca="1" si="287">"                    &lt;getOid&gt;"&amp;INDIRECT("Num!c"&amp;B231)&amp;"&lt;/getOid&gt;"</f>
        <v xml:space="preserve">                    &lt;getOid&gt;CURRENT_UNBALANCE_WORST&lt;/getOid&gt;</v>
      </c>
      <c r="C235" s="1" t="str">
        <f t="shared" ref="C235" ca="1" si="288">"            &lt;value_ref_id valid="""&amp;INDIRECT("Num!c"&amp;D235)&amp;"""&gt;"</f>
        <v xml:space="preserve">            &lt;value_ref_id valid="VOLTAGE_UNBALANCE_LN_WORST"&gt;</v>
      </c>
      <c r="D235">
        <v>41</v>
      </c>
    </row>
    <row r="236" spans="1:4" x14ac:dyDescent="0.25">
      <c r="A236" t="s">
        <v>2487</v>
      </c>
      <c r="C236" s="1" t="s">
        <v>2492</v>
      </c>
    </row>
    <row r="237" spans="1:4" x14ac:dyDescent="0.25">
      <c r="A237" t="str">
        <f t="shared" ref="A237" ca="1" si="289">"            &lt;valueInc&gt;"&amp;INDIRECT("Num!g"&amp;B231)&amp;"&lt;/valueInc&gt;"</f>
        <v xml:space="preserve">            &lt;valueInc&gt;1&lt;/valueInc&gt;</v>
      </c>
      <c r="C237" t="str">
        <f t="shared" ref="C237" ca="1" si="290">"                &lt;start_addr&gt;"&amp;INDIRECT("Num!d"&amp;D235)&amp;"&lt;/start_addr&gt;"</f>
        <v xml:space="preserve">                &lt;start_addr&gt;3052&lt;/start_addr&gt;</v>
      </c>
    </row>
    <row r="238" spans="1:4" x14ac:dyDescent="0.25">
      <c r="A238" t="str">
        <f t="shared" ref="A238" ca="1" si="291">"            &lt;label&gt;"&amp;INDIRECT("Num!a"&amp;B231)&amp;"&lt;/label&gt;"</f>
        <v xml:space="preserve">            &lt;label&gt;Current Unbalance Worst&lt;/label&gt;</v>
      </c>
      <c r="C238" t="str">
        <f t="shared" ref="C238" ca="1" si="292">"                &lt;quantity&gt;"&amp;INDIRECT("Num!h"&amp;D235)&amp;"&lt;/quantity&gt;"</f>
        <v xml:space="preserve">                &lt;quantity&gt;2&lt;/quantity&gt;</v>
      </c>
    </row>
    <row r="239" spans="1:4" x14ac:dyDescent="0.25">
      <c r="A239" s="1" t="s">
        <v>2491</v>
      </c>
      <c r="C239" t="str">
        <f t="shared" ref="C239" ca="1" si="293">"                &lt;type&gt;"&amp;INDIRECT("Num!i"&amp;D235)&amp;"&lt;/type&gt;"</f>
        <v xml:space="preserve">                &lt;type&gt;uint_32&lt;/type&gt;</v>
      </c>
    </row>
    <row r="240" spans="1:4" x14ac:dyDescent="0.25">
      <c r="A240" t="s">
        <v>2488</v>
      </c>
      <c r="C240" t="s">
        <v>2489</v>
      </c>
    </row>
    <row r="241" spans="1:4" x14ac:dyDescent="0.25">
      <c r="A241" s="1" t="str">
        <f t="shared" ref="A241" ca="1" si="294">"        &lt;numSensor ruleid="""&amp;INDIRECT("Num!b"&amp;B241)&amp;"""&gt;"</f>
        <v xml:space="preserve">        &lt;numSensor ruleid="voltage_ab"&gt;</v>
      </c>
      <c r="B241">
        <v>26</v>
      </c>
      <c r="C241" s="1" t="str">
        <f t="shared" ref="C241" ca="1" si="295">"            &lt;value_ref_id valid="""&amp;INDIRECT("Num!c"&amp;D241)&amp;"""&gt;"</f>
        <v xml:space="preserve">            &lt;value_ref_id valid="ACTIVE_POWER_A"&gt;</v>
      </c>
      <c r="D241">
        <v>42</v>
      </c>
    </row>
    <row r="242" spans="1:4" x14ac:dyDescent="0.25">
      <c r="A242" t="str">
        <f t="shared" ref="A242:A273" ca="1" si="296">"            &lt;type&gt;"&amp;INDIRECT("Num!e"&amp;B241)&amp;"&lt;/type&gt;"</f>
        <v xml:space="preserve">            &lt;type&gt;voltage&lt;/type&gt;</v>
      </c>
      <c r="C242" s="1" t="s">
        <v>2492</v>
      </c>
    </row>
    <row r="243" spans="1:4" x14ac:dyDescent="0.25">
      <c r="A243" t="str">
        <f t="shared" ref="A243" ca="1" si="297">"            &lt;sensorId&gt;"&amp;INDIRECT("Num!c"&amp;B241)&amp;"&lt;/sensorId&gt;"</f>
        <v xml:space="preserve">            &lt;sensorId&gt;VOLTAGE_AB&lt;/sensorId&gt;</v>
      </c>
      <c r="C243" t="str">
        <f t="shared" ref="C243" ca="1" si="298">"                &lt;start_addr&gt;"&amp;INDIRECT("Num!d"&amp;D241)&amp;"&lt;/start_addr&gt;"</f>
        <v xml:space="preserve">                &lt;start_addr&gt;3054&lt;/start_addr&gt;</v>
      </c>
    </row>
    <row r="244" spans="1:4" x14ac:dyDescent="0.25">
      <c r="A244" t="s">
        <v>2486</v>
      </c>
      <c r="C244" t="str">
        <f t="shared" ref="C244" ca="1" si="299">"                &lt;quantity&gt;"&amp;INDIRECT("Num!h"&amp;D241)&amp;"&lt;/quantity&gt;"</f>
        <v xml:space="preserve">                &lt;quantity&gt;2&lt;/quantity&gt;</v>
      </c>
    </row>
    <row r="245" spans="1:4" x14ac:dyDescent="0.25">
      <c r="A245" s="1" t="str">
        <f t="shared" ref="A245" ca="1" si="300">"                    &lt;getOid&gt;"&amp;INDIRECT("Num!c"&amp;B241)&amp;"&lt;/getOid&gt;"</f>
        <v xml:space="preserve">                    &lt;getOid&gt;VOLTAGE_AB&lt;/getOid&gt;</v>
      </c>
      <c r="C245" t="str">
        <f t="shared" ref="C245" ca="1" si="301">"                &lt;type&gt;"&amp;INDIRECT("Num!i"&amp;D241)&amp;"&lt;/type&gt;"</f>
        <v xml:space="preserve">                &lt;type&gt;uint_32&lt;/type&gt;</v>
      </c>
    </row>
    <row r="246" spans="1:4" x14ac:dyDescent="0.25">
      <c r="A246" t="s">
        <v>2487</v>
      </c>
      <c r="C246" t="s">
        <v>2489</v>
      </c>
    </row>
    <row r="247" spans="1:4" x14ac:dyDescent="0.25">
      <c r="A247" t="str">
        <f t="shared" ref="A247" ca="1" si="302">"            &lt;valueInc&gt;"&amp;INDIRECT("Num!g"&amp;B241)&amp;"&lt;/valueInc&gt;"</f>
        <v xml:space="preserve">            &lt;valueInc&gt;0.1&lt;/valueInc&gt;</v>
      </c>
      <c r="C247" s="1" t="str">
        <f t="shared" ref="C247" ca="1" si="303">"            &lt;value_ref_id valid="""&amp;INDIRECT("Num!c"&amp;D247)&amp;"""&gt;"</f>
        <v xml:space="preserve">            &lt;value_ref_id valid="ACTIVE_POWER_B"&gt;</v>
      </c>
      <c r="D247">
        <v>43</v>
      </c>
    </row>
    <row r="248" spans="1:4" x14ac:dyDescent="0.25">
      <c r="A248" t="str">
        <f t="shared" ref="A248" ca="1" si="304">"            &lt;label&gt;"&amp;INDIRECT("Num!a"&amp;B241)&amp;"&lt;/label&gt;"</f>
        <v xml:space="preserve">            &lt;label&gt;Voltage A-B&lt;/label&gt;</v>
      </c>
      <c r="C248" s="1" t="s">
        <v>2492</v>
      </c>
    </row>
    <row r="249" spans="1:4" x14ac:dyDescent="0.25">
      <c r="A249" s="1" t="s">
        <v>2491</v>
      </c>
      <c r="C249" t="str">
        <f t="shared" ref="C249" ca="1" si="305">"                &lt;start_addr&gt;"&amp;INDIRECT("Num!d"&amp;D247)&amp;"&lt;/start_addr&gt;"</f>
        <v xml:space="preserve">                &lt;start_addr&gt;3056&lt;/start_addr&gt;</v>
      </c>
    </row>
    <row r="250" spans="1:4" x14ac:dyDescent="0.25">
      <c r="A250" t="s">
        <v>2488</v>
      </c>
      <c r="C250" t="str">
        <f t="shared" ref="C250" ca="1" si="306">"                &lt;quantity&gt;"&amp;INDIRECT("Num!h"&amp;D247)&amp;"&lt;/quantity&gt;"</f>
        <v xml:space="preserve">                &lt;quantity&gt;2&lt;/quantity&gt;</v>
      </c>
    </row>
    <row r="251" spans="1:4" x14ac:dyDescent="0.25">
      <c r="A251" s="1" t="str">
        <f t="shared" ref="A251" ca="1" si="307">"        &lt;numSensor ruleid="""&amp;INDIRECT("Num!b"&amp;B251)&amp;"""&gt;"</f>
        <v xml:space="preserve">        &lt;numSensor ruleid="voltage_bc"&gt;</v>
      </c>
      <c r="B251">
        <v>27</v>
      </c>
      <c r="C251" t="str">
        <f t="shared" ref="C251" ca="1" si="308">"                &lt;type&gt;"&amp;INDIRECT("Num!i"&amp;D247)&amp;"&lt;/type&gt;"</f>
        <v xml:space="preserve">                &lt;type&gt;uint_32&lt;/type&gt;</v>
      </c>
    </row>
    <row r="252" spans="1:4" x14ac:dyDescent="0.25">
      <c r="A252" t="str">
        <f t="shared" ref="A252:A283" ca="1" si="309">"            &lt;type&gt;"&amp;INDIRECT("Num!e"&amp;B251)&amp;"&lt;/type&gt;"</f>
        <v xml:space="preserve">            &lt;type&gt;voltage&lt;/type&gt;</v>
      </c>
      <c r="C252" t="s">
        <v>2489</v>
      </c>
    </row>
    <row r="253" spans="1:4" x14ac:dyDescent="0.25">
      <c r="A253" t="str">
        <f t="shared" ref="A253" ca="1" si="310">"            &lt;sensorId&gt;"&amp;INDIRECT("Num!c"&amp;B251)&amp;"&lt;/sensorId&gt;"</f>
        <v xml:space="preserve">            &lt;sensorId&gt;VOLTAGE_BC&lt;/sensorId&gt;</v>
      </c>
      <c r="C253" s="1" t="str">
        <f t="shared" ref="C253" ca="1" si="311">"            &lt;value_ref_id valid="""&amp;INDIRECT("Num!c"&amp;D253)&amp;"""&gt;"</f>
        <v xml:space="preserve">            &lt;value_ref_id valid="ACTIVE_POWER_C"&gt;</v>
      </c>
      <c r="D253">
        <v>44</v>
      </c>
    </row>
    <row r="254" spans="1:4" x14ac:dyDescent="0.25">
      <c r="A254" t="s">
        <v>2486</v>
      </c>
      <c r="C254" s="1" t="s">
        <v>2492</v>
      </c>
    </row>
    <row r="255" spans="1:4" x14ac:dyDescent="0.25">
      <c r="A255" s="1" t="str">
        <f t="shared" ref="A255" ca="1" si="312">"                    &lt;getOid&gt;"&amp;INDIRECT("Num!c"&amp;B251)&amp;"&lt;/getOid&gt;"</f>
        <v xml:space="preserve">                    &lt;getOid&gt;VOLTAGE_BC&lt;/getOid&gt;</v>
      </c>
      <c r="C255" t="str">
        <f t="shared" ref="C255" ca="1" si="313">"                &lt;start_addr&gt;"&amp;INDIRECT("Num!d"&amp;D253)&amp;"&lt;/start_addr&gt;"</f>
        <v xml:space="preserve">                &lt;start_addr&gt;3058&lt;/start_addr&gt;</v>
      </c>
    </row>
    <row r="256" spans="1:4" x14ac:dyDescent="0.25">
      <c r="A256" t="s">
        <v>2487</v>
      </c>
      <c r="C256" t="str">
        <f t="shared" ref="C256" ca="1" si="314">"                &lt;quantity&gt;"&amp;INDIRECT("Num!h"&amp;D253)&amp;"&lt;/quantity&gt;"</f>
        <v xml:space="preserve">                &lt;quantity&gt;2&lt;/quantity&gt;</v>
      </c>
    </row>
    <row r="257" spans="1:4" x14ac:dyDescent="0.25">
      <c r="A257" t="str">
        <f t="shared" ref="A257" ca="1" si="315">"            &lt;valueInc&gt;"&amp;INDIRECT("Num!g"&amp;B251)&amp;"&lt;/valueInc&gt;"</f>
        <v xml:space="preserve">            &lt;valueInc&gt;0.1&lt;/valueInc&gt;</v>
      </c>
      <c r="C257" t="str">
        <f t="shared" ref="C257" ca="1" si="316">"                &lt;type&gt;"&amp;INDIRECT("Num!i"&amp;D253)&amp;"&lt;/type&gt;"</f>
        <v xml:space="preserve">                &lt;type&gt;uint_32&lt;/type&gt;</v>
      </c>
    </row>
    <row r="258" spans="1:4" x14ac:dyDescent="0.25">
      <c r="A258" t="str">
        <f t="shared" ref="A258" ca="1" si="317">"            &lt;label&gt;"&amp;INDIRECT("Num!a"&amp;B251)&amp;"&lt;/label&gt;"</f>
        <v xml:space="preserve">            &lt;label&gt;Voltage B-C&lt;/label&gt;</v>
      </c>
      <c r="C258" t="s">
        <v>2489</v>
      </c>
    </row>
    <row r="259" spans="1:4" x14ac:dyDescent="0.25">
      <c r="A259" s="1" t="s">
        <v>2491</v>
      </c>
      <c r="C259" s="1" t="str">
        <f t="shared" ref="C259" ca="1" si="318">"            &lt;value_ref_id valid="""&amp;INDIRECT("Num!c"&amp;D259)&amp;"""&gt;"</f>
        <v xml:space="preserve">            &lt;value_ref_id valid="ACTIVE_POWER_TOTAL"&gt;</v>
      </c>
      <c r="D259">
        <v>45</v>
      </c>
    </row>
    <row r="260" spans="1:4" x14ac:dyDescent="0.25">
      <c r="A260" t="s">
        <v>2488</v>
      </c>
      <c r="C260" s="1" t="s">
        <v>2492</v>
      </c>
    </row>
    <row r="261" spans="1:4" x14ac:dyDescent="0.25">
      <c r="A261" s="1" t="str">
        <f t="shared" ref="A261" ca="1" si="319">"        &lt;numSensor ruleid="""&amp;INDIRECT("Num!b"&amp;B261)&amp;"""&gt;"</f>
        <v xml:space="preserve">        &lt;numSensor ruleid="voltage_ca"&gt;</v>
      </c>
      <c r="B261">
        <v>28</v>
      </c>
      <c r="C261" t="str">
        <f t="shared" ref="C261" ca="1" si="320">"                &lt;start_addr&gt;"&amp;INDIRECT("Num!d"&amp;D259)&amp;"&lt;/start_addr&gt;"</f>
        <v xml:space="preserve">                &lt;start_addr&gt;3060&lt;/start_addr&gt;</v>
      </c>
    </row>
    <row r="262" spans="1:4" x14ac:dyDescent="0.25">
      <c r="A262" t="str">
        <f t="shared" ref="A262:A293" ca="1" si="321">"            &lt;type&gt;"&amp;INDIRECT("Num!e"&amp;B261)&amp;"&lt;/type&gt;"</f>
        <v xml:space="preserve">            &lt;type&gt;voltage&lt;/type&gt;</v>
      </c>
      <c r="C262" t="str">
        <f t="shared" ref="C262" ca="1" si="322">"                &lt;quantity&gt;"&amp;INDIRECT("Num!h"&amp;D259)&amp;"&lt;/quantity&gt;"</f>
        <v xml:space="preserve">                &lt;quantity&gt;2&lt;/quantity&gt;</v>
      </c>
    </row>
    <row r="263" spans="1:4" x14ac:dyDescent="0.25">
      <c r="A263" t="str">
        <f t="shared" ref="A263" ca="1" si="323">"            &lt;sensorId&gt;"&amp;INDIRECT("Num!c"&amp;B261)&amp;"&lt;/sensorId&gt;"</f>
        <v xml:space="preserve">            &lt;sensorId&gt;VOLTAGE_CA&lt;/sensorId&gt;</v>
      </c>
      <c r="C263" t="str">
        <f t="shared" ref="C263" ca="1" si="324">"                &lt;type&gt;"&amp;INDIRECT("Num!i"&amp;D259)&amp;"&lt;/type&gt;"</f>
        <v xml:space="preserve">                &lt;type&gt;uint_32&lt;/type&gt;</v>
      </c>
    </row>
    <row r="264" spans="1:4" x14ac:dyDescent="0.25">
      <c r="A264" t="s">
        <v>2486</v>
      </c>
      <c r="C264" t="s">
        <v>2489</v>
      </c>
    </row>
    <row r="265" spans="1:4" x14ac:dyDescent="0.25">
      <c r="A265" s="1" t="str">
        <f t="shared" ref="A265" ca="1" si="325">"                    &lt;getOid&gt;"&amp;INDIRECT("Num!c"&amp;B261)&amp;"&lt;/getOid&gt;"</f>
        <v xml:space="preserve">                    &lt;getOid&gt;VOLTAGE_CA&lt;/getOid&gt;</v>
      </c>
      <c r="D265">
        <v>46</v>
      </c>
    </row>
    <row r="266" spans="1:4" x14ac:dyDescent="0.25">
      <c r="A266" t="s">
        <v>2487</v>
      </c>
    </row>
    <row r="267" spans="1:4" x14ac:dyDescent="0.25">
      <c r="A267" t="str">
        <f t="shared" ref="A267" ca="1" si="326">"            &lt;valueInc&gt;"&amp;INDIRECT("Num!g"&amp;B261)&amp;"&lt;/valueInc&gt;"</f>
        <v xml:space="preserve">            &lt;valueInc&gt;0.1&lt;/valueInc&gt;</v>
      </c>
    </row>
    <row r="268" spans="1:4" x14ac:dyDescent="0.25">
      <c r="A268" t="str">
        <f t="shared" ref="A268" ca="1" si="327">"            &lt;label&gt;"&amp;INDIRECT("Num!a"&amp;B261)&amp;"&lt;/label&gt;"</f>
        <v xml:space="preserve">            &lt;label&gt;Voltage C-A&lt;/label&gt;</v>
      </c>
    </row>
    <row r="269" spans="1:4" x14ac:dyDescent="0.25">
      <c r="A269" s="1" t="s">
        <v>2491</v>
      </c>
    </row>
    <row r="270" spans="1:4" x14ac:dyDescent="0.25">
      <c r="A270" t="s">
        <v>2488</v>
      </c>
    </row>
    <row r="271" spans="1:4" x14ac:dyDescent="0.25">
      <c r="A271" s="1" t="str">
        <f t="shared" ref="A271" ca="1" si="328">"        &lt;numSensor ruleid="""&amp;INDIRECT("Num!b"&amp;B271)&amp;"""&gt;"</f>
        <v xml:space="preserve">        &lt;numSensor ruleid="voltage_ll_avg"&gt;</v>
      </c>
      <c r="B271">
        <v>29</v>
      </c>
    </row>
    <row r="272" spans="1:4" x14ac:dyDescent="0.25">
      <c r="A272" t="str">
        <f t="shared" ref="A272:A303" ca="1" si="329">"            &lt;type&gt;"&amp;INDIRECT("Num!e"&amp;B271)&amp;"&lt;/type&gt;"</f>
        <v xml:space="preserve">            &lt;type&gt;voltage&lt;/type&gt;</v>
      </c>
    </row>
    <row r="273" spans="1:2" x14ac:dyDescent="0.25">
      <c r="A273" t="str">
        <f t="shared" ref="A273" ca="1" si="330">"            &lt;sensorId&gt;"&amp;INDIRECT("Num!c"&amp;B271)&amp;"&lt;/sensorId&gt;"</f>
        <v xml:space="preserve">            &lt;sensorId&gt;VOLTAGE_LL_AVG&lt;/sensorId&gt;</v>
      </c>
    </row>
    <row r="274" spans="1:2" x14ac:dyDescent="0.25">
      <c r="A274" t="s">
        <v>2486</v>
      </c>
    </row>
    <row r="275" spans="1:2" x14ac:dyDescent="0.25">
      <c r="A275" s="1" t="str">
        <f t="shared" ref="A275" ca="1" si="331">"                    &lt;getOid&gt;"&amp;INDIRECT("Num!c"&amp;B271)&amp;"&lt;/getOid&gt;"</f>
        <v xml:space="preserve">                    &lt;getOid&gt;VOLTAGE_LL_AVG&lt;/getOid&gt;</v>
      </c>
    </row>
    <row r="276" spans="1:2" x14ac:dyDescent="0.25">
      <c r="A276" t="s">
        <v>2487</v>
      </c>
    </row>
    <row r="277" spans="1:2" x14ac:dyDescent="0.25">
      <c r="A277" t="str">
        <f t="shared" ref="A277" ca="1" si="332">"            &lt;valueInc&gt;"&amp;INDIRECT("Num!g"&amp;B271)&amp;"&lt;/valueInc&gt;"</f>
        <v xml:space="preserve">            &lt;valueInc&gt;0.1&lt;/valueInc&gt;</v>
      </c>
    </row>
    <row r="278" spans="1:2" x14ac:dyDescent="0.25">
      <c r="A278" t="str">
        <f t="shared" ref="A278" ca="1" si="333">"            &lt;label&gt;"&amp;INDIRECT("Num!a"&amp;B271)&amp;"&lt;/label&gt;"</f>
        <v xml:space="preserve">            &lt;label&gt;Voltage L-L Avg&lt;/label&gt;</v>
      </c>
    </row>
    <row r="279" spans="1:2" x14ac:dyDescent="0.25">
      <c r="A279" s="1" t="s">
        <v>2491</v>
      </c>
    </row>
    <row r="280" spans="1:2" x14ac:dyDescent="0.25">
      <c r="A280" t="s">
        <v>2488</v>
      </c>
    </row>
    <row r="281" spans="1:2" x14ac:dyDescent="0.25">
      <c r="A281" s="1" t="str">
        <f t="shared" ref="A281" ca="1" si="334">"        &lt;numSensor ruleid="""&amp;INDIRECT("Num!b"&amp;B281)&amp;"""&gt;"</f>
        <v xml:space="preserve">        &lt;numSensor ruleid="voltage_an"&gt;</v>
      </c>
      <c r="B281">
        <v>30</v>
      </c>
    </row>
    <row r="282" spans="1:2" x14ac:dyDescent="0.25">
      <c r="A282" t="str">
        <f t="shared" ref="A282:A313" ca="1" si="335">"            &lt;type&gt;"&amp;INDIRECT("Num!e"&amp;B281)&amp;"&lt;/type&gt;"</f>
        <v xml:space="preserve">            &lt;type&gt;voltage&lt;/type&gt;</v>
      </c>
    </row>
    <row r="283" spans="1:2" x14ac:dyDescent="0.25">
      <c r="A283" t="str">
        <f t="shared" ref="A283" ca="1" si="336">"            &lt;sensorId&gt;"&amp;INDIRECT("Num!c"&amp;B281)&amp;"&lt;/sensorId&gt;"</f>
        <v xml:space="preserve">            &lt;sensorId&gt;VOLTAGE_AN&lt;/sensorId&gt;</v>
      </c>
    </row>
    <row r="284" spans="1:2" x14ac:dyDescent="0.25">
      <c r="A284" t="s">
        <v>2486</v>
      </c>
    </row>
    <row r="285" spans="1:2" x14ac:dyDescent="0.25">
      <c r="A285" s="1" t="str">
        <f t="shared" ref="A285" ca="1" si="337">"                    &lt;getOid&gt;"&amp;INDIRECT("Num!c"&amp;B281)&amp;"&lt;/getOid&gt;"</f>
        <v xml:space="preserve">                    &lt;getOid&gt;VOLTAGE_AN&lt;/getOid&gt;</v>
      </c>
    </row>
    <row r="286" spans="1:2" x14ac:dyDescent="0.25">
      <c r="A286" t="s">
        <v>2487</v>
      </c>
    </row>
    <row r="287" spans="1:2" x14ac:dyDescent="0.25">
      <c r="A287" t="str">
        <f t="shared" ref="A287" ca="1" si="338">"            &lt;valueInc&gt;"&amp;INDIRECT("Num!g"&amp;B281)&amp;"&lt;/valueInc&gt;"</f>
        <v xml:space="preserve">            &lt;valueInc&gt;0.1&lt;/valueInc&gt;</v>
      </c>
    </row>
    <row r="288" spans="1:2" x14ac:dyDescent="0.25">
      <c r="A288" t="str">
        <f t="shared" ref="A288" ca="1" si="339">"            &lt;label&gt;"&amp;INDIRECT("Num!a"&amp;B281)&amp;"&lt;/label&gt;"</f>
        <v xml:space="preserve">            &lt;label&gt;Voltage A-N&lt;/label&gt;</v>
      </c>
    </row>
    <row r="289" spans="1:2" x14ac:dyDescent="0.25">
      <c r="A289" s="1" t="s">
        <v>2491</v>
      </c>
    </row>
    <row r="290" spans="1:2" x14ac:dyDescent="0.25">
      <c r="A290" t="s">
        <v>2488</v>
      </c>
    </row>
    <row r="291" spans="1:2" x14ac:dyDescent="0.25">
      <c r="A291" s="1" t="str">
        <f t="shared" ref="A291" ca="1" si="340">"        &lt;numSensor ruleid="""&amp;INDIRECT("Num!b"&amp;B291)&amp;"""&gt;"</f>
        <v xml:space="preserve">        &lt;numSensor ruleid="voltage_bn"&gt;</v>
      </c>
      <c r="B291">
        <v>31</v>
      </c>
    </row>
    <row r="292" spans="1:2" x14ac:dyDescent="0.25">
      <c r="A292" t="str">
        <f t="shared" ref="A292:A323" ca="1" si="341">"            &lt;type&gt;"&amp;INDIRECT("Num!e"&amp;B291)&amp;"&lt;/type&gt;"</f>
        <v xml:space="preserve">            &lt;type&gt;voltage&lt;/type&gt;</v>
      </c>
    </row>
    <row r="293" spans="1:2" x14ac:dyDescent="0.25">
      <c r="A293" t="str">
        <f t="shared" ref="A293" ca="1" si="342">"            &lt;sensorId&gt;"&amp;INDIRECT("Num!c"&amp;B291)&amp;"&lt;/sensorId&gt;"</f>
        <v xml:space="preserve">            &lt;sensorId&gt;VOLTAGE_BN&lt;/sensorId&gt;</v>
      </c>
    </row>
    <row r="294" spans="1:2" x14ac:dyDescent="0.25">
      <c r="A294" t="s">
        <v>2486</v>
      </c>
    </row>
    <row r="295" spans="1:2" x14ac:dyDescent="0.25">
      <c r="A295" s="1" t="str">
        <f t="shared" ref="A295" ca="1" si="343">"                    &lt;getOid&gt;"&amp;INDIRECT("Num!c"&amp;B291)&amp;"&lt;/getOid&gt;"</f>
        <v xml:space="preserve">                    &lt;getOid&gt;VOLTAGE_BN&lt;/getOid&gt;</v>
      </c>
    </row>
    <row r="296" spans="1:2" x14ac:dyDescent="0.25">
      <c r="A296" t="s">
        <v>2487</v>
      </c>
    </row>
    <row r="297" spans="1:2" x14ac:dyDescent="0.25">
      <c r="A297" t="str">
        <f t="shared" ref="A297" ca="1" si="344">"            &lt;valueInc&gt;"&amp;INDIRECT("Num!g"&amp;B291)&amp;"&lt;/valueInc&gt;"</f>
        <v xml:space="preserve">            &lt;valueInc&gt;0.1&lt;/valueInc&gt;</v>
      </c>
    </row>
    <row r="298" spans="1:2" x14ac:dyDescent="0.25">
      <c r="A298" t="str">
        <f t="shared" ref="A298" ca="1" si="345">"            &lt;label&gt;"&amp;INDIRECT("Num!a"&amp;B291)&amp;"&lt;/label&gt;"</f>
        <v xml:space="preserve">            &lt;label&gt;Voltage B-N&lt;/label&gt;</v>
      </c>
    </row>
    <row r="299" spans="1:2" x14ac:dyDescent="0.25">
      <c r="A299" s="1" t="s">
        <v>2491</v>
      </c>
    </row>
    <row r="300" spans="1:2" x14ac:dyDescent="0.25">
      <c r="A300" t="s">
        <v>2488</v>
      </c>
    </row>
    <row r="301" spans="1:2" x14ac:dyDescent="0.25">
      <c r="A301" s="1" t="str">
        <f t="shared" ref="A301" ca="1" si="346">"        &lt;numSensor ruleid="""&amp;INDIRECT("Num!b"&amp;B301)&amp;"""&gt;"</f>
        <v xml:space="preserve">        &lt;numSensor ruleid="voltage_cn"&gt;</v>
      </c>
      <c r="B301">
        <v>32</v>
      </c>
    </row>
    <row r="302" spans="1:2" x14ac:dyDescent="0.25">
      <c r="A302" t="str">
        <f t="shared" ref="A302:A333" ca="1" si="347">"            &lt;type&gt;"&amp;INDIRECT("Num!e"&amp;B301)&amp;"&lt;/type&gt;"</f>
        <v xml:space="preserve">            &lt;type&gt;voltage&lt;/type&gt;</v>
      </c>
    </row>
    <row r="303" spans="1:2" x14ac:dyDescent="0.25">
      <c r="A303" t="str">
        <f t="shared" ref="A303" ca="1" si="348">"            &lt;sensorId&gt;"&amp;INDIRECT("Num!c"&amp;B301)&amp;"&lt;/sensorId&gt;"</f>
        <v xml:space="preserve">            &lt;sensorId&gt;VOLTAGE_CN&lt;/sensorId&gt;</v>
      </c>
    </row>
    <row r="304" spans="1:2" x14ac:dyDescent="0.25">
      <c r="A304" t="s">
        <v>2486</v>
      </c>
    </row>
    <row r="305" spans="1:2" x14ac:dyDescent="0.25">
      <c r="A305" s="1" t="str">
        <f t="shared" ref="A305" ca="1" si="349">"                    &lt;getOid&gt;"&amp;INDIRECT("Num!c"&amp;B301)&amp;"&lt;/getOid&gt;"</f>
        <v xml:space="preserve">                    &lt;getOid&gt;VOLTAGE_CN&lt;/getOid&gt;</v>
      </c>
    </row>
    <row r="306" spans="1:2" x14ac:dyDescent="0.25">
      <c r="A306" t="s">
        <v>2487</v>
      </c>
    </row>
    <row r="307" spans="1:2" x14ac:dyDescent="0.25">
      <c r="A307" t="str">
        <f t="shared" ref="A307" ca="1" si="350">"            &lt;valueInc&gt;"&amp;INDIRECT("Num!g"&amp;B301)&amp;"&lt;/valueInc&gt;"</f>
        <v xml:space="preserve">            &lt;valueInc&gt;0.1&lt;/valueInc&gt;</v>
      </c>
    </row>
    <row r="308" spans="1:2" x14ac:dyDescent="0.25">
      <c r="A308" t="str">
        <f t="shared" ref="A308" ca="1" si="351">"            &lt;label&gt;"&amp;INDIRECT("Num!a"&amp;B301)&amp;"&lt;/label&gt;"</f>
        <v xml:space="preserve">            &lt;label&gt;Voltage C-N&lt;/label&gt;</v>
      </c>
    </row>
    <row r="309" spans="1:2" x14ac:dyDescent="0.25">
      <c r="A309" s="1" t="s">
        <v>2491</v>
      </c>
    </row>
    <row r="310" spans="1:2" x14ac:dyDescent="0.25">
      <c r="A310" t="s">
        <v>2488</v>
      </c>
    </row>
    <row r="311" spans="1:2" x14ac:dyDescent="0.25">
      <c r="A311" s="1" t="str">
        <f t="shared" ref="A311" ca="1" si="352">"        &lt;numSensor ruleid="""&amp;INDIRECT("Num!b"&amp;B311)&amp;"""&gt;"</f>
        <v xml:space="preserve">        &lt;numSensor ruleid="voltage_ln_avg"&gt;</v>
      </c>
      <c r="B311">
        <v>33</v>
      </c>
    </row>
    <row r="312" spans="1:2" x14ac:dyDescent="0.25">
      <c r="A312" t="str">
        <f t="shared" ref="A312:A343" ca="1" si="353">"            &lt;type&gt;"&amp;INDIRECT("Num!e"&amp;B311)&amp;"&lt;/type&gt;"</f>
        <v xml:space="preserve">            &lt;type&gt;voltage&lt;/type&gt;</v>
      </c>
    </row>
    <row r="313" spans="1:2" x14ac:dyDescent="0.25">
      <c r="A313" t="str">
        <f t="shared" ref="A313" ca="1" si="354">"            &lt;sensorId&gt;"&amp;INDIRECT("Num!c"&amp;B311)&amp;"&lt;/sensorId&gt;"</f>
        <v xml:space="preserve">            &lt;sensorId&gt;VOLTAGE_LN_AVG&lt;/sensorId&gt;</v>
      </c>
    </row>
    <row r="314" spans="1:2" x14ac:dyDescent="0.25">
      <c r="A314" t="s">
        <v>2486</v>
      </c>
    </row>
    <row r="315" spans="1:2" x14ac:dyDescent="0.25">
      <c r="A315" s="1" t="str">
        <f t="shared" ref="A315" ca="1" si="355">"                    &lt;getOid&gt;"&amp;INDIRECT("Num!c"&amp;B311)&amp;"&lt;/getOid&gt;"</f>
        <v xml:space="preserve">                    &lt;getOid&gt;VOLTAGE_LN_AVG&lt;/getOid&gt;</v>
      </c>
    </row>
    <row r="316" spans="1:2" x14ac:dyDescent="0.25">
      <c r="A316" t="s">
        <v>2487</v>
      </c>
    </row>
    <row r="317" spans="1:2" x14ac:dyDescent="0.25">
      <c r="A317" t="str">
        <f t="shared" ref="A317" ca="1" si="356">"            &lt;valueInc&gt;"&amp;INDIRECT("Num!g"&amp;B311)&amp;"&lt;/valueInc&gt;"</f>
        <v xml:space="preserve">            &lt;valueInc&gt;0.1&lt;/valueInc&gt;</v>
      </c>
    </row>
    <row r="318" spans="1:2" x14ac:dyDescent="0.25">
      <c r="A318" t="str">
        <f t="shared" ref="A318" ca="1" si="357">"            &lt;label&gt;"&amp;INDIRECT("Num!a"&amp;B311)&amp;"&lt;/label&gt;"</f>
        <v xml:space="preserve">            &lt;label&gt;Voltage L-N Avg&lt;/label&gt;</v>
      </c>
    </row>
    <row r="319" spans="1:2" x14ac:dyDescent="0.25">
      <c r="A319" s="1" t="s">
        <v>2491</v>
      </c>
    </row>
    <row r="320" spans="1:2" x14ac:dyDescent="0.25">
      <c r="A320" t="s">
        <v>2488</v>
      </c>
    </row>
    <row r="321" spans="1:2" x14ac:dyDescent="0.25">
      <c r="A321" s="1" t="str">
        <f t="shared" ref="A321" ca="1" si="358">"        &lt;numSensor ruleid="""&amp;INDIRECT("Num!b"&amp;B321)&amp;"""&gt;"</f>
        <v xml:space="preserve">        &lt;numSensor ruleid="voltage_unbalance_ab"&gt;</v>
      </c>
      <c r="B321">
        <v>34</v>
      </c>
    </row>
    <row r="322" spans="1:2" x14ac:dyDescent="0.25">
      <c r="A322" t="str">
        <f t="shared" ref="A322:A353" ca="1" si="359">"            &lt;type&gt;"&amp;INDIRECT("Num!e"&amp;B321)&amp;"&lt;/type&gt;"</f>
        <v xml:space="preserve">            &lt;type&gt;pctofcapacity&lt;/type&gt;</v>
      </c>
    </row>
    <row r="323" spans="1:2" x14ac:dyDescent="0.25">
      <c r="A323" t="str">
        <f t="shared" ref="A323" ca="1" si="360">"            &lt;sensorId&gt;"&amp;INDIRECT("Num!c"&amp;B321)&amp;"&lt;/sensorId&gt;"</f>
        <v xml:space="preserve">            &lt;sensorId&gt;VOLTAGE_UNBALANCE_AB&lt;/sensorId&gt;</v>
      </c>
    </row>
    <row r="324" spans="1:2" x14ac:dyDescent="0.25">
      <c r="A324" t="s">
        <v>2486</v>
      </c>
    </row>
    <row r="325" spans="1:2" x14ac:dyDescent="0.25">
      <c r="A325" s="1" t="str">
        <f t="shared" ref="A325" ca="1" si="361">"                    &lt;getOid&gt;"&amp;INDIRECT("Num!c"&amp;B321)&amp;"&lt;/getOid&gt;"</f>
        <v xml:space="preserve">                    &lt;getOid&gt;VOLTAGE_UNBALANCE_AB&lt;/getOid&gt;</v>
      </c>
    </row>
    <row r="326" spans="1:2" x14ac:dyDescent="0.25">
      <c r="A326" t="s">
        <v>2487</v>
      </c>
    </row>
    <row r="327" spans="1:2" x14ac:dyDescent="0.25">
      <c r="A327" t="str">
        <f t="shared" ref="A327" ca="1" si="362">"            &lt;valueInc&gt;"&amp;INDIRECT("Num!g"&amp;B321)&amp;"&lt;/valueInc&gt;"</f>
        <v xml:space="preserve">            &lt;valueInc&gt;1&lt;/valueInc&gt;</v>
      </c>
    </row>
    <row r="328" spans="1:2" x14ac:dyDescent="0.25">
      <c r="A328" t="str">
        <f t="shared" ref="A328" ca="1" si="363">"            &lt;label&gt;"&amp;INDIRECT("Num!a"&amp;B321)&amp;"&lt;/label&gt;"</f>
        <v xml:space="preserve">            &lt;label&gt;Voltage Unbalance A-B&lt;/label&gt;</v>
      </c>
    </row>
    <row r="329" spans="1:2" x14ac:dyDescent="0.25">
      <c r="A329" s="1" t="s">
        <v>2491</v>
      </c>
    </row>
    <row r="330" spans="1:2" x14ac:dyDescent="0.25">
      <c r="A330" t="s">
        <v>2488</v>
      </c>
    </row>
    <row r="331" spans="1:2" x14ac:dyDescent="0.25">
      <c r="A331" s="1" t="str">
        <f t="shared" ref="A331" ca="1" si="364">"        &lt;numSensor ruleid="""&amp;INDIRECT("Num!b"&amp;B331)&amp;"""&gt;"</f>
        <v xml:space="preserve">        &lt;numSensor ruleid="voltage_unbalance_bc"&gt;</v>
      </c>
      <c r="B331">
        <v>35</v>
      </c>
    </row>
    <row r="332" spans="1:2" x14ac:dyDescent="0.25">
      <c r="A332" t="str">
        <f t="shared" ref="A332:A363" ca="1" si="365">"            &lt;type&gt;"&amp;INDIRECT("Num!e"&amp;B331)&amp;"&lt;/type&gt;"</f>
        <v xml:space="preserve">            &lt;type&gt;pctofcapacity&lt;/type&gt;</v>
      </c>
    </row>
    <row r="333" spans="1:2" x14ac:dyDescent="0.25">
      <c r="A333" t="str">
        <f t="shared" ref="A333" ca="1" si="366">"            &lt;sensorId&gt;"&amp;INDIRECT("Num!c"&amp;B331)&amp;"&lt;/sensorId&gt;"</f>
        <v xml:space="preserve">            &lt;sensorId&gt;VOLTAGE_UNBALANCE_BC&lt;/sensorId&gt;</v>
      </c>
    </row>
    <row r="334" spans="1:2" x14ac:dyDescent="0.25">
      <c r="A334" t="s">
        <v>2486</v>
      </c>
    </row>
    <row r="335" spans="1:2" x14ac:dyDescent="0.25">
      <c r="A335" s="1" t="str">
        <f t="shared" ref="A335" ca="1" si="367">"                    &lt;getOid&gt;"&amp;INDIRECT("Num!c"&amp;B331)&amp;"&lt;/getOid&gt;"</f>
        <v xml:space="preserve">                    &lt;getOid&gt;VOLTAGE_UNBALANCE_BC&lt;/getOid&gt;</v>
      </c>
    </row>
    <row r="336" spans="1:2" x14ac:dyDescent="0.25">
      <c r="A336" t="s">
        <v>2487</v>
      </c>
    </row>
    <row r="337" spans="1:2" x14ac:dyDescent="0.25">
      <c r="A337" t="str">
        <f t="shared" ref="A337" ca="1" si="368">"            &lt;valueInc&gt;"&amp;INDIRECT("Num!g"&amp;B331)&amp;"&lt;/valueInc&gt;"</f>
        <v xml:space="preserve">            &lt;valueInc&gt;1&lt;/valueInc&gt;</v>
      </c>
    </row>
    <row r="338" spans="1:2" x14ac:dyDescent="0.25">
      <c r="A338" t="str">
        <f t="shared" ref="A338" ca="1" si="369">"            &lt;label&gt;"&amp;INDIRECT("Num!a"&amp;B331)&amp;"&lt;/label&gt;"</f>
        <v xml:space="preserve">            &lt;label&gt;Voltage Unbalance B-C&lt;/label&gt;</v>
      </c>
    </row>
    <row r="339" spans="1:2" x14ac:dyDescent="0.25">
      <c r="A339" s="1" t="s">
        <v>2491</v>
      </c>
    </row>
    <row r="340" spans="1:2" x14ac:dyDescent="0.25">
      <c r="A340" t="s">
        <v>2488</v>
      </c>
    </row>
    <row r="341" spans="1:2" x14ac:dyDescent="0.25">
      <c r="A341" s="1" t="str">
        <f t="shared" ref="A341" ca="1" si="370">"        &lt;numSensor ruleid="""&amp;INDIRECT("Num!b"&amp;B341)&amp;"""&gt;"</f>
        <v xml:space="preserve">        &lt;numSensor ruleid="voltage_unbalance_ca"&gt;</v>
      </c>
      <c r="B341">
        <v>36</v>
      </c>
    </row>
    <row r="342" spans="1:2" x14ac:dyDescent="0.25">
      <c r="A342" t="str">
        <f t="shared" ref="A342:A373" ca="1" si="371">"            &lt;type&gt;"&amp;INDIRECT("Num!e"&amp;B341)&amp;"&lt;/type&gt;"</f>
        <v xml:space="preserve">            &lt;type&gt;pctofcapacity&lt;/type&gt;</v>
      </c>
    </row>
    <row r="343" spans="1:2" x14ac:dyDescent="0.25">
      <c r="A343" t="str">
        <f t="shared" ref="A343" ca="1" si="372">"            &lt;sensorId&gt;"&amp;INDIRECT("Num!c"&amp;B341)&amp;"&lt;/sensorId&gt;"</f>
        <v xml:space="preserve">            &lt;sensorId&gt;VOLTAGE_UNBALANCE_CA&lt;/sensorId&gt;</v>
      </c>
    </row>
    <row r="344" spans="1:2" x14ac:dyDescent="0.25">
      <c r="A344" t="s">
        <v>2486</v>
      </c>
    </row>
    <row r="345" spans="1:2" x14ac:dyDescent="0.25">
      <c r="A345" s="1" t="str">
        <f t="shared" ref="A345" ca="1" si="373">"                    &lt;getOid&gt;"&amp;INDIRECT("Num!c"&amp;B341)&amp;"&lt;/getOid&gt;"</f>
        <v xml:space="preserve">                    &lt;getOid&gt;VOLTAGE_UNBALANCE_CA&lt;/getOid&gt;</v>
      </c>
    </row>
    <row r="346" spans="1:2" x14ac:dyDescent="0.25">
      <c r="A346" t="s">
        <v>2487</v>
      </c>
    </row>
    <row r="347" spans="1:2" x14ac:dyDescent="0.25">
      <c r="A347" t="str">
        <f t="shared" ref="A347" ca="1" si="374">"            &lt;valueInc&gt;"&amp;INDIRECT("Num!g"&amp;B341)&amp;"&lt;/valueInc&gt;"</f>
        <v xml:space="preserve">            &lt;valueInc&gt;1&lt;/valueInc&gt;</v>
      </c>
    </row>
    <row r="348" spans="1:2" x14ac:dyDescent="0.25">
      <c r="A348" t="str">
        <f t="shared" ref="A348" ca="1" si="375">"            &lt;label&gt;"&amp;INDIRECT("Num!a"&amp;B341)&amp;"&lt;/label&gt;"</f>
        <v xml:space="preserve">            &lt;label&gt;Voltage Unbalance C-A&lt;/label&gt;</v>
      </c>
    </row>
    <row r="349" spans="1:2" x14ac:dyDescent="0.25">
      <c r="A349" s="1" t="s">
        <v>2491</v>
      </c>
    </row>
    <row r="350" spans="1:2" x14ac:dyDescent="0.25">
      <c r="A350" t="s">
        <v>2488</v>
      </c>
    </row>
    <row r="351" spans="1:2" x14ac:dyDescent="0.25">
      <c r="A351" s="1" t="str">
        <f t="shared" ref="A351" ca="1" si="376">"        &lt;numSensor ruleid="""&amp;INDIRECT("Num!b"&amp;B351)&amp;"""&gt;"</f>
        <v xml:space="preserve">        &lt;numSensor ruleid="voltage_unbalance_ll_worst"&gt;</v>
      </c>
      <c r="B351">
        <v>37</v>
      </c>
    </row>
    <row r="352" spans="1:2" x14ac:dyDescent="0.25">
      <c r="A352" t="str">
        <f t="shared" ref="A352:A383" ca="1" si="377">"            &lt;type&gt;"&amp;INDIRECT("Num!e"&amp;B351)&amp;"&lt;/type&gt;"</f>
        <v xml:space="preserve">            &lt;type&gt;pctofcapacity&lt;/type&gt;</v>
      </c>
    </row>
    <row r="353" spans="1:2" x14ac:dyDescent="0.25">
      <c r="A353" t="str">
        <f t="shared" ref="A353" ca="1" si="378">"            &lt;sensorId&gt;"&amp;INDIRECT("Num!c"&amp;B351)&amp;"&lt;/sensorId&gt;"</f>
        <v xml:space="preserve">            &lt;sensorId&gt;VOLTAGE_UNBALANCE_LL_WORST&lt;/sensorId&gt;</v>
      </c>
    </row>
    <row r="354" spans="1:2" x14ac:dyDescent="0.25">
      <c r="A354" t="s">
        <v>2486</v>
      </c>
    </row>
    <row r="355" spans="1:2" x14ac:dyDescent="0.25">
      <c r="A355" s="1" t="str">
        <f t="shared" ref="A355" ca="1" si="379">"                    &lt;getOid&gt;"&amp;INDIRECT("Num!c"&amp;B351)&amp;"&lt;/getOid&gt;"</f>
        <v xml:space="preserve">                    &lt;getOid&gt;VOLTAGE_UNBALANCE_LL_WORST&lt;/getOid&gt;</v>
      </c>
    </row>
    <row r="356" spans="1:2" x14ac:dyDescent="0.25">
      <c r="A356" t="s">
        <v>2487</v>
      </c>
    </row>
    <row r="357" spans="1:2" x14ac:dyDescent="0.25">
      <c r="A357" t="str">
        <f t="shared" ref="A357" ca="1" si="380">"            &lt;valueInc&gt;"&amp;INDIRECT("Num!g"&amp;B351)&amp;"&lt;/valueInc&gt;"</f>
        <v xml:space="preserve">            &lt;valueInc&gt;1&lt;/valueInc&gt;</v>
      </c>
    </row>
    <row r="358" spans="1:2" x14ac:dyDescent="0.25">
      <c r="A358" t="str">
        <f t="shared" ref="A358" ca="1" si="381">"            &lt;label&gt;"&amp;INDIRECT("Num!a"&amp;B351)&amp;"&lt;/label&gt;"</f>
        <v xml:space="preserve">            &lt;label&gt;Voltage Unbalance L-L Worst&lt;/label&gt;</v>
      </c>
    </row>
    <row r="359" spans="1:2" x14ac:dyDescent="0.25">
      <c r="A359" s="1" t="s">
        <v>2491</v>
      </c>
    </row>
    <row r="360" spans="1:2" x14ac:dyDescent="0.25">
      <c r="A360" t="s">
        <v>2488</v>
      </c>
    </row>
    <row r="361" spans="1:2" x14ac:dyDescent="0.25">
      <c r="A361" s="1" t="str">
        <f t="shared" ref="A361" ca="1" si="382">"        &lt;numSensor ruleid="""&amp;INDIRECT("Num!b"&amp;B361)&amp;"""&gt;"</f>
        <v xml:space="preserve">        &lt;numSensor ruleid="voltage_unbalance_an"&gt;</v>
      </c>
      <c r="B361">
        <v>38</v>
      </c>
    </row>
    <row r="362" spans="1:2" x14ac:dyDescent="0.25">
      <c r="A362" t="str">
        <f t="shared" ref="A362:A393" ca="1" si="383">"            &lt;type&gt;"&amp;INDIRECT("Num!e"&amp;B361)&amp;"&lt;/type&gt;"</f>
        <v xml:space="preserve">            &lt;type&gt;pctofcapacity&lt;/type&gt;</v>
      </c>
    </row>
    <row r="363" spans="1:2" x14ac:dyDescent="0.25">
      <c r="A363" t="str">
        <f t="shared" ref="A363" ca="1" si="384">"            &lt;sensorId&gt;"&amp;INDIRECT("Num!c"&amp;B361)&amp;"&lt;/sensorId&gt;"</f>
        <v xml:space="preserve">            &lt;sensorId&gt;VOLTAGE_UNBALANCE_AN&lt;/sensorId&gt;</v>
      </c>
    </row>
    <row r="364" spans="1:2" x14ac:dyDescent="0.25">
      <c r="A364" t="s">
        <v>2486</v>
      </c>
    </row>
    <row r="365" spans="1:2" x14ac:dyDescent="0.25">
      <c r="A365" s="1" t="str">
        <f t="shared" ref="A365" ca="1" si="385">"                    &lt;getOid&gt;"&amp;INDIRECT("Num!c"&amp;B361)&amp;"&lt;/getOid&gt;"</f>
        <v xml:space="preserve">                    &lt;getOid&gt;VOLTAGE_UNBALANCE_AN&lt;/getOid&gt;</v>
      </c>
    </row>
    <row r="366" spans="1:2" x14ac:dyDescent="0.25">
      <c r="A366" t="s">
        <v>2487</v>
      </c>
    </row>
    <row r="367" spans="1:2" x14ac:dyDescent="0.25">
      <c r="A367" t="str">
        <f t="shared" ref="A367" ca="1" si="386">"            &lt;valueInc&gt;"&amp;INDIRECT("Num!g"&amp;B361)&amp;"&lt;/valueInc&gt;"</f>
        <v xml:space="preserve">            &lt;valueInc&gt;1&lt;/valueInc&gt;</v>
      </c>
    </row>
    <row r="368" spans="1:2" x14ac:dyDescent="0.25">
      <c r="A368" t="str">
        <f t="shared" ref="A368" ca="1" si="387">"            &lt;label&gt;"&amp;INDIRECT("Num!a"&amp;B361)&amp;"&lt;/label&gt;"</f>
        <v xml:space="preserve">            &lt;label&gt;Voltage Unbalance A-N&lt;/label&gt;</v>
      </c>
    </row>
    <row r="369" spans="1:2" x14ac:dyDescent="0.25">
      <c r="A369" s="1" t="s">
        <v>2491</v>
      </c>
    </row>
    <row r="370" spans="1:2" x14ac:dyDescent="0.25">
      <c r="A370" t="s">
        <v>2488</v>
      </c>
    </row>
    <row r="371" spans="1:2" x14ac:dyDescent="0.25">
      <c r="A371" s="1" t="str">
        <f t="shared" ref="A371" ca="1" si="388">"        &lt;numSensor ruleid="""&amp;INDIRECT("Num!b"&amp;B371)&amp;"""&gt;"</f>
        <v xml:space="preserve">        &lt;numSensor ruleid="voltage_unbalance_bn"&gt;</v>
      </c>
      <c r="B371">
        <v>39</v>
      </c>
    </row>
    <row r="372" spans="1:2" x14ac:dyDescent="0.25">
      <c r="A372" t="str">
        <f t="shared" ref="A372:A403" ca="1" si="389">"            &lt;type&gt;"&amp;INDIRECT("Num!e"&amp;B371)&amp;"&lt;/type&gt;"</f>
        <v xml:space="preserve">            &lt;type&gt;pctofcapacity&lt;/type&gt;</v>
      </c>
    </row>
    <row r="373" spans="1:2" x14ac:dyDescent="0.25">
      <c r="A373" t="str">
        <f t="shared" ref="A373" ca="1" si="390">"            &lt;sensorId&gt;"&amp;INDIRECT("Num!c"&amp;B371)&amp;"&lt;/sensorId&gt;"</f>
        <v xml:space="preserve">            &lt;sensorId&gt;VOLTAGE_UNBALANCE_BN&lt;/sensorId&gt;</v>
      </c>
    </row>
    <row r="374" spans="1:2" x14ac:dyDescent="0.25">
      <c r="A374" t="s">
        <v>2486</v>
      </c>
    </row>
    <row r="375" spans="1:2" x14ac:dyDescent="0.25">
      <c r="A375" s="1" t="str">
        <f t="shared" ref="A375" ca="1" si="391">"                    &lt;getOid&gt;"&amp;INDIRECT("Num!c"&amp;B371)&amp;"&lt;/getOid&gt;"</f>
        <v xml:space="preserve">                    &lt;getOid&gt;VOLTAGE_UNBALANCE_BN&lt;/getOid&gt;</v>
      </c>
    </row>
    <row r="376" spans="1:2" x14ac:dyDescent="0.25">
      <c r="A376" t="s">
        <v>2487</v>
      </c>
    </row>
    <row r="377" spans="1:2" x14ac:dyDescent="0.25">
      <c r="A377" t="str">
        <f t="shared" ref="A377" ca="1" si="392">"            &lt;valueInc&gt;"&amp;INDIRECT("Num!g"&amp;B371)&amp;"&lt;/valueInc&gt;"</f>
        <v xml:space="preserve">            &lt;valueInc&gt;1&lt;/valueInc&gt;</v>
      </c>
    </row>
    <row r="378" spans="1:2" x14ac:dyDescent="0.25">
      <c r="A378" t="str">
        <f t="shared" ref="A378" ca="1" si="393">"            &lt;label&gt;"&amp;INDIRECT("Num!a"&amp;B371)&amp;"&lt;/label&gt;"</f>
        <v xml:space="preserve">            &lt;label&gt;Voltage Unbalance B-N&lt;/label&gt;</v>
      </c>
    </row>
    <row r="379" spans="1:2" x14ac:dyDescent="0.25">
      <c r="A379" s="1" t="s">
        <v>2491</v>
      </c>
    </row>
    <row r="380" spans="1:2" x14ac:dyDescent="0.25">
      <c r="A380" t="s">
        <v>2488</v>
      </c>
    </row>
    <row r="381" spans="1:2" x14ac:dyDescent="0.25">
      <c r="A381" s="1" t="str">
        <f t="shared" ref="A381" ca="1" si="394">"        &lt;numSensor ruleid="""&amp;INDIRECT("Num!b"&amp;B381)&amp;"""&gt;"</f>
        <v xml:space="preserve">        &lt;numSensor ruleid="voltage_unbalance_cn"&gt;</v>
      </c>
      <c r="B381">
        <v>40</v>
      </c>
    </row>
    <row r="382" spans="1:2" x14ac:dyDescent="0.25">
      <c r="A382" t="str">
        <f t="shared" ref="A382:A413" ca="1" si="395">"            &lt;type&gt;"&amp;INDIRECT("Num!e"&amp;B381)&amp;"&lt;/type&gt;"</f>
        <v xml:space="preserve">            &lt;type&gt;pctofcapacity&lt;/type&gt;</v>
      </c>
    </row>
    <row r="383" spans="1:2" x14ac:dyDescent="0.25">
      <c r="A383" t="str">
        <f t="shared" ref="A383" ca="1" si="396">"            &lt;sensorId&gt;"&amp;INDIRECT("Num!c"&amp;B381)&amp;"&lt;/sensorId&gt;"</f>
        <v xml:space="preserve">            &lt;sensorId&gt;VOLTAGE_UNBALANCE_CN&lt;/sensorId&gt;</v>
      </c>
    </row>
    <row r="384" spans="1:2" x14ac:dyDescent="0.25">
      <c r="A384" t="s">
        <v>2486</v>
      </c>
    </row>
    <row r="385" spans="1:2" x14ac:dyDescent="0.25">
      <c r="A385" s="1" t="str">
        <f t="shared" ref="A385" ca="1" si="397">"                    &lt;getOid&gt;"&amp;INDIRECT("Num!c"&amp;B381)&amp;"&lt;/getOid&gt;"</f>
        <v xml:space="preserve">                    &lt;getOid&gt;VOLTAGE_UNBALANCE_CN&lt;/getOid&gt;</v>
      </c>
    </row>
    <row r="386" spans="1:2" x14ac:dyDescent="0.25">
      <c r="A386" t="s">
        <v>2487</v>
      </c>
    </row>
    <row r="387" spans="1:2" x14ac:dyDescent="0.25">
      <c r="A387" t="str">
        <f t="shared" ref="A387" ca="1" si="398">"            &lt;valueInc&gt;"&amp;INDIRECT("Num!g"&amp;B381)&amp;"&lt;/valueInc&gt;"</f>
        <v xml:space="preserve">            &lt;valueInc&gt;1&lt;/valueInc&gt;</v>
      </c>
    </row>
    <row r="388" spans="1:2" x14ac:dyDescent="0.25">
      <c r="A388" t="str">
        <f t="shared" ref="A388" ca="1" si="399">"            &lt;label&gt;"&amp;INDIRECT("Num!a"&amp;B381)&amp;"&lt;/label&gt;"</f>
        <v xml:space="preserve">            &lt;label&gt;Voltage Unbalance C-N&lt;/label&gt;</v>
      </c>
    </row>
    <row r="389" spans="1:2" x14ac:dyDescent="0.25">
      <c r="A389" s="1" t="s">
        <v>2491</v>
      </c>
    </row>
    <row r="390" spans="1:2" x14ac:dyDescent="0.25">
      <c r="A390" t="s">
        <v>2488</v>
      </c>
    </row>
    <row r="391" spans="1:2" x14ac:dyDescent="0.25">
      <c r="A391" s="1" t="str">
        <f t="shared" ref="A391" ca="1" si="400">"        &lt;numSensor ruleid="""&amp;INDIRECT("Num!b"&amp;B391)&amp;"""&gt;"</f>
        <v xml:space="preserve">        &lt;numSensor ruleid="voltage_unbalance_ln_worst"&gt;</v>
      </c>
      <c r="B391">
        <v>41</v>
      </c>
    </row>
    <row r="392" spans="1:2" x14ac:dyDescent="0.25">
      <c r="A392" t="str">
        <f t="shared" ref="A392:A423" ca="1" si="401">"            &lt;type&gt;"&amp;INDIRECT("Num!e"&amp;B391)&amp;"&lt;/type&gt;"</f>
        <v xml:space="preserve">            &lt;type&gt;pctofcapacity&lt;/type&gt;</v>
      </c>
    </row>
    <row r="393" spans="1:2" x14ac:dyDescent="0.25">
      <c r="A393" t="str">
        <f t="shared" ref="A393" ca="1" si="402">"            &lt;sensorId&gt;"&amp;INDIRECT("Num!c"&amp;B391)&amp;"&lt;/sensorId&gt;"</f>
        <v xml:space="preserve">            &lt;sensorId&gt;VOLTAGE_UNBALANCE_LN_WORST&lt;/sensorId&gt;</v>
      </c>
    </row>
    <row r="394" spans="1:2" x14ac:dyDescent="0.25">
      <c r="A394" t="s">
        <v>2486</v>
      </c>
    </row>
    <row r="395" spans="1:2" x14ac:dyDescent="0.25">
      <c r="A395" s="1" t="str">
        <f t="shared" ref="A395" ca="1" si="403">"                    &lt;getOid&gt;"&amp;INDIRECT("Num!c"&amp;B391)&amp;"&lt;/getOid&gt;"</f>
        <v xml:space="preserve">                    &lt;getOid&gt;VOLTAGE_UNBALANCE_LN_WORST&lt;/getOid&gt;</v>
      </c>
    </row>
    <row r="396" spans="1:2" x14ac:dyDescent="0.25">
      <c r="A396" t="s">
        <v>2487</v>
      </c>
    </row>
    <row r="397" spans="1:2" x14ac:dyDescent="0.25">
      <c r="A397" t="str">
        <f t="shared" ref="A397" ca="1" si="404">"            &lt;valueInc&gt;"&amp;INDIRECT("Num!g"&amp;B391)&amp;"&lt;/valueInc&gt;"</f>
        <v xml:space="preserve">            &lt;valueInc&gt;1&lt;/valueInc&gt;</v>
      </c>
    </row>
    <row r="398" spans="1:2" x14ac:dyDescent="0.25">
      <c r="A398" t="str">
        <f t="shared" ref="A398" ca="1" si="405">"            &lt;label&gt;"&amp;INDIRECT("Num!a"&amp;B391)&amp;"&lt;/label&gt;"</f>
        <v xml:space="preserve">            &lt;label&gt;Voltage Unbalance L-N Worst&lt;/label&gt;</v>
      </c>
    </row>
    <row r="399" spans="1:2" x14ac:dyDescent="0.25">
      <c r="A399" s="1" t="s">
        <v>2491</v>
      </c>
    </row>
    <row r="400" spans="1:2" x14ac:dyDescent="0.25">
      <c r="A400" t="s">
        <v>2488</v>
      </c>
    </row>
    <row r="401" spans="1:2" x14ac:dyDescent="0.25">
      <c r="A401" s="1" t="str">
        <f t="shared" ref="A401" ca="1" si="406">"        &lt;numSensor ruleid="""&amp;INDIRECT("Num!b"&amp;B401)&amp;"""&gt;"</f>
        <v xml:space="preserve">        &lt;numSensor ruleid="active_power_a_kw"&gt;</v>
      </c>
      <c r="B401">
        <v>42</v>
      </c>
    </row>
    <row r="402" spans="1:2" x14ac:dyDescent="0.25">
      <c r="A402" t="str">
        <f t="shared" ref="A402:A440" ca="1" si="407">"            &lt;type&gt;"&amp;INDIRECT("Num!e"&amp;B401)&amp;"&lt;/type&gt;"</f>
        <v xml:space="preserve">            &lt;type&gt;num/powerKW&lt;/type&gt;</v>
      </c>
    </row>
    <row r="403" spans="1:2" x14ac:dyDescent="0.25">
      <c r="A403" t="str">
        <f t="shared" ref="A403" ca="1" si="408">"            &lt;sensorId&gt;"&amp;INDIRECT("Num!c"&amp;B401)&amp;"&lt;/sensorId&gt;"</f>
        <v xml:space="preserve">            &lt;sensorId&gt;ACTIVE_POWER_A&lt;/sensorId&gt;</v>
      </c>
    </row>
    <row r="404" spans="1:2" x14ac:dyDescent="0.25">
      <c r="A404" t="s">
        <v>2486</v>
      </c>
    </row>
    <row r="405" spans="1:2" x14ac:dyDescent="0.25">
      <c r="A405" s="1" t="str">
        <f t="shared" ref="A405" ca="1" si="409">"                    &lt;getOid&gt;"&amp;INDIRECT("Num!c"&amp;B401)&amp;"&lt;/getOid&gt;"</f>
        <v xml:space="preserve">                    &lt;getOid&gt;ACTIVE_POWER_A&lt;/getOid&gt;</v>
      </c>
    </row>
    <row r="406" spans="1:2" x14ac:dyDescent="0.25">
      <c r="A406" t="s">
        <v>2487</v>
      </c>
    </row>
    <row r="407" spans="1:2" x14ac:dyDescent="0.25">
      <c r="A407" t="str">
        <f t="shared" ref="A407" ca="1" si="410">"            &lt;valueInc&gt;"&amp;INDIRECT("Num!g"&amp;B401)&amp;"&lt;/valueInc&gt;"</f>
        <v xml:space="preserve">            &lt;valueInc&gt;0.1&lt;/valueInc&gt;</v>
      </c>
    </row>
    <row r="408" spans="1:2" x14ac:dyDescent="0.25">
      <c r="A408" t="str">
        <f t="shared" ref="A408" ca="1" si="411">"            &lt;label&gt;"&amp;INDIRECT("Num!a"&amp;B401)&amp;"&lt;/label&gt;"</f>
        <v xml:space="preserve">            &lt;label&gt;Active Power A (kW)&lt;/label&gt;</v>
      </c>
    </row>
    <row r="409" spans="1:2" x14ac:dyDescent="0.25">
      <c r="A409" s="1" t="s">
        <v>2491</v>
      </c>
    </row>
    <row r="410" spans="1:2" x14ac:dyDescent="0.25">
      <c r="A410" t="s">
        <v>2488</v>
      </c>
    </row>
    <row r="411" spans="1:2" x14ac:dyDescent="0.25">
      <c r="A411" s="1" t="str">
        <f t="shared" ref="A411" ca="1" si="412">"        &lt;numSensor ruleid="""&amp;INDIRECT("Num!b"&amp;B411)&amp;"""&gt;"</f>
        <v xml:space="preserve">        &lt;numSensor ruleid="active_power_b_kw"&gt;</v>
      </c>
      <c r="B411">
        <v>43</v>
      </c>
    </row>
    <row r="412" spans="1:2" x14ac:dyDescent="0.25">
      <c r="A412" t="str">
        <f t="shared" ref="A412:A440" ca="1" si="413">"            &lt;type&gt;"&amp;INDIRECT("Num!e"&amp;B411)&amp;"&lt;/type&gt;"</f>
        <v xml:space="preserve">            &lt;type&gt;num/powerKW&lt;/type&gt;</v>
      </c>
    </row>
    <row r="413" spans="1:2" x14ac:dyDescent="0.25">
      <c r="A413" t="str">
        <f t="shared" ref="A413" ca="1" si="414">"            &lt;sensorId&gt;"&amp;INDIRECT("Num!c"&amp;B411)&amp;"&lt;/sensorId&gt;"</f>
        <v xml:space="preserve">            &lt;sensorId&gt;ACTIVE_POWER_B&lt;/sensorId&gt;</v>
      </c>
    </row>
    <row r="414" spans="1:2" x14ac:dyDescent="0.25">
      <c r="A414" t="s">
        <v>2486</v>
      </c>
    </row>
    <row r="415" spans="1:2" x14ac:dyDescent="0.25">
      <c r="A415" s="1" t="str">
        <f t="shared" ref="A415" ca="1" si="415">"                    &lt;getOid&gt;"&amp;INDIRECT("Num!c"&amp;B411)&amp;"&lt;/getOid&gt;"</f>
        <v xml:space="preserve">                    &lt;getOid&gt;ACTIVE_POWER_B&lt;/getOid&gt;</v>
      </c>
    </row>
    <row r="416" spans="1:2" x14ac:dyDescent="0.25">
      <c r="A416" t="s">
        <v>2487</v>
      </c>
    </row>
    <row r="417" spans="1:2" x14ac:dyDescent="0.25">
      <c r="A417" t="str">
        <f t="shared" ref="A417" ca="1" si="416">"            &lt;valueInc&gt;"&amp;INDIRECT("Num!g"&amp;B411)&amp;"&lt;/valueInc&gt;"</f>
        <v xml:space="preserve">            &lt;valueInc&gt;0.1&lt;/valueInc&gt;</v>
      </c>
    </row>
    <row r="418" spans="1:2" x14ac:dyDescent="0.25">
      <c r="A418" t="str">
        <f t="shared" ref="A418" ca="1" si="417">"            &lt;label&gt;"&amp;INDIRECT("Num!a"&amp;B411)&amp;"&lt;/label&gt;"</f>
        <v xml:space="preserve">            &lt;label&gt;Active Power B (kW)&lt;/label&gt;</v>
      </c>
    </row>
    <row r="419" spans="1:2" x14ac:dyDescent="0.25">
      <c r="A419" s="1" t="s">
        <v>2491</v>
      </c>
    </row>
    <row r="420" spans="1:2" x14ac:dyDescent="0.25">
      <c r="A420" t="s">
        <v>2488</v>
      </c>
    </row>
    <row r="421" spans="1:2" x14ac:dyDescent="0.25">
      <c r="A421" s="1" t="str">
        <f t="shared" ref="A421" ca="1" si="418">"        &lt;numSensor ruleid="""&amp;INDIRECT("Num!b"&amp;B421)&amp;"""&gt;"</f>
        <v xml:space="preserve">        &lt;numSensor ruleid="active_power_c_kw"&gt;</v>
      </c>
      <c r="B421">
        <v>44</v>
      </c>
    </row>
    <row r="422" spans="1:2" x14ac:dyDescent="0.25">
      <c r="A422" t="str">
        <f t="shared" ref="A422:A440" ca="1" si="419">"            &lt;type&gt;"&amp;INDIRECT("Num!e"&amp;B421)&amp;"&lt;/type&gt;"</f>
        <v xml:space="preserve">            &lt;type&gt;num/powerKW&lt;/type&gt;</v>
      </c>
    </row>
    <row r="423" spans="1:2" x14ac:dyDescent="0.25">
      <c r="A423" t="str">
        <f t="shared" ref="A423" ca="1" si="420">"            &lt;sensorId&gt;"&amp;INDIRECT("Num!c"&amp;B421)&amp;"&lt;/sensorId&gt;"</f>
        <v xml:space="preserve">            &lt;sensorId&gt;ACTIVE_POWER_C&lt;/sensorId&gt;</v>
      </c>
    </row>
    <row r="424" spans="1:2" x14ac:dyDescent="0.25">
      <c r="A424" t="s">
        <v>2486</v>
      </c>
    </row>
    <row r="425" spans="1:2" x14ac:dyDescent="0.25">
      <c r="A425" s="1" t="str">
        <f t="shared" ref="A425" ca="1" si="421">"                    &lt;getOid&gt;"&amp;INDIRECT("Num!c"&amp;B421)&amp;"&lt;/getOid&gt;"</f>
        <v xml:space="preserve">                    &lt;getOid&gt;ACTIVE_POWER_C&lt;/getOid&gt;</v>
      </c>
    </row>
    <row r="426" spans="1:2" x14ac:dyDescent="0.25">
      <c r="A426" t="s">
        <v>2487</v>
      </c>
    </row>
    <row r="427" spans="1:2" x14ac:dyDescent="0.25">
      <c r="A427" t="str">
        <f t="shared" ref="A427" ca="1" si="422">"            &lt;valueInc&gt;"&amp;INDIRECT("Num!g"&amp;B421)&amp;"&lt;/valueInc&gt;"</f>
        <v xml:space="preserve">            &lt;valueInc&gt;0.1&lt;/valueInc&gt;</v>
      </c>
    </row>
    <row r="428" spans="1:2" x14ac:dyDescent="0.25">
      <c r="A428" t="str">
        <f t="shared" ref="A428" ca="1" si="423">"            &lt;label&gt;"&amp;INDIRECT("Num!a"&amp;B421)&amp;"&lt;/label&gt;"</f>
        <v xml:space="preserve">            &lt;label&gt;Active Power C (kW)&lt;/label&gt;</v>
      </c>
    </row>
    <row r="429" spans="1:2" x14ac:dyDescent="0.25">
      <c r="A429" s="1" t="s">
        <v>2491</v>
      </c>
    </row>
    <row r="430" spans="1:2" x14ac:dyDescent="0.25">
      <c r="A430" t="s">
        <v>2488</v>
      </c>
    </row>
    <row r="431" spans="1:2" x14ac:dyDescent="0.25">
      <c r="A431" s="1" t="str">
        <f t="shared" ref="A431" ca="1" si="424">"        &lt;numSensor ruleid="""&amp;INDIRECT("Num!b"&amp;B431)&amp;"""&gt;"</f>
        <v xml:space="preserve">        &lt;numSensor ruleid="active_power_total"&gt;</v>
      </c>
      <c r="B431">
        <v>45</v>
      </c>
    </row>
    <row r="432" spans="1:2" x14ac:dyDescent="0.25">
      <c r="A432" t="str">
        <f t="shared" ref="A432:A440" ca="1" si="425">"            &lt;type&gt;"&amp;INDIRECT("Num!e"&amp;B431)&amp;"&lt;/type&gt;"</f>
        <v xml:space="preserve">            &lt;type&gt;num/powerKW&lt;/type&gt;</v>
      </c>
    </row>
    <row r="433" spans="1:2" x14ac:dyDescent="0.25">
      <c r="A433" t="str">
        <f t="shared" ref="A433" ca="1" si="426">"            &lt;sensorId&gt;"&amp;INDIRECT("Num!c"&amp;B431)&amp;"&lt;/sensorId&gt;"</f>
        <v xml:space="preserve">            &lt;sensorId&gt;ACTIVE_POWER_TOTAL&lt;/sensorId&gt;</v>
      </c>
    </row>
    <row r="434" spans="1:2" x14ac:dyDescent="0.25">
      <c r="A434" t="s">
        <v>2486</v>
      </c>
    </row>
    <row r="435" spans="1:2" x14ac:dyDescent="0.25">
      <c r="A435" s="1" t="str">
        <f ca="1">"                &lt;getOid&gt;"&amp;INDIRECT("Num!c"&amp;B431)&amp;"&lt;/getOid&gt;"</f>
        <v xml:space="preserve">                &lt;getOid&gt;ACTIVE_POWER_TOTAL&lt;/getOid&gt;</v>
      </c>
    </row>
    <row r="436" spans="1:2" x14ac:dyDescent="0.25">
      <c r="A436" t="s">
        <v>2487</v>
      </c>
    </row>
    <row r="437" spans="1:2" x14ac:dyDescent="0.25">
      <c r="A437" t="str">
        <f t="shared" ref="A437" ca="1" si="427">"            &lt;valueInc&gt;"&amp;INDIRECT("Num!g"&amp;B431)&amp;"&lt;/valueInc&gt;"</f>
        <v xml:space="preserve">            &lt;valueInc&gt;0.1&lt;/valueInc&gt;</v>
      </c>
    </row>
    <row r="438" spans="1:2" x14ac:dyDescent="0.25">
      <c r="A438" t="str">
        <f t="shared" ref="A438" ca="1" si="428">"            &lt;label&gt;"&amp;INDIRECT("Num!a"&amp;B431)&amp;"&lt;/label&gt;"</f>
        <v xml:space="preserve">            &lt;label&gt;Active Power Total (kW)&lt;/label&gt;</v>
      </c>
    </row>
    <row r="439" spans="1:2" x14ac:dyDescent="0.25">
      <c r="A439" s="1" t="s">
        <v>2491</v>
      </c>
    </row>
    <row r="440" spans="1:2" x14ac:dyDescent="0.25">
      <c r="A440" t="s">
        <v>2488</v>
      </c>
    </row>
    <row r="441" spans="1:2" x14ac:dyDescent="0.25">
      <c r="B441">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A1:S79"/>
  <sheetViews>
    <sheetView zoomScale="80" zoomScaleNormal="80" workbookViewId="0">
      <pane xSplit="3" ySplit="1" topLeftCell="D28" activePane="bottomRight" state="frozen"/>
      <selection pane="topRight" activeCell="D1" sqref="D1"/>
      <selection pane="bottomLeft" activeCell="A2" sqref="A2"/>
      <selection pane="bottomRight" activeCell="A32" sqref="A32"/>
    </sheetView>
  </sheetViews>
  <sheetFormatPr defaultColWidth="3.81640625" defaultRowHeight="13" outlineLevelRow="1" x14ac:dyDescent="0.3"/>
  <cols>
    <col min="1" max="1" width="29.453125" style="4" bestFit="1" customWidth="1"/>
    <col min="2" max="2" width="39.54296875" style="21" bestFit="1" customWidth="1"/>
    <col min="3" max="3" width="13.54296875" style="26" customWidth="1"/>
    <col min="4" max="4" width="40" style="21" bestFit="1" customWidth="1"/>
    <col min="5" max="5" width="4.1796875" hidden="1" customWidth="1"/>
    <col min="6" max="7" width="4.1796875" style="3" hidden="1" customWidth="1"/>
    <col min="8" max="12" width="4.1796875" style="3" customWidth="1"/>
    <col min="13" max="13" width="4.1796875" style="8" customWidth="1"/>
    <col min="14" max="14" width="52.54296875" style="21" customWidth="1"/>
    <col min="15" max="15" width="38.54296875" style="21" bestFit="1" customWidth="1"/>
    <col min="16" max="16" width="12.453125" style="21" customWidth="1"/>
    <col min="17" max="17" width="41.7265625" style="42" customWidth="1"/>
    <col min="18" max="18" width="16.1796875" style="26" bestFit="1" customWidth="1"/>
    <col min="19" max="19" width="17.26953125" bestFit="1" customWidth="1"/>
  </cols>
  <sheetData>
    <row r="1" spans="1:19" ht="73.5" customHeight="1" x14ac:dyDescent="0.25">
      <c r="A1" s="37" t="s">
        <v>754</v>
      </c>
      <c r="B1" s="39" t="s">
        <v>1278</v>
      </c>
      <c r="C1" s="37" t="s">
        <v>1277</v>
      </c>
      <c r="D1" s="38" t="s">
        <v>479</v>
      </c>
      <c r="E1" s="12"/>
      <c r="F1" s="12"/>
      <c r="G1" s="12"/>
      <c r="H1" s="18" t="s">
        <v>2064</v>
      </c>
      <c r="I1" s="18" t="s">
        <v>2065</v>
      </c>
      <c r="J1" s="18" t="s">
        <v>2066</v>
      </c>
      <c r="K1" s="18" t="s">
        <v>2067</v>
      </c>
      <c r="L1" s="18" t="s">
        <v>2068</v>
      </c>
      <c r="M1" s="18" t="s">
        <v>1985</v>
      </c>
      <c r="N1" s="134" t="s">
        <v>1056</v>
      </c>
      <c r="O1" s="135"/>
      <c r="P1" s="136"/>
      <c r="Q1" s="38" t="s">
        <v>107</v>
      </c>
      <c r="R1" s="38" t="s">
        <v>1608</v>
      </c>
      <c r="S1" s="38" t="s">
        <v>795</v>
      </c>
    </row>
    <row r="2" spans="1:19" x14ac:dyDescent="0.3">
      <c r="A2" s="59" t="s">
        <v>837</v>
      </c>
      <c r="B2" s="61"/>
      <c r="C2" s="60"/>
      <c r="D2" s="71"/>
      <c r="E2" s="61"/>
      <c r="F2" s="83" t="s">
        <v>379</v>
      </c>
      <c r="G2" s="83" t="s">
        <v>379</v>
      </c>
      <c r="H2" s="83" t="s">
        <v>379</v>
      </c>
      <c r="I2" s="83" t="s">
        <v>379</v>
      </c>
      <c r="J2" s="83" t="s">
        <v>379</v>
      </c>
      <c r="K2" s="83" t="s">
        <v>379</v>
      </c>
      <c r="L2" s="83" t="s">
        <v>379</v>
      </c>
      <c r="M2" s="83" t="s">
        <v>379</v>
      </c>
      <c r="N2" s="61"/>
      <c r="O2" s="61"/>
      <c r="P2" s="61"/>
      <c r="Q2" s="60"/>
      <c r="R2" s="60"/>
      <c r="S2" s="60"/>
    </row>
    <row r="3" spans="1:19" ht="162.5" outlineLevel="1" x14ac:dyDescent="0.3">
      <c r="B3" s="21" t="s">
        <v>751</v>
      </c>
      <c r="C3" s="26">
        <v>1</v>
      </c>
      <c r="D3" s="21" t="s">
        <v>1893</v>
      </c>
      <c r="E3" s="21"/>
      <c r="F3" s="43"/>
      <c r="G3" s="43"/>
      <c r="H3" s="43" t="s">
        <v>379</v>
      </c>
      <c r="I3" s="43" t="s">
        <v>379</v>
      </c>
      <c r="J3" s="43" t="s">
        <v>379</v>
      </c>
      <c r="K3" s="43" t="s">
        <v>379</v>
      </c>
      <c r="L3" s="43" t="s">
        <v>379</v>
      </c>
      <c r="M3" s="43" t="s">
        <v>379</v>
      </c>
      <c r="N3" s="25" t="s">
        <v>281</v>
      </c>
      <c r="O3" s="25"/>
      <c r="P3" s="25"/>
      <c r="Q3" s="40" t="s">
        <v>280</v>
      </c>
      <c r="R3" s="26" t="s">
        <v>379</v>
      </c>
    </row>
    <row r="4" spans="1:19" outlineLevel="1" x14ac:dyDescent="0.3">
      <c r="B4" s="58"/>
      <c r="C4" s="57"/>
      <c r="D4" s="72"/>
      <c r="E4" s="58"/>
      <c r="F4" s="84"/>
      <c r="G4" s="84"/>
      <c r="H4" s="84"/>
      <c r="I4" s="84"/>
      <c r="J4" s="84"/>
      <c r="K4" s="84"/>
      <c r="L4" s="84"/>
      <c r="M4" s="84"/>
      <c r="N4" s="58"/>
      <c r="O4" s="58"/>
      <c r="P4" s="58"/>
      <c r="Q4" s="57"/>
      <c r="R4" s="57"/>
      <c r="S4" s="57"/>
    </row>
    <row r="5" spans="1:19" x14ac:dyDescent="0.3">
      <c r="A5" s="59" t="s">
        <v>838</v>
      </c>
      <c r="B5" s="61"/>
      <c r="C5" s="60"/>
      <c r="D5" s="71"/>
      <c r="E5" s="61"/>
      <c r="F5" s="83" t="s">
        <v>379</v>
      </c>
      <c r="G5" s="83" t="s">
        <v>379</v>
      </c>
      <c r="H5" s="83" t="s">
        <v>379</v>
      </c>
      <c r="I5" s="83" t="s">
        <v>379</v>
      </c>
      <c r="J5" s="83" t="s">
        <v>379</v>
      </c>
      <c r="K5" s="83" t="s">
        <v>379</v>
      </c>
      <c r="L5" s="83" t="s">
        <v>379</v>
      </c>
      <c r="M5" s="83" t="s">
        <v>379</v>
      </c>
      <c r="N5" s="61"/>
      <c r="O5" s="61"/>
      <c r="P5" s="61"/>
      <c r="Q5" s="60"/>
      <c r="R5" s="60"/>
      <c r="S5" s="60"/>
    </row>
    <row r="6" spans="1:19" ht="37.5" outlineLevel="1" x14ac:dyDescent="0.3">
      <c r="B6" s="21" t="s">
        <v>749</v>
      </c>
      <c r="C6" s="26">
        <v>1000</v>
      </c>
      <c r="D6" s="21" t="s">
        <v>1894</v>
      </c>
      <c r="E6" s="21"/>
      <c r="F6" s="43"/>
      <c r="G6" s="43"/>
      <c r="H6" s="43" t="s">
        <v>379</v>
      </c>
      <c r="I6" s="43" t="s">
        <v>379</v>
      </c>
      <c r="J6" s="43" t="s">
        <v>379</v>
      </c>
      <c r="K6" s="43" t="s">
        <v>379</v>
      </c>
      <c r="L6" s="43" t="s">
        <v>379</v>
      </c>
      <c r="M6" s="43" t="s">
        <v>379</v>
      </c>
      <c r="N6" s="25" t="s">
        <v>1217</v>
      </c>
      <c r="Q6" s="40" t="s">
        <v>552</v>
      </c>
      <c r="R6" s="26" t="s">
        <v>379</v>
      </c>
      <c r="S6" s="26"/>
    </row>
    <row r="7" spans="1:19" ht="37.5" outlineLevel="1" x14ac:dyDescent="0.3">
      <c r="B7" s="21" t="s">
        <v>750</v>
      </c>
      <c r="C7" s="26">
        <v>1001</v>
      </c>
      <c r="D7" s="21" t="s">
        <v>1895</v>
      </c>
      <c r="E7" s="21"/>
      <c r="F7" s="43"/>
      <c r="G7" s="43"/>
      <c r="H7" s="43"/>
      <c r="I7" s="43"/>
      <c r="J7" s="43"/>
      <c r="K7" s="43"/>
      <c r="L7" s="43"/>
      <c r="M7" s="43" t="s">
        <v>1973</v>
      </c>
      <c r="N7" s="25" t="s">
        <v>1217</v>
      </c>
      <c r="O7" s="25"/>
      <c r="P7" s="25"/>
      <c r="Q7" s="40" t="s">
        <v>552</v>
      </c>
      <c r="R7" s="26" t="s">
        <v>379</v>
      </c>
      <c r="S7" s="26"/>
    </row>
    <row r="8" spans="1:19" ht="25" outlineLevel="1" x14ac:dyDescent="0.3">
      <c r="B8" s="21" t="s">
        <v>1924</v>
      </c>
      <c r="C8" s="26">
        <v>1002</v>
      </c>
      <c r="D8" s="21" t="s">
        <v>851</v>
      </c>
      <c r="E8" s="21"/>
      <c r="F8" s="43"/>
      <c r="G8" s="43"/>
      <c r="H8" s="43" t="s">
        <v>379</v>
      </c>
      <c r="I8" s="43" t="s">
        <v>379</v>
      </c>
      <c r="J8" s="43" t="s">
        <v>379</v>
      </c>
      <c r="K8" s="43" t="s">
        <v>379</v>
      </c>
      <c r="L8" s="43" t="s">
        <v>379</v>
      </c>
      <c r="M8" s="43" t="s">
        <v>379</v>
      </c>
      <c r="N8" s="25" t="s">
        <v>1217</v>
      </c>
      <c r="O8" s="25"/>
      <c r="P8" s="25"/>
      <c r="Q8" s="40"/>
      <c r="R8" s="26" t="s">
        <v>379</v>
      </c>
      <c r="S8" s="26" t="s">
        <v>379</v>
      </c>
    </row>
    <row r="9" spans="1:19" ht="112.5" outlineLevel="1" x14ac:dyDescent="0.3">
      <c r="B9" s="21" t="s">
        <v>1746</v>
      </c>
      <c r="C9" s="26">
        <v>1003</v>
      </c>
      <c r="D9" s="21" t="s">
        <v>852</v>
      </c>
      <c r="E9" s="21"/>
      <c r="F9" s="43"/>
      <c r="G9" s="43"/>
      <c r="H9" s="43" t="s">
        <v>379</v>
      </c>
      <c r="I9" s="43" t="s">
        <v>379</v>
      </c>
      <c r="J9" s="43" t="s">
        <v>379</v>
      </c>
      <c r="K9" s="43" t="s">
        <v>379</v>
      </c>
      <c r="L9" s="43" t="s">
        <v>379</v>
      </c>
      <c r="M9" s="43" t="s">
        <v>379</v>
      </c>
      <c r="N9" s="25" t="s">
        <v>581</v>
      </c>
      <c r="O9" s="25"/>
      <c r="P9" s="25"/>
      <c r="Q9" s="40"/>
      <c r="S9" s="26" t="s">
        <v>379</v>
      </c>
    </row>
    <row r="10" spans="1:19" ht="37.5" outlineLevel="1" x14ac:dyDescent="0.3">
      <c r="B10" s="21" t="s">
        <v>152</v>
      </c>
      <c r="C10" s="26">
        <v>1008</v>
      </c>
      <c r="D10" s="21" t="s">
        <v>259</v>
      </c>
      <c r="E10" s="21"/>
      <c r="F10" s="43"/>
      <c r="G10" s="43"/>
      <c r="H10" s="43" t="s">
        <v>379</v>
      </c>
      <c r="I10" s="43" t="s">
        <v>379</v>
      </c>
      <c r="J10" s="43" t="s">
        <v>379</v>
      </c>
      <c r="K10" s="43" t="s">
        <v>379</v>
      </c>
      <c r="L10" s="43" t="s">
        <v>379</v>
      </c>
      <c r="M10" s="43" t="s">
        <v>379</v>
      </c>
      <c r="N10" s="41" t="s">
        <v>260</v>
      </c>
      <c r="O10" s="25"/>
      <c r="P10" s="25"/>
      <c r="Q10" s="40"/>
    </row>
    <row r="11" spans="1:19" x14ac:dyDescent="0.3">
      <c r="A11" s="59" t="s">
        <v>839</v>
      </c>
      <c r="B11" s="63"/>
      <c r="C11" s="62"/>
      <c r="D11" s="63"/>
      <c r="E11" s="63"/>
      <c r="F11" s="85" t="s">
        <v>379</v>
      </c>
      <c r="G11" s="85" t="s">
        <v>379</v>
      </c>
      <c r="H11" s="85"/>
      <c r="I11" s="85"/>
      <c r="J11" s="85"/>
      <c r="K11" s="85"/>
      <c r="L11" s="85"/>
      <c r="M11" s="85" t="s">
        <v>379</v>
      </c>
      <c r="N11" s="64"/>
      <c r="O11" s="64"/>
      <c r="P11" s="64"/>
      <c r="Q11" s="65"/>
      <c r="R11" s="62"/>
      <c r="S11" s="62"/>
    </row>
    <row r="12" spans="1:19" ht="150" outlineLevel="1" x14ac:dyDescent="0.3">
      <c r="B12" s="21" t="s">
        <v>1609</v>
      </c>
      <c r="C12" s="26">
        <v>2000</v>
      </c>
      <c r="D12" s="21" t="s">
        <v>1553</v>
      </c>
      <c r="E12" s="21"/>
      <c r="F12" s="43"/>
      <c r="G12" s="43"/>
      <c r="H12" s="43" t="s">
        <v>379</v>
      </c>
      <c r="I12" s="43" t="s">
        <v>379</v>
      </c>
      <c r="J12" s="43" t="s">
        <v>379</v>
      </c>
      <c r="K12" s="43" t="s">
        <v>379</v>
      </c>
      <c r="L12" s="43" t="s">
        <v>379</v>
      </c>
      <c r="M12" s="43" t="s">
        <v>379</v>
      </c>
      <c r="N12" s="25" t="s">
        <v>587</v>
      </c>
      <c r="O12" s="25" t="s">
        <v>366</v>
      </c>
      <c r="P12" s="25"/>
      <c r="Q12" s="40"/>
      <c r="R12" s="26" t="s">
        <v>379</v>
      </c>
    </row>
    <row r="13" spans="1:19" ht="37.5" outlineLevel="1" x14ac:dyDescent="0.3">
      <c r="B13" s="21" t="s">
        <v>507</v>
      </c>
      <c r="C13" s="26">
        <v>2001</v>
      </c>
      <c r="D13" s="21" t="s">
        <v>1554</v>
      </c>
      <c r="E13" s="21"/>
      <c r="F13" s="43"/>
      <c r="G13" s="43"/>
      <c r="H13" s="43"/>
      <c r="I13" s="43"/>
      <c r="J13" s="43"/>
      <c r="K13" s="43"/>
      <c r="L13" s="43"/>
      <c r="M13" s="43" t="s">
        <v>1973</v>
      </c>
      <c r="N13" s="41" t="s">
        <v>150</v>
      </c>
      <c r="O13" s="25"/>
      <c r="P13" s="25"/>
      <c r="Q13" s="40"/>
      <c r="R13" s="26" t="s">
        <v>379</v>
      </c>
    </row>
    <row r="14" spans="1:19" ht="75" outlineLevel="1" x14ac:dyDescent="0.3">
      <c r="B14" s="21" t="s">
        <v>1661</v>
      </c>
      <c r="C14" s="26">
        <v>2002</v>
      </c>
      <c r="D14" s="21" t="s">
        <v>1092</v>
      </c>
      <c r="E14" s="21"/>
      <c r="F14" s="43"/>
      <c r="G14" s="43"/>
      <c r="H14" s="43" t="s">
        <v>379</v>
      </c>
      <c r="I14" s="43" t="s">
        <v>379</v>
      </c>
      <c r="J14" s="43" t="s">
        <v>379</v>
      </c>
      <c r="K14" s="43" t="s">
        <v>379</v>
      </c>
      <c r="L14" s="43" t="s">
        <v>379</v>
      </c>
      <c r="M14" s="43" t="s">
        <v>379</v>
      </c>
      <c r="N14" s="25" t="s">
        <v>573</v>
      </c>
      <c r="O14" s="25"/>
      <c r="P14" s="25"/>
      <c r="Q14" s="40" t="s">
        <v>586</v>
      </c>
      <c r="R14" s="26" t="s">
        <v>379</v>
      </c>
    </row>
    <row r="15" spans="1:19" ht="137.5" outlineLevel="1" x14ac:dyDescent="0.3">
      <c r="B15" s="21" t="s">
        <v>1302</v>
      </c>
      <c r="C15" s="26">
        <v>2003</v>
      </c>
      <c r="D15" s="21" t="s">
        <v>1555</v>
      </c>
      <c r="E15" s="21"/>
      <c r="F15" s="43"/>
      <c r="G15" s="43"/>
      <c r="H15" s="43" t="s">
        <v>379</v>
      </c>
      <c r="I15" s="43" t="s">
        <v>379</v>
      </c>
      <c r="J15" s="43" t="s">
        <v>379</v>
      </c>
      <c r="K15" s="43" t="s">
        <v>379</v>
      </c>
      <c r="L15" s="43" t="s">
        <v>379</v>
      </c>
      <c r="M15" s="43" t="s">
        <v>379</v>
      </c>
      <c r="N15" s="25" t="s">
        <v>574</v>
      </c>
      <c r="O15" s="25"/>
      <c r="P15" s="25"/>
      <c r="Q15" s="40" t="s">
        <v>2171</v>
      </c>
      <c r="R15" s="26" t="s">
        <v>379</v>
      </c>
    </row>
    <row r="16" spans="1:19" ht="87.5" outlineLevel="1" x14ac:dyDescent="0.3">
      <c r="B16" s="21" t="s">
        <v>2204</v>
      </c>
      <c r="C16" s="26">
        <v>2006</v>
      </c>
      <c r="D16" s="21" t="s">
        <v>2205</v>
      </c>
      <c r="E16" s="21"/>
      <c r="F16" s="43"/>
      <c r="G16" s="43"/>
      <c r="H16" s="43"/>
      <c r="I16" s="43" t="s">
        <v>379</v>
      </c>
      <c r="J16" s="43" t="s">
        <v>379</v>
      </c>
      <c r="K16" s="43" t="s">
        <v>379</v>
      </c>
      <c r="L16" s="43" t="s">
        <v>379</v>
      </c>
      <c r="M16" s="43" t="s">
        <v>379</v>
      </c>
      <c r="N16" s="25" t="s">
        <v>2206</v>
      </c>
      <c r="O16" s="25"/>
      <c r="P16" s="25"/>
      <c r="Q16" s="40"/>
      <c r="R16" s="43"/>
      <c r="S16" s="1" t="s">
        <v>379</v>
      </c>
    </row>
    <row r="17" spans="2:19" ht="25" outlineLevel="1" x14ac:dyDescent="0.3">
      <c r="B17" s="21" t="s">
        <v>1737</v>
      </c>
      <c r="C17" s="26">
        <v>2007</v>
      </c>
      <c r="D17" s="21" t="s">
        <v>1738</v>
      </c>
      <c r="E17" s="21"/>
      <c r="F17" s="43"/>
      <c r="G17" s="43"/>
      <c r="H17" s="43" t="s">
        <v>379</v>
      </c>
      <c r="I17" s="43" t="s">
        <v>379</v>
      </c>
      <c r="J17" s="43" t="s">
        <v>379</v>
      </c>
      <c r="K17" s="43" t="s">
        <v>379</v>
      </c>
      <c r="L17" s="43" t="s">
        <v>379</v>
      </c>
      <c r="M17" s="43" t="s">
        <v>379</v>
      </c>
      <c r="N17" s="25" t="s">
        <v>1217</v>
      </c>
      <c r="O17" s="25"/>
      <c r="P17" s="25"/>
      <c r="Q17" s="40"/>
      <c r="S17" s="26" t="s">
        <v>379</v>
      </c>
    </row>
    <row r="18" spans="2:19" ht="25" outlineLevel="1" x14ac:dyDescent="0.3">
      <c r="B18" s="21" t="s">
        <v>199</v>
      </c>
      <c r="C18" s="26">
        <v>2009</v>
      </c>
      <c r="D18" s="21" t="s">
        <v>1736</v>
      </c>
      <c r="E18" s="21"/>
      <c r="F18" s="43"/>
      <c r="G18" s="43"/>
      <c r="H18" s="43" t="s">
        <v>379</v>
      </c>
      <c r="I18" s="43" t="s">
        <v>379</v>
      </c>
      <c r="J18" s="43" t="s">
        <v>379</v>
      </c>
      <c r="K18" s="43" t="s">
        <v>379</v>
      </c>
      <c r="L18" s="43" t="s">
        <v>379</v>
      </c>
      <c r="M18" s="43" t="s">
        <v>379</v>
      </c>
      <c r="N18" s="25" t="s">
        <v>1217</v>
      </c>
      <c r="O18" s="25"/>
      <c r="P18" s="25"/>
      <c r="Q18" s="40"/>
      <c r="S18" s="26" t="s">
        <v>379</v>
      </c>
    </row>
    <row r="19" spans="2:19" ht="25" outlineLevel="1" x14ac:dyDescent="0.3">
      <c r="B19" s="21" t="s">
        <v>113</v>
      </c>
      <c r="C19" s="26">
        <v>2010</v>
      </c>
      <c r="D19" s="21" t="s">
        <v>1410</v>
      </c>
      <c r="E19" s="21"/>
      <c r="F19" s="43"/>
      <c r="G19" s="43"/>
      <c r="H19" s="43" t="s">
        <v>379</v>
      </c>
      <c r="I19" s="43" t="s">
        <v>379</v>
      </c>
      <c r="J19" s="43" t="s">
        <v>379</v>
      </c>
      <c r="K19" s="43" t="s">
        <v>379</v>
      </c>
      <c r="L19" s="43" t="s">
        <v>379</v>
      </c>
      <c r="M19" s="43" t="s">
        <v>379</v>
      </c>
      <c r="N19" s="25" t="s">
        <v>1217</v>
      </c>
      <c r="O19" s="25"/>
      <c r="P19" s="25"/>
      <c r="Q19" s="40"/>
      <c r="S19" s="26" t="s">
        <v>379</v>
      </c>
    </row>
    <row r="20" spans="2:19" ht="37.5" outlineLevel="1" x14ac:dyDescent="0.3">
      <c r="B20" s="21" t="s">
        <v>1747</v>
      </c>
      <c r="C20" s="26">
        <v>2011</v>
      </c>
      <c r="D20" s="21" t="s">
        <v>1093</v>
      </c>
      <c r="E20" s="21"/>
      <c r="F20" s="43"/>
      <c r="G20" s="43"/>
      <c r="H20" s="43" t="s">
        <v>379</v>
      </c>
      <c r="I20" s="43" t="s">
        <v>379</v>
      </c>
      <c r="J20" s="43" t="s">
        <v>379</v>
      </c>
      <c r="K20" s="43" t="s">
        <v>379</v>
      </c>
      <c r="L20" s="43" t="s">
        <v>379</v>
      </c>
      <c r="M20" s="43" t="s">
        <v>379</v>
      </c>
      <c r="N20" s="25" t="s">
        <v>1977</v>
      </c>
      <c r="O20" s="25"/>
      <c r="P20" s="25"/>
      <c r="Q20" s="73" t="s">
        <v>784</v>
      </c>
      <c r="R20" s="77" t="s">
        <v>1978</v>
      </c>
      <c r="S20" s="26" t="s">
        <v>379</v>
      </c>
    </row>
    <row r="21" spans="2:19" ht="25" outlineLevel="1" x14ac:dyDescent="0.3">
      <c r="B21" s="21" t="s">
        <v>1748</v>
      </c>
      <c r="C21" s="26">
        <v>2012</v>
      </c>
      <c r="D21" s="21" t="s">
        <v>1094</v>
      </c>
      <c r="E21" s="21"/>
      <c r="F21" s="43"/>
      <c r="G21" s="43"/>
      <c r="H21" s="43" t="s">
        <v>379</v>
      </c>
      <c r="I21" s="43" t="s">
        <v>379</v>
      </c>
      <c r="J21" s="43" t="s">
        <v>379</v>
      </c>
      <c r="K21" s="43" t="s">
        <v>379</v>
      </c>
      <c r="L21" s="43" t="s">
        <v>379</v>
      </c>
      <c r="M21" s="43" t="s">
        <v>379</v>
      </c>
      <c r="N21" s="25" t="s">
        <v>1217</v>
      </c>
      <c r="O21" s="25"/>
      <c r="P21" s="25"/>
      <c r="Q21" s="40"/>
      <c r="S21" s="26" t="s">
        <v>379</v>
      </c>
    </row>
    <row r="22" spans="2:19" ht="37.5" outlineLevel="1" x14ac:dyDescent="0.3">
      <c r="B22" s="21" t="s">
        <v>1749</v>
      </c>
      <c r="C22" s="26">
        <v>2013</v>
      </c>
      <c r="D22" s="21" t="s">
        <v>1095</v>
      </c>
      <c r="E22" s="21"/>
      <c r="F22" s="43"/>
      <c r="G22" s="43"/>
      <c r="H22" s="43" t="s">
        <v>379</v>
      </c>
      <c r="I22" s="43" t="s">
        <v>379</v>
      </c>
      <c r="J22" s="43" t="s">
        <v>379</v>
      </c>
      <c r="K22" s="43" t="s">
        <v>379</v>
      </c>
      <c r="L22" s="43" t="s">
        <v>379</v>
      </c>
      <c r="M22" s="43" t="s">
        <v>379</v>
      </c>
      <c r="N22" s="25" t="s">
        <v>1977</v>
      </c>
      <c r="O22" s="25"/>
      <c r="P22" s="25"/>
      <c r="Q22" s="73" t="s">
        <v>784</v>
      </c>
      <c r="R22" s="77" t="s">
        <v>1978</v>
      </c>
      <c r="S22" s="26" t="s">
        <v>379</v>
      </c>
    </row>
    <row r="23" spans="2:19" ht="37.5" outlineLevel="1" x14ac:dyDescent="0.3">
      <c r="B23" s="21" t="s">
        <v>1288</v>
      </c>
      <c r="C23" s="26">
        <v>2015</v>
      </c>
      <c r="D23" s="21" t="s">
        <v>1096</v>
      </c>
      <c r="E23" s="21"/>
      <c r="F23" s="43"/>
      <c r="G23" s="43"/>
      <c r="H23" s="43" t="s">
        <v>379</v>
      </c>
      <c r="I23" s="43" t="s">
        <v>379</v>
      </c>
      <c r="J23" s="43" t="s">
        <v>379</v>
      </c>
      <c r="K23" s="43" t="s">
        <v>379</v>
      </c>
      <c r="L23" s="43" t="s">
        <v>379</v>
      </c>
      <c r="M23" s="43" t="s">
        <v>379</v>
      </c>
      <c r="N23" s="25" t="s">
        <v>1977</v>
      </c>
      <c r="O23" s="25"/>
      <c r="P23" s="25"/>
      <c r="Q23" s="73" t="s">
        <v>784</v>
      </c>
      <c r="R23" s="77" t="s">
        <v>1978</v>
      </c>
      <c r="S23" s="26" t="s">
        <v>379</v>
      </c>
    </row>
    <row r="24" spans="2:19" ht="25" outlineLevel="1" x14ac:dyDescent="0.3">
      <c r="B24" s="21" t="s">
        <v>197</v>
      </c>
      <c r="C24" s="26">
        <v>2016</v>
      </c>
      <c r="D24" s="21" t="s">
        <v>1097</v>
      </c>
      <c r="E24" s="21"/>
      <c r="F24" s="43"/>
      <c r="G24" s="43"/>
      <c r="H24" s="43" t="s">
        <v>379</v>
      </c>
      <c r="I24" s="43" t="s">
        <v>379</v>
      </c>
      <c r="J24" s="43" t="s">
        <v>379</v>
      </c>
      <c r="K24" s="43" t="s">
        <v>379</v>
      </c>
      <c r="L24" s="43" t="s">
        <v>379</v>
      </c>
      <c r="M24" s="43" t="s">
        <v>379</v>
      </c>
      <c r="N24" s="25" t="s">
        <v>1217</v>
      </c>
      <c r="O24" s="25"/>
      <c r="P24" s="25"/>
      <c r="Q24" s="40"/>
      <c r="S24" s="26" t="s">
        <v>379</v>
      </c>
    </row>
    <row r="25" spans="2:19" ht="37.5" outlineLevel="1" x14ac:dyDescent="0.3">
      <c r="B25" s="21" t="s">
        <v>198</v>
      </c>
      <c r="C25" s="26">
        <v>2017</v>
      </c>
      <c r="D25" s="21" t="s">
        <v>1098</v>
      </c>
      <c r="E25" s="21"/>
      <c r="F25" s="43"/>
      <c r="G25" s="43"/>
      <c r="H25" s="43" t="s">
        <v>379</v>
      </c>
      <c r="I25" s="43" t="s">
        <v>379</v>
      </c>
      <c r="J25" s="43" t="s">
        <v>379</v>
      </c>
      <c r="K25" s="43" t="s">
        <v>379</v>
      </c>
      <c r="L25" s="43" t="s">
        <v>379</v>
      </c>
      <c r="M25" s="43" t="s">
        <v>379</v>
      </c>
      <c r="N25" s="25" t="s">
        <v>1977</v>
      </c>
      <c r="O25" s="25"/>
      <c r="P25" s="25"/>
      <c r="Q25" s="73" t="s">
        <v>784</v>
      </c>
      <c r="R25" s="77" t="s">
        <v>1978</v>
      </c>
      <c r="S25" s="26" t="s">
        <v>379</v>
      </c>
    </row>
    <row r="26" spans="2:19" ht="37.5" outlineLevel="1" x14ac:dyDescent="0.3">
      <c r="B26" s="21" t="s">
        <v>1750</v>
      </c>
      <c r="C26" s="26">
        <v>2019</v>
      </c>
      <c r="D26" s="21" t="s">
        <v>1099</v>
      </c>
      <c r="E26" s="21"/>
      <c r="F26" s="43"/>
      <c r="G26" s="43"/>
      <c r="H26" s="43" t="s">
        <v>379</v>
      </c>
      <c r="I26" s="43" t="s">
        <v>379</v>
      </c>
      <c r="J26" s="43" t="s">
        <v>379</v>
      </c>
      <c r="K26" s="43" t="s">
        <v>379</v>
      </c>
      <c r="L26" s="43" t="s">
        <v>379</v>
      </c>
      <c r="M26" s="43" t="s">
        <v>379</v>
      </c>
      <c r="N26" s="25" t="s">
        <v>1220</v>
      </c>
      <c r="O26" s="25"/>
      <c r="P26" s="25"/>
      <c r="Q26" s="40"/>
      <c r="R26" s="26" t="s">
        <v>379</v>
      </c>
      <c r="S26" s="26" t="s">
        <v>379</v>
      </c>
    </row>
    <row r="27" spans="2:19" ht="25" outlineLevel="1" x14ac:dyDescent="0.3">
      <c r="B27" s="21" t="s">
        <v>1752</v>
      </c>
      <c r="C27" s="26">
        <v>2020</v>
      </c>
      <c r="D27" s="21" t="s">
        <v>1411</v>
      </c>
      <c r="E27" s="21"/>
      <c r="F27" s="43"/>
      <c r="G27" s="43"/>
      <c r="H27" s="43" t="s">
        <v>379</v>
      </c>
      <c r="I27" s="43" t="s">
        <v>379</v>
      </c>
      <c r="J27" s="43" t="s">
        <v>379</v>
      </c>
      <c r="K27" s="43" t="s">
        <v>379</v>
      </c>
      <c r="L27" s="43" t="s">
        <v>379</v>
      </c>
      <c r="M27" s="43" t="s">
        <v>379</v>
      </c>
      <c r="N27" s="25" t="s">
        <v>1217</v>
      </c>
      <c r="O27" s="25"/>
      <c r="P27" s="25"/>
      <c r="Q27" s="40"/>
      <c r="R27" s="26" t="s">
        <v>379</v>
      </c>
      <c r="S27" s="26" t="s">
        <v>379</v>
      </c>
    </row>
    <row r="28" spans="2:19" ht="25" outlineLevel="1" x14ac:dyDescent="0.3">
      <c r="B28" s="21" t="s">
        <v>1184</v>
      </c>
      <c r="C28" s="26">
        <v>2021</v>
      </c>
      <c r="D28" s="21" t="s">
        <v>1412</v>
      </c>
      <c r="E28" s="21"/>
      <c r="F28" s="43"/>
      <c r="G28" s="43"/>
      <c r="H28" s="43" t="s">
        <v>379</v>
      </c>
      <c r="I28" s="43" t="s">
        <v>379</v>
      </c>
      <c r="J28" s="43" t="s">
        <v>379</v>
      </c>
      <c r="K28" s="43" t="s">
        <v>379</v>
      </c>
      <c r="L28" s="43" t="s">
        <v>379</v>
      </c>
      <c r="M28" s="43" t="s">
        <v>379</v>
      </c>
      <c r="N28" s="25" t="s">
        <v>1217</v>
      </c>
      <c r="O28" s="25"/>
      <c r="P28" s="25"/>
      <c r="Q28" s="40"/>
      <c r="R28" s="26" t="s">
        <v>379</v>
      </c>
      <c r="S28" s="26" t="s">
        <v>379</v>
      </c>
    </row>
    <row r="29" spans="2:19" outlineLevel="1" x14ac:dyDescent="0.3">
      <c r="B29" s="21" t="s">
        <v>1706</v>
      </c>
      <c r="C29" s="26">
        <v>2024</v>
      </c>
      <c r="D29" s="21" t="s">
        <v>1413</v>
      </c>
      <c r="E29" s="21"/>
      <c r="F29" s="43"/>
      <c r="G29" s="43"/>
      <c r="H29" s="43"/>
      <c r="I29" s="43"/>
      <c r="J29" s="43"/>
      <c r="K29" s="43"/>
      <c r="L29" s="43"/>
      <c r="M29" s="43" t="s">
        <v>379</v>
      </c>
      <c r="N29" s="25" t="s">
        <v>184</v>
      </c>
      <c r="O29" s="25"/>
      <c r="P29" s="25"/>
      <c r="Q29" s="40"/>
      <c r="R29" s="26" t="s">
        <v>379</v>
      </c>
      <c r="S29" s="26" t="s">
        <v>379</v>
      </c>
    </row>
    <row r="30" spans="2:19" ht="240" customHeight="1" outlineLevel="1" x14ac:dyDescent="0.3">
      <c r="B30" s="21" t="s">
        <v>207</v>
      </c>
      <c r="C30" s="26">
        <v>2037</v>
      </c>
      <c r="D30" s="21" t="s">
        <v>2052</v>
      </c>
      <c r="E30" s="21"/>
      <c r="F30" s="43"/>
      <c r="G30" s="43"/>
      <c r="H30" s="43" t="s">
        <v>379</v>
      </c>
      <c r="I30" s="43" t="s">
        <v>379</v>
      </c>
      <c r="J30" s="43" t="s">
        <v>379</v>
      </c>
      <c r="K30" s="43" t="s">
        <v>379</v>
      </c>
      <c r="L30" s="43" t="s">
        <v>379</v>
      </c>
      <c r="M30" s="43" t="s">
        <v>379</v>
      </c>
      <c r="N30" s="25" t="s">
        <v>184</v>
      </c>
      <c r="O30" s="25"/>
      <c r="P30" s="25"/>
      <c r="Q30" s="78" t="s">
        <v>295</v>
      </c>
      <c r="R30" s="26" t="s">
        <v>379</v>
      </c>
    </row>
    <row r="31" spans="2:19" ht="37.5" outlineLevel="1" x14ac:dyDescent="0.3">
      <c r="B31" s="21" t="s">
        <v>935</v>
      </c>
      <c r="C31" s="26">
        <v>2039</v>
      </c>
      <c r="D31" s="21" t="s">
        <v>1600</v>
      </c>
      <c r="E31" s="21"/>
      <c r="F31" s="43"/>
      <c r="G31" s="43"/>
      <c r="H31" s="43" t="s">
        <v>379</v>
      </c>
      <c r="I31" s="43" t="s">
        <v>379</v>
      </c>
      <c r="J31" s="43" t="s">
        <v>379</v>
      </c>
      <c r="K31" s="43" t="s">
        <v>379</v>
      </c>
      <c r="L31" s="43" t="s">
        <v>379</v>
      </c>
      <c r="M31" s="43" t="s">
        <v>379</v>
      </c>
      <c r="N31" s="25" t="s">
        <v>45</v>
      </c>
      <c r="O31" s="25"/>
      <c r="P31" s="25"/>
      <c r="Q31" s="40"/>
    </row>
    <row r="32" spans="2:19" ht="37.5" outlineLevel="1" x14ac:dyDescent="0.3">
      <c r="B32" s="21" t="s">
        <v>151</v>
      </c>
      <c r="C32" s="26">
        <v>2044</v>
      </c>
      <c r="D32" s="21" t="s">
        <v>149</v>
      </c>
      <c r="E32" s="21"/>
      <c r="F32" s="43"/>
      <c r="G32" s="43"/>
      <c r="H32" s="43" t="s">
        <v>379</v>
      </c>
      <c r="I32" s="43" t="s">
        <v>379</v>
      </c>
      <c r="J32" s="43" t="s">
        <v>379</v>
      </c>
      <c r="K32" s="43" t="s">
        <v>379</v>
      </c>
      <c r="L32" s="43" t="s">
        <v>379</v>
      </c>
      <c r="M32" s="43" t="s">
        <v>379</v>
      </c>
      <c r="N32" s="41" t="s">
        <v>153</v>
      </c>
      <c r="O32" s="25"/>
      <c r="P32" s="25"/>
      <c r="Q32" s="40"/>
    </row>
    <row r="33" spans="1:19" ht="37.5" outlineLevel="1" x14ac:dyDescent="0.3">
      <c r="B33" s="24" t="s">
        <v>1889</v>
      </c>
      <c r="C33" s="26">
        <v>2063</v>
      </c>
      <c r="D33" s="24" t="s">
        <v>1887</v>
      </c>
      <c r="E33" s="21"/>
      <c r="F33" s="43"/>
      <c r="G33" s="43"/>
      <c r="H33" s="43" t="s">
        <v>379</v>
      </c>
      <c r="I33" s="43" t="s">
        <v>379</v>
      </c>
      <c r="J33" s="43" t="s">
        <v>379</v>
      </c>
      <c r="K33" s="43" t="s">
        <v>379</v>
      </c>
      <c r="L33" s="43" t="s">
        <v>379</v>
      </c>
      <c r="M33" s="43" t="s">
        <v>379</v>
      </c>
      <c r="N33" s="25" t="s">
        <v>1888</v>
      </c>
      <c r="O33" s="25"/>
      <c r="P33" s="25"/>
      <c r="Q33" s="40" t="s">
        <v>1890</v>
      </c>
      <c r="R33" s="43" t="s">
        <v>379</v>
      </c>
      <c r="S33" s="26" t="s">
        <v>1973</v>
      </c>
    </row>
    <row r="34" spans="1:19" ht="18.75" customHeight="1" outlineLevel="1" x14ac:dyDescent="0.3">
      <c r="B34" s="122" t="s">
        <v>2208</v>
      </c>
      <c r="C34" s="123">
        <v>2105</v>
      </c>
      <c r="D34" s="122" t="s">
        <v>2209</v>
      </c>
      <c r="E34" s="21"/>
      <c r="F34" s="43"/>
      <c r="G34" s="43"/>
      <c r="H34" s="43"/>
      <c r="I34" s="43"/>
      <c r="J34" s="43"/>
      <c r="K34" s="43" t="s">
        <v>379</v>
      </c>
      <c r="L34" s="43" t="s">
        <v>379</v>
      </c>
      <c r="M34" s="124" t="s">
        <v>379</v>
      </c>
      <c r="N34" s="125" t="s">
        <v>2210</v>
      </c>
      <c r="O34" s="25"/>
      <c r="P34" s="25"/>
      <c r="Q34" s="19" t="s">
        <v>2211</v>
      </c>
      <c r="R34" s="43"/>
      <c r="S34" s="26" t="s">
        <v>379</v>
      </c>
    </row>
    <row r="35" spans="1:19" x14ac:dyDescent="0.3">
      <c r="A35" s="59" t="s">
        <v>1115</v>
      </c>
      <c r="B35" s="63"/>
      <c r="C35" s="62"/>
      <c r="D35" s="63"/>
      <c r="E35" s="63"/>
      <c r="F35" s="85" t="s">
        <v>379</v>
      </c>
      <c r="G35" s="85" t="s">
        <v>379</v>
      </c>
      <c r="H35" s="85"/>
      <c r="I35" s="85"/>
      <c r="J35" s="85"/>
      <c r="K35" s="85"/>
      <c r="L35" s="85"/>
      <c r="M35" s="85" t="s">
        <v>379</v>
      </c>
      <c r="N35" s="64"/>
      <c r="O35" s="64"/>
      <c r="P35" s="64"/>
      <c r="Q35" s="65"/>
      <c r="R35" s="62"/>
      <c r="S35" s="62"/>
    </row>
    <row r="36" spans="1:19" ht="100" outlineLevel="1" x14ac:dyDescent="0.3">
      <c r="B36" s="21" t="s">
        <v>1672</v>
      </c>
      <c r="C36" s="26">
        <v>5000</v>
      </c>
      <c r="D36" s="21" t="s">
        <v>1576</v>
      </c>
      <c r="E36" s="21"/>
      <c r="F36" s="43"/>
      <c r="G36" s="43"/>
      <c r="H36" s="43" t="s">
        <v>379</v>
      </c>
      <c r="I36" s="43" t="s">
        <v>379</v>
      </c>
      <c r="J36" s="43" t="s">
        <v>379</v>
      </c>
      <c r="K36" s="43" t="s">
        <v>379</v>
      </c>
      <c r="L36" s="43" t="s">
        <v>379</v>
      </c>
      <c r="M36" s="43" t="s">
        <v>379</v>
      </c>
      <c r="N36" s="25" t="s">
        <v>549</v>
      </c>
      <c r="O36" s="25"/>
      <c r="P36" s="25"/>
      <c r="Q36" s="40" t="s">
        <v>548</v>
      </c>
      <c r="S36" s="26" t="s">
        <v>379</v>
      </c>
    </row>
    <row r="37" spans="1:19" ht="25" x14ac:dyDescent="0.3">
      <c r="A37" s="59" t="s">
        <v>1116</v>
      </c>
      <c r="B37" s="63"/>
      <c r="C37" s="62"/>
      <c r="D37" s="63"/>
      <c r="E37" s="63"/>
      <c r="F37" s="85" t="s">
        <v>379</v>
      </c>
      <c r="G37" s="85" t="s">
        <v>379</v>
      </c>
      <c r="H37" s="85"/>
      <c r="I37" s="85"/>
      <c r="J37" s="85"/>
      <c r="K37" s="85"/>
      <c r="L37" s="85"/>
      <c r="M37" s="85" t="s">
        <v>379</v>
      </c>
      <c r="N37" s="64"/>
      <c r="O37" s="64"/>
      <c r="P37" s="64"/>
      <c r="Q37" s="65" t="s">
        <v>2170</v>
      </c>
      <c r="R37" s="62"/>
      <c r="S37" s="62"/>
    </row>
    <row r="38" spans="1:19" ht="75" outlineLevel="1" x14ac:dyDescent="0.3">
      <c r="B38" s="21" t="s">
        <v>1610</v>
      </c>
      <c r="C38" s="26">
        <v>6000</v>
      </c>
      <c r="D38" s="21" t="s">
        <v>185</v>
      </c>
      <c r="E38" s="21"/>
      <c r="F38" s="43"/>
      <c r="G38" s="43"/>
      <c r="H38" s="43"/>
      <c r="I38" s="43"/>
      <c r="J38" s="43" t="s">
        <v>379</v>
      </c>
      <c r="K38" s="43"/>
      <c r="L38" s="43" t="s">
        <v>379</v>
      </c>
      <c r="M38" s="43" t="s">
        <v>379</v>
      </c>
      <c r="N38" s="25" t="s">
        <v>1868</v>
      </c>
      <c r="O38" s="25"/>
      <c r="P38" s="25"/>
      <c r="Q38" s="40" t="s">
        <v>1218</v>
      </c>
    </row>
    <row r="39" spans="1:19" ht="62.5" outlineLevel="1" x14ac:dyDescent="0.3">
      <c r="B39" s="21" t="s">
        <v>1925</v>
      </c>
      <c r="C39" s="26">
        <v>6001</v>
      </c>
      <c r="D39" s="21" t="s">
        <v>186</v>
      </c>
      <c r="E39" s="21"/>
      <c r="F39" s="43"/>
      <c r="G39" s="43"/>
      <c r="H39" s="43"/>
      <c r="I39" s="43"/>
      <c r="J39" s="43" t="s">
        <v>379</v>
      </c>
      <c r="K39" s="43"/>
      <c r="L39" s="43" t="s">
        <v>379</v>
      </c>
      <c r="M39" s="43" t="s">
        <v>379</v>
      </c>
      <c r="N39" s="25" t="s">
        <v>1377</v>
      </c>
      <c r="O39" s="25"/>
      <c r="P39" s="25"/>
      <c r="Q39" s="40" t="s">
        <v>550</v>
      </c>
    </row>
    <row r="40" spans="1:19" ht="50" outlineLevel="1" x14ac:dyDescent="0.3">
      <c r="B40" s="21" t="s">
        <v>1212</v>
      </c>
      <c r="C40" s="26">
        <v>6002</v>
      </c>
      <c r="D40" s="21" t="s">
        <v>187</v>
      </c>
      <c r="E40" s="21"/>
      <c r="F40" s="43"/>
      <c r="G40" s="43"/>
      <c r="H40" s="43"/>
      <c r="I40" s="43"/>
      <c r="J40" s="43" t="s">
        <v>379</v>
      </c>
      <c r="K40" s="43"/>
      <c r="L40" s="43" t="s">
        <v>379</v>
      </c>
      <c r="M40" s="43" t="s">
        <v>379</v>
      </c>
      <c r="N40" s="48" t="s">
        <v>1113</v>
      </c>
      <c r="O40" s="25"/>
      <c r="P40" s="25"/>
      <c r="Q40" s="40" t="s">
        <v>1112</v>
      </c>
      <c r="S40" s="26" t="s">
        <v>379</v>
      </c>
    </row>
    <row r="41" spans="1:19" ht="50" outlineLevel="1" x14ac:dyDescent="0.3">
      <c r="B41" s="21" t="s">
        <v>1221</v>
      </c>
      <c r="C41" s="26">
        <v>6003</v>
      </c>
      <c r="D41" s="21" t="s">
        <v>188</v>
      </c>
      <c r="E41" s="21"/>
      <c r="F41" s="43"/>
      <c r="G41" s="43"/>
      <c r="H41" s="43"/>
      <c r="I41" s="43"/>
      <c r="J41" s="43" t="s">
        <v>379</v>
      </c>
      <c r="K41" s="43"/>
      <c r="L41" s="43" t="s">
        <v>379</v>
      </c>
      <c r="M41" s="43" t="s">
        <v>379</v>
      </c>
      <c r="N41" s="48" t="s">
        <v>879</v>
      </c>
      <c r="O41" s="25"/>
      <c r="P41" s="25"/>
      <c r="Q41" s="40" t="s">
        <v>1112</v>
      </c>
      <c r="S41" s="26" t="s">
        <v>379</v>
      </c>
    </row>
    <row r="42" spans="1:19" ht="50" outlineLevel="1" x14ac:dyDescent="0.3">
      <c r="B42" s="21" t="s">
        <v>1222</v>
      </c>
      <c r="C42" s="26">
        <v>6004</v>
      </c>
      <c r="D42" s="21" t="s">
        <v>189</v>
      </c>
      <c r="E42" s="21"/>
      <c r="F42" s="43"/>
      <c r="G42" s="43"/>
      <c r="H42" s="43"/>
      <c r="I42" s="43"/>
      <c r="J42" s="43" t="s">
        <v>379</v>
      </c>
      <c r="K42" s="43"/>
      <c r="L42" s="43" t="s">
        <v>379</v>
      </c>
      <c r="M42" s="43" t="s">
        <v>379</v>
      </c>
      <c r="N42" s="25" t="s">
        <v>1148</v>
      </c>
      <c r="O42" s="25"/>
      <c r="P42" s="25"/>
      <c r="Q42" s="40" t="s">
        <v>1112</v>
      </c>
      <c r="S42" s="26" t="s">
        <v>379</v>
      </c>
    </row>
    <row r="43" spans="1:19" ht="50" outlineLevel="1" x14ac:dyDescent="0.3">
      <c r="B43" s="21" t="s">
        <v>1223</v>
      </c>
      <c r="C43" s="26">
        <v>6005</v>
      </c>
      <c r="D43" s="21" t="s">
        <v>190</v>
      </c>
      <c r="E43" s="21"/>
      <c r="F43" s="43"/>
      <c r="G43" s="43"/>
      <c r="H43" s="43"/>
      <c r="I43" s="43"/>
      <c r="J43" s="43" t="s">
        <v>379</v>
      </c>
      <c r="K43" s="43"/>
      <c r="L43" s="43" t="s">
        <v>379</v>
      </c>
      <c r="M43" s="43" t="s">
        <v>379</v>
      </c>
      <c r="N43" s="25" t="s">
        <v>1148</v>
      </c>
      <c r="O43" s="25"/>
      <c r="P43" s="25"/>
      <c r="Q43" s="40" t="s">
        <v>1112</v>
      </c>
      <c r="S43" s="26"/>
    </row>
    <row r="44" spans="1:19" ht="50" outlineLevel="1" x14ac:dyDescent="0.3">
      <c r="B44" s="21" t="s">
        <v>1224</v>
      </c>
      <c r="C44" s="26">
        <v>6006</v>
      </c>
      <c r="D44" s="21" t="s">
        <v>294</v>
      </c>
      <c r="E44" s="21"/>
      <c r="F44" s="43"/>
      <c r="G44" s="43"/>
      <c r="H44" s="43"/>
      <c r="I44" s="43"/>
      <c r="J44" s="43"/>
      <c r="K44" s="43"/>
      <c r="L44" s="43"/>
      <c r="M44" s="43" t="s">
        <v>379</v>
      </c>
      <c r="N44" s="25" t="s">
        <v>1910</v>
      </c>
      <c r="O44" s="25"/>
      <c r="P44" s="25"/>
      <c r="Q44" s="40" t="s">
        <v>1112</v>
      </c>
      <c r="S44" s="26"/>
    </row>
    <row r="45" spans="1:19" ht="50" outlineLevel="1" x14ac:dyDescent="0.3">
      <c r="B45" s="21" t="s">
        <v>1211</v>
      </c>
      <c r="C45" s="26">
        <v>6007</v>
      </c>
      <c r="D45" s="21" t="s">
        <v>1741</v>
      </c>
      <c r="E45" s="21"/>
      <c r="F45" s="43"/>
      <c r="G45" s="43"/>
      <c r="H45" s="43"/>
      <c r="I45" s="43"/>
      <c r="J45" s="43" t="s">
        <v>379</v>
      </c>
      <c r="K45" s="43"/>
      <c r="L45" s="43" t="s">
        <v>379</v>
      </c>
      <c r="M45" s="43" t="s">
        <v>379</v>
      </c>
      <c r="N45" s="25" t="s">
        <v>1148</v>
      </c>
      <c r="O45" s="25"/>
      <c r="P45" s="25"/>
      <c r="Q45" s="40" t="s">
        <v>1112</v>
      </c>
      <c r="S45" s="26" t="s">
        <v>379</v>
      </c>
    </row>
    <row r="46" spans="1:19" ht="50" outlineLevel="1" x14ac:dyDescent="0.3">
      <c r="B46" s="21" t="s">
        <v>200</v>
      </c>
      <c r="C46" s="26">
        <v>6008</v>
      </c>
      <c r="D46" s="21" t="s">
        <v>1742</v>
      </c>
      <c r="E46" s="21"/>
      <c r="F46" s="43"/>
      <c r="G46" s="43"/>
      <c r="H46" s="43"/>
      <c r="I46" s="43"/>
      <c r="J46" s="43" t="s">
        <v>379</v>
      </c>
      <c r="K46" s="43"/>
      <c r="L46" s="43" t="s">
        <v>379</v>
      </c>
      <c r="M46" s="43" t="s">
        <v>379</v>
      </c>
      <c r="N46" s="25" t="s">
        <v>1148</v>
      </c>
      <c r="O46" s="25"/>
      <c r="P46" s="25"/>
      <c r="Q46" s="40" t="s">
        <v>1112</v>
      </c>
      <c r="S46" s="26" t="s">
        <v>379</v>
      </c>
    </row>
    <row r="47" spans="1:19" ht="75" outlineLevel="1" x14ac:dyDescent="0.3">
      <c r="B47" s="21" t="s">
        <v>1226</v>
      </c>
      <c r="C47" s="26">
        <v>6009</v>
      </c>
      <c r="D47" s="21" t="s">
        <v>1743</v>
      </c>
      <c r="E47" s="21"/>
      <c r="F47" s="43"/>
      <c r="G47" s="43"/>
      <c r="H47" s="43"/>
      <c r="I47" s="43"/>
      <c r="J47" s="43" t="s">
        <v>379</v>
      </c>
      <c r="K47" s="43"/>
      <c r="L47" s="43" t="s">
        <v>379</v>
      </c>
      <c r="M47" s="43" t="s">
        <v>379</v>
      </c>
      <c r="N47" s="25" t="s">
        <v>880</v>
      </c>
      <c r="O47" s="25"/>
      <c r="P47" s="25"/>
      <c r="Q47" s="40" t="s">
        <v>551</v>
      </c>
      <c r="S47" s="26" t="s">
        <v>379</v>
      </c>
    </row>
    <row r="48" spans="1:19" ht="75" outlineLevel="1" x14ac:dyDescent="0.3">
      <c r="B48" s="21" t="s">
        <v>1225</v>
      </c>
      <c r="C48" s="26">
        <v>6010</v>
      </c>
      <c r="D48" s="21" t="s">
        <v>1744</v>
      </c>
      <c r="E48" s="21"/>
      <c r="F48" s="43"/>
      <c r="G48" s="43"/>
      <c r="H48" s="43"/>
      <c r="I48" s="43"/>
      <c r="J48" s="43" t="s">
        <v>379</v>
      </c>
      <c r="K48" s="43"/>
      <c r="L48" s="43" t="s">
        <v>379</v>
      </c>
      <c r="M48" s="43" t="s">
        <v>379</v>
      </c>
      <c r="N48" s="25" t="s">
        <v>880</v>
      </c>
      <c r="O48" s="25"/>
      <c r="P48" s="25"/>
      <c r="Q48" s="40" t="s">
        <v>551</v>
      </c>
      <c r="S48" s="26" t="s">
        <v>379</v>
      </c>
    </row>
    <row r="49" spans="1:19" ht="50" outlineLevel="1" x14ac:dyDescent="0.3">
      <c r="B49" s="21" t="s">
        <v>1914</v>
      </c>
      <c r="C49" s="26">
        <v>6015</v>
      </c>
      <c r="D49" s="21" t="s">
        <v>1911</v>
      </c>
      <c r="E49" s="21"/>
      <c r="F49" s="43"/>
      <c r="G49" s="43"/>
      <c r="H49" s="43"/>
      <c r="I49" s="43"/>
      <c r="J49" s="43" t="s">
        <v>379</v>
      </c>
      <c r="K49" s="43"/>
      <c r="L49" s="43" t="s">
        <v>379</v>
      </c>
      <c r="M49" s="43" t="s">
        <v>379</v>
      </c>
      <c r="N49" s="48" t="s">
        <v>1113</v>
      </c>
      <c r="O49" s="25"/>
      <c r="P49" s="25"/>
      <c r="Q49" s="40" t="s">
        <v>1112</v>
      </c>
      <c r="S49" s="26"/>
    </row>
    <row r="50" spans="1:19" ht="50" outlineLevel="1" x14ac:dyDescent="0.3">
      <c r="B50" s="21" t="s">
        <v>1913</v>
      </c>
      <c r="C50" s="26">
        <v>6016</v>
      </c>
      <c r="D50" s="21" t="s">
        <v>1912</v>
      </c>
      <c r="E50" s="21"/>
      <c r="F50" s="43"/>
      <c r="G50" s="43"/>
      <c r="H50" s="43"/>
      <c r="I50" s="43"/>
      <c r="J50" s="43" t="s">
        <v>379</v>
      </c>
      <c r="K50" s="43"/>
      <c r="L50" s="43" t="s">
        <v>379</v>
      </c>
      <c r="M50" s="43" t="s">
        <v>379</v>
      </c>
      <c r="N50" s="48" t="s">
        <v>879</v>
      </c>
      <c r="O50" s="25"/>
      <c r="P50" s="25"/>
      <c r="Q50" s="40" t="s">
        <v>1112</v>
      </c>
      <c r="S50" s="26"/>
    </row>
    <row r="51" spans="1:19" ht="96.75" customHeight="1" outlineLevel="1" x14ac:dyDescent="0.3">
      <c r="B51" s="24" t="s">
        <v>840</v>
      </c>
      <c r="C51" s="26">
        <v>6017</v>
      </c>
      <c r="D51" s="24" t="s">
        <v>841</v>
      </c>
      <c r="E51" s="21"/>
      <c r="F51" s="43"/>
      <c r="G51" s="43"/>
      <c r="H51" s="43"/>
      <c r="I51" s="43"/>
      <c r="J51" s="43"/>
      <c r="K51" s="43"/>
      <c r="L51" s="43"/>
      <c r="M51" s="43" t="s">
        <v>379</v>
      </c>
      <c r="N51" s="67" t="s">
        <v>842</v>
      </c>
      <c r="O51" s="25"/>
      <c r="P51" s="25"/>
      <c r="Q51" s="40"/>
      <c r="R51" s="43" t="s">
        <v>379</v>
      </c>
      <c r="S51" s="26"/>
    </row>
    <row r="52" spans="1:19" ht="96.75" customHeight="1" outlineLevel="1" x14ac:dyDescent="0.3">
      <c r="B52" s="24" t="s">
        <v>2166</v>
      </c>
      <c r="C52" s="26">
        <v>6018</v>
      </c>
      <c r="D52" s="24" t="s">
        <v>2167</v>
      </c>
      <c r="E52" s="21"/>
      <c r="F52" s="43"/>
      <c r="G52" s="43"/>
      <c r="H52" s="43"/>
      <c r="I52" s="43"/>
      <c r="J52" s="43" t="s">
        <v>379</v>
      </c>
      <c r="K52" s="43"/>
      <c r="L52" s="43" t="s">
        <v>379</v>
      </c>
      <c r="M52" s="43" t="s">
        <v>379</v>
      </c>
      <c r="N52" s="67" t="s">
        <v>2168</v>
      </c>
      <c r="O52" s="25"/>
      <c r="P52" s="25"/>
      <c r="Q52" s="40" t="s">
        <v>1112</v>
      </c>
      <c r="R52" s="43" t="s">
        <v>379</v>
      </c>
      <c r="S52" s="26"/>
    </row>
    <row r="53" spans="1:19" ht="100" outlineLevel="1" x14ac:dyDescent="0.3">
      <c r="B53" s="21" t="s">
        <v>2136</v>
      </c>
      <c r="C53" s="26">
        <v>6500</v>
      </c>
      <c r="D53" s="21" t="s">
        <v>2137</v>
      </c>
      <c r="E53" s="21"/>
      <c r="F53" s="43"/>
      <c r="G53" s="43"/>
      <c r="H53" s="43"/>
      <c r="I53" s="43"/>
      <c r="J53" s="43" t="s">
        <v>379</v>
      </c>
      <c r="K53" s="43"/>
      <c r="L53" s="43" t="s">
        <v>379</v>
      </c>
      <c r="M53" s="43" t="s">
        <v>379</v>
      </c>
      <c r="N53" s="67" t="s">
        <v>2207</v>
      </c>
      <c r="O53" s="25"/>
      <c r="P53" s="25"/>
      <c r="Q53" s="78" t="s">
        <v>2146</v>
      </c>
      <c r="R53" s="43" t="s">
        <v>379</v>
      </c>
      <c r="S53" s="26"/>
    </row>
    <row r="54" spans="1:19" ht="96.75" customHeight="1" outlineLevel="1" x14ac:dyDescent="0.3">
      <c r="B54" s="21" t="s">
        <v>2138</v>
      </c>
      <c r="C54" s="26">
        <v>6501</v>
      </c>
      <c r="D54" s="21" t="s">
        <v>2139</v>
      </c>
      <c r="E54" s="21"/>
      <c r="F54" s="43"/>
      <c r="G54" s="43"/>
      <c r="H54" s="43"/>
      <c r="I54" s="43"/>
      <c r="J54" s="43" t="s">
        <v>379</v>
      </c>
      <c r="K54" s="43"/>
      <c r="L54" s="43" t="s">
        <v>379</v>
      </c>
      <c r="M54" s="43" t="s">
        <v>379</v>
      </c>
      <c r="N54" s="67" t="s">
        <v>2144</v>
      </c>
      <c r="O54" s="25"/>
      <c r="P54" s="25"/>
      <c r="Q54" s="78" t="s">
        <v>2147</v>
      </c>
      <c r="R54" s="43" t="s">
        <v>379</v>
      </c>
      <c r="S54" s="26"/>
    </row>
    <row r="55" spans="1:19" ht="25" outlineLevel="1" x14ac:dyDescent="0.3">
      <c r="B55" s="21" t="s">
        <v>2140</v>
      </c>
      <c r="C55" s="26">
        <v>6502</v>
      </c>
      <c r="D55" s="21" t="s">
        <v>2141</v>
      </c>
      <c r="J55" s="43" t="s">
        <v>379</v>
      </c>
      <c r="K55" s="43"/>
      <c r="L55" s="43" t="s">
        <v>379</v>
      </c>
      <c r="M55" s="43" t="s">
        <v>379</v>
      </c>
      <c r="N55" s="67" t="s">
        <v>2145</v>
      </c>
      <c r="P55" s="25"/>
      <c r="Q55" s="40"/>
      <c r="S55" s="26" t="s">
        <v>379</v>
      </c>
    </row>
    <row r="56" spans="1:19" ht="25" outlineLevel="1" x14ac:dyDescent="0.3">
      <c r="B56" s="21" t="s">
        <v>2142</v>
      </c>
      <c r="C56" s="26">
        <v>6503</v>
      </c>
      <c r="D56" s="21" t="s">
        <v>2143</v>
      </c>
      <c r="E56" s="21"/>
      <c r="F56" s="43"/>
      <c r="G56" s="43"/>
      <c r="H56" s="43"/>
      <c r="I56" s="43"/>
      <c r="J56" s="43" t="s">
        <v>379</v>
      </c>
      <c r="K56" s="43"/>
      <c r="L56" s="43" t="s">
        <v>379</v>
      </c>
      <c r="M56" s="43" t="s">
        <v>379</v>
      </c>
      <c r="N56" s="25" t="s">
        <v>2145</v>
      </c>
      <c r="S56" s="26" t="s">
        <v>379</v>
      </c>
    </row>
    <row r="57" spans="1:19" x14ac:dyDescent="0.3">
      <c r="A57" s="59" t="s">
        <v>1117</v>
      </c>
      <c r="B57" s="63"/>
      <c r="C57" s="62"/>
      <c r="D57" s="63"/>
      <c r="E57" s="63"/>
      <c r="F57" s="85" t="s">
        <v>379</v>
      </c>
      <c r="G57" s="85" t="s">
        <v>379</v>
      </c>
      <c r="H57" s="85"/>
      <c r="I57" s="85"/>
      <c r="J57" s="85"/>
      <c r="K57" s="85"/>
      <c r="L57" s="85"/>
      <c r="M57" s="85" t="s">
        <v>379</v>
      </c>
      <c r="N57" s="64"/>
      <c r="O57" s="64"/>
      <c r="P57" s="64"/>
      <c r="Q57" s="65"/>
      <c r="R57" s="62"/>
      <c r="S57" s="62"/>
    </row>
    <row r="58" spans="1:19" ht="200" outlineLevel="1" x14ac:dyDescent="0.3">
      <c r="B58" s="21" t="s">
        <v>1729</v>
      </c>
      <c r="C58" s="26">
        <v>7000</v>
      </c>
      <c r="D58" s="21" t="s">
        <v>1557</v>
      </c>
      <c r="E58" s="21"/>
      <c r="F58" s="43"/>
      <c r="G58" s="43"/>
      <c r="H58" s="43"/>
      <c r="I58" s="43"/>
      <c r="J58" s="43" t="s">
        <v>379</v>
      </c>
      <c r="K58" s="43"/>
      <c r="L58" s="43" t="s">
        <v>379</v>
      </c>
      <c r="M58" s="43" t="s">
        <v>379</v>
      </c>
      <c r="N58" s="25" t="s">
        <v>2160</v>
      </c>
      <c r="O58" s="25"/>
      <c r="P58" s="25"/>
      <c r="Q58" s="40" t="s">
        <v>2161</v>
      </c>
    </row>
    <row r="59" spans="1:19" ht="75" outlineLevel="1" x14ac:dyDescent="0.3">
      <c r="B59" s="21" t="s">
        <v>1227</v>
      </c>
      <c r="C59" s="26">
        <v>7002</v>
      </c>
      <c r="D59" s="21" t="s">
        <v>1298</v>
      </c>
      <c r="E59" s="21"/>
      <c r="F59" s="43"/>
      <c r="G59" s="43"/>
      <c r="H59" s="43"/>
      <c r="I59" s="43"/>
      <c r="J59" s="43" t="s">
        <v>379</v>
      </c>
      <c r="K59" s="43"/>
      <c r="L59" s="43" t="s">
        <v>379</v>
      </c>
      <c r="M59" s="43" t="s">
        <v>379</v>
      </c>
      <c r="N59" s="25" t="s">
        <v>140</v>
      </c>
      <c r="O59" s="25"/>
      <c r="P59" s="25"/>
      <c r="Q59" s="73" t="s">
        <v>283</v>
      </c>
    </row>
    <row r="60" spans="1:19" ht="50" outlineLevel="1" x14ac:dyDescent="0.3">
      <c r="B60" s="21" t="s">
        <v>1157</v>
      </c>
      <c r="C60" s="26">
        <v>7003</v>
      </c>
      <c r="D60" s="21" t="s">
        <v>1372</v>
      </c>
      <c r="E60" s="21"/>
      <c r="F60" s="43"/>
      <c r="G60" s="43"/>
      <c r="H60" s="43"/>
      <c r="I60" s="43"/>
      <c r="J60" s="43" t="s">
        <v>379</v>
      </c>
      <c r="K60" s="43"/>
      <c r="L60" s="43" t="s">
        <v>379</v>
      </c>
      <c r="M60" s="43" t="s">
        <v>379</v>
      </c>
      <c r="N60" s="25" t="s">
        <v>1462</v>
      </c>
      <c r="O60" s="25"/>
      <c r="P60" s="25"/>
      <c r="Q60" s="73"/>
      <c r="S60" s="26" t="s">
        <v>379</v>
      </c>
    </row>
    <row r="61" spans="1:19" ht="50" outlineLevel="1" x14ac:dyDescent="0.3">
      <c r="B61" s="21" t="s">
        <v>1158</v>
      </c>
      <c r="C61" s="26">
        <v>7004</v>
      </c>
      <c r="D61" s="21" t="s">
        <v>1373</v>
      </c>
      <c r="E61" s="21"/>
      <c r="F61" s="43"/>
      <c r="G61" s="43"/>
      <c r="H61" s="43"/>
      <c r="I61" s="43"/>
      <c r="J61" s="43" t="s">
        <v>379</v>
      </c>
      <c r="K61" s="43"/>
      <c r="L61" s="43" t="s">
        <v>379</v>
      </c>
      <c r="M61" s="43" t="s">
        <v>379</v>
      </c>
      <c r="N61" s="25" t="s">
        <v>1462</v>
      </c>
      <c r="O61" s="25"/>
      <c r="P61" s="25"/>
      <c r="Q61" s="73"/>
    </row>
    <row r="62" spans="1:19" ht="25" outlineLevel="1" x14ac:dyDescent="0.3">
      <c r="B62" s="21" t="s">
        <v>684</v>
      </c>
      <c r="C62" s="26">
        <v>7005</v>
      </c>
      <c r="D62" s="21" t="s">
        <v>1374</v>
      </c>
      <c r="E62" s="21"/>
      <c r="F62" s="43"/>
      <c r="G62" s="43"/>
      <c r="H62" s="43"/>
      <c r="I62" s="43"/>
      <c r="J62" s="43" t="s">
        <v>379</v>
      </c>
      <c r="K62" s="43"/>
      <c r="L62" s="43" t="s">
        <v>379</v>
      </c>
      <c r="M62" s="43" t="s">
        <v>379</v>
      </c>
      <c r="N62" s="25" t="s">
        <v>1217</v>
      </c>
      <c r="O62" s="25"/>
      <c r="P62" s="25"/>
      <c r="Q62" s="40"/>
      <c r="S62" s="26" t="s">
        <v>379</v>
      </c>
    </row>
    <row r="63" spans="1:19" ht="25" outlineLevel="1" x14ac:dyDescent="0.3">
      <c r="B63" s="21" t="s">
        <v>1088</v>
      </c>
      <c r="C63" s="26">
        <v>7006</v>
      </c>
      <c r="D63" s="21" t="s">
        <v>1375</v>
      </c>
      <c r="E63" s="21"/>
      <c r="F63" s="43"/>
      <c r="G63" s="43"/>
      <c r="H63" s="43"/>
      <c r="I63" s="43"/>
      <c r="J63" s="43" t="s">
        <v>379</v>
      </c>
      <c r="K63" s="43"/>
      <c r="L63" s="43" t="s">
        <v>379</v>
      </c>
      <c r="M63" s="43" t="s">
        <v>379</v>
      </c>
      <c r="N63" s="25" t="s">
        <v>1217</v>
      </c>
      <c r="O63" s="25"/>
      <c r="P63" s="25"/>
      <c r="Q63" s="40"/>
      <c r="S63" s="26" t="s">
        <v>379</v>
      </c>
    </row>
    <row r="64" spans="1:19" ht="150" outlineLevel="1" x14ac:dyDescent="0.3">
      <c r="B64" s="21" t="s">
        <v>557</v>
      </c>
      <c r="C64" s="26">
        <v>7007</v>
      </c>
      <c r="D64" s="21" t="s">
        <v>1734</v>
      </c>
      <c r="E64" s="21"/>
      <c r="F64" s="43"/>
      <c r="G64" s="43"/>
      <c r="H64" s="43"/>
      <c r="I64" s="43"/>
      <c r="J64" s="43" t="s">
        <v>379</v>
      </c>
      <c r="K64" s="43"/>
      <c r="L64" s="43" t="s">
        <v>379</v>
      </c>
      <c r="M64" s="43" t="s">
        <v>379</v>
      </c>
      <c r="N64" s="41" t="s">
        <v>2158</v>
      </c>
      <c r="O64" s="25"/>
      <c r="P64" s="25"/>
      <c r="Q64" s="73" t="s">
        <v>2157</v>
      </c>
      <c r="S64" s="26"/>
    </row>
    <row r="65" spans="1:19" ht="112.5" outlineLevel="1" x14ac:dyDescent="0.3">
      <c r="B65" s="21" t="s">
        <v>558</v>
      </c>
      <c r="C65" s="26">
        <v>7008</v>
      </c>
      <c r="D65" s="21" t="s">
        <v>1735</v>
      </c>
      <c r="E65" s="21"/>
      <c r="F65" s="43"/>
      <c r="G65" s="43"/>
      <c r="H65" s="43"/>
      <c r="I65" s="43"/>
      <c r="J65" s="43" t="s">
        <v>379</v>
      </c>
      <c r="K65" s="43"/>
      <c r="L65" s="43" t="s">
        <v>379</v>
      </c>
      <c r="M65" s="43" t="s">
        <v>379</v>
      </c>
      <c r="N65" s="19" t="s">
        <v>2159</v>
      </c>
      <c r="O65" s="25"/>
      <c r="P65" s="25"/>
      <c r="Q65" s="73" t="s">
        <v>580</v>
      </c>
      <c r="S65" s="26"/>
    </row>
    <row r="66" spans="1:19" outlineLevel="1" x14ac:dyDescent="0.3">
      <c r="E66" s="21"/>
      <c r="F66" s="43"/>
      <c r="G66" s="43"/>
      <c r="H66" s="43"/>
      <c r="I66" s="43"/>
      <c r="J66" s="43"/>
      <c r="K66" s="43"/>
      <c r="L66" s="43"/>
      <c r="M66" s="43"/>
    </row>
    <row r="67" spans="1:19" x14ac:dyDescent="0.3">
      <c r="A67" s="59" t="s">
        <v>1118</v>
      </c>
      <c r="B67" s="63"/>
      <c r="C67" s="62"/>
      <c r="D67" s="63"/>
      <c r="E67" s="63"/>
      <c r="F67" s="85" t="s">
        <v>379</v>
      </c>
      <c r="G67" s="85" t="s">
        <v>379</v>
      </c>
      <c r="H67" s="85"/>
      <c r="I67" s="85"/>
      <c r="J67" s="85"/>
      <c r="K67" s="85"/>
      <c r="L67" s="85"/>
      <c r="M67" s="85" t="s">
        <v>379</v>
      </c>
      <c r="N67" s="64"/>
      <c r="O67" s="64"/>
      <c r="P67" s="64"/>
      <c r="Q67" s="65"/>
      <c r="R67" s="62"/>
      <c r="S67" s="62"/>
    </row>
    <row r="68" spans="1:19" ht="38.25" customHeight="1" outlineLevel="1" x14ac:dyDescent="0.3">
      <c r="B68" s="24" t="s">
        <v>314</v>
      </c>
      <c r="C68" s="26">
        <v>8001</v>
      </c>
      <c r="D68" s="24" t="s">
        <v>315</v>
      </c>
      <c r="E68" s="21"/>
      <c r="F68" s="43"/>
      <c r="G68" s="43"/>
      <c r="H68" s="43"/>
      <c r="I68" s="43"/>
      <c r="J68" s="43" t="s">
        <v>379</v>
      </c>
      <c r="K68" s="43"/>
      <c r="L68" s="43" t="s">
        <v>379</v>
      </c>
      <c r="M68" s="43" t="s">
        <v>379</v>
      </c>
      <c r="N68" s="67" t="s">
        <v>316</v>
      </c>
      <c r="O68" s="25"/>
      <c r="P68" s="25"/>
      <c r="Q68" s="40"/>
      <c r="R68" s="43" t="s">
        <v>379</v>
      </c>
      <c r="S68" s="26"/>
    </row>
    <row r="69" spans="1:19" ht="280.5" customHeight="1" outlineLevel="1" x14ac:dyDescent="0.3">
      <c r="B69" s="24" t="s">
        <v>317</v>
      </c>
      <c r="C69" s="26">
        <v>8002</v>
      </c>
      <c r="D69" s="87" t="s">
        <v>319</v>
      </c>
      <c r="E69" s="21"/>
      <c r="F69" s="43"/>
      <c r="G69" s="43"/>
      <c r="H69" s="43"/>
      <c r="I69" s="43"/>
      <c r="J69" s="43" t="s">
        <v>379</v>
      </c>
      <c r="K69" s="43"/>
      <c r="L69" s="43" t="s">
        <v>379</v>
      </c>
      <c r="M69" s="43" t="s">
        <v>379</v>
      </c>
      <c r="N69" s="19" t="s">
        <v>664</v>
      </c>
      <c r="O69" s="25"/>
      <c r="P69" s="25"/>
      <c r="Q69" s="40"/>
      <c r="R69" s="43" t="s">
        <v>379</v>
      </c>
      <c r="S69" s="26"/>
    </row>
    <row r="70" spans="1:19" ht="25.5" customHeight="1" outlineLevel="1" x14ac:dyDescent="0.3">
      <c r="B70" s="24" t="s">
        <v>318</v>
      </c>
      <c r="C70" s="26">
        <v>8003</v>
      </c>
      <c r="D70" s="24" t="s">
        <v>320</v>
      </c>
      <c r="E70" s="21"/>
      <c r="F70" s="43"/>
      <c r="G70" s="43"/>
      <c r="H70" s="43"/>
      <c r="I70" s="43"/>
      <c r="J70" s="43" t="s">
        <v>379</v>
      </c>
      <c r="K70" s="43"/>
      <c r="L70" s="43" t="s">
        <v>379</v>
      </c>
      <c r="M70" s="43" t="s">
        <v>379</v>
      </c>
      <c r="N70" s="67" t="s">
        <v>321</v>
      </c>
      <c r="O70" s="25"/>
      <c r="P70" s="25"/>
      <c r="Q70" s="40"/>
      <c r="R70" s="43" t="s">
        <v>379</v>
      </c>
      <c r="S70" s="26"/>
    </row>
    <row r="71" spans="1:19" x14ac:dyDescent="0.3">
      <c r="N71" s="25"/>
      <c r="O71" s="25"/>
      <c r="P71" s="25"/>
      <c r="Q71" s="40"/>
    </row>
    <row r="72" spans="1:19" x14ac:dyDescent="0.3">
      <c r="Q72" s="40"/>
    </row>
    <row r="73" spans="1:19" x14ac:dyDescent="0.3">
      <c r="Q73" s="40"/>
    </row>
    <row r="74" spans="1:19" x14ac:dyDescent="0.3">
      <c r="Q74" s="36"/>
    </row>
    <row r="75" spans="1:19" x14ac:dyDescent="0.3">
      <c r="Q75" s="36"/>
    </row>
    <row r="76" spans="1:19" x14ac:dyDescent="0.3">
      <c r="Q76" s="36"/>
    </row>
    <row r="77" spans="1:19" x14ac:dyDescent="0.3">
      <c r="Q77" s="36"/>
    </row>
    <row r="78" spans="1:19" x14ac:dyDescent="0.3">
      <c r="Q78" s="36"/>
    </row>
    <row r="79" spans="1:19" x14ac:dyDescent="0.3">
      <c r="Q79" s="36"/>
    </row>
  </sheetData>
  <autoFilter ref="A1:S79" xr:uid="{00000000-0009-0000-0000-000002000000}">
    <filterColumn colId="13" showButton="0"/>
    <filterColumn colId="14" showButton="0"/>
  </autoFilter>
  <mergeCells count="1">
    <mergeCell ref="N1:P1"/>
  </mergeCells>
  <phoneticPr fontId="2" type="noConversion"/>
  <pageMargins left="0.75" right="0.75" top="1" bottom="1" header="0.5" footer="0.5"/>
  <pageSetup scale="10" orientation="landscape"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E96"/>
  <sheetViews>
    <sheetView zoomScale="85" zoomScaleNormal="85" workbookViewId="0">
      <selection activeCell="D4" sqref="D4"/>
    </sheetView>
  </sheetViews>
  <sheetFormatPr defaultRowHeight="12.5" x14ac:dyDescent="0.25"/>
  <cols>
    <col min="1" max="1" width="11.453125" bestFit="1" customWidth="1"/>
    <col min="2" max="2" width="22" bestFit="1" customWidth="1"/>
    <col min="3" max="3" width="27.7265625" bestFit="1" customWidth="1"/>
    <col min="4" max="4" width="21.7265625" style="23" bestFit="1" customWidth="1"/>
    <col min="5" max="5" width="62.453125" style="34" customWidth="1"/>
  </cols>
  <sheetData>
    <row r="1" spans="1:5" ht="13" x14ac:dyDescent="0.3">
      <c r="A1" s="31" t="s">
        <v>71</v>
      </c>
      <c r="B1" s="31" t="s">
        <v>1556</v>
      </c>
      <c r="C1" s="32" t="s">
        <v>291</v>
      </c>
      <c r="D1" s="32" t="s">
        <v>1921</v>
      </c>
      <c r="E1" s="33" t="s">
        <v>1260</v>
      </c>
    </row>
    <row r="2" spans="1:5" x14ac:dyDescent="0.25">
      <c r="A2" s="2" t="s">
        <v>323</v>
      </c>
      <c r="B2" s="2" t="s">
        <v>1161</v>
      </c>
      <c r="C2" s="43" t="s">
        <v>1114</v>
      </c>
      <c r="D2" s="43" t="s">
        <v>286</v>
      </c>
      <c r="E2" s="25"/>
    </row>
    <row r="3" spans="1:5" x14ac:dyDescent="0.25">
      <c r="A3" s="2" t="s">
        <v>60</v>
      </c>
      <c r="B3" s="2" t="s">
        <v>392</v>
      </c>
      <c r="C3" s="44" t="s">
        <v>285</v>
      </c>
      <c r="D3" s="8" t="s">
        <v>1922</v>
      </c>
      <c r="E3" s="25"/>
    </row>
    <row r="4" spans="1:5" x14ac:dyDescent="0.25">
      <c r="A4" s="2" t="s">
        <v>1376</v>
      </c>
      <c r="B4" s="2" t="s">
        <v>393</v>
      </c>
      <c r="C4" s="44" t="s">
        <v>577</v>
      </c>
      <c r="D4" s="8" t="s">
        <v>1032</v>
      </c>
      <c r="E4" s="25"/>
    </row>
    <row r="5" spans="1:5" x14ac:dyDescent="0.25">
      <c r="A5" s="2" t="s">
        <v>61</v>
      </c>
      <c r="B5" s="2" t="s">
        <v>394</v>
      </c>
      <c r="C5" s="44" t="s">
        <v>289</v>
      </c>
      <c r="D5" s="8" t="s">
        <v>1033</v>
      </c>
      <c r="E5" s="19"/>
    </row>
    <row r="6" spans="1:5" x14ac:dyDescent="0.25">
      <c r="A6" t="s">
        <v>59</v>
      </c>
      <c r="B6" s="2" t="s">
        <v>395</v>
      </c>
      <c r="C6" s="43" t="s">
        <v>287</v>
      </c>
      <c r="D6" s="8" t="s">
        <v>793</v>
      </c>
      <c r="E6" s="45"/>
    </row>
    <row r="7" spans="1:5" x14ac:dyDescent="0.25">
      <c r="A7" s="2" t="s">
        <v>693</v>
      </c>
      <c r="B7" s="2" t="s">
        <v>583</v>
      </c>
      <c r="C7" s="43"/>
      <c r="D7" s="8" t="s">
        <v>1867</v>
      </c>
      <c r="E7" s="45"/>
    </row>
    <row r="8" spans="1:5" x14ac:dyDescent="0.25">
      <c r="A8" s="2" t="s">
        <v>70</v>
      </c>
      <c r="B8" s="2" t="s">
        <v>396</v>
      </c>
      <c r="C8" s="44" t="s">
        <v>575</v>
      </c>
      <c r="D8" s="8" t="s">
        <v>1034</v>
      </c>
      <c r="E8" s="40"/>
    </row>
    <row r="9" spans="1:5" x14ac:dyDescent="0.25">
      <c r="A9" s="2" t="s">
        <v>884</v>
      </c>
      <c r="B9" s="2" t="s">
        <v>397</v>
      </c>
      <c r="C9" s="44" t="s">
        <v>489</v>
      </c>
      <c r="D9" s="8" t="s">
        <v>1714</v>
      </c>
      <c r="E9" s="19"/>
    </row>
    <row r="10" spans="1:5" ht="62.5" x14ac:dyDescent="0.25">
      <c r="A10" s="2" t="s">
        <v>918</v>
      </c>
      <c r="B10" s="2"/>
      <c r="C10" s="2"/>
      <c r="D10" s="22" t="s">
        <v>1953</v>
      </c>
      <c r="E10" s="19" t="s">
        <v>1952</v>
      </c>
    </row>
    <row r="11" spans="1:5" ht="250" x14ac:dyDescent="0.25">
      <c r="A11" s="2" t="s">
        <v>1904</v>
      </c>
      <c r="B11" s="2" t="s">
        <v>398</v>
      </c>
      <c r="C11" s="43" t="s">
        <v>1456</v>
      </c>
      <c r="D11" s="43" t="s">
        <v>792</v>
      </c>
      <c r="E11" s="46" t="s">
        <v>1803</v>
      </c>
    </row>
    <row r="12" spans="1:5" ht="112.5" x14ac:dyDescent="0.25">
      <c r="A12" s="2" t="s">
        <v>308</v>
      </c>
      <c r="B12" s="2" t="s">
        <v>2030</v>
      </c>
      <c r="C12" s="43"/>
      <c r="D12" s="43" t="s">
        <v>793</v>
      </c>
      <c r="E12" s="46" t="s">
        <v>1781</v>
      </c>
    </row>
    <row r="13" spans="1:5" ht="125" x14ac:dyDescent="0.25">
      <c r="A13" s="2" t="s">
        <v>216</v>
      </c>
      <c r="B13" s="2" t="s">
        <v>288</v>
      </c>
      <c r="C13" s="43"/>
      <c r="D13" s="43" t="s">
        <v>793</v>
      </c>
      <c r="E13" s="46" t="s">
        <v>1007</v>
      </c>
    </row>
    <row r="14" spans="1:5" ht="49.5" customHeight="1" x14ac:dyDescent="0.25">
      <c r="A14" s="36" t="s">
        <v>576</v>
      </c>
      <c r="B14" s="137" t="s">
        <v>1313</v>
      </c>
      <c r="C14" s="137"/>
      <c r="D14" s="137"/>
      <c r="E14" s="137"/>
    </row>
    <row r="15" spans="1:5" ht="409.5" x14ac:dyDescent="0.25">
      <c r="A15" s="2" t="s">
        <v>365</v>
      </c>
      <c r="B15" s="78" t="s">
        <v>244</v>
      </c>
      <c r="C15" s="76" t="s">
        <v>1646</v>
      </c>
      <c r="D15" s="8" t="s">
        <v>1034</v>
      </c>
      <c r="E15" s="67" t="s">
        <v>236</v>
      </c>
    </row>
    <row r="16" spans="1:5" x14ac:dyDescent="0.25">
      <c r="A16" s="36"/>
      <c r="B16" s="36"/>
      <c r="C16" s="36"/>
      <c r="D16" s="26"/>
      <c r="E16" s="47"/>
    </row>
    <row r="17" spans="1:5" x14ac:dyDescent="0.25">
      <c r="A17" s="36"/>
      <c r="B17" s="36"/>
      <c r="C17" s="36"/>
      <c r="D17" s="26"/>
      <c r="E17" s="25"/>
    </row>
    <row r="18" spans="1:5" x14ac:dyDescent="0.25">
      <c r="A18" s="36"/>
      <c r="B18" s="36"/>
      <c r="C18" s="36"/>
      <c r="D18" s="26"/>
      <c r="E18" s="40"/>
    </row>
    <row r="19" spans="1:5" x14ac:dyDescent="0.25">
      <c r="A19" s="36"/>
      <c r="B19" s="36"/>
      <c r="C19" s="36"/>
      <c r="D19" s="26"/>
      <c r="E19" s="25"/>
    </row>
    <row r="20" spans="1:5" x14ac:dyDescent="0.25">
      <c r="A20" s="36"/>
      <c r="B20" s="36"/>
      <c r="C20" s="36"/>
      <c r="D20" s="26"/>
      <c r="E20" s="25"/>
    </row>
    <row r="21" spans="1:5" x14ac:dyDescent="0.25">
      <c r="A21" s="36"/>
      <c r="B21" s="36"/>
      <c r="C21" s="36"/>
      <c r="D21" s="26"/>
      <c r="E21" s="25"/>
    </row>
    <row r="22" spans="1:5" x14ac:dyDescent="0.25">
      <c r="A22" s="36"/>
      <c r="B22" s="36"/>
      <c r="C22" s="36"/>
      <c r="D22" s="26"/>
      <c r="E22" s="40"/>
    </row>
    <row r="23" spans="1:5" x14ac:dyDescent="0.25">
      <c r="A23" s="36"/>
      <c r="B23" s="36"/>
      <c r="C23" s="36"/>
      <c r="D23" s="26"/>
      <c r="E23" s="25"/>
    </row>
    <row r="24" spans="1:5" x14ac:dyDescent="0.25">
      <c r="A24" s="36"/>
      <c r="B24" s="36"/>
      <c r="C24" s="36"/>
      <c r="D24" s="26"/>
      <c r="E24" s="25"/>
    </row>
    <row r="25" spans="1:5" x14ac:dyDescent="0.25">
      <c r="A25" s="36"/>
      <c r="B25" s="36"/>
      <c r="C25" s="36"/>
      <c r="D25" s="26"/>
      <c r="E25" s="25"/>
    </row>
    <row r="26" spans="1:5" x14ac:dyDescent="0.25">
      <c r="A26" s="36"/>
      <c r="B26" s="36"/>
      <c r="C26" s="36"/>
      <c r="D26" s="26"/>
      <c r="E26" s="40"/>
    </row>
    <row r="27" spans="1:5" x14ac:dyDescent="0.25">
      <c r="A27" s="36"/>
      <c r="B27" s="36"/>
      <c r="C27" s="36"/>
      <c r="D27" s="26"/>
      <c r="E27" s="40"/>
    </row>
    <row r="28" spans="1:5" x14ac:dyDescent="0.25">
      <c r="A28" s="36"/>
      <c r="B28" s="36"/>
      <c r="C28" s="36"/>
      <c r="D28" s="26"/>
      <c r="E28" s="40"/>
    </row>
    <row r="29" spans="1:5" x14ac:dyDescent="0.25">
      <c r="A29" s="36"/>
      <c r="B29" s="36"/>
      <c r="C29" s="36"/>
      <c r="D29" s="26"/>
      <c r="E29" s="40"/>
    </row>
    <row r="30" spans="1:5" x14ac:dyDescent="0.25">
      <c r="A30" s="36"/>
      <c r="B30" s="36"/>
      <c r="C30" s="36"/>
      <c r="D30" s="26"/>
      <c r="E30" s="40"/>
    </row>
    <row r="31" spans="1:5" x14ac:dyDescent="0.25">
      <c r="A31" s="36"/>
      <c r="B31" s="36"/>
      <c r="C31" s="36"/>
      <c r="D31" s="26"/>
      <c r="E31" s="40"/>
    </row>
    <row r="32" spans="1:5" x14ac:dyDescent="0.25">
      <c r="A32" s="36"/>
      <c r="B32" s="36"/>
      <c r="C32" s="36"/>
      <c r="D32" s="26"/>
      <c r="E32" s="40"/>
    </row>
    <row r="33" spans="1:5" x14ac:dyDescent="0.25">
      <c r="A33" s="36"/>
      <c r="B33" s="36"/>
      <c r="C33" s="36"/>
      <c r="D33" s="26"/>
      <c r="E33" s="40"/>
    </row>
    <row r="34" spans="1:5" x14ac:dyDescent="0.25">
      <c r="A34" s="36"/>
      <c r="B34" s="36"/>
      <c r="C34" s="36"/>
      <c r="D34" s="26"/>
      <c r="E34" s="40"/>
    </row>
    <row r="35" spans="1:5" x14ac:dyDescent="0.25">
      <c r="A35" s="36"/>
      <c r="B35" s="36"/>
      <c r="C35" s="36"/>
      <c r="D35" s="26"/>
      <c r="E35" s="40"/>
    </row>
    <row r="36" spans="1:5" x14ac:dyDescent="0.25">
      <c r="A36" s="36"/>
      <c r="B36" s="36"/>
      <c r="C36" s="36"/>
      <c r="D36" s="26"/>
      <c r="E36" s="40"/>
    </row>
    <row r="37" spans="1:5" x14ac:dyDescent="0.25">
      <c r="A37" s="36"/>
      <c r="B37" s="36"/>
      <c r="C37" s="36"/>
      <c r="D37" s="26"/>
      <c r="E37" s="40"/>
    </row>
    <row r="38" spans="1:5" x14ac:dyDescent="0.25">
      <c r="A38" s="36"/>
      <c r="B38" s="36"/>
      <c r="C38" s="36"/>
      <c r="D38" s="26"/>
      <c r="E38" s="40"/>
    </row>
    <row r="39" spans="1:5" x14ac:dyDescent="0.25">
      <c r="A39" s="36"/>
      <c r="B39" s="36"/>
      <c r="C39" s="36"/>
      <c r="D39" s="26"/>
      <c r="E39" s="40"/>
    </row>
    <row r="40" spans="1:5" x14ac:dyDescent="0.25">
      <c r="A40" s="36"/>
      <c r="B40" s="36"/>
      <c r="C40" s="36"/>
      <c r="D40" s="26"/>
      <c r="E40" s="40"/>
    </row>
    <row r="41" spans="1:5" x14ac:dyDescent="0.25">
      <c r="A41" s="36"/>
      <c r="B41" s="36"/>
      <c r="C41" s="36"/>
      <c r="D41" s="26"/>
      <c r="E41" s="40"/>
    </row>
    <row r="42" spans="1:5" x14ac:dyDescent="0.25">
      <c r="A42" s="36"/>
      <c r="B42" s="36"/>
      <c r="C42" s="36"/>
      <c r="D42" s="26"/>
      <c r="E42" s="40"/>
    </row>
    <row r="43" spans="1:5" x14ac:dyDescent="0.25">
      <c r="A43" s="36"/>
      <c r="B43" s="36"/>
      <c r="C43" s="36"/>
      <c r="D43" s="26"/>
      <c r="E43" s="40"/>
    </row>
    <row r="44" spans="1:5" x14ac:dyDescent="0.25">
      <c r="A44" s="36"/>
      <c r="B44" s="36"/>
      <c r="C44" s="36"/>
      <c r="D44" s="26"/>
      <c r="E44" s="40"/>
    </row>
    <row r="45" spans="1:5" x14ac:dyDescent="0.25">
      <c r="A45" s="36"/>
      <c r="B45" s="36"/>
      <c r="C45" s="36"/>
      <c r="D45" s="26"/>
      <c r="E45" s="40"/>
    </row>
    <row r="46" spans="1:5" x14ac:dyDescent="0.25">
      <c r="A46" s="36"/>
      <c r="B46" s="36"/>
      <c r="C46" s="36"/>
      <c r="D46" s="26"/>
      <c r="E46" s="40"/>
    </row>
    <row r="47" spans="1:5" x14ac:dyDescent="0.25">
      <c r="A47" s="36"/>
      <c r="B47" s="36"/>
      <c r="C47" s="36"/>
      <c r="D47" s="26"/>
      <c r="E47" s="40"/>
    </row>
    <row r="48" spans="1:5" x14ac:dyDescent="0.25">
      <c r="A48" s="36"/>
      <c r="B48" s="36"/>
      <c r="C48" s="36"/>
      <c r="D48" s="26"/>
      <c r="E48" s="40"/>
    </row>
    <row r="49" spans="1:5" x14ac:dyDescent="0.25">
      <c r="A49" s="36"/>
      <c r="B49" s="36"/>
      <c r="C49" s="36"/>
      <c r="D49" s="26"/>
      <c r="E49" s="40"/>
    </row>
    <row r="50" spans="1:5" x14ac:dyDescent="0.25">
      <c r="A50" s="36"/>
      <c r="B50" s="36"/>
      <c r="C50" s="36"/>
      <c r="D50" s="26"/>
      <c r="E50" s="40"/>
    </row>
    <row r="51" spans="1:5" x14ac:dyDescent="0.25">
      <c r="A51" s="36"/>
      <c r="B51" s="36"/>
      <c r="C51" s="36"/>
      <c r="D51" s="26"/>
      <c r="E51" s="40"/>
    </row>
    <row r="52" spans="1:5" x14ac:dyDescent="0.25">
      <c r="A52" s="36"/>
      <c r="B52" s="36"/>
      <c r="C52" s="36"/>
      <c r="D52" s="26"/>
      <c r="E52" s="40"/>
    </row>
    <row r="53" spans="1:5" x14ac:dyDescent="0.25">
      <c r="A53" s="36"/>
      <c r="B53" s="36"/>
      <c r="C53" s="36"/>
      <c r="D53" s="26"/>
      <c r="E53" s="40"/>
    </row>
    <row r="54" spans="1:5" x14ac:dyDescent="0.25">
      <c r="A54" s="36"/>
      <c r="B54" s="36"/>
      <c r="C54" s="36"/>
      <c r="D54" s="26"/>
      <c r="E54" s="40"/>
    </row>
    <row r="55" spans="1:5" x14ac:dyDescent="0.25">
      <c r="A55" s="36"/>
      <c r="B55" s="36"/>
      <c r="C55" s="36"/>
      <c r="D55" s="26"/>
      <c r="E55" s="40"/>
    </row>
    <row r="56" spans="1:5" x14ac:dyDescent="0.25">
      <c r="A56" s="36"/>
      <c r="B56" s="36"/>
      <c r="C56" s="36"/>
      <c r="D56" s="26"/>
      <c r="E56" s="40"/>
    </row>
    <row r="57" spans="1:5" x14ac:dyDescent="0.25">
      <c r="A57" s="36"/>
      <c r="B57" s="36"/>
      <c r="C57" s="36"/>
      <c r="D57" s="26"/>
      <c r="E57" s="40"/>
    </row>
    <row r="58" spans="1:5" x14ac:dyDescent="0.25">
      <c r="A58" s="36"/>
      <c r="B58" s="36"/>
      <c r="C58" s="36"/>
      <c r="D58" s="26"/>
      <c r="E58" s="40"/>
    </row>
    <row r="59" spans="1:5" x14ac:dyDescent="0.25">
      <c r="A59" s="36"/>
      <c r="B59" s="36"/>
      <c r="C59" s="36"/>
      <c r="D59" s="26"/>
      <c r="E59" s="40"/>
    </row>
    <row r="60" spans="1:5" x14ac:dyDescent="0.25">
      <c r="A60" s="36"/>
      <c r="B60" s="36"/>
      <c r="C60" s="36"/>
      <c r="D60" s="26"/>
      <c r="E60" s="40"/>
    </row>
    <row r="61" spans="1:5" x14ac:dyDescent="0.25">
      <c r="A61" s="36"/>
      <c r="B61" s="36"/>
      <c r="C61" s="36"/>
      <c r="D61" s="26"/>
      <c r="E61" s="40"/>
    </row>
    <row r="62" spans="1:5" x14ac:dyDescent="0.25">
      <c r="A62" s="36"/>
      <c r="B62" s="36"/>
      <c r="C62" s="36"/>
      <c r="D62" s="26"/>
      <c r="E62" s="40"/>
    </row>
    <row r="63" spans="1:5" x14ac:dyDescent="0.25">
      <c r="A63" s="36"/>
      <c r="B63" s="36"/>
      <c r="C63" s="36"/>
      <c r="D63" s="26"/>
      <c r="E63" s="40"/>
    </row>
    <row r="64" spans="1:5" x14ac:dyDescent="0.25">
      <c r="A64" s="36"/>
      <c r="B64" s="36"/>
      <c r="C64" s="36"/>
      <c r="D64" s="26"/>
      <c r="E64" s="40"/>
    </row>
    <row r="65" spans="1:5" x14ac:dyDescent="0.25">
      <c r="A65" s="36"/>
      <c r="B65" s="36"/>
      <c r="C65" s="36"/>
      <c r="D65" s="26"/>
      <c r="E65" s="40"/>
    </row>
    <row r="66" spans="1:5" x14ac:dyDescent="0.25">
      <c r="A66" s="36"/>
      <c r="B66" s="36"/>
      <c r="C66" s="36"/>
      <c r="D66" s="26"/>
      <c r="E66" s="40"/>
    </row>
    <row r="67" spans="1:5" x14ac:dyDescent="0.25">
      <c r="A67" s="36"/>
      <c r="B67" s="36"/>
      <c r="C67" s="36"/>
      <c r="D67" s="26"/>
      <c r="E67" s="40"/>
    </row>
    <row r="68" spans="1:5" x14ac:dyDescent="0.25">
      <c r="A68" s="36"/>
      <c r="B68" s="36"/>
      <c r="C68" s="36"/>
      <c r="D68" s="26"/>
      <c r="E68" s="40"/>
    </row>
    <row r="69" spans="1:5" x14ac:dyDescent="0.25">
      <c r="A69" s="36"/>
      <c r="B69" s="36"/>
      <c r="C69" s="36"/>
      <c r="D69" s="26"/>
      <c r="E69" s="40"/>
    </row>
    <row r="70" spans="1:5" x14ac:dyDescent="0.25">
      <c r="A70" s="36"/>
      <c r="B70" s="36"/>
      <c r="C70" s="36"/>
      <c r="D70" s="26"/>
      <c r="E70" s="40"/>
    </row>
    <row r="71" spans="1:5" x14ac:dyDescent="0.25">
      <c r="A71" s="36"/>
      <c r="B71" s="36"/>
      <c r="C71" s="36"/>
      <c r="D71" s="26"/>
      <c r="E71" s="40"/>
    </row>
    <row r="72" spans="1:5" x14ac:dyDescent="0.25">
      <c r="A72" s="36"/>
      <c r="B72" s="36"/>
      <c r="C72" s="36"/>
      <c r="D72" s="26"/>
      <c r="E72" s="40"/>
    </row>
    <row r="73" spans="1:5" x14ac:dyDescent="0.25">
      <c r="A73" s="36"/>
      <c r="B73" s="36"/>
      <c r="C73" s="36"/>
      <c r="D73" s="26"/>
      <c r="E73" s="40"/>
    </row>
    <row r="74" spans="1:5" x14ac:dyDescent="0.25">
      <c r="A74" s="36"/>
      <c r="B74" s="36"/>
      <c r="C74" s="36"/>
      <c r="D74" s="26"/>
      <c r="E74" s="40"/>
    </row>
    <row r="75" spans="1:5" x14ac:dyDescent="0.25">
      <c r="A75" s="36"/>
      <c r="B75" s="36"/>
      <c r="C75" s="36"/>
      <c r="D75" s="26"/>
      <c r="E75" s="40"/>
    </row>
    <row r="76" spans="1:5" x14ac:dyDescent="0.25">
      <c r="A76" s="36"/>
      <c r="B76" s="36"/>
      <c r="C76" s="36"/>
      <c r="D76" s="26"/>
      <c r="E76" s="40"/>
    </row>
    <row r="77" spans="1:5" x14ac:dyDescent="0.25">
      <c r="A77" s="36"/>
      <c r="B77" s="36"/>
      <c r="C77" s="36"/>
      <c r="D77" s="26"/>
      <c r="E77" s="40"/>
    </row>
    <row r="78" spans="1:5" x14ac:dyDescent="0.25">
      <c r="A78" s="36"/>
      <c r="B78" s="36"/>
      <c r="C78" s="36"/>
      <c r="D78" s="26"/>
      <c r="E78" s="40"/>
    </row>
    <row r="79" spans="1:5" x14ac:dyDescent="0.25">
      <c r="A79" s="36"/>
      <c r="B79" s="36"/>
      <c r="C79" s="36"/>
      <c r="D79" s="26"/>
      <c r="E79" s="40"/>
    </row>
    <row r="80" spans="1:5" x14ac:dyDescent="0.25">
      <c r="A80" s="36"/>
      <c r="B80" s="36"/>
      <c r="C80" s="36"/>
      <c r="D80" s="26"/>
      <c r="E80" s="40"/>
    </row>
    <row r="81" spans="1:5" x14ac:dyDescent="0.25">
      <c r="A81" s="36"/>
      <c r="B81" s="36"/>
      <c r="C81" s="36"/>
      <c r="D81" s="26"/>
      <c r="E81" s="40"/>
    </row>
    <row r="82" spans="1:5" x14ac:dyDescent="0.25">
      <c r="A82" s="36"/>
      <c r="B82" s="36"/>
      <c r="C82" s="36"/>
      <c r="D82" s="26"/>
      <c r="E82" s="40"/>
    </row>
    <row r="83" spans="1:5" x14ac:dyDescent="0.25">
      <c r="A83" s="36"/>
      <c r="B83" s="36"/>
      <c r="C83" s="36"/>
      <c r="D83" s="26"/>
      <c r="E83" s="40"/>
    </row>
    <row r="84" spans="1:5" x14ac:dyDescent="0.25">
      <c r="A84" s="36"/>
      <c r="B84" s="36"/>
      <c r="C84" s="36"/>
      <c r="D84" s="26"/>
      <c r="E84" s="40"/>
    </row>
    <row r="85" spans="1:5" x14ac:dyDescent="0.25">
      <c r="A85" s="36"/>
      <c r="B85" s="36"/>
      <c r="C85" s="36"/>
      <c r="D85" s="26"/>
      <c r="E85" s="40"/>
    </row>
    <row r="86" spans="1:5" x14ac:dyDescent="0.25">
      <c r="A86" s="36"/>
      <c r="B86" s="36"/>
      <c r="C86" s="36"/>
      <c r="D86" s="26"/>
      <c r="E86" s="40"/>
    </row>
    <row r="87" spans="1:5" x14ac:dyDescent="0.25">
      <c r="A87" s="36"/>
      <c r="B87" s="36"/>
      <c r="C87" s="36"/>
      <c r="D87" s="26"/>
      <c r="E87" s="40"/>
    </row>
    <row r="88" spans="1:5" x14ac:dyDescent="0.25">
      <c r="A88" s="36"/>
      <c r="B88" s="36"/>
      <c r="C88" s="36"/>
      <c r="D88" s="26"/>
      <c r="E88" s="40"/>
    </row>
    <row r="89" spans="1:5" x14ac:dyDescent="0.25">
      <c r="A89" s="36"/>
      <c r="B89" s="36"/>
      <c r="C89" s="36"/>
      <c r="D89" s="26"/>
      <c r="E89" s="40"/>
    </row>
    <row r="90" spans="1:5" x14ac:dyDescent="0.25">
      <c r="A90" s="36"/>
      <c r="B90" s="36"/>
      <c r="C90" s="36"/>
      <c r="D90" s="26"/>
      <c r="E90" s="40"/>
    </row>
    <row r="91" spans="1:5" x14ac:dyDescent="0.25">
      <c r="A91" s="36"/>
      <c r="B91" s="36"/>
      <c r="C91" s="36"/>
      <c r="D91" s="26"/>
      <c r="E91" s="40"/>
    </row>
    <row r="92" spans="1:5" x14ac:dyDescent="0.25">
      <c r="A92" s="36"/>
      <c r="B92" s="36"/>
      <c r="C92" s="36"/>
      <c r="D92" s="26"/>
      <c r="E92" s="40"/>
    </row>
    <row r="93" spans="1:5" x14ac:dyDescent="0.25">
      <c r="A93" s="36"/>
      <c r="B93" s="36"/>
      <c r="C93" s="36"/>
      <c r="D93" s="26"/>
      <c r="E93" s="40"/>
    </row>
    <row r="94" spans="1:5" x14ac:dyDescent="0.25">
      <c r="A94" s="36"/>
      <c r="B94" s="36"/>
      <c r="C94" s="36"/>
      <c r="D94" s="26"/>
      <c r="E94" s="40"/>
    </row>
    <row r="95" spans="1:5" x14ac:dyDescent="0.25">
      <c r="A95" s="36"/>
      <c r="B95" s="36"/>
      <c r="C95" s="36"/>
      <c r="D95" s="26"/>
      <c r="E95" s="40"/>
    </row>
    <row r="96" spans="1:5" x14ac:dyDescent="0.25">
      <c r="A96" s="36"/>
      <c r="B96" s="36"/>
      <c r="C96" s="36"/>
      <c r="D96" s="26"/>
      <c r="E96" s="40"/>
    </row>
  </sheetData>
  <mergeCells count="1">
    <mergeCell ref="B14:E14"/>
  </mergeCells>
  <phoneticPr fontId="2" type="noConversion"/>
  <pageMargins left="0.75" right="0.75" top="1" bottom="1" header="0.5" footer="0.5"/>
  <pageSetup orientation="portrait" horizontalDpi="200" verticalDpi="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T68"/>
  <sheetViews>
    <sheetView workbookViewId="0"/>
  </sheetViews>
  <sheetFormatPr defaultRowHeight="12.5" x14ac:dyDescent="0.25"/>
  <cols>
    <col min="1" max="1" width="4.7265625" style="23" customWidth="1"/>
    <col min="2" max="2" width="22.7265625" customWidth="1"/>
    <col min="3" max="3" width="4.7265625" style="23" customWidth="1"/>
    <col min="4" max="4" width="22.7265625" customWidth="1"/>
    <col min="5" max="5" width="4.7265625" style="23" customWidth="1"/>
    <col min="6" max="6" width="22.7265625" customWidth="1"/>
    <col min="7" max="7" width="4.7265625" style="23" customWidth="1"/>
    <col min="8" max="8" width="22.7265625" style="49" customWidth="1"/>
    <col min="9" max="9" width="4.7265625" style="23" customWidth="1"/>
    <col min="10" max="10" width="22.7265625" customWidth="1"/>
    <col min="11" max="11" width="4.7265625" style="23" customWidth="1"/>
    <col min="12" max="12" width="22.7265625" customWidth="1"/>
    <col min="13" max="13" width="4.7265625" style="23" customWidth="1"/>
    <col min="14" max="14" width="22.7265625" customWidth="1"/>
    <col min="15" max="15" width="4.7265625" style="23" customWidth="1"/>
    <col min="16" max="16" width="22.7265625" customWidth="1"/>
    <col min="17" max="17" width="4.7265625" customWidth="1"/>
    <col min="18" max="18" width="22.7265625" customWidth="1"/>
    <col min="19" max="19" width="4.7265625" customWidth="1"/>
    <col min="20" max="20" width="22.7265625" style="49" customWidth="1"/>
  </cols>
  <sheetData>
    <row r="1" spans="1:20" ht="13" x14ac:dyDescent="0.3">
      <c r="A1" s="66" t="s">
        <v>829</v>
      </c>
      <c r="B1" s="54"/>
      <c r="C1" s="55"/>
      <c r="D1" s="54"/>
      <c r="E1" s="55"/>
      <c r="F1" s="54"/>
      <c r="G1" s="55"/>
      <c r="H1" s="56"/>
      <c r="I1" s="55"/>
      <c r="J1" s="54"/>
      <c r="K1" s="55"/>
      <c r="L1" s="54"/>
      <c r="M1" s="55"/>
      <c r="N1" s="54"/>
      <c r="O1" s="55"/>
      <c r="P1" s="54"/>
      <c r="Q1" s="54"/>
      <c r="R1" s="54"/>
      <c r="S1" s="54"/>
      <c r="T1" s="56"/>
    </row>
    <row r="2" spans="1:20" ht="13" x14ac:dyDescent="0.3">
      <c r="A2" s="32"/>
      <c r="B2" s="32" t="s">
        <v>387</v>
      </c>
      <c r="C2" s="32"/>
      <c r="D2" s="32" t="s">
        <v>388</v>
      </c>
      <c r="E2" s="32"/>
      <c r="F2" s="32" t="s">
        <v>389</v>
      </c>
      <c r="G2" s="32"/>
      <c r="H2" s="32" t="s">
        <v>390</v>
      </c>
      <c r="I2" s="32"/>
      <c r="J2" s="32" t="s">
        <v>968</v>
      </c>
      <c r="K2" s="32"/>
      <c r="L2" s="32" t="s">
        <v>969</v>
      </c>
      <c r="M2" s="32"/>
      <c r="N2" s="32" t="s">
        <v>970</v>
      </c>
      <c r="O2" s="32"/>
      <c r="P2" s="32" t="s">
        <v>971</v>
      </c>
      <c r="Q2" s="32"/>
      <c r="R2" s="32" t="s">
        <v>972</v>
      </c>
      <c r="S2" s="32"/>
      <c r="T2" s="32" t="s">
        <v>973</v>
      </c>
    </row>
    <row r="3" spans="1:20" s="23" customFormat="1" x14ac:dyDescent="0.25">
      <c r="B3" s="23" t="s">
        <v>753</v>
      </c>
      <c r="D3" s="23" t="s">
        <v>523</v>
      </c>
      <c r="F3" s="23" t="s">
        <v>637</v>
      </c>
      <c r="H3" s="23" t="s">
        <v>636</v>
      </c>
      <c r="J3" s="23" t="s">
        <v>635</v>
      </c>
      <c r="L3" s="23" t="s">
        <v>633</v>
      </c>
      <c r="N3" s="23" t="s">
        <v>634</v>
      </c>
      <c r="P3" s="23" t="s">
        <v>632</v>
      </c>
      <c r="R3" s="23" t="s">
        <v>631</v>
      </c>
      <c r="T3" s="23" t="s">
        <v>630</v>
      </c>
    </row>
    <row r="5" spans="1:20" x14ac:dyDescent="0.25">
      <c r="A5" s="23">
        <v>0</v>
      </c>
      <c r="B5" t="s">
        <v>978</v>
      </c>
      <c r="C5" s="23">
        <v>0</v>
      </c>
      <c r="D5" t="s">
        <v>978</v>
      </c>
      <c r="E5" s="23" t="s">
        <v>974</v>
      </c>
      <c r="F5" t="s">
        <v>978</v>
      </c>
      <c r="G5" s="23" t="s">
        <v>974</v>
      </c>
      <c r="H5" t="s">
        <v>978</v>
      </c>
      <c r="I5" s="17" t="s">
        <v>974</v>
      </c>
      <c r="J5" s="50" t="s">
        <v>978</v>
      </c>
      <c r="K5" s="17">
        <v>0</v>
      </c>
      <c r="L5" s="51" t="s">
        <v>977</v>
      </c>
      <c r="M5" s="17">
        <v>0</v>
      </c>
      <c r="N5" s="51" t="s">
        <v>978</v>
      </c>
      <c r="O5" s="17">
        <v>0</v>
      </c>
      <c r="P5" s="6" t="s">
        <v>979</v>
      </c>
      <c r="Q5" s="17">
        <v>0</v>
      </c>
      <c r="R5" s="6" t="s">
        <v>980</v>
      </c>
      <c r="S5" s="17">
        <v>0</v>
      </c>
      <c r="T5" s="6" t="s">
        <v>703</v>
      </c>
    </row>
    <row r="6" spans="1:20" x14ac:dyDescent="0.25">
      <c r="A6" s="23" t="s">
        <v>981</v>
      </c>
      <c r="B6" s="6" t="s">
        <v>982</v>
      </c>
      <c r="C6" s="23" t="s">
        <v>981</v>
      </c>
      <c r="D6" s="6" t="s">
        <v>1292</v>
      </c>
      <c r="E6" s="23" t="s">
        <v>981</v>
      </c>
      <c r="F6" s="51" t="s">
        <v>975</v>
      </c>
      <c r="G6" s="23" t="s">
        <v>981</v>
      </c>
      <c r="H6" s="49">
        <v>1</v>
      </c>
      <c r="I6" s="17" t="s">
        <v>981</v>
      </c>
      <c r="J6" s="52" t="s">
        <v>732</v>
      </c>
      <c r="K6" s="17">
        <v>1</v>
      </c>
      <c r="L6" s="51" t="s">
        <v>985</v>
      </c>
      <c r="M6" s="17">
        <v>1</v>
      </c>
      <c r="N6" s="51" t="s">
        <v>986</v>
      </c>
      <c r="O6" s="17">
        <v>1</v>
      </c>
      <c r="P6" s="6" t="s">
        <v>987</v>
      </c>
      <c r="Q6" s="17">
        <v>1</v>
      </c>
      <c r="R6" s="6" t="s">
        <v>401</v>
      </c>
      <c r="S6" s="17">
        <v>1</v>
      </c>
      <c r="T6" s="6" t="s">
        <v>402</v>
      </c>
    </row>
    <row r="7" spans="1:20" x14ac:dyDescent="0.25">
      <c r="A7" s="23" t="s">
        <v>403</v>
      </c>
      <c r="B7" s="6" t="s">
        <v>404</v>
      </c>
      <c r="C7" s="23" t="s">
        <v>403</v>
      </c>
      <c r="D7" s="6" t="s">
        <v>1293</v>
      </c>
      <c r="E7" s="23" t="s">
        <v>403</v>
      </c>
      <c r="F7" s="51" t="s">
        <v>983</v>
      </c>
      <c r="G7" s="23" t="s">
        <v>403</v>
      </c>
      <c r="H7" s="49">
        <v>2</v>
      </c>
      <c r="I7" s="17" t="s">
        <v>403</v>
      </c>
      <c r="J7" s="52" t="s">
        <v>446</v>
      </c>
      <c r="K7" s="17">
        <v>2</v>
      </c>
      <c r="L7" s="51" t="s">
        <v>407</v>
      </c>
      <c r="M7" s="17">
        <v>2</v>
      </c>
      <c r="N7" s="51" t="s">
        <v>408</v>
      </c>
      <c r="O7" s="17"/>
      <c r="P7" s="6"/>
      <c r="Q7" s="6"/>
      <c r="R7" s="6"/>
      <c r="S7" s="6"/>
      <c r="T7" s="51"/>
    </row>
    <row r="8" spans="1:20" x14ac:dyDescent="0.25">
      <c r="A8" s="23" t="s">
        <v>409</v>
      </c>
      <c r="B8" s="6" t="s">
        <v>410</v>
      </c>
      <c r="C8" s="23" t="s">
        <v>409</v>
      </c>
      <c r="D8" s="6" t="s">
        <v>1659</v>
      </c>
      <c r="E8" s="23" t="s">
        <v>409</v>
      </c>
      <c r="F8" s="51" t="s">
        <v>405</v>
      </c>
      <c r="G8" s="23" t="s">
        <v>409</v>
      </c>
      <c r="H8" s="49">
        <v>3</v>
      </c>
      <c r="I8" s="17" t="s">
        <v>409</v>
      </c>
      <c r="J8" s="52" t="s">
        <v>1719</v>
      </c>
      <c r="K8" s="17">
        <v>3</v>
      </c>
      <c r="L8" s="51" t="s">
        <v>413</v>
      </c>
      <c r="M8" s="17">
        <v>3</v>
      </c>
      <c r="N8" s="51" t="s">
        <v>414</v>
      </c>
      <c r="O8" s="17"/>
      <c r="P8" s="6"/>
      <c r="Q8" s="6"/>
      <c r="R8" s="6"/>
      <c r="S8" s="6"/>
      <c r="T8" s="51"/>
    </row>
    <row r="9" spans="1:20" x14ac:dyDescent="0.25">
      <c r="A9" s="23" t="s">
        <v>415</v>
      </c>
      <c r="B9" s="6" t="s">
        <v>416</v>
      </c>
      <c r="C9" s="23" t="s">
        <v>415</v>
      </c>
      <c r="D9" s="6" t="s">
        <v>1660</v>
      </c>
      <c r="E9" s="23" t="s">
        <v>415</v>
      </c>
      <c r="F9" s="51" t="s">
        <v>411</v>
      </c>
      <c r="G9" s="23" t="s">
        <v>415</v>
      </c>
      <c r="H9" s="49">
        <v>4</v>
      </c>
      <c r="I9" s="17" t="s">
        <v>415</v>
      </c>
      <c r="J9" s="52" t="s">
        <v>675</v>
      </c>
      <c r="K9" s="17"/>
      <c r="L9" s="51"/>
      <c r="M9" s="17"/>
      <c r="N9" s="17"/>
      <c r="O9" s="17"/>
      <c r="P9" s="6"/>
      <c r="Q9" s="6"/>
      <c r="R9" s="6"/>
      <c r="S9" s="6"/>
      <c r="T9" s="51"/>
    </row>
    <row r="10" spans="1:20" x14ac:dyDescent="0.25">
      <c r="A10" s="23" t="s">
        <v>419</v>
      </c>
      <c r="B10" s="6" t="s">
        <v>420</v>
      </c>
      <c r="C10" s="23" t="s">
        <v>419</v>
      </c>
      <c r="D10" s="6" t="s">
        <v>417</v>
      </c>
      <c r="E10" s="23" t="s">
        <v>419</v>
      </c>
      <c r="F10" s="51" t="s">
        <v>418</v>
      </c>
      <c r="G10" s="23" t="s">
        <v>419</v>
      </c>
      <c r="H10" s="49">
        <v>5</v>
      </c>
      <c r="I10" s="17" t="s">
        <v>419</v>
      </c>
      <c r="J10" s="52" t="s">
        <v>676</v>
      </c>
      <c r="K10" s="17"/>
      <c r="L10" s="51"/>
      <c r="M10" s="17"/>
      <c r="N10" s="17"/>
      <c r="O10" s="17"/>
      <c r="P10" s="6"/>
      <c r="Q10" s="6"/>
      <c r="R10" s="6"/>
      <c r="S10" s="6"/>
      <c r="T10" s="51"/>
    </row>
    <row r="11" spans="1:20" x14ac:dyDescent="0.25">
      <c r="A11" s="23" t="s">
        <v>168</v>
      </c>
      <c r="B11" s="6" t="s">
        <v>169</v>
      </c>
      <c r="C11" s="23" t="s">
        <v>168</v>
      </c>
      <c r="D11" s="6" t="s">
        <v>421</v>
      </c>
      <c r="E11" s="23" t="s">
        <v>168</v>
      </c>
      <c r="F11" s="51" t="s">
        <v>422</v>
      </c>
      <c r="G11" s="23" t="s">
        <v>168</v>
      </c>
      <c r="H11" s="49">
        <v>6</v>
      </c>
      <c r="I11" s="17" t="s">
        <v>168</v>
      </c>
      <c r="J11" s="52" t="s">
        <v>677</v>
      </c>
      <c r="K11" s="17"/>
      <c r="L11" s="51"/>
      <c r="M11" s="17"/>
      <c r="N11" s="17"/>
      <c r="O11" s="17"/>
      <c r="P11" s="17"/>
      <c r="Q11" s="6"/>
      <c r="R11" s="6"/>
      <c r="S11" s="6"/>
      <c r="T11" s="51"/>
    </row>
    <row r="12" spans="1:20" x14ac:dyDescent="0.25">
      <c r="A12" s="23" t="s">
        <v>53</v>
      </c>
      <c r="B12" s="6" t="s">
        <v>54</v>
      </c>
      <c r="C12" s="23" t="s">
        <v>53</v>
      </c>
      <c r="D12" s="6" t="s">
        <v>170</v>
      </c>
      <c r="E12" s="23" t="s">
        <v>53</v>
      </c>
      <c r="F12" s="51" t="s">
        <v>171</v>
      </c>
      <c r="G12" s="23" t="s">
        <v>53</v>
      </c>
      <c r="H12" s="49">
        <v>7</v>
      </c>
      <c r="I12" s="17" t="s">
        <v>53</v>
      </c>
      <c r="J12" s="52" t="s">
        <v>678</v>
      </c>
      <c r="K12" s="17"/>
      <c r="L12" s="51"/>
      <c r="M12" s="17"/>
      <c r="N12" s="17"/>
      <c r="O12" s="17"/>
      <c r="P12" s="6"/>
      <c r="Q12" s="6"/>
      <c r="R12" s="6"/>
      <c r="S12" s="6"/>
      <c r="T12" s="51"/>
    </row>
    <row r="13" spans="1:20" x14ac:dyDescent="0.25">
      <c r="A13" s="23" t="s">
        <v>57</v>
      </c>
      <c r="B13" s="6" t="s">
        <v>58</v>
      </c>
      <c r="C13" s="23" t="s">
        <v>57</v>
      </c>
      <c r="D13" s="6" t="s">
        <v>21</v>
      </c>
      <c r="E13" s="23" t="s">
        <v>57</v>
      </c>
      <c r="F13" t="s">
        <v>1701</v>
      </c>
      <c r="G13" s="23" t="s">
        <v>57</v>
      </c>
      <c r="H13" s="49">
        <v>8</v>
      </c>
      <c r="I13" s="17" t="s">
        <v>57</v>
      </c>
      <c r="J13" s="52" t="s">
        <v>1973</v>
      </c>
      <c r="K13" s="17"/>
      <c r="L13" s="51"/>
      <c r="M13" s="17"/>
      <c r="N13" s="17"/>
      <c r="O13" s="17"/>
      <c r="P13" s="17"/>
      <c r="Q13" s="6"/>
      <c r="R13" s="6"/>
      <c r="S13" s="6"/>
      <c r="T13" s="51"/>
    </row>
    <row r="14" spans="1:20" x14ac:dyDescent="0.25">
      <c r="A14" s="23" t="s">
        <v>88</v>
      </c>
      <c r="B14" s="6" t="s">
        <v>439</v>
      </c>
      <c r="C14" s="23" t="s">
        <v>88</v>
      </c>
      <c r="D14" s="6" t="s">
        <v>24</v>
      </c>
      <c r="E14" s="23" t="s">
        <v>88</v>
      </c>
      <c r="F14" t="s">
        <v>1702</v>
      </c>
      <c r="G14" s="23" t="s">
        <v>88</v>
      </c>
      <c r="H14" s="49">
        <v>9</v>
      </c>
      <c r="I14" s="17" t="s">
        <v>88</v>
      </c>
      <c r="J14" s="50" t="s">
        <v>679</v>
      </c>
      <c r="K14" s="17"/>
      <c r="L14" s="51"/>
      <c r="M14" s="17"/>
      <c r="N14" s="17"/>
      <c r="O14" s="17"/>
      <c r="P14" s="17"/>
      <c r="Q14" s="6"/>
      <c r="R14" s="6"/>
      <c r="S14" s="6"/>
      <c r="T14" s="51"/>
    </row>
    <row r="15" spans="1:20" x14ac:dyDescent="0.25">
      <c r="A15" s="23" t="s">
        <v>732</v>
      </c>
      <c r="B15" s="6" t="s">
        <v>1430</v>
      </c>
      <c r="C15" s="23" t="s">
        <v>732</v>
      </c>
      <c r="D15" s="6" t="s">
        <v>27</v>
      </c>
      <c r="E15" s="23" t="s">
        <v>732</v>
      </c>
      <c r="F15" t="s">
        <v>1703</v>
      </c>
      <c r="G15" s="23" t="s">
        <v>732</v>
      </c>
      <c r="H15" s="49">
        <v>10</v>
      </c>
      <c r="I15" s="17" t="s">
        <v>732</v>
      </c>
      <c r="J15" s="52" t="s">
        <v>680</v>
      </c>
      <c r="K15" s="17"/>
      <c r="L15" s="6"/>
      <c r="M15" s="17"/>
      <c r="N15" s="6"/>
      <c r="O15" s="17"/>
      <c r="P15" s="6"/>
      <c r="Q15" s="6"/>
      <c r="R15" s="6"/>
      <c r="S15" s="6"/>
      <c r="T15" s="51"/>
    </row>
    <row r="16" spans="1:20" x14ac:dyDescent="0.25">
      <c r="A16" s="23" t="s">
        <v>446</v>
      </c>
      <c r="B16" s="6" t="s">
        <v>447</v>
      </c>
      <c r="C16" s="23" t="s">
        <v>446</v>
      </c>
      <c r="D16" s="6" t="s">
        <v>1699</v>
      </c>
      <c r="E16" s="23" t="s">
        <v>446</v>
      </c>
      <c r="F16" t="s">
        <v>1704</v>
      </c>
      <c r="G16" s="23" t="s">
        <v>446</v>
      </c>
      <c r="H16" s="49">
        <v>11</v>
      </c>
      <c r="I16" s="17" t="s">
        <v>446</v>
      </c>
      <c r="J16" t="s">
        <v>1111</v>
      </c>
      <c r="K16" s="17"/>
      <c r="L16" s="6"/>
      <c r="M16" s="17"/>
      <c r="N16" s="6"/>
      <c r="O16" s="17"/>
      <c r="P16" s="6"/>
      <c r="Q16" s="6"/>
      <c r="R16" s="6"/>
      <c r="S16" s="6"/>
      <c r="T16" s="51"/>
    </row>
    <row r="17" spans="1:20" x14ac:dyDescent="0.25">
      <c r="A17" s="23" t="s">
        <v>1719</v>
      </c>
      <c r="B17" s="6" t="s">
        <v>451</v>
      </c>
      <c r="C17" s="23" t="s">
        <v>1719</v>
      </c>
      <c r="D17" s="6" t="s">
        <v>1700</v>
      </c>
      <c r="E17" s="23" t="s">
        <v>1719</v>
      </c>
      <c r="F17" t="s">
        <v>1705</v>
      </c>
      <c r="G17" s="23" t="s">
        <v>1719</v>
      </c>
      <c r="H17" s="49">
        <v>12</v>
      </c>
      <c r="I17" s="17" t="s">
        <v>1719</v>
      </c>
      <c r="J17" t="s">
        <v>1214</v>
      </c>
      <c r="K17" s="17"/>
      <c r="L17" s="6"/>
      <c r="M17" s="17"/>
      <c r="N17" s="6"/>
      <c r="O17" s="17"/>
      <c r="P17" s="6"/>
      <c r="Q17" s="6"/>
      <c r="R17" s="6"/>
      <c r="S17" s="6"/>
      <c r="T17" s="51"/>
    </row>
    <row r="18" spans="1:20" x14ac:dyDescent="0.25">
      <c r="A18" s="23" t="s">
        <v>454</v>
      </c>
      <c r="C18" s="23" t="s">
        <v>454</v>
      </c>
      <c r="D18" s="6" t="s">
        <v>117</v>
      </c>
      <c r="E18" s="23" t="s">
        <v>454</v>
      </c>
      <c r="F18" s="6" t="s">
        <v>1658</v>
      </c>
      <c r="G18" s="23" t="s">
        <v>454</v>
      </c>
      <c r="H18" s="49">
        <v>13</v>
      </c>
      <c r="I18" s="23" t="s">
        <v>454</v>
      </c>
      <c r="J18" t="s">
        <v>1214</v>
      </c>
      <c r="K18" s="17"/>
      <c r="L18" s="6"/>
      <c r="M18" s="17"/>
      <c r="N18" s="6"/>
      <c r="O18" s="17"/>
      <c r="P18" s="6"/>
      <c r="T18" s="51"/>
    </row>
    <row r="19" spans="1:20" x14ac:dyDescent="0.25">
      <c r="A19" s="23" t="s">
        <v>23</v>
      </c>
      <c r="C19" s="23" t="s">
        <v>23</v>
      </c>
      <c r="D19" s="6" t="s">
        <v>674</v>
      </c>
      <c r="E19" s="23" t="s">
        <v>23</v>
      </c>
      <c r="F19" s="51" t="s">
        <v>1666</v>
      </c>
      <c r="G19" s="23" t="s">
        <v>23</v>
      </c>
      <c r="H19" s="49">
        <v>14</v>
      </c>
      <c r="I19" s="23" t="s">
        <v>23</v>
      </c>
      <c r="J19" t="s">
        <v>1214</v>
      </c>
      <c r="K19" s="17"/>
      <c r="L19" s="6"/>
      <c r="M19" s="17"/>
      <c r="N19" s="6"/>
      <c r="O19" s="17"/>
      <c r="P19" s="6"/>
      <c r="T19" s="51"/>
    </row>
    <row r="20" spans="1:20" x14ac:dyDescent="0.25">
      <c r="A20" s="23" t="s">
        <v>26</v>
      </c>
      <c r="C20" s="23" t="s">
        <v>26</v>
      </c>
      <c r="D20" s="6" t="s">
        <v>55</v>
      </c>
      <c r="E20" s="23" t="s">
        <v>26</v>
      </c>
      <c r="F20" s="6" t="s">
        <v>1665</v>
      </c>
      <c r="G20" s="23" t="s">
        <v>26</v>
      </c>
      <c r="H20" s="49">
        <v>15</v>
      </c>
      <c r="I20" s="23" t="s">
        <v>26</v>
      </c>
      <c r="J20" t="s">
        <v>1214</v>
      </c>
      <c r="K20" s="17"/>
      <c r="L20" s="6"/>
      <c r="M20" s="17"/>
      <c r="N20" s="6"/>
      <c r="O20" s="17"/>
      <c r="P20" s="6"/>
      <c r="T20" s="51"/>
    </row>
    <row r="21" spans="1:20" x14ac:dyDescent="0.25">
      <c r="C21" s="23" t="s">
        <v>29</v>
      </c>
      <c r="D21" s="6" t="s">
        <v>86</v>
      </c>
      <c r="E21" s="23" t="s">
        <v>29</v>
      </c>
      <c r="F21" s="6" t="s">
        <v>441</v>
      </c>
      <c r="G21" s="23" t="s">
        <v>29</v>
      </c>
      <c r="H21" s="49">
        <v>16</v>
      </c>
      <c r="K21" s="17"/>
      <c r="L21" s="6"/>
      <c r="M21" s="17"/>
      <c r="N21" s="6"/>
      <c r="O21" s="17"/>
      <c r="P21" s="6"/>
      <c r="T21" s="51"/>
    </row>
    <row r="22" spans="1:20" x14ac:dyDescent="0.25">
      <c r="C22" s="23" t="s">
        <v>31</v>
      </c>
      <c r="D22" s="6" t="s">
        <v>440</v>
      </c>
      <c r="E22" s="23" t="s">
        <v>31</v>
      </c>
      <c r="F22" s="6" t="s">
        <v>444</v>
      </c>
      <c r="G22" s="23" t="s">
        <v>31</v>
      </c>
      <c r="H22" s="51" t="s">
        <v>334</v>
      </c>
      <c r="K22" s="17"/>
      <c r="L22" s="6"/>
      <c r="M22" s="17"/>
      <c r="N22" s="6"/>
      <c r="O22" s="17"/>
      <c r="P22" s="6"/>
      <c r="T22" s="51"/>
    </row>
    <row r="23" spans="1:20" x14ac:dyDescent="0.25">
      <c r="C23" s="23" t="s">
        <v>434</v>
      </c>
      <c r="D23" s="6" t="s">
        <v>443</v>
      </c>
      <c r="E23" s="23" t="s">
        <v>434</v>
      </c>
      <c r="F23" s="6" t="s">
        <v>449</v>
      </c>
      <c r="G23" s="23" t="s">
        <v>434</v>
      </c>
      <c r="H23" s="51" t="s">
        <v>336</v>
      </c>
      <c r="K23" s="17"/>
      <c r="L23" s="6"/>
      <c r="M23" s="17"/>
      <c r="N23" s="6"/>
      <c r="O23" s="17"/>
      <c r="P23" s="6"/>
      <c r="T23" s="51"/>
    </row>
    <row r="24" spans="1:20" x14ac:dyDescent="0.25">
      <c r="C24" s="23" t="s">
        <v>436</v>
      </c>
      <c r="D24" s="6" t="s">
        <v>448</v>
      </c>
      <c r="E24" s="23" t="s">
        <v>436</v>
      </c>
      <c r="F24" s="6" t="s">
        <v>1904</v>
      </c>
      <c r="G24" s="23" t="s">
        <v>436</v>
      </c>
      <c r="H24" s="51" t="s">
        <v>592</v>
      </c>
      <c r="K24" s="17"/>
      <c r="L24" s="6"/>
      <c r="M24" s="17"/>
      <c r="N24" s="6"/>
      <c r="O24" s="17"/>
      <c r="P24" s="6"/>
      <c r="T24" s="51"/>
    </row>
    <row r="25" spans="1:20" x14ac:dyDescent="0.25">
      <c r="C25" s="23" t="s">
        <v>437</v>
      </c>
      <c r="D25" s="6" t="s">
        <v>452</v>
      </c>
      <c r="E25" s="23" t="s">
        <v>437</v>
      </c>
      <c r="F25" t="s">
        <v>348</v>
      </c>
      <c r="G25" s="23" t="s">
        <v>437</v>
      </c>
      <c r="H25" s="51" t="s">
        <v>594</v>
      </c>
      <c r="K25" s="17"/>
      <c r="L25" s="6"/>
      <c r="M25" s="17"/>
      <c r="N25" s="6"/>
      <c r="O25" s="17"/>
      <c r="P25" s="6"/>
      <c r="T25" s="51"/>
    </row>
    <row r="26" spans="1:20" x14ac:dyDescent="0.25">
      <c r="C26" s="23" t="s">
        <v>438</v>
      </c>
      <c r="D26" s="6" t="s">
        <v>1290</v>
      </c>
      <c r="E26" s="23" t="s">
        <v>438</v>
      </c>
      <c r="F26" t="s">
        <v>349</v>
      </c>
      <c r="G26" s="23" t="s">
        <v>438</v>
      </c>
      <c r="H26" s="51" t="s">
        <v>596</v>
      </c>
      <c r="K26" s="17"/>
      <c r="L26" s="6"/>
      <c r="M26" s="17"/>
      <c r="N26" s="6"/>
      <c r="O26" s="17"/>
      <c r="P26" s="6"/>
      <c r="T26" s="51"/>
    </row>
    <row r="27" spans="1:20" x14ac:dyDescent="0.25">
      <c r="C27" s="23" t="s">
        <v>32</v>
      </c>
      <c r="D27" s="6" t="s">
        <v>1291</v>
      </c>
      <c r="E27" s="23" t="s">
        <v>32</v>
      </c>
      <c r="F27" t="s">
        <v>350</v>
      </c>
      <c r="G27" s="23" t="s">
        <v>32</v>
      </c>
      <c r="H27" s="51" t="s">
        <v>406</v>
      </c>
      <c r="K27" s="17"/>
      <c r="L27" s="6"/>
      <c r="M27" s="17"/>
      <c r="N27" s="6"/>
      <c r="O27" s="17"/>
      <c r="T27" s="51"/>
    </row>
    <row r="28" spans="1:20" x14ac:dyDescent="0.25">
      <c r="C28" s="23" t="s">
        <v>33</v>
      </c>
      <c r="E28" s="23" t="s">
        <v>33</v>
      </c>
      <c r="F28" t="s">
        <v>351</v>
      </c>
      <c r="G28" s="23" t="s">
        <v>33</v>
      </c>
      <c r="H28" s="51" t="s">
        <v>412</v>
      </c>
      <c r="K28" s="17"/>
      <c r="L28" s="6"/>
      <c r="M28" s="17"/>
      <c r="N28" s="6"/>
      <c r="O28" s="17"/>
      <c r="T28" s="51"/>
    </row>
    <row r="29" spans="1:20" x14ac:dyDescent="0.25">
      <c r="C29" s="23" t="s">
        <v>35</v>
      </c>
      <c r="E29" s="23" t="s">
        <v>35</v>
      </c>
      <c r="F29" t="s">
        <v>218</v>
      </c>
      <c r="G29" s="23" t="s">
        <v>35</v>
      </c>
      <c r="H29" s="51" t="b">
        <v>1</v>
      </c>
      <c r="K29" s="17"/>
      <c r="L29" s="6"/>
      <c r="M29" s="17"/>
      <c r="N29" s="6"/>
      <c r="O29" s="17"/>
      <c r="T29" s="51"/>
    </row>
    <row r="30" spans="1:20" x14ac:dyDescent="0.25">
      <c r="C30" s="23" t="s">
        <v>37</v>
      </c>
      <c r="E30" s="23" t="s">
        <v>37</v>
      </c>
      <c r="F30" t="s">
        <v>219</v>
      </c>
      <c r="G30" s="23" t="s">
        <v>37</v>
      </c>
      <c r="H30" s="51" t="s">
        <v>423</v>
      </c>
      <c r="K30" s="17"/>
      <c r="L30" s="6"/>
      <c r="M30" s="17"/>
      <c r="N30" s="6"/>
      <c r="O30" s="17"/>
      <c r="T30" s="51"/>
    </row>
    <row r="31" spans="1:20" x14ac:dyDescent="0.25">
      <c r="C31" s="23" t="s">
        <v>331</v>
      </c>
      <c r="E31" s="23" t="s">
        <v>331</v>
      </c>
      <c r="F31" t="s">
        <v>220</v>
      </c>
      <c r="G31" s="23" t="s">
        <v>331</v>
      </c>
      <c r="H31" s="51" t="s">
        <v>52</v>
      </c>
      <c r="K31" s="17"/>
      <c r="L31" s="6"/>
      <c r="M31" s="17"/>
      <c r="N31" s="6"/>
      <c r="O31" s="17"/>
      <c r="T31" s="51"/>
    </row>
    <row r="32" spans="1:20" x14ac:dyDescent="0.25">
      <c r="C32" s="23" t="s">
        <v>333</v>
      </c>
      <c r="E32" s="23" t="s">
        <v>333</v>
      </c>
      <c r="F32" t="s">
        <v>221</v>
      </c>
      <c r="G32" s="23" t="s">
        <v>333</v>
      </c>
      <c r="H32" s="51" t="s">
        <v>56</v>
      </c>
      <c r="K32" s="17"/>
      <c r="L32" s="6"/>
      <c r="M32" s="17"/>
      <c r="N32" s="6"/>
      <c r="O32" s="17"/>
      <c r="T32" s="51"/>
    </row>
    <row r="33" spans="3:20" x14ac:dyDescent="0.25">
      <c r="C33" s="23" t="s">
        <v>335</v>
      </c>
      <c r="E33" s="23" t="s">
        <v>335</v>
      </c>
      <c r="F33" t="s">
        <v>222</v>
      </c>
      <c r="G33" s="23" t="s">
        <v>335</v>
      </c>
      <c r="H33" s="51" t="s">
        <v>87</v>
      </c>
      <c r="K33" s="17"/>
      <c r="L33" s="53"/>
      <c r="M33" s="17"/>
      <c r="N33" s="6"/>
      <c r="O33" s="17"/>
      <c r="P33" s="6"/>
      <c r="T33" s="51"/>
    </row>
    <row r="34" spans="3:20" x14ac:dyDescent="0.25">
      <c r="C34" s="23" t="s">
        <v>337</v>
      </c>
      <c r="E34" s="23" t="s">
        <v>337</v>
      </c>
      <c r="F34" t="s">
        <v>223</v>
      </c>
      <c r="G34" s="23" t="s">
        <v>337</v>
      </c>
      <c r="H34" s="51" t="s">
        <v>976</v>
      </c>
      <c r="K34" s="17"/>
      <c r="L34" s="53"/>
      <c r="M34" s="17"/>
      <c r="N34" s="6"/>
      <c r="O34" s="17"/>
      <c r="P34" s="6"/>
      <c r="T34" s="51"/>
    </row>
    <row r="35" spans="3:20" x14ac:dyDescent="0.25">
      <c r="C35" s="23" t="s">
        <v>593</v>
      </c>
      <c r="E35" s="23" t="s">
        <v>593</v>
      </c>
      <c r="F35" t="s">
        <v>224</v>
      </c>
      <c r="G35" s="23" t="s">
        <v>593</v>
      </c>
      <c r="H35" s="49" t="s">
        <v>984</v>
      </c>
      <c r="K35" s="17"/>
      <c r="L35" s="53"/>
      <c r="M35" s="17"/>
      <c r="N35" s="6"/>
      <c r="O35" s="17"/>
      <c r="P35" s="6"/>
      <c r="T35" s="51"/>
    </row>
    <row r="36" spans="3:20" x14ac:dyDescent="0.25">
      <c r="C36" s="23" t="s">
        <v>595</v>
      </c>
      <c r="D36" t="s">
        <v>1214</v>
      </c>
      <c r="E36" s="23" t="s">
        <v>595</v>
      </c>
      <c r="G36" s="23" t="s">
        <v>595</v>
      </c>
      <c r="H36" s="51" t="s">
        <v>453</v>
      </c>
      <c r="K36" s="17"/>
      <c r="L36" s="53"/>
      <c r="M36" s="17"/>
      <c r="N36" s="6"/>
      <c r="O36" s="17"/>
      <c r="P36" s="6"/>
      <c r="T36" s="51"/>
    </row>
    <row r="37" spans="3:20" x14ac:dyDescent="0.25">
      <c r="E37" s="23" t="s">
        <v>597</v>
      </c>
      <c r="G37" s="23" t="s">
        <v>597</v>
      </c>
      <c r="H37" s="51" t="s">
        <v>442</v>
      </c>
      <c r="I37" s="17"/>
      <c r="K37" s="17"/>
      <c r="L37" s="53"/>
      <c r="M37" s="17"/>
      <c r="N37" s="6"/>
      <c r="O37" s="17"/>
      <c r="P37" s="6"/>
      <c r="T37" s="51"/>
    </row>
    <row r="38" spans="3:20" x14ac:dyDescent="0.25">
      <c r="E38" s="23" t="s">
        <v>599</v>
      </c>
      <c r="G38" s="23" t="s">
        <v>599</v>
      </c>
      <c r="H38" t="s">
        <v>445</v>
      </c>
      <c r="I38" s="17"/>
      <c r="K38" s="17"/>
      <c r="L38" s="53"/>
      <c r="M38" s="17"/>
      <c r="N38" s="6"/>
      <c r="O38" s="17"/>
      <c r="P38" s="6"/>
      <c r="T38" s="51"/>
    </row>
    <row r="39" spans="3:20" x14ac:dyDescent="0.25">
      <c r="E39" s="23" t="s">
        <v>600</v>
      </c>
      <c r="G39" s="23" t="s">
        <v>600</v>
      </c>
      <c r="H39" s="51" t="s">
        <v>450</v>
      </c>
      <c r="I39" s="17"/>
      <c r="K39" s="17"/>
      <c r="L39" s="6"/>
      <c r="M39" s="17"/>
      <c r="N39" s="6"/>
      <c r="O39" s="17"/>
      <c r="P39" s="6"/>
      <c r="T39" s="51"/>
    </row>
    <row r="40" spans="3:20" x14ac:dyDescent="0.25">
      <c r="E40" s="23" t="s">
        <v>601</v>
      </c>
      <c r="G40" s="23" t="s">
        <v>601</v>
      </c>
      <c r="H40" s="51" t="s">
        <v>22</v>
      </c>
      <c r="I40" s="17"/>
      <c r="K40" s="17"/>
      <c r="L40" s="6"/>
      <c r="M40" s="17"/>
      <c r="N40" s="6"/>
      <c r="O40" s="17"/>
      <c r="P40" s="6"/>
      <c r="T40" s="51"/>
    </row>
    <row r="41" spans="3:20" x14ac:dyDescent="0.25">
      <c r="E41" s="23" t="s">
        <v>602</v>
      </c>
      <c r="G41" s="23" t="s">
        <v>602</v>
      </c>
      <c r="H41" s="51" t="s">
        <v>25</v>
      </c>
      <c r="I41" s="17"/>
      <c r="K41" s="17"/>
      <c r="L41" s="6"/>
      <c r="M41" s="17"/>
      <c r="N41" s="6"/>
      <c r="O41" s="17"/>
      <c r="P41" s="6"/>
      <c r="T41" s="51"/>
    </row>
    <row r="42" spans="3:20" x14ac:dyDescent="0.25">
      <c r="E42" s="23" t="s">
        <v>603</v>
      </c>
      <c r="G42" s="23" t="s">
        <v>603</v>
      </c>
      <c r="H42" s="51" t="s">
        <v>28</v>
      </c>
      <c r="I42" s="17"/>
      <c r="K42" s="17"/>
      <c r="L42" s="6"/>
      <c r="M42" s="17"/>
      <c r="N42" s="6"/>
      <c r="O42" s="17"/>
      <c r="P42" s="6"/>
      <c r="T42" s="51"/>
    </row>
    <row r="43" spans="3:20" x14ac:dyDescent="0.25">
      <c r="E43" s="23" t="s">
        <v>604</v>
      </c>
      <c r="G43" s="23" t="s">
        <v>604</v>
      </c>
      <c r="H43" s="51" t="s">
        <v>34</v>
      </c>
    </row>
    <row r="44" spans="3:20" x14ac:dyDescent="0.25">
      <c r="E44" s="23" t="s">
        <v>605</v>
      </c>
      <c r="G44" s="23" t="s">
        <v>605</v>
      </c>
      <c r="H44" s="49" t="s">
        <v>36</v>
      </c>
    </row>
    <row r="45" spans="3:20" x14ac:dyDescent="0.25">
      <c r="E45" s="23" t="s">
        <v>606</v>
      </c>
      <c r="G45" s="23" t="s">
        <v>606</v>
      </c>
      <c r="H45" s="49" t="s">
        <v>330</v>
      </c>
    </row>
    <row r="46" spans="3:20" x14ac:dyDescent="0.25">
      <c r="E46" s="23" t="s">
        <v>607</v>
      </c>
      <c r="G46" s="23" t="s">
        <v>607</v>
      </c>
      <c r="H46" s="51" t="s">
        <v>332</v>
      </c>
    </row>
    <row r="47" spans="3:20" x14ac:dyDescent="0.25">
      <c r="E47" s="23" t="s">
        <v>608</v>
      </c>
      <c r="G47" s="23" t="s">
        <v>608</v>
      </c>
      <c r="H47" s="51" t="s">
        <v>598</v>
      </c>
    </row>
    <row r="48" spans="3:20" x14ac:dyDescent="0.25">
      <c r="E48" s="23" t="s">
        <v>609</v>
      </c>
      <c r="G48" s="23" t="s">
        <v>609</v>
      </c>
      <c r="H48" s="49" t="s">
        <v>30</v>
      </c>
    </row>
    <row r="49" spans="5:8" x14ac:dyDescent="0.25">
      <c r="E49" s="23" t="s">
        <v>610</v>
      </c>
      <c r="G49" s="23" t="s">
        <v>610</v>
      </c>
      <c r="H49" s="49" t="s">
        <v>433</v>
      </c>
    </row>
    <row r="50" spans="5:8" x14ac:dyDescent="0.25">
      <c r="E50" s="23" t="s">
        <v>611</v>
      </c>
      <c r="G50" s="23" t="s">
        <v>611</v>
      </c>
      <c r="H50" s="51" t="s">
        <v>435</v>
      </c>
    </row>
    <row r="51" spans="5:8" x14ac:dyDescent="0.25">
      <c r="E51" s="23" t="s">
        <v>612</v>
      </c>
      <c r="G51" s="23" t="s">
        <v>612</v>
      </c>
      <c r="H51" s="49" t="s">
        <v>1294</v>
      </c>
    </row>
    <row r="52" spans="5:8" x14ac:dyDescent="0.25">
      <c r="E52" s="23" t="s">
        <v>613</v>
      </c>
      <c r="G52" s="23" t="s">
        <v>613</v>
      </c>
      <c r="H52" s="49" t="s">
        <v>1295</v>
      </c>
    </row>
    <row r="53" spans="5:8" x14ac:dyDescent="0.25">
      <c r="E53" s="23" t="s">
        <v>614</v>
      </c>
      <c r="G53" s="23" t="s">
        <v>614</v>
      </c>
      <c r="H53" s="49" t="s">
        <v>1296</v>
      </c>
    </row>
    <row r="54" spans="5:8" x14ac:dyDescent="0.25">
      <c r="E54" s="23" t="s">
        <v>615</v>
      </c>
      <c r="G54" s="23" t="s">
        <v>615</v>
      </c>
      <c r="H54" s="49" t="s">
        <v>1297</v>
      </c>
    </row>
    <row r="55" spans="5:8" x14ac:dyDescent="0.25">
      <c r="E55" s="23" t="s">
        <v>616</v>
      </c>
      <c r="G55" s="23" t="s">
        <v>616</v>
      </c>
    </row>
    <row r="56" spans="5:8" x14ac:dyDescent="0.25">
      <c r="E56" s="23" t="s">
        <v>617</v>
      </c>
      <c r="G56" s="23" t="s">
        <v>617</v>
      </c>
    </row>
    <row r="57" spans="5:8" x14ac:dyDescent="0.25">
      <c r="E57" s="23" t="s">
        <v>618</v>
      </c>
      <c r="G57" s="23" t="s">
        <v>618</v>
      </c>
    </row>
    <row r="58" spans="5:8" x14ac:dyDescent="0.25">
      <c r="E58" s="23" t="s">
        <v>619</v>
      </c>
      <c r="G58" s="23" t="s">
        <v>619</v>
      </c>
    </row>
    <row r="59" spans="5:8" x14ac:dyDescent="0.25">
      <c r="E59" s="23" t="s">
        <v>620</v>
      </c>
      <c r="G59" s="23" t="s">
        <v>620</v>
      </c>
    </row>
    <row r="60" spans="5:8" x14ac:dyDescent="0.25">
      <c r="E60" s="23" t="s">
        <v>621</v>
      </c>
      <c r="G60" s="23" t="s">
        <v>621</v>
      </c>
    </row>
    <row r="61" spans="5:8" x14ac:dyDescent="0.25">
      <c r="E61" s="23" t="s">
        <v>622</v>
      </c>
      <c r="G61" s="23" t="s">
        <v>622</v>
      </c>
    </row>
    <row r="62" spans="5:8" x14ac:dyDescent="0.25">
      <c r="E62" s="23" t="s">
        <v>623</v>
      </c>
      <c r="G62" s="23" t="s">
        <v>623</v>
      </c>
    </row>
    <row r="63" spans="5:8" x14ac:dyDescent="0.25">
      <c r="E63" s="23" t="s">
        <v>624</v>
      </c>
      <c r="G63" s="23" t="s">
        <v>624</v>
      </c>
    </row>
    <row r="64" spans="5:8" x14ac:dyDescent="0.25">
      <c r="E64" s="23" t="s">
        <v>625</v>
      </c>
      <c r="G64" s="23" t="s">
        <v>625</v>
      </c>
    </row>
    <row r="65" spans="5:8" x14ac:dyDescent="0.25">
      <c r="E65" s="23" t="s">
        <v>626</v>
      </c>
      <c r="G65" s="23" t="s">
        <v>626</v>
      </c>
    </row>
    <row r="66" spans="5:8" x14ac:dyDescent="0.25">
      <c r="E66" s="23" t="s">
        <v>627</v>
      </c>
      <c r="F66" t="s">
        <v>1228</v>
      </c>
      <c r="G66" s="23" t="s">
        <v>627</v>
      </c>
      <c r="H66" t="s">
        <v>1228</v>
      </c>
    </row>
    <row r="67" spans="5:8" x14ac:dyDescent="0.25">
      <c r="E67" s="23" t="s">
        <v>628</v>
      </c>
      <c r="F67" t="s">
        <v>1229</v>
      </c>
      <c r="G67" s="23" t="s">
        <v>628</v>
      </c>
      <c r="H67" t="s">
        <v>1229</v>
      </c>
    </row>
    <row r="68" spans="5:8" x14ac:dyDescent="0.25">
      <c r="E68" s="23" t="s">
        <v>629</v>
      </c>
      <c r="F68" t="s">
        <v>1213</v>
      </c>
      <c r="G68" s="23" t="s">
        <v>629</v>
      </c>
      <c r="H68" t="s">
        <v>1213</v>
      </c>
    </row>
  </sheetData>
  <phoneticPr fontId="2" type="noConversion"/>
  <pageMargins left="0.75" right="0.75" top="1" bottom="1" header="0.5" footer="0.5"/>
  <pageSetup scale="10" orientation="landscape"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82"/>
  <sheetViews>
    <sheetView zoomScale="75" workbookViewId="0">
      <selection activeCell="G28" sqref="G28"/>
    </sheetView>
  </sheetViews>
  <sheetFormatPr defaultColWidth="9.1796875" defaultRowHeight="12.5" x14ac:dyDescent="0.25"/>
  <cols>
    <col min="1" max="1" width="5.7265625" style="1" customWidth="1"/>
    <col min="2" max="2" width="15.7265625" style="1" customWidth="1"/>
    <col min="3" max="3" width="36.54296875" style="1" bestFit="1" customWidth="1"/>
    <col min="4" max="16384" width="9.1796875" style="1"/>
  </cols>
  <sheetData>
    <row r="1" spans="1:3" ht="13" x14ac:dyDescent="0.3">
      <c r="A1" s="29" t="s">
        <v>485</v>
      </c>
      <c r="B1" s="30" t="s">
        <v>486</v>
      </c>
      <c r="C1" s="30" t="s">
        <v>1556</v>
      </c>
    </row>
    <row r="2" spans="1:3" x14ac:dyDescent="0.25">
      <c r="A2" s="27">
        <v>0</v>
      </c>
      <c r="B2" s="28"/>
      <c r="C2" s="28" t="s">
        <v>1629</v>
      </c>
    </row>
    <row r="3" spans="1:3" x14ac:dyDescent="0.25">
      <c r="A3" s="27">
        <v>1</v>
      </c>
      <c r="B3" s="28" t="s">
        <v>888</v>
      </c>
      <c r="C3" s="28" t="s">
        <v>1999</v>
      </c>
    </row>
    <row r="4" spans="1:3" x14ac:dyDescent="0.25">
      <c r="A4" s="27">
        <v>2</v>
      </c>
      <c r="B4" s="28" t="s">
        <v>1822</v>
      </c>
      <c r="C4" s="28" t="s">
        <v>1823</v>
      </c>
    </row>
    <row r="5" spans="1:3" x14ac:dyDescent="0.25">
      <c r="A5" s="27">
        <v>3</v>
      </c>
      <c r="B5" s="28" t="s">
        <v>1828</v>
      </c>
      <c r="C5" s="28" t="s">
        <v>1829</v>
      </c>
    </row>
    <row r="6" spans="1:3" x14ac:dyDescent="0.25">
      <c r="A6" s="27">
        <v>4</v>
      </c>
      <c r="B6" s="28" t="s">
        <v>1834</v>
      </c>
      <c r="C6" s="28" t="s">
        <v>2031</v>
      </c>
    </row>
    <row r="7" spans="1:3" x14ac:dyDescent="0.25">
      <c r="A7" s="27">
        <v>5</v>
      </c>
      <c r="B7" s="28" t="s">
        <v>492</v>
      </c>
      <c r="C7" s="28" t="s">
        <v>1144</v>
      </c>
    </row>
    <row r="8" spans="1:3" x14ac:dyDescent="0.25">
      <c r="A8" s="27">
        <v>6</v>
      </c>
      <c r="B8" s="28" t="s">
        <v>732</v>
      </c>
      <c r="C8" s="28" t="s">
        <v>467</v>
      </c>
    </row>
    <row r="9" spans="1:3" x14ac:dyDescent="0.25">
      <c r="A9" s="27">
        <v>7</v>
      </c>
      <c r="B9" s="28" t="s">
        <v>472</v>
      </c>
      <c r="C9" s="28" t="s">
        <v>473</v>
      </c>
    </row>
    <row r="10" spans="1:3" x14ac:dyDescent="0.25">
      <c r="A10" s="27">
        <v>8</v>
      </c>
      <c r="B10" s="28" t="s">
        <v>887</v>
      </c>
      <c r="C10" s="28" t="s">
        <v>1139</v>
      </c>
    </row>
    <row r="11" spans="1:3" x14ac:dyDescent="0.25">
      <c r="A11" s="27">
        <v>9</v>
      </c>
      <c r="B11" s="28" t="s">
        <v>1873</v>
      </c>
      <c r="C11" s="28" t="s">
        <v>1874</v>
      </c>
    </row>
    <row r="12" spans="1:3" x14ac:dyDescent="0.25">
      <c r="A12" s="27">
        <v>10</v>
      </c>
      <c r="B12" s="28" t="s">
        <v>780</v>
      </c>
      <c r="C12" s="28" t="s">
        <v>781</v>
      </c>
    </row>
    <row r="13" spans="1:3" x14ac:dyDescent="0.25">
      <c r="A13" s="27">
        <v>11</v>
      </c>
      <c r="B13" s="28" t="s">
        <v>1605</v>
      </c>
      <c r="C13" s="28" t="s">
        <v>1606</v>
      </c>
    </row>
    <row r="14" spans="1:3" x14ac:dyDescent="0.25">
      <c r="A14" s="27">
        <v>12</v>
      </c>
      <c r="B14" s="28" t="s">
        <v>266</v>
      </c>
      <c r="C14" s="28" t="s">
        <v>267</v>
      </c>
    </row>
    <row r="15" spans="1:3" x14ac:dyDescent="0.25">
      <c r="A15" s="27">
        <v>13</v>
      </c>
      <c r="B15" s="28" t="s">
        <v>272</v>
      </c>
      <c r="C15" s="28" t="s">
        <v>282</v>
      </c>
    </row>
    <row r="16" spans="1:3" x14ac:dyDescent="0.25">
      <c r="A16" s="27">
        <v>14</v>
      </c>
      <c r="B16" s="28" t="s">
        <v>167</v>
      </c>
      <c r="C16" s="28" t="s">
        <v>1385</v>
      </c>
    </row>
    <row r="17" spans="1:3" x14ac:dyDescent="0.25">
      <c r="A17" s="27">
        <v>15</v>
      </c>
      <c r="B17" s="28" t="s">
        <v>1403</v>
      </c>
      <c r="C17" s="28" t="s">
        <v>1404</v>
      </c>
    </row>
    <row r="18" spans="1:3" x14ac:dyDescent="0.25">
      <c r="A18" s="27">
        <v>16</v>
      </c>
      <c r="B18" s="28" t="s">
        <v>960</v>
      </c>
      <c r="C18" s="28" t="s">
        <v>1314</v>
      </c>
    </row>
    <row r="19" spans="1:3" x14ac:dyDescent="0.25">
      <c r="A19" s="27">
        <v>17</v>
      </c>
      <c r="B19" s="28" t="s">
        <v>1319</v>
      </c>
      <c r="C19" s="28" t="s">
        <v>1320</v>
      </c>
    </row>
    <row r="20" spans="1:3" x14ac:dyDescent="0.25">
      <c r="A20" s="27">
        <v>18</v>
      </c>
      <c r="B20" s="28" t="s">
        <v>1127</v>
      </c>
      <c r="C20" s="28" t="s">
        <v>1563</v>
      </c>
    </row>
    <row r="21" spans="1:3" x14ac:dyDescent="0.25">
      <c r="A21" s="27">
        <v>19</v>
      </c>
      <c r="B21" s="28" t="s">
        <v>1566</v>
      </c>
      <c r="C21" s="28" t="s">
        <v>1567</v>
      </c>
    </row>
    <row r="22" spans="1:3" x14ac:dyDescent="0.25">
      <c r="A22" s="27">
        <v>20</v>
      </c>
      <c r="B22" s="28" t="s">
        <v>1570</v>
      </c>
      <c r="C22" s="28" t="s">
        <v>1571</v>
      </c>
    </row>
    <row r="23" spans="1:3" x14ac:dyDescent="0.25">
      <c r="A23" s="27">
        <v>21</v>
      </c>
      <c r="B23" s="28" t="s">
        <v>1346</v>
      </c>
      <c r="C23" s="28" t="s">
        <v>1347</v>
      </c>
    </row>
    <row r="24" spans="1:3" x14ac:dyDescent="0.25">
      <c r="A24" s="27">
        <v>22</v>
      </c>
      <c r="B24" s="28" t="s">
        <v>383</v>
      </c>
      <c r="C24" s="28" t="s">
        <v>72</v>
      </c>
    </row>
    <row r="25" spans="1:3" x14ac:dyDescent="0.25">
      <c r="A25" s="27">
        <v>23</v>
      </c>
      <c r="B25" s="28" t="s">
        <v>815</v>
      </c>
      <c r="C25" s="28" t="s">
        <v>816</v>
      </c>
    </row>
    <row r="26" spans="1:3" x14ac:dyDescent="0.25">
      <c r="A26" s="27">
        <v>24</v>
      </c>
      <c r="B26" s="28" t="s">
        <v>819</v>
      </c>
      <c r="C26" s="28" t="s">
        <v>820</v>
      </c>
    </row>
    <row r="27" spans="1:3" x14ac:dyDescent="0.25">
      <c r="A27" s="27">
        <v>25</v>
      </c>
      <c r="B27" s="28" t="s">
        <v>823</v>
      </c>
      <c r="C27" s="28" t="s">
        <v>824</v>
      </c>
    </row>
    <row r="28" spans="1:3" x14ac:dyDescent="0.25">
      <c r="A28" s="27">
        <v>26</v>
      </c>
      <c r="B28" s="28" t="s">
        <v>1997</v>
      </c>
      <c r="C28" s="28" t="s">
        <v>1845</v>
      </c>
    </row>
    <row r="29" spans="1:3" x14ac:dyDescent="0.25">
      <c r="A29" s="27">
        <v>27</v>
      </c>
      <c r="B29" s="28" t="s">
        <v>1847</v>
      </c>
      <c r="C29" s="28" t="s">
        <v>1848</v>
      </c>
    </row>
    <row r="30" spans="1:3" x14ac:dyDescent="0.25">
      <c r="A30" s="27">
        <v>28</v>
      </c>
      <c r="B30" s="28" t="s">
        <v>1851</v>
      </c>
      <c r="C30" s="28" t="s">
        <v>1852</v>
      </c>
    </row>
    <row r="31" spans="1:3" x14ac:dyDescent="0.25">
      <c r="A31" s="27">
        <v>29</v>
      </c>
      <c r="B31" s="28" t="s">
        <v>76</v>
      </c>
      <c r="C31" s="28" t="s">
        <v>76</v>
      </c>
    </row>
    <row r="32" spans="1:3" x14ac:dyDescent="0.25">
      <c r="A32" s="27">
        <v>30</v>
      </c>
      <c r="B32" s="28" t="s">
        <v>1135</v>
      </c>
      <c r="C32" s="28" t="s">
        <v>1135</v>
      </c>
    </row>
    <row r="33" spans="1:3" x14ac:dyDescent="0.25">
      <c r="A33" s="27">
        <v>31</v>
      </c>
      <c r="B33" s="28" t="s">
        <v>2027</v>
      </c>
      <c r="C33" s="28" t="s">
        <v>2027</v>
      </c>
    </row>
    <row r="34" spans="1:3" x14ac:dyDescent="0.25">
      <c r="A34" s="27">
        <v>32</v>
      </c>
      <c r="B34" s="28" t="s">
        <v>1630</v>
      </c>
      <c r="C34" s="28" t="s">
        <v>1631</v>
      </c>
    </row>
    <row r="35" spans="1:3" x14ac:dyDescent="0.25">
      <c r="A35" s="27">
        <v>33</v>
      </c>
      <c r="B35" s="28" t="s">
        <v>1818</v>
      </c>
      <c r="C35" s="28" t="s">
        <v>1819</v>
      </c>
    </row>
    <row r="36" spans="1:3" x14ac:dyDescent="0.25">
      <c r="A36" s="27">
        <v>34</v>
      </c>
      <c r="B36" s="28" t="s">
        <v>1824</v>
      </c>
      <c r="C36" s="28" t="s">
        <v>1825</v>
      </c>
    </row>
    <row r="37" spans="1:3" x14ac:dyDescent="0.25">
      <c r="A37" s="27">
        <v>35</v>
      </c>
      <c r="B37" s="28" t="s">
        <v>1830</v>
      </c>
      <c r="C37" s="28" t="s">
        <v>1831</v>
      </c>
    </row>
    <row r="38" spans="1:3" x14ac:dyDescent="0.25">
      <c r="A38" s="27">
        <v>36</v>
      </c>
      <c r="B38" s="28" t="s">
        <v>2032</v>
      </c>
      <c r="C38" s="28" t="s">
        <v>2033</v>
      </c>
    </row>
    <row r="39" spans="1:3" x14ac:dyDescent="0.25">
      <c r="A39" s="27">
        <v>37</v>
      </c>
      <c r="B39" s="28" t="s">
        <v>1136</v>
      </c>
      <c r="C39" s="28" t="s">
        <v>464</v>
      </c>
    </row>
    <row r="40" spans="1:3" x14ac:dyDescent="0.25">
      <c r="A40" s="27">
        <v>38</v>
      </c>
      <c r="B40" s="28" t="s">
        <v>468</v>
      </c>
      <c r="C40" s="28" t="s">
        <v>469</v>
      </c>
    </row>
    <row r="41" spans="1:3" x14ac:dyDescent="0.25">
      <c r="A41" s="27">
        <v>39</v>
      </c>
      <c r="B41" s="28" t="s">
        <v>474</v>
      </c>
      <c r="C41" s="28" t="s">
        <v>474</v>
      </c>
    </row>
    <row r="42" spans="1:3" x14ac:dyDescent="0.25">
      <c r="A42" s="27">
        <v>40</v>
      </c>
      <c r="B42" s="28" t="s">
        <v>1140</v>
      </c>
      <c r="C42" s="28" t="s">
        <v>1140</v>
      </c>
    </row>
    <row r="43" spans="1:3" x14ac:dyDescent="0.25">
      <c r="A43" s="27">
        <v>41</v>
      </c>
      <c r="B43" s="28" t="s">
        <v>1875</v>
      </c>
      <c r="C43" s="28" t="s">
        <v>777</v>
      </c>
    </row>
    <row r="44" spans="1:3" x14ac:dyDescent="0.25">
      <c r="A44" s="27">
        <v>42</v>
      </c>
      <c r="B44" s="28" t="s">
        <v>782</v>
      </c>
      <c r="C44" s="28" t="s">
        <v>782</v>
      </c>
    </row>
    <row r="45" spans="1:3" x14ac:dyDescent="0.25">
      <c r="A45" s="27">
        <v>43</v>
      </c>
      <c r="B45" s="28" t="s">
        <v>1607</v>
      </c>
      <c r="C45" s="28" t="s">
        <v>17</v>
      </c>
    </row>
    <row r="46" spans="1:3" x14ac:dyDescent="0.25">
      <c r="A46" s="27">
        <v>44</v>
      </c>
      <c r="B46" s="28" t="s">
        <v>268</v>
      </c>
      <c r="C46" s="28" t="s">
        <v>269</v>
      </c>
    </row>
    <row r="47" spans="1:3" x14ac:dyDescent="0.25">
      <c r="A47" s="27">
        <v>45</v>
      </c>
      <c r="B47" s="28" t="s">
        <v>163</v>
      </c>
      <c r="C47" s="28" t="s">
        <v>164</v>
      </c>
    </row>
    <row r="48" spans="1:3" x14ac:dyDescent="0.25">
      <c r="A48" s="27">
        <v>46</v>
      </c>
      <c r="B48" s="28" t="s">
        <v>1386</v>
      </c>
      <c r="C48" s="28" t="s">
        <v>1387</v>
      </c>
    </row>
    <row r="49" spans="1:3" x14ac:dyDescent="0.25">
      <c r="A49" s="27">
        <v>47</v>
      </c>
      <c r="B49" s="28" t="s">
        <v>1405</v>
      </c>
      <c r="C49" s="28" t="s">
        <v>966</v>
      </c>
    </row>
    <row r="50" spans="1:3" x14ac:dyDescent="0.25">
      <c r="A50" s="27">
        <v>48</v>
      </c>
      <c r="B50" s="28" t="s">
        <v>1315</v>
      </c>
      <c r="C50" s="28" t="s">
        <v>1316</v>
      </c>
    </row>
    <row r="51" spans="1:3" x14ac:dyDescent="0.25">
      <c r="A51" s="27">
        <v>49</v>
      </c>
      <c r="B51" s="28" t="s">
        <v>1321</v>
      </c>
      <c r="C51" s="28" t="s">
        <v>1322</v>
      </c>
    </row>
    <row r="52" spans="1:3" x14ac:dyDescent="0.25">
      <c r="A52" s="27">
        <v>50</v>
      </c>
      <c r="B52" s="28" t="s">
        <v>1564</v>
      </c>
      <c r="C52" s="28" t="s">
        <v>1565</v>
      </c>
    </row>
    <row r="53" spans="1:3" x14ac:dyDescent="0.25">
      <c r="A53" s="27">
        <v>51</v>
      </c>
      <c r="B53" s="28" t="s">
        <v>1568</v>
      </c>
      <c r="C53" s="28" t="s">
        <v>1569</v>
      </c>
    </row>
    <row r="54" spans="1:3" x14ac:dyDescent="0.25">
      <c r="A54" s="27">
        <v>52</v>
      </c>
      <c r="B54" s="28" t="s">
        <v>1572</v>
      </c>
      <c r="C54" s="28" t="s">
        <v>1345</v>
      </c>
    </row>
    <row r="55" spans="1:3" x14ac:dyDescent="0.25">
      <c r="A55" s="27">
        <v>53</v>
      </c>
      <c r="B55" s="28" t="s">
        <v>381</v>
      </c>
      <c r="C55" s="28" t="s">
        <v>382</v>
      </c>
    </row>
    <row r="56" spans="1:3" x14ac:dyDescent="0.25">
      <c r="A56" s="27">
        <v>55</v>
      </c>
      <c r="B56" s="28" t="s">
        <v>306</v>
      </c>
      <c r="C56" s="28" t="s">
        <v>299</v>
      </c>
    </row>
    <row r="57" spans="1:3" x14ac:dyDescent="0.25">
      <c r="A57" s="27">
        <v>56</v>
      </c>
      <c r="B57" s="28" t="s">
        <v>817</v>
      </c>
      <c r="C57" s="28" t="s">
        <v>818</v>
      </c>
    </row>
    <row r="58" spans="1:3" x14ac:dyDescent="0.25">
      <c r="A58" s="27">
        <v>57</v>
      </c>
      <c r="B58" s="28" t="s">
        <v>821</v>
      </c>
      <c r="C58" s="28" t="s">
        <v>822</v>
      </c>
    </row>
    <row r="59" spans="1:3" x14ac:dyDescent="0.25">
      <c r="A59" s="27">
        <v>58</v>
      </c>
      <c r="B59" s="28" t="s">
        <v>825</v>
      </c>
      <c r="C59" s="28" t="s">
        <v>826</v>
      </c>
    </row>
    <row r="60" spans="1:3" x14ac:dyDescent="0.25">
      <c r="A60" s="27">
        <v>59</v>
      </c>
      <c r="B60" s="28" t="s">
        <v>1846</v>
      </c>
      <c r="C60" s="28" t="s">
        <v>1846</v>
      </c>
    </row>
    <row r="61" spans="1:3" x14ac:dyDescent="0.25">
      <c r="A61" s="27">
        <v>60</v>
      </c>
      <c r="B61" s="28" t="s">
        <v>1849</v>
      </c>
      <c r="C61" s="28" t="s">
        <v>1850</v>
      </c>
    </row>
    <row r="62" spans="1:3" x14ac:dyDescent="0.25">
      <c r="A62" s="27">
        <v>61</v>
      </c>
      <c r="B62" s="28" t="s">
        <v>1853</v>
      </c>
      <c r="C62" s="28" t="s">
        <v>1854</v>
      </c>
    </row>
    <row r="63" spans="1:3" x14ac:dyDescent="0.25">
      <c r="A63" s="27">
        <v>62</v>
      </c>
      <c r="B63" s="28" t="s">
        <v>1855</v>
      </c>
      <c r="C63" s="28" t="s">
        <v>1856</v>
      </c>
    </row>
    <row r="64" spans="1:3" x14ac:dyDescent="0.25">
      <c r="A64" s="27">
        <v>63</v>
      </c>
      <c r="B64" s="28" t="s">
        <v>2025</v>
      </c>
      <c r="C64" s="28" t="s">
        <v>2026</v>
      </c>
    </row>
    <row r="65" spans="1:3" x14ac:dyDescent="0.25">
      <c r="A65" s="27">
        <v>64</v>
      </c>
      <c r="B65" s="28" t="s">
        <v>2028</v>
      </c>
      <c r="C65" s="28" t="s">
        <v>2029</v>
      </c>
    </row>
    <row r="66" spans="1:3" x14ac:dyDescent="0.25">
      <c r="A66" s="27">
        <v>65</v>
      </c>
      <c r="B66" s="28" t="s">
        <v>1632</v>
      </c>
      <c r="C66" s="28" t="s">
        <v>1998</v>
      </c>
    </row>
    <row r="67" spans="1:3" x14ac:dyDescent="0.25">
      <c r="A67" s="27">
        <v>66</v>
      </c>
      <c r="B67" s="28" t="s">
        <v>1820</v>
      </c>
      <c r="C67" s="28" t="s">
        <v>1821</v>
      </c>
    </row>
    <row r="68" spans="1:3" x14ac:dyDescent="0.25">
      <c r="A68" s="27">
        <v>67</v>
      </c>
      <c r="B68" s="28" t="s">
        <v>1826</v>
      </c>
      <c r="C68" s="28" t="s">
        <v>1827</v>
      </c>
    </row>
    <row r="69" spans="1:3" x14ac:dyDescent="0.25">
      <c r="A69" s="27">
        <v>68</v>
      </c>
      <c r="B69" s="28" t="s">
        <v>1832</v>
      </c>
      <c r="C69" s="28" t="s">
        <v>1833</v>
      </c>
    </row>
    <row r="70" spans="1:3" x14ac:dyDescent="0.25">
      <c r="A70" s="27">
        <v>69</v>
      </c>
      <c r="B70" s="28" t="s">
        <v>2034</v>
      </c>
      <c r="C70" s="28" t="s">
        <v>1143</v>
      </c>
    </row>
    <row r="71" spans="1:3" x14ac:dyDescent="0.25">
      <c r="A71" s="27">
        <v>70</v>
      </c>
      <c r="B71" s="28" t="s">
        <v>465</v>
      </c>
      <c r="C71" s="28" t="s">
        <v>466</v>
      </c>
    </row>
    <row r="72" spans="1:3" x14ac:dyDescent="0.25">
      <c r="A72" s="27">
        <v>71</v>
      </c>
      <c r="B72" s="28" t="s">
        <v>470</v>
      </c>
      <c r="C72" s="28" t="s">
        <v>471</v>
      </c>
    </row>
    <row r="73" spans="1:3" x14ac:dyDescent="0.25">
      <c r="A73" s="27">
        <v>72</v>
      </c>
      <c r="B73" s="28" t="s">
        <v>475</v>
      </c>
      <c r="C73" s="28" t="s">
        <v>1138</v>
      </c>
    </row>
    <row r="74" spans="1:3" x14ac:dyDescent="0.25">
      <c r="A74" s="27">
        <v>73</v>
      </c>
      <c r="B74" s="28" t="s">
        <v>1141</v>
      </c>
      <c r="C74" s="28" t="s">
        <v>1872</v>
      </c>
    </row>
    <row r="75" spans="1:3" x14ac:dyDescent="0.25">
      <c r="A75" s="27">
        <v>74</v>
      </c>
      <c r="B75" s="28" t="s">
        <v>778</v>
      </c>
      <c r="C75" s="28" t="s">
        <v>779</v>
      </c>
    </row>
    <row r="76" spans="1:3" x14ac:dyDescent="0.25">
      <c r="A76" s="27">
        <v>75</v>
      </c>
      <c r="B76" s="28" t="s">
        <v>783</v>
      </c>
      <c r="C76" s="28" t="s">
        <v>1440</v>
      </c>
    </row>
    <row r="77" spans="1:3" x14ac:dyDescent="0.25">
      <c r="A77" s="27">
        <v>76</v>
      </c>
      <c r="B77" s="28" t="s">
        <v>18</v>
      </c>
      <c r="C77" s="28" t="s">
        <v>162</v>
      </c>
    </row>
    <row r="78" spans="1:3" x14ac:dyDescent="0.25">
      <c r="A78" s="27">
        <v>77</v>
      </c>
      <c r="B78" s="28" t="s">
        <v>270</v>
      </c>
      <c r="C78" s="28" t="s">
        <v>271</v>
      </c>
    </row>
    <row r="79" spans="1:3" x14ac:dyDescent="0.25">
      <c r="A79" s="27">
        <v>78</v>
      </c>
      <c r="B79" s="28" t="s">
        <v>165</v>
      </c>
      <c r="C79" s="28" t="s">
        <v>166</v>
      </c>
    </row>
    <row r="80" spans="1:3" x14ac:dyDescent="0.25">
      <c r="A80" s="27">
        <v>79</v>
      </c>
      <c r="B80" s="28" t="s">
        <v>1388</v>
      </c>
      <c r="C80" s="28" t="s">
        <v>1402</v>
      </c>
    </row>
    <row r="81" spans="1:3" x14ac:dyDescent="0.25">
      <c r="A81" s="27">
        <v>80</v>
      </c>
      <c r="B81" s="28" t="s">
        <v>967</v>
      </c>
      <c r="C81" s="28" t="s">
        <v>959</v>
      </c>
    </row>
    <row r="82" spans="1:3" x14ac:dyDescent="0.25">
      <c r="A82" s="27">
        <v>81</v>
      </c>
      <c r="B82" s="28" t="s">
        <v>1317</v>
      </c>
      <c r="C82" s="28" t="s">
        <v>1318</v>
      </c>
    </row>
  </sheetData>
  <phoneticPr fontId="2"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P150"/>
  <sheetViews>
    <sheetView workbookViewId="0"/>
  </sheetViews>
  <sheetFormatPr defaultColWidth="9.1796875" defaultRowHeight="12.5" x14ac:dyDescent="0.25"/>
  <cols>
    <col min="1" max="1" width="18.81640625" style="3" bestFit="1" customWidth="1"/>
    <col min="2" max="2" width="77.7265625" style="1" bestFit="1" customWidth="1"/>
    <col min="3" max="3" width="4.7265625" style="1" customWidth="1"/>
    <col min="4" max="4" width="10.54296875" style="1" bestFit="1" customWidth="1"/>
    <col min="5" max="5" width="20.453125" style="1" bestFit="1" customWidth="1"/>
    <col min="6" max="6" width="4.7265625" style="1" customWidth="1"/>
    <col min="7" max="7" width="12.54296875" style="1" bestFit="1" customWidth="1"/>
    <col min="8" max="8" width="41" style="1" bestFit="1" customWidth="1"/>
    <col min="9" max="9" width="9.1796875" style="1"/>
    <col min="10" max="12" width="3.26953125" style="1" customWidth="1"/>
    <col min="13" max="13" width="68.1796875" style="1" customWidth="1"/>
    <col min="14" max="16" width="3.7265625" style="3" customWidth="1"/>
    <col min="17" max="16384" width="9.1796875" style="1"/>
  </cols>
  <sheetData>
    <row r="1" spans="1:8" ht="13" x14ac:dyDescent="0.3">
      <c r="A1" s="32" t="s">
        <v>290</v>
      </c>
      <c r="B1" s="70"/>
    </row>
    <row r="3" spans="1:8" ht="13" x14ac:dyDescent="0.3">
      <c r="A3" s="69" t="s">
        <v>379</v>
      </c>
      <c r="B3" s="1" t="s">
        <v>1230</v>
      </c>
    </row>
    <row r="4" spans="1:8" ht="13" x14ac:dyDescent="0.3">
      <c r="A4" s="69" t="s">
        <v>1231</v>
      </c>
      <c r="B4" s="1" t="s">
        <v>1232</v>
      </c>
    </row>
    <row r="5" spans="1:8" ht="13" x14ac:dyDescent="0.3">
      <c r="A5" s="69" t="s">
        <v>292</v>
      </c>
      <c r="B5" s="1" t="s">
        <v>377</v>
      </c>
    </row>
    <row r="6" spans="1:8" ht="13" x14ac:dyDescent="0.3">
      <c r="A6" s="69"/>
    </row>
    <row r="7" spans="1:8" ht="13" x14ac:dyDescent="0.3">
      <c r="A7" s="69" t="s">
        <v>179</v>
      </c>
      <c r="B7" s="1" t="s">
        <v>361</v>
      </c>
    </row>
    <row r="8" spans="1:8" ht="13" x14ac:dyDescent="0.3">
      <c r="A8" s="69" t="s">
        <v>1605</v>
      </c>
      <c r="B8" s="1" t="s">
        <v>183</v>
      </c>
    </row>
    <row r="9" spans="1:8" ht="13" x14ac:dyDescent="0.3">
      <c r="A9" s="69" t="s">
        <v>1719</v>
      </c>
      <c r="B9" s="1" t="s">
        <v>360</v>
      </c>
    </row>
    <row r="12" spans="1:8" ht="13" x14ac:dyDescent="0.3">
      <c r="E12" s="3"/>
      <c r="H12" s="4"/>
    </row>
    <row r="13" spans="1:8" x14ac:dyDescent="0.25">
      <c r="A13" s="138" t="s">
        <v>144</v>
      </c>
      <c r="B13" s="68" t="s">
        <v>145</v>
      </c>
    </row>
    <row r="14" spans="1:8" x14ac:dyDescent="0.25">
      <c r="A14" s="138"/>
      <c r="B14" s="68" t="s">
        <v>146</v>
      </c>
    </row>
    <row r="15" spans="1:8" x14ac:dyDescent="0.25">
      <c r="A15" s="138"/>
      <c r="B15" s="68" t="s">
        <v>533</v>
      </c>
    </row>
    <row r="16" spans="1:8" x14ac:dyDescent="0.25">
      <c r="A16" s="138"/>
      <c r="B16" s="68" t="s">
        <v>544</v>
      </c>
    </row>
    <row r="17" spans="1:2" x14ac:dyDescent="0.25">
      <c r="A17" s="138"/>
      <c r="B17" s="68" t="s">
        <v>1337</v>
      </c>
    </row>
    <row r="18" spans="1:2" x14ac:dyDescent="0.25">
      <c r="A18" s="138"/>
      <c r="B18" s="68" t="s">
        <v>301</v>
      </c>
    </row>
    <row r="19" spans="1:2" x14ac:dyDescent="0.25">
      <c r="A19" s="138"/>
      <c r="B19" s="68" t="s">
        <v>302</v>
      </c>
    </row>
    <row r="20" spans="1:2" x14ac:dyDescent="0.25">
      <c r="A20" s="138"/>
      <c r="B20" s="68" t="s">
        <v>303</v>
      </c>
    </row>
    <row r="21" spans="1:2" x14ac:dyDescent="0.25">
      <c r="A21" s="138"/>
      <c r="B21" s="68" t="s">
        <v>484</v>
      </c>
    </row>
    <row r="25" spans="1:2" ht="13" x14ac:dyDescent="0.3">
      <c r="A25" s="69" t="s">
        <v>831</v>
      </c>
      <c r="B25" s="1" t="s">
        <v>1392</v>
      </c>
    </row>
    <row r="26" spans="1:2" x14ac:dyDescent="0.25">
      <c r="B26" s="1" t="s">
        <v>1393</v>
      </c>
    </row>
    <row r="27" spans="1:2" x14ac:dyDescent="0.25">
      <c r="B27" s="1" t="s">
        <v>1394</v>
      </c>
    </row>
    <row r="28" spans="1:2" x14ac:dyDescent="0.25">
      <c r="B28" s="1" t="s">
        <v>1395</v>
      </c>
    </row>
    <row r="29" spans="1:2" x14ac:dyDescent="0.25">
      <c r="B29" s="1" t="s">
        <v>1396</v>
      </c>
    </row>
    <row r="30" spans="1:2" x14ac:dyDescent="0.25">
      <c r="B30" s="1" t="s">
        <v>1397</v>
      </c>
    </row>
    <row r="31" spans="1:2" x14ac:dyDescent="0.25">
      <c r="B31" s="1" t="s">
        <v>1398</v>
      </c>
    </row>
    <row r="32" spans="1:2" x14ac:dyDescent="0.25">
      <c r="B32" s="1" t="s">
        <v>1399</v>
      </c>
    </row>
    <row r="33" spans="2:2" x14ac:dyDescent="0.25">
      <c r="B33" s="1" t="s">
        <v>1400</v>
      </c>
    </row>
    <row r="34" spans="2:2" x14ac:dyDescent="0.25">
      <c r="B34" s="1" t="s">
        <v>1401</v>
      </c>
    </row>
    <row r="35" spans="2:2" x14ac:dyDescent="0.25">
      <c r="B35" s="1" t="s">
        <v>988</v>
      </c>
    </row>
    <row r="36" spans="2:2" x14ac:dyDescent="0.25">
      <c r="B36" s="1" t="s">
        <v>989</v>
      </c>
    </row>
    <row r="37" spans="2:2" x14ac:dyDescent="0.25">
      <c r="B37" s="1" t="s">
        <v>990</v>
      </c>
    </row>
    <row r="38" spans="2:2" x14ac:dyDescent="0.25">
      <c r="B38" s="1" t="s">
        <v>991</v>
      </c>
    </row>
    <row r="39" spans="2:2" x14ac:dyDescent="0.25">
      <c r="B39" s="1" t="s">
        <v>704</v>
      </c>
    </row>
    <row r="40" spans="2:2" x14ac:dyDescent="0.25">
      <c r="B40" s="1" t="s">
        <v>705</v>
      </c>
    </row>
    <row r="41" spans="2:2" x14ac:dyDescent="0.25">
      <c r="B41" s="1" t="s">
        <v>706</v>
      </c>
    </row>
    <row r="42" spans="2:2" x14ac:dyDescent="0.25">
      <c r="B42" s="1" t="s">
        <v>707</v>
      </c>
    </row>
    <row r="43" spans="2:2" x14ac:dyDescent="0.25">
      <c r="B43" s="1" t="s">
        <v>708</v>
      </c>
    </row>
    <row r="44" spans="2:2" x14ac:dyDescent="0.25">
      <c r="B44" s="1" t="s">
        <v>709</v>
      </c>
    </row>
    <row r="45" spans="2:2" x14ac:dyDescent="0.25">
      <c r="B45" s="1" t="s">
        <v>710</v>
      </c>
    </row>
    <row r="46" spans="2:2" x14ac:dyDescent="0.25">
      <c r="B46" s="1" t="s">
        <v>711</v>
      </c>
    </row>
    <row r="47" spans="2:2" x14ac:dyDescent="0.25">
      <c r="B47" s="1" t="s">
        <v>712</v>
      </c>
    </row>
    <row r="48" spans="2:2" x14ac:dyDescent="0.25">
      <c r="B48" s="1" t="s">
        <v>1013</v>
      </c>
    </row>
    <row r="49" spans="2:2" x14ac:dyDescent="0.25">
      <c r="B49" s="1" t="s">
        <v>1014</v>
      </c>
    </row>
    <row r="50" spans="2:2" x14ac:dyDescent="0.25">
      <c r="B50" s="1" t="s">
        <v>1015</v>
      </c>
    </row>
    <row r="51" spans="2:2" x14ac:dyDescent="0.25">
      <c r="B51" s="1" t="s">
        <v>1016</v>
      </c>
    </row>
    <row r="52" spans="2:2" x14ac:dyDescent="0.25">
      <c r="B52" s="1" t="s">
        <v>1017</v>
      </c>
    </row>
    <row r="53" spans="2:2" x14ac:dyDescent="0.25">
      <c r="B53" s="1" t="s">
        <v>1018</v>
      </c>
    </row>
    <row r="54" spans="2:2" x14ac:dyDescent="0.25">
      <c r="B54" s="1" t="s">
        <v>1019</v>
      </c>
    </row>
    <row r="55" spans="2:2" x14ac:dyDescent="0.25">
      <c r="B55" s="1" t="s">
        <v>1029</v>
      </c>
    </row>
    <row r="56" spans="2:2" x14ac:dyDescent="0.25">
      <c r="B56" s="1" t="s">
        <v>1030</v>
      </c>
    </row>
    <row r="57" spans="2:2" x14ac:dyDescent="0.25">
      <c r="B57" s="1" t="s">
        <v>1031</v>
      </c>
    </row>
    <row r="58" spans="2:2" x14ac:dyDescent="0.25">
      <c r="B58" s="1" t="s">
        <v>1264</v>
      </c>
    </row>
    <row r="59" spans="2:2" x14ac:dyDescent="0.25">
      <c r="B59" s="1" t="s">
        <v>1265</v>
      </c>
    </row>
    <row r="60" spans="2:2" x14ac:dyDescent="0.25">
      <c r="B60" s="1" t="s">
        <v>1266</v>
      </c>
    </row>
    <row r="61" spans="2:2" x14ac:dyDescent="0.25">
      <c r="B61" s="1" t="s">
        <v>1267</v>
      </c>
    </row>
    <row r="62" spans="2:2" x14ac:dyDescent="0.25">
      <c r="B62" s="1" t="s">
        <v>1268</v>
      </c>
    </row>
    <row r="63" spans="2:2" x14ac:dyDescent="0.25">
      <c r="B63" s="1" t="s">
        <v>1269</v>
      </c>
    </row>
    <row r="64" spans="2:2" x14ac:dyDescent="0.25">
      <c r="B64" s="1" t="s">
        <v>1270</v>
      </c>
    </row>
    <row r="65" spans="1:2" x14ac:dyDescent="0.25">
      <c r="B65" s="1" t="s">
        <v>1008</v>
      </c>
    </row>
    <row r="74" spans="1:2" x14ac:dyDescent="0.25">
      <c r="A74" s="20" t="s">
        <v>766</v>
      </c>
    </row>
    <row r="75" spans="1:2" x14ac:dyDescent="0.25">
      <c r="A75" s="20" t="s">
        <v>1027</v>
      </c>
    </row>
    <row r="76" spans="1:2" x14ac:dyDescent="0.25">
      <c r="A76" s="20" t="s">
        <v>1028</v>
      </c>
    </row>
    <row r="78" spans="1:2" ht="16" x14ac:dyDescent="0.4">
      <c r="A78" s="74" t="s">
        <v>1463</v>
      </c>
    </row>
    <row r="79" spans="1:2" ht="13" x14ac:dyDescent="0.3">
      <c r="A79" s="75" t="s">
        <v>1464</v>
      </c>
    </row>
    <row r="80" spans="1:2" ht="13" x14ac:dyDescent="0.3">
      <c r="A80" s="75" t="s">
        <v>1465</v>
      </c>
    </row>
    <row r="81" spans="1:1" ht="13" x14ac:dyDescent="0.3">
      <c r="A81" s="75" t="s">
        <v>1466</v>
      </c>
    </row>
    <row r="82" spans="1:1" ht="13" x14ac:dyDescent="0.3">
      <c r="A82" s="75" t="s">
        <v>1467</v>
      </c>
    </row>
    <row r="83" spans="1:1" ht="13" x14ac:dyDescent="0.3">
      <c r="A83" s="75" t="s">
        <v>1468</v>
      </c>
    </row>
    <row r="84" spans="1:1" ht="13" x14ac:dyDescent="0.3">
      <c r="A84" s="75" t="s">
        <v>1469</v>
      </c>
    </row>
    <row r="85" spans="1:1" ht="13" x14ac:dyDescent="0.3">
      <c r="A85" s="75" t="s">
        <v>1470</v>
      </c>
    </row>
    <row r="86" spans="1:1" ht="13" x14ac:dyDescent="0.3">
      <c r="A86" s="75" t="s">
        <v>1471</v>
      </c>
    </row>
    <row r="87" spans="1:1" ht="13" x14ac:dyDescent="0.3">
      <c r="A87" s="75" t="s">
        <v>1472</v>
      </c>
    </row>
    <row r="88" spans="1:1" ht="13" x14ac:dyDescent="0.3">
      <c r="A88" s="75" t="s">
        <v>1473</v>
      </c>
    </row>
    <row r="89" spans="1:1" ht="13" x14ac:dyDescent="0.3">
      <c r="A89" s="75" t="s">
        <v>1474</v>
      </c>
    </row>
    <row r="90" spans="1:1" ht="13" x14ac:dyDescent="0.3">
      <c r="A90" s="75" t="s">
        <v>1300</v>
      </c>
    </row>
    <row r="91" spans="1:1" ht="13" x14ac:dyDescent="0.3">
      <c r="A91" s="75" t="s">
        <v>1301</v>
      </c>
    </row>
    <row r="92" spans="1:1" ht="13" x14ac:dyDescent="0.3">
      <c r="A92" s="75" t="s">
        <v>1351</v>
      </c>
    </row>
    <row r="93" spans="1:1" ht="13" x14ac:dyDescent="0.3">
      <c r="A93" s="75" t="s">
        <v>1352</v>
      </c>
    </row>
    <row r="94" spans="1:1" ht="13" x14ac:dyDescent="0.3">
      <c r="A94" s="75" t="s">
        <v>1353</v>
      </c>
    </row>
    <row r="95" spans="1:1" ht="13" x14ac:dyDescent="0.3">
      <c r="A95" s="75" t="s">
        <v>1354</v>
      </c>
    </row>
    <row r="96" spans="1:1" ht="13" x14ac:dyDescent="0.3">
      <c r="A96" s="75" t="s">
        <v>1355</v>
      </c>
    </row>
    <row r="97" spans="1:1" ht="13" x14ac:dyDescent="0.3">
      <c r="A97" s="75" t="s">
        <v>1356</v>
      </c>
    </row>
    <row r="98" spans="1:1" ht="13" x14ac:dyDescent="0.3">
      <c r="A98" s="75" t="s">
        <v>1167</v>
      </c>
    </row>
    <row r="99" spans="1:1" ht="13" x14ac:dyDescent="0.3">
      <c r="A99" s="75" t="s">
        <v>1168</v>
      </c>
    </row>
    <row r="100" spans="1:1" ht="13" x14ac:dyDescent="0.3">
      <c r="A100" s="75" t="s">
        <v>1169</v>
      </c>
    </row>
    <row r="101" spans="1:1" ht="13" x14ac:dyDescent="0.3">
      <c r="A101" s="75" t="s">
        <v>1170</v>
      </c>
    </row>
    <row r="102" spans="1:1" ht="13" x14ac:dyDescent="0.3">
      <c r="A102" s="75" t="s">
        <v>1171</v>
      </c>
    </row>
    <row r="103" spans="1:1" ht="13" x14ac:dyDescent="0.3">
      <c r="A103" s="75" t="s">
        <v>1172</v>
      </c>
    </row>
    <row r="104" spans="1:1" ht="13" x14ac:dyDescent="0.3">
      <c r="A104" s="75" t="s">
        <v>1173</v>
      </c>
    </row>
    <row r="105" spans="1:1" ht="13" x14ac:dyDescent="0.3">
      <c r="A105" s="75" t="s">
        <v>689</v>
      </c>
    </row>
    <row r="106" spans="1:1" ht="13" x14ac:dyDescent="0.3">
      <c r="A106" s="75" t="s">
        <v>690</v>
      </c>
    </row>
    <row r="107" spans="1:1" ht="13" x14ac:dyDescent="0.3">
      <c r="A107" s="75" t="s">
        <v>691</v>
      </c>
    </row>
    <row r="108" spans="1:1" ht="13" x14ac:dyDescent="0.3">
      <c r="A108" s="75" t="s">
        <v>911</v>
      </c>
    </row>
    <row r="109" spans="1:1" ht="13" x14ac:dyDescent="0.3">
      <c r="A109" s="75" t="s">
        <v>912</v>
      </c>
    </row>
    <row r="110" spans="1:1" ht="13" x14ac:dyDescent="0.3">
      <c r="A110" s="75" t="s">
        <v>913</v>
      </c>
    </row>
    <row r="111" spans="1:1" ht="13" x14ac:dyDescent="0.3">
      <c r="A111" s="75" t="s">
        <v>914</v>
      </c>
    </row>
    <row r="112" spans="1:1" ht="13" x14ac:dyDescent="0.3">
      <c r="A112" s="75" t="s">
        <v>1186</v>
      </c>
    </row>
    <row r="113" spans="1:1" ht="13" x14ac:dyDescent="0.3">
      <c r="A113" s="75" t="s">
        <v>1187</v>
      </c>
    </row>
    <row r="114" spans="1:1" ht="13" x14ac:dyDescent="0.3">
      <c r="A114" s="75" t="s">
        <v>1188</v>
      </c>
    </row>
    <row r="115" spans="1:1" ht="13" x14ac:dyDescent="0.3">
      <c r="A115" s="75" t="s">
        <v>1189</v>
      </c>
    </row>
    <row r="116" spans="1:1" ht="13" x14ac:dyDescent="0.3">
      <c r="A116" s="75" t="s">
        <v>1190</v>
      </c>
    </row>
    <row r="117" spans="1:1" ht="13" x14ac:dyDescent="0.3">
      <c r="A117" s="75" t="s">
        <v>1191</v>
      </c>
    </row>
    <row r="118" spans="1:1" ht="13" x14ac:dyDescent="0.3">
      <c r="A118" s="75" t="s">
        <v>1192</v>
      </c>
    </row>
    <row r="119" spans="1:1" ht="13" x14ac:dyDescent="0.3">
      <c r="A119" s="75" t="s">
        <v>1193</v>
      </c>
    </row>
    <row r="120" spans="1:1" ht="13" x14ac:dyDescent="0.3">
      <c r="A120" s="75" t="s">
        <v>1857</v>
      </c>
    </row>
    <row r="121" spans="1:1" ht="13" x14ac:dyDescent="0.3">
      <c r="A121" s="75" t="s">
        <v>1858</v>
      </c>
    </row>
    <row r="122" spans="1:1" ht="13" x14ac:dyDescent="0.3">
      <c r="A122" s="75" t="s">
        <v>1859</v>
      </c>
    </row>
    <row r="123" spans="1:1" ht="13" x14ac:dyDescent="0.3">
      <c r="A123" s="75" t="s">
        <v>1282</v>
      </c>
    </row>
    <row r="124" spans="1:1" ht="13" x14ac:dyDescent="0.3">
      <c r="A124" s="75" t="s">
        <v>1283</v>
      </c>
    </row>
    <row r="125" spans="1:1" ht="13" x14ac:dyDescent="0.3">
      <c r="A125" s="75" t="s">
        <v>1284</v>
      </c>
    </row>
    <row r="126" spans="1:1" ht="13" x14ac:dyDescent="0.3">
      <c r="A126" s="75" t="s">
        <v>2006</v>
      </c>
    </row>
    <row r="127" spans="1:1" ht="13" x14ac:dyDescent="0.3">
      <c r="A127" s="75" t="s">
        <v>1782</v>
      </c>
    </row>
    <row r="128" spans="1:1" ht="13" x14ac:dyDescent="0.3">
      <c r="A128" s="75" t="s">
        <v>1783</v>
      </c>
    </row>
    <row r="129" spans="1:1" ht="13" x14ac:dyDescent="0.3">
      <c r="A129" s="75" t="s">
        <v>1784</v>
      </c>
    </row>
    <row r="130" spans="1:1" ht="13" x14ac:dyDescent="0.3">
      <c r="A130" s="75" t="s">
        <v>1785</v>
      </c>
    </row>
    <row r="131" spans="1:1" ht="13" x14ac:dyDescent="0.3">
      <c r="A131" s="75" t="s">
        <v>1786</v>
      </c>
    </row>
    <row r="132" spans="1:1" ht="13" x14ac:dyDescent="0.3">
      <c r="A132" s="75" t="s">
        <v>1787</v>
      </c>
    </row>
    <row r="133" spans="1:1" ht="13" x14ac:dyDescent="0.3">
      <c r="A133" s="75" t="s">
        <v>2008</v>
      </c>
    </row>
    <row r="134" spans="1:1" ht="13" x14ac:dyDescent="0.3">
      <c r="A134" s="75" t="s">
        <v>2009</v>
      </c>
    </row>
    <row r="135" spans="1:1" ht="13" x14ac:dyDescent="0.3">
      <c r="A135" s="75" t="s">
        <v>2010</v>
      </c>
    </row>
    <row r="136" spans="1:1" ht="13" x14ac:dyDescent="0.3">
      <c r="A136" s="75" t="s">
        <v>2011</v>
      </c>
    </row>
    <row r="137" spans="1:1" ht="13" x14ac:dyDescent="0.3">
      <c r="A137" s="75" t="s">
        <v>2012</v>
      </c>
    </row>
    <row r="138" spans="1:1" ht="13" x14ac:dyDescent="0.3">
      <c r="A138" s="75" t="s">
        <v>2013</v>
      </c>
    </row>
    <row r="139" spans="1:1" ht="13" x14ac:dyDescent="0.3">
      <c r="A139" s="75" t="s">
        <v>2014</v>
      </c>
    </row>
    <row r="140" spans="1:1" ht="13" x14ac:dyDescent="0.3">
      <c r="A140" s="75" t="s">
        <v>2015</v>
      </c>
    </row>
    <row r="141" spans="1:1" ht="13" x14ac:dyDescent="0.3">
      <c r="A141" s="75" t="s">
        <v>2016</v>
      </c>
    </row>
    <row r="142" spans="1:1" ht="13" x14ac:dyDescent="0.3">
      <c r="A142" s="75" t="s">
        <v>2017</v>
      </c>
    </row>
    <row r="143" spans="1:1" ht="13" x14ac:dyDescent="0.3">
      <c r="A143" s="75" t="s">
        <v>2018</v>
      </c>
    </row>
    <row r="144" spans="1:1" ht="13" x14ac:dyDescent="0.3">
      <c r="A144" s="75" t="s">
        <v>1286</v>
      </c>
    </row>
    <row r="145" spans="1:1" ht="13" x14ac:dyDescent="0.3">
      <c r="A145" s="75" t="s">
        <v>1287</v>
      </c>
    </row>
    <row r="146" spans="1:1" ht="13" x14ac:dyDescent="0.3">
      <c r="A146" s="75" t="s">
        <v>698</v>
      </c>
    </row>
    <row r="147" spans="1:1" ht="13" x14ac:dyDescent="0.3">
      <c r="A147" s="75" t="s">
        <v>1020</v>
      </c>
    </row>
    <row r="148" spans="1:1" ht="13" x14ac:dyDescent="0.3">
      <c r="A148" s="75" t="s">
        <v>763</v>
      </c>
    </row>
    <row r="149" spans="1:1" ht="13" x14ac:dyDescent="0.3">
      <c r="A149" s="75" t="s">
        <v>764</v>
      </c>
    </row>
    <row r="150" spans="1:1" ht="13" x14ac:dyDescent="0.3">
      <c r="A150" s="75" t="s">
        <v>765</v>
      </c>
    </row>
  </sheetData>
  <customSheetViews>
    <customSheetView guid="{3C6E7DD8-2B8F-4573-98C2-493CCE48A799}" showRuler="0" topLeftCell="A5">
      <selection activeCell="B16" sqref="B16"/>
      <pageMargins left="0.75" right="0.75" top="1" bottom="1" header="0.5" footer="0.5"/>
      <pageSetup orientation="portrait" verticalDpi="0" r:id="rId1"/>
      <headerFooter alignWithMargins="0"/>
    </customSheetView>
    <customSheetView guid="{C3B6102C-5C21-4DE8-B556-9F37DA03EDB5}" showRuler="0" topLeftCell="A5">
      <selection activeCell="Q26" sqref="Q26"/>
      <pageMargins left="0.75" right="0.75" top="1" bottom="1" header="0.5" footer="0.5"/>
      <pageSetup orientation="portrait" verticalDpi="0" r:id="rId2"/>
      <headerFooter alignWithMargins="0"/>
    </customSheetView>
  </customSheetViews>
  <mergeCells count="1">
    <mergeCell ref="A13:A21"/>
  </mergeCells>
  <phoneticPr fontId="2" type="noConversion"/>
  <pageMargins left="0.75" right="0.75" top="1" bottom="1" header="0.5" footer="0.5"/>
  <pageSetup orientation="portrait" r:id="rId3"/>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73"/>
  <sheetViews>
    <sheetView workbookViewId="0">
      <pane ySplit="1" topLeftCell="A2" activePane="bottomLeft" state="frozen"/>
      <selection pane="bottomLeft" activeCell="D61" sqref="D61"/>
    </sheetView>
  </sheetViews>
  <sheetFormatPr defaultRowHeight="13" x14ac:dyDescent="0.3"/>
  <cols>
    <col min="1" max="2" width="9.1796875" style="4" customWidth="1"/>
    <col min="3" max="3" width="38.453125" style="4" bestFit="1" customWidth="1"/>
    <col min="4" max="4" width="43.26953125" bestFit="1" customWidth="1"/>
    <col min="5" max="9" width="3.54296875" style="23" customWidth="1"/>
    <col min="11" max="12" width="10.7265625" customWidth="1"/>
    <col min="13" max="13" width="9.26953125" customWidth="1"/>
    <col min="14" max="14" width="33.26953125" bestFit="1" customWidth="1"/>
    <col min="15" max="15" width="33.26953125" customWidth="1"/>
    <col min="16" max="16" width="38.1796875" bestFit="1" customWidth="1"/>
  </cols>
  <sheetData>
    <row r="1" spans="1:17" s="15" customFormat="1" ht="89.25" customHeight="1" x14ac:dyDescent="0.25">
      <c r="A1" s="12" t="s">
        <v>380</v>
      </c>
      <c r="B1" s="12" t="s">
        <v>177</v>
      </c>
      <c r="C1" s="12" t="s">
        <v>178</v>
      </c>
      <c r="D1" s="13" t="s">
        <v>2223</v>
      </c>
      <c r="E1" s="18" t="s">
        <v>2064</v>
      </c>
      <c r="F1" s="18" t="s">
        <v>2065</v>
      </c>
      <c r="G1" s="18" t="s">
        <v>2066</v>
      </c>
      <c r="H1" s="18" t="s">
        <v>2067</v>
      </c>
      <c r="I1" s="18" t="s">
        <v>2068</v>
      </c>
      <c r="J1" s="13"/>
      <c r="K1" s="13" t="s">
        <v>2224</v>
      </c>
      <c r="L1" s="13" t="s">
        <v>2225</v>
      </c>
      <c r="M1" s="12" t="s">
        <v>2226</v>
      </c>
      <c r="N1" s="12" t="s">
        <v>2227</v>
      </c>
      <c r="O1" s="12" t="s">
        <v>2228</v>
      </c>
      <c r="P1" s="12" t="s">
        <v>2229</v>
      </c>
      <c r="Q1" s="13" t="s">
        <v>1985</v>
      </c>
    </row>
    <row r="3" spans="1:17" x14ac:dyDescent="0.3">
      <c r="A3" s="4" t="s">
        <v>2232</v>
      </c>
      <c r="G3" s="3" t="s">
        <v>379</v>
      </c>
      <c r="I3" s="3" t="s">
        <v>379</v>
      </c>
      <c r="Q3" t="s">
        <v>379</v>
      </c>
    </row>
    <row r="4" spans="1:17" x14ac:dyDescent="0.3">
      <c r="B4" s="4" t="s">
        <v>2233</v>
      </c>
      <c r="G4" s="3" t="s">
        <v>379</v>
      </c>
      <c r="I4" s="3" t="s">
        <v>379</v>
      </c>
      <c r="Q4" t="s">
        <v>379</v>
      </c>
    </row>
    <row r="5" spans="1:17" x14ac:dyDescent="0.3">
      <c r="C5" s="4" t="str">
        <f>'[1]Register List'!D1061</f>
        <v>Standard - 1 second Group 1 Validity</v>
      </c>
      <c r="G5" s="23" t="s">
        <v>379</v>
      </c>
      <c r="I5" s="23" t="s">
        <v>379</v>
      </c>
      <c r="O5" t="s">
        <v>2234</v>
      </c>
      <c r="P5" t="s">
        <v>2235</v>
      </c>
      <c r="Q5" t="s">
        <v>379</v>
      </c>
    </row>
    <row r="6" spans="1:17" x14ac:dyDescent="0.3">
      <c r="D6" t="s">
        <v>2236</v>
      </c>
      <c r="G6" s="23" t="s">
        <v>379</v>
      </c>
      <c r="I6" s="23" t="s">
        <v>379</v>
      </c>
      <c r="K6">
        <v>2420</v>
      </c>
      <c r="L6">
        <v>0</v>
      </c>
      <c r="M6">
        <v>38720</v>
      </c>
      <c r="N6" t="s">
        <v>2237</v>
      </c>
      <c r="Q6" t="s">
        <v>379</v>
      </c>
    </row>
    <row r="7" spans="1:17" x14ac:dyDescent="0.3">
      <c r="D7" s="7" t="s">
        <v>2238</v>
      </c>
      <c r="E7" s="8"/>
      <c r="F7" s="8"/>
      <c r="G7" s="23" t="s">
        <v>379</v>
      </c>
      <c r="H7" s="8"/>
      <c r="I7" s="23" t="s">
        <v>379</v>
      </c>
      <c r="K7">
        <v>2420</v>
      </c>
      <c r="L7">
        <v>1</v>
      </c>
      <c r="M7">
        <v>38721</v>
      </c>
      <c r="N7" t="s">
        <v>2239</v>
      </c>
      <c r="Q7" t="s">
        <v>379</v>
      </c>
    </row>
    <row r="8" spans="1:17" x14ac:dyDescent="0.3">
      <c r="D8" s="7" t="s">
        <v>2240</v>
      </c>
      <c r="E8" s="8"/>
      <c r="F8" s="8"/>
      <c r="H8" s="8"/>
      <c r="K8">
        <v>2420</v>
      </c>
      <c r="L8">
        <v>2</v>
      </c>
      <c r="M8">
        <v>38722</v>
      </c>
      <c r="N8" t="s">
        <v>2241</v>
      </c>
      <c r="Q8" t="s">
        <v>379</v>
      </c>
    </row>
    <row r="9" spans="1:17" x14ac:dyDescent="0.3">
      <c r="D9" s="7" t="s">
        <v>2242</v>
      </c>
      <c r="E9" s="8"/>
      <c r="F9" s="8"/>
      <c r="H9" s="8"/>
      <c r="K9">
        <v>2420</v>
      </c>
      <c r="L9">
        <v>3</v>
      </c>
      <c r="M9">
        <v>38723</v>
      </c>
      <c r="N9" t="s">
        <v>2243</v>
      </c>
      <c r="Q9" t="s">
        <v>379</v>
      </c>
    </row>
    <row r="10" spans="1:17" x14ac:dyDescent="0.3">
      <c r="D10" s="7" t="s">
        <v>2244</v>
      </c>
      <c r="E10" s="8"/>
      <c r="F10" s="8"/>
      <c r="G10" s="23" t="s">
        <v>379</v>
      </c>
      <c r="H10" s="8"/>
      <c r="I10" s="23" t="s">
        <v>379</v>
      </c>
      <c r="K10">
        <v>2420</v>
      </c>
      <c r="L10">
        <v>4</v>
      </c>
      <c r="M10">
        <v>38724</v>
      </c>
      <c r="N10" t="s">
        <v>2245</v>
      </c>
      <c r="Q10" t="s">
        <v>379</v>
      </c>
    </row>
    <row r="11" spans="1:17" x14ac:dyDescent="0.3">
      <c r="D11" s="7" t="s">
        <v>2246</v>
      </c>
      <c r="E11" s="8"/>
      <c r="F11" s="8"/>
      <c r="G11" s="23" t="s">
        <v>379</v>
      </c>
      <c r="H11" s="8"/>
      <c r="I11" s="23" t="s">
        <v>379</v>
      </c>
      <c r="K11">
        <v>2420</v>
      </c>
      <c r="L11">
        <v>5</v>
      </c>
      <c r="M11">
        <v>38725</v>
      </c>
      <c r="N11" t="s">
        <v>2247</v>
      </c>
      <c r="Q11" t="s">
        <v>379</v>
      </c>
    </row>
    <row r="12" spans="1:17" x14ac:dyDescent="0.3">
      <c r="D12" s="7" t="s">
        <v>2248</v>
      </c>
      <c r="E12" s="8"/>
      <c r="F12" s="8"/>
      <c r="G12" s="23" t="s">
        <v>379</v>
      </c>
      <c r="H12" s="8"/>
      <c r="I12" s="23" t="s">
        <v>379</v>
      </c>
      <c r="K12">
        <v>2420</v>
      </c>
      <c r="L12">
        <v>6</v>
      </c>
      <c r="M12">
        <v>38726</v>
      </c>
      <c r="N12" t="s">
        <v>2249</v>
      </c>
      <c r="Q12" t="s">
        <v>379</v>
      </c>
    </row>
    <row r="13" spans="1:17" x14ac:dyDescent="0.3">
      <c r="D13" s="7" t="s">
        <v>2250</v>
      </c>
      <c r="E13" s="8"/>
      <c r="F13" s="8"/>
      <c r="G13" s="23" t="s">
        <v>379</v>
      </c>
      <c r="H13" s="8"/>
      <c r="I13" s="23" t="s">
        <v>379</v>
      </c>
      <c r="K13">
        <v>2420</v>
      </c>
      <c r="L13">
        <v>7</v>
      </c>
      <c r="M13">
        <v>38727</v>
      </c>
      <c r="N13" t="s">
        <v>2251</v>
      </c>
      <c r="Q13" t="s">
        <v>379</v>
      </c>
    </row>
    <row r="14" spans="1:17" x14ac:dyDescent="0.3">
      <c r="D14" s="7" t="s">
        <v>2252</v>
      </c>
      <c r="E14" s="8"/>
      <c r="F14" s="8"/>
      <c r="G14" s="23" t="s">
        <v>379</v>
      </c>
      <c r="H14" s="8"/>
      <c r="I14" s="23" t="s">
        <v>379</v>
      </c>
      <c r="K14">
        <v>2420</v>
      </c>
      <c r="L14">
        <v>8</v>
      </c>
      <c r="M14">
        <v>38728</v>
      </c>
      <c r="N14" t="s">
        <v>2253</v>
      </c>
      <c r="Q14" t="s">
        <v>379</v>
      </c>
    </row>
    <row r="15" spans="1:17" x14ac:dyDescent="0.3">
      <c r="D15" s="7" t="s">
        <v>2254</v>
      </c>
      <c r="E15" s="8"/>
      <c r="F15" s="8"/>
      <c r="G15" s="23" t="s">
        <v>379</v>
      </c>
      <c r="H15" s="8"/>
      <c r="I15" s="23" t="s">
        <v>379</v>
      </c>
      <c r="K15">
        <v>2420</v>
      </c>
      <c r="L15">
        <v>9</v>
      </c>
      <c r="M15">
        <v>38729</v>
      </c>
      <c r="N15" t="s">
        <v>2255</v>
      </c>
      <c r="Q15" t="s">
        <v>379</v>
      </c>
    </row>
    <row r="16" spans="1:17" x14ac:dyDescent="0.3">
      <c r="D16" s="7" t="s">
        <v>2256</v>
      </c>
      <c r="E16" s="8"/>
      <c r="F16" s="8"/>
      <c r="G16" s="23" t="s">
        <v>379</v>
      </c>
      <c r="H16" s="8"/>
      <c r="I16" s="23" t="s">
        <v>379</v>
      </c>
      <c r="K16">
        <v>2420</v>
      </c>
      <c r="L16">
        <v>10</v>
      </c>
      <c r="M16">
        <v>38730</v>
      </c>
      <c r="N16" t="s">
        <v>2257</v>
      </c>
      <c r="Q16" t="s">
        <v>379</v>
      </c>
    </row>
    <row r="17" spans="3:17" x14ac:dyDescent="0.3">
      <c r="D17" s="7" t="s">
        <v>2258</v>
      </c>
      <c r="E17" s="8"/>
      <c r="F17" s="8"/>
      <c r="G17" s="23" t="s">
        <v>379</v>
      </c>
      <c r="H17" s="8"/>
      <c r="I17" s="23" t="s">
        <v>379</v>
      </c>
      <c r="K17">
        <v>2420</v>
      </c>
      <c r="L17">
        <v>11</v>
      </c>
      <c r="M17">
        <v>38731</v>
      </c>
      <c r="N17" t="s">
        <v>2259</v>
      </c>
      <c r="Q17" t="s">
        <v>379</v>
      </c>
    </row>
    <row r="18" spans="3:17" x14ac:dyDescent="0.3">
      <c r="D18" s="7" t="s">
        <v>2260</v>
      </c>
      <c r="E18" s="8"/>
      <c r="F18" s="8"/>
      <c r="G18" s="23" t="s">
        <v>379</v>
      </c>
      <c r="H18" s="8"/>
      <c r="I18" s="23" t="s">
        <v>379</v>
      </c>
      <c r="K18">
        <v>2420</v>
      </c>
      <c r="L18">
        <v>12</v>
      </c>
      <c r="M18">
        <v>38732</v>
      </c>
      <c r="N18" t="s">
        <v>2261</v>
      </c>
      <c r="Q18" t="s">
        <v>379</v>
      </c>
    </row>
    <row r="19" spans="3:17" x14ac:dyDescent="0.3">
      <c r="C19" s="4" t="str">
        <f>'[1]Register List'!D1062</f>
        <v>Standard - 1 second Group 1</v>
      </c>
      <c r="G19" s="23" t="s">
        <v>379</v>
      </c>
      <c r="I19" s="23" t="s">
        <v>379</v>
      </c>
      <c r="O19" t="s">
        <v>2262</v>
      </c>
      <c r="Q19" t="s">
        <v>379</v>
      </c>
    </row>
    <row r="20" spans="3:17" x14ac:dyDescent="0.3">
      <c r="D20" t="s">
        <v>1573</v>
      </c>
      <c r="G20" s="23" t="s">
        <v>379</v>
      </c>
      <c r="I20" s="23" t="s">
        <v>379</v>
      </c>
      <c r="K20">
        <v>2421</v>
      </c>
      <c r="L20">
        <v>0</v>
      </c>
      <c r="M20">
        <v>38736</v>
      </c>
      <c r="N20" t="s">
        <v>2263</v>
      </c>
      <c r="Q20" t="s">
        <v>379</v>
      </c>
    </row>
    <row r="21" spans="3:17" x14ac:dyDescent="0.3">
      <c r="D21" s="7" t="s">
        <v>1574</v>
      </c>
      <c r="E21" s="8"/>
      <c r="F21" s="8"/>
      <c r="G21" s="23" t="s">
        <v>379</v>
      </c>
      <c r="H21" s="8"/>
      <c r="I21" s="23" t="s">
        <v>379</v>
      </c>
      <c r="K21">
        <v>2421</v>
      </c>
      <c r="L21">
        <v>1</v>
      </c>
      <c r="M21">
        <v>38737</v>
      </c>
      <c r="N21" t="s">
        <v>2264</v>
      </c>
      <c r="Q21" t="s">
        <v>379</v>
      </c>
    </row>
    <row r="22" spans="3:17" x14ac:dyDescent="0.3">
      <c r="D22" s="7" t="s">
        <v>2265</v>
      </c>
      <c r="E22" s="8"/>
      <c r="F22" s="8"/>
      <c r="H22" s="8"/>
      <c r="K22">
        <v>2421</v>
      </c>
      <c r="L22">
        <v>2</v>
      </c>
      <c r="M22">
        <v>38738</v>
      </c>
      <c r="N22" t="s">
        <v>2266</v>
      </c>
      <c r="Q22" t="s">
        <v>379</v>
      </c>
    </row>
    <row r="23" spans="3:17" x14ac:dyDescent="0.3">
      <c r="D23" s="7" t="s">
        <v>2267</v>
      </c>
      <c r="E23" s="8"/>
      <c r="F23" s="8"/>
      <c r="H23" s="8"/>
      <c r="K23">
        <v>2421</v>
      </c>
      <c r="L23">
        <v>3</v>
      </c>
      <c r="M23">
        <v>38739</v>
      </c>
      <c r="N23" t="s">
        <v>2268</v>
      </c>
      <c r="Q23" t="s">
        <v>379</v>
      </c>
    </row>
    <row r="24" spans="3:17" x14ac:dyDescent="0.3">
      <c r="D24" s="7" t="s">
        <v>90</v>
      </c>
      <c r="E24" s="8"/>
      <c r="F24" s="8"/>
      <c r="G24" s="23" t="s">
        <v>379</v>
      </c>
      <c r="H24" s="8"/>
      <c r="I24" s="23" t="s">
        <v>379</v>
      </c>
      <c r="K24">
        <v>2421</v>
      </c>
      <c r="L24">
        <v>4</v>
      </c>
      <c r="M24">
        <v>38740</v>
      </c>
      <c r="N24" t="s">
        <v>2269</v>
      </c>
      <c r="Q24" t="s">
        <v>379</v>
      </c>
    </row>
    <row r="25" spans="3:17" x14ac:dyDescent="0.3">
      <c r="D25" s="7" t="s">
        <v>1708</v>
      </c>
      <c r="E25" s="8"/>
      <c r="F25" s="8"/>
      <c r="G25" s="23" t="s">
        <v>379</v>
      </c>
      <c r="H25" s="8"/>
      <c r="I25" s="23" t="s">
        <v>379</v>
      </c>
      <c r="K25">
        <v>2421</v>
      </c>
      <c r="L25">
        <v>5</v>
      </c>
      <c r="M25">
        <v>38741</v>
      </c>
      <c r="N25" t="s">
        <v>2270</v>
      </c>
      <c r="Q25" t="s">
        <v>379</v>
      </c>
    </row>
    <row r="26" spans="3:17" x14ac:dyDescent="0.3">
      <c r="D26" s="7" t="s">
        <v>490</v>
      </c>
      <c r="E26" s="8"/>
      <c r="F26" s="8"/>
      <c r="G26" s="23" t="s">
        <v>379</v>
      </c>
      <c r="H26" s="8"/>
      <c r="I26" s="23" t="s">
        <v>379</v>
      </c>
      <c r="K26">
        <v>2421</v>
      </c>
      <c r="L26">
        <v>6</v>
      </c>
      <c r="M26">
        <v>38742</v>
      </c>
      <c r="N26" t="s">
        <v>2271</v>
      </c>
      <c r="Q26" t="s">
        <v>379</v>
      </c>
    </row>
    <row r="27" spans="3:17" x14ac:dyDescent="0.3">
      <c r="D27" s="7" t="s">
        <v>1709</v>
      </c>
      <c r="E27" s="8"/>
      <c r="F27" s="8"/>
      <c r="G27" s="23" t="s">
        <v>379</v>
      </c>
      <c r="H27" s="8"/>
      <c r="I27" s="23" t="s">
        <v>379</v>
      </c>
      <c r="K27">
        <v>2421</v>
      </c>
      <c r="L27">
        <v>7</v>
      </c>
      <c r="M27">
        <v>38743</v>
      </c>
      <c r="N27" t="s">
        <v>2272</v>
      </c>
      <c r="Q27" t="s">
        <v>379</v>
      </c>
    </row>
    <row r="28" spans="3:17" x14ac:dyDescent="0.3">
      <c r="D28" s="7" t="s">
        <v>300</v>
      </c>
      <c r="E28" s="8"/>
      <c r="F28" s="8"/>
      <c r="G28" s="23" t="s">
        <v>379</v>
      </c>
      <c r="H28" s="8"/>
      <c r="I28" s="23" t="s">
        <v>379</v>
      </c>
      <c r="K28">
        <v>2421</v>
      </c>
      <c r="L28">
        <v>8</v>
      </c>
      <c r="M28">
        <v>38744</v>
      </c>
      <c r="N28" t="s">
        <v>2273</v>
      </c>
      <c r="Q28" t="s">
        <v>379</v>
      </c>
    </row>
    <row r="29" spans="3:17" x14ac:dyDescent="0.3">
      <c r="D29" s="7" t="s">
        <v>462</v>
      </c>
      <c r="E29" s="8"/>
      <c r="F29" s="8"/>
      <c r="G29" s="23" t="s">
        <v>379</v>
      </c>
      <c r="H29" s="8"/>
      <c r="I29" s="23" t="s">
        <v>379</v>
      </c>
      <c r="K29">
        <v>2421</v>
      </c>
      <c r="L29">
        <v>9</v>
      </c>
      <c r="M29">
        <v>38745</v>
      </c>
      <c r="N29" t="s">
        <v>2274</v>
      </c>
      <c r="Q29" t="s">
        <v>379</v>
      </c>
    </row>
    <row r="30" spans="3:17" x14ac:dyDescent="0.3">
      <c r="D30" s="7" t="s">
        <v>463</v>
      </c>
      <c r="E30" s="8"/>
      <c r="F30" s="8"/>
      <c r="G30" s="23" t="s">
        <v>379</v>
      </c>
      <c r="H30" s="8"/>
      <c r="I30" s="23" t="s">
        <v>379</v>
      </c>
      <c r="K30">
        <v>2421</v>
      </c>
      <c r="L30">
        <v>10</v>
      </c>
      <c r="M30">
        <v>38746</v>
      </c>
      <c r="N30" t="s">
        <v>2275</v>
      </c>
      <c r="Q30" t="s">
        <v>379</v>
      </c>
    </row>
    <row r="31" spans="3:17" x14ac:dyDescent="0.3">
      <c r="D31" s="7" t="s">
        <v>1428</v>
      </c>
      <c r="E31" s="8"/>
      <c r="F31" s="8"/>
      <c r="G31" s="23" t="s">
        <v>379</v>
      </c>
      <c r="H31" s="8"/>
      <c r="I31" s="23" t="s">
        <v>379</v>
      </c>
      <c r="K31">
        <v>2421</v>
      </c>
      <c r="L31">
        <v>11</v>
      </c>
      <c r="M31">
        <v>38747</v>
      </c>
      <c r="N31" t="s">
        <v>2276</v>
      </c>
      <c r="Q31" t="s">
        <v>379</v>
      </c>
    </row>
    <row r="32" spans="3:17" x14ac:dyDescent="0.3">
      <c r="D32" s="7" t="s">
        <v>1363</v>
      </c>
      <c r="E32" s="8"/>
      <c r="F32" s="8"/>
      <c r="G32" s="23" t="s">
        <v>379</v>
      </c>
      <c r="H32" s="8"/>
      <c r="I32" s="23" t="s">
        <v>379</v>
      </c>
      <c r="K32">
        <v>2421</v>
      </c>
      <c r="L32">
        <v>12</v>
      </c>
      <c r="M32">
        <v>38748</v>
      </c>
      <c r="N32" t="s">
        <v>2277</v>
      </c>
      <c r="Q32" t="s">
        <v>379</v>
      </c>
    </row>
    <row r="33" spans="3:17" x14ac:dyDescent="0.3">
      <c r="C33" s="4" t="str">
        <f>'[1]Register List'!D1063</f>
        <v>Standard - 1 second Group 2 Validity</v>
      </c>
      <c r="D33" s="7"/>
      <c r="E33" s="8"/>
      <c r="F33" s="8"/>
      <c r="G33" s="23" t="s">
        <v>379</v>
      </c>
      <c r="H33" s="8"/>
      <c r="I33" s="23" t="s">
        <v>379</v>
      </c>
      <c r="O33" t="s">
        <v>2278</v>
      </c>
      <c r="P33" t="s">
        <v>2279</v>
      </c>
      <c r="Q33" t="s">
        <v>379</v>
      </c>
    </row>
    <row r="34" spans="3:17" x14ac:dyDescent="0.3">
      <c r="D34" s="7" t="s">
        <v>2280</v>
      </c>
      <c r="E34" s="8"/>
      <c r="F34" s="8"/>
      <c r="G34" s="23" t="s">
        <v>379</v>
      </c>
      <c r="H34" s="8"/>
      <c r="I34" s="23" t="s">
        <v>379</v>
      </c>
      <c r="K34">
        <v>2422</v>
      </c>
      <c r="L34">
        <v>8</v>
      </c>
      <c r="M34">
        <v>38760</v>
      </c>
      <c r="N34" t="s">
        <v>2281</v>
      </c>
      <c r="Q34" t="s">
        <v>379</v>
      </c>
    </row>
    <row r="35" spans="3:17" x14ac:dyDescent="0.3">
      <c r="D35" s="7" t="s">
        <v>2282</v>
      </c>
      <c r="E35" s="8"/>
      <c r="F35" s="8"/>
      <c r="G35" s="23" t="s">
        <v>379</v>
      </c>
      <c r="H35" s="8"/>
      <c r="I35" s="23" t="s">
        <v>379</v>
      </c>
      <c r="K35">
        <v>2422</v>
      </c>
      <c r="L35">
        <v>9</v>
      </c>
      <c r="M35">
        <v>38761</v>
      </c>
      <c r="N35" t="s">
        <v>2283</v>
      </c>
      <c r="Q35" t="s">
        <v>379</v>
      </c>
    </row>
    <row r="36" spans="3:17" x14ac:dyDescent="0.3">
      <c r="D36" s="7" t="s">
        <v>2284</v>
      </c>
      <c r="E36" s="8"/>
      <c r="F36" s="8"/>
      <c r="G36" s="23" t="s">
        <v>379</v>
      </c>
      <c r="H36" s="8"/>
      <c r="I36" s="23" t="s">
        <v>379</v>
      </c>
      <c r="K36">
        <v>2422</v>
      </c>
      <c r="L36">
        <v>11</v>
      </c>
      <c r="M36">
        <v>38763</v>
      </c>
      <c r="N36" t="s">
        <v>2285</v>
      </c>
      <c r="Q36" t="s">
        <v>379</v>
      </c>
    </row>
    <row r="37" spans="3:17" x14ac:dyDescent="0.3">
      <c r="D37" s="7" t="s">
        <v>2286</v>
      </c>
      <c r="E37" s="8"/>
      <c r="F37" s="8"/>
      <c r="G37" s="23" t="s">
        <v>379</v>
      </c>
      <c r="H37" s="8"/>
      <c r="I37" s="23" t="s">
        <v>379</v>
      </c>
      <c r="K37">
        <v>2422</v>
      </c>
      <c r="L37">
        <v>12</v>
      </c>
      <c r="M37">
        <v>38764</v>
      </c>
      <c r="N37" t="s">
        <v>2287</v>
      </c>
      <c r="Q37" t="s">
        <v>379</v>
      </c>
    </row>
    <row r="38" spans="3:17" x14ac:dyDescent="0.3">
      <c r="C38" s="4" t="str">
        <f>'[1]Register List'!D1064</f>
        <v>Standard - 1 second Group 2</v>
      </c>
      <c r="D38" s="7"/>
      <c r="E38" s="8"/>
      <c r="F38" s="8"/>
      <c r="G38" s="8" t="s">
        <v>379</v>
      </c>
      <c r="H38" s="8"/>
      <c r="I38" s="8" t="s">
        <v>379</v>
      </c>
      <c r="O38" t="s">
        <v>2288</v>
      </c>
      <c r="Q38" t="s">
        <v>379</v>
      </c>
    </row>
    <row r="39" spans="3:17" x14ac:dyDescent="0.3">
      <c r="D39" s="7" t="s">
        <v>1194</v>
      </c>
      <c r="E39" s="8"/>
      <c r="F39" s="8"/>
      <c r="G39" s="23" t="s">
        <v>379</v>
      </c>
      <c r="H39" s="8"/>
      <c r="I39" s="23" t="s">
        <v>379</v>
      </c>
      <c r="K39">
        <v>2423</v>
      </c>
      <c r="L39">
        <v>8</v>
      </c>
      <c r="M39">
        <v>38776</v>
      </c>
      <c r="N39" t="s">
        <v>2289</v>
      </c>
      <c r="Q39" t="s">
        <v>379</v>
      </c>
    </row>
    <row r="40" spans="3:17" x14ac:dyDescent="0.3">
      <c r="D40" s="7" t="s">
        <v>1195</v>
      </c>
      <c r="E40" s="8"/>
      <c r="F40" s="8"/>
      <c r="G40" s="23" t="s">
        <v>379</v>
      </c>
      <c r="H40" s="8"/>
      <c r="I40" s="23" t="s">
        <v>379</v>
      </c>
      <c r="K40">
        <v>2423</v>
      </c>
      <c r="L40">
        <v>9</v>
      </c>
      <c r="M40">
        <v>38777</v>
      </c>
      <c r="N40" t="s">
        <v>2290</v>
      </c>
      <c r="Q40" t="s">
        <v>379</v>
      </c>
    </row>
    <row r="41" spans="3:17" x14ac:dyDescent="0.3">
      <c r="D41" s="7" t="s">
        <v>1196</v>
      </c>
      <c r="E41" s="8"/>
      <c r="F41" s="8"/>
      <c r="G41" s="23" t="s">
        <v>379</v>
      </c>
      <c r="H41" s="8"/>
      <c r="I41" s="23" t="s">
        <v>379</v>
      </c>
      <c r="K41">
        <v>2423</v>
      </c>
      <c r="L41">
        <v>11</v>
      </c>
      <c r="M41">
        <v>38779</v>
      </c>
      <c r="N41" t="s">
        <v>2291</v>
      </c>
      <c r="Q41" t="s">
        <v>379</v>
      </c>
    </row>
    <row r="42" spans="3:17" x14ac:dyDescent="0.3">
      <c r="D42" s="7" t="s">
        <v>2292</v>
      </c>
      <c r="E42" s="8"/>
      <c r="F42" s="8"/>
      <c r="G42" s="23" t="s">
        <v>379</v>
      </c>
      <c r="H42" s="8"/>
      <c r="I42" s="23" t="s">
        <v>379</v>
      </c>
      <c r="K42">
        <v>2423</v>
      </c>
      <c r="L42">
        <v>12</v>
      </c>
      <c r="M42">
        <v>38780</v>
      </c>
      <c r="N42" t="s">
        <v>2293</v>
      </c>
      <c r="Q42" t="s">
        <v>379</v>
      </c>
    </row>
    <row r="43" spans="3:17" x14ac:dyDescent="0.3">
      <c r="C43" s="4" t="str">
        <f>'[1]Register List'!D1088</f>
        <v>Unary Validity</v>
      </c>
      <c r="G43" s="23" t="s">
        <v>379</v>
      </c>
      <c r="I43" s="23" t="s">
        <v>379</v>
      </c>
      <c r="O43" t="s">
        <v>2294</v>
      </c>
      <c r="P43" t="s">
        <v>2295</v>
      </c>
      <c r="Q43" t="s">
        <v>379</v>
      </c>
    </row>
    <row r="44" spans="3:17" x14ac:dyDescent="0.3">
      <c r="D44" s="7" t="s">
        <v>2296</v>
      </c>
      <c r="E44" s="8"/>
      <c r="F44" s="8"/>
      <c r="G44" s="23" t="s">
        <v>379</v>
      </c>
      <c r="H44" s="8"/>
      <c r="I44" s="23" t="s">
        <v>379</v>
      </c>
      <c r="K44">
        <v>2440</v>
      </c>
      <c r="L44">
        <v>0</v>
      </c>
      <c r="M44">
        <v>39040</v>
      </c>
      <c r="N44" t="s">
        <v>2297</v>
      </c>
      <c r="Q44" t="s">
        <v>379</v>
      </c>
    </row>
    <row r="45" spans="3:17" x14ac:dyDescent="0.3">
      <c r="D45" s="7" t="s">
        <v>2298</v>
      </c>
      <c r="E45" s="8"/>
      <c r="F45" s="8"/>
      <c r="G45" s="23" t="s">
        <v>379</v>
      </c>
      <c r="H45" s="8"/>
      <c r="I45" s="23" t="s">
        <v>379</v>
      </c>
      <c r="K45">
        <v>2440</v>
      </c>
      <c r="L45">
        <v>1</v>
      </c>
      <c r="M45">
        <v>39041</v>
      </c>
      <c r="N45" t="s">
        <v>2299</v>
      </c>
      <c r="Q45" t="s">
        <v>379</v>
      </c>
    </row>
    <row r="46" spans="3:17" x14ac:dyDescent="0.3">
      <c r="D46" s="7" t="s">
        <v>2300</v>
      </c>
      <c r="E46" s="8"/>
      <c r="F46" s="8"/>
      <c r="G46" s="23" t="s">
        <v>379</v>
      </c>
      <c r="H46" s="8"/>
      <c r="I46" s="23" t="s">
        <v>379</v>
      </c>
      <c r="K46">
        <v>2440</v>
      </c>
      <c r="L46">
        <v>2</v>
      </c>
      <c r="M46">
        <v>39042</v>
      </c>
      <c r="N46" t="s">
        <v>2301</v>
      </c>
      <c r="Q46" t="s">
        <v>379</v>
      </c>
    </row>
    <row r="47" spans="3:17" x14ac:dyDescent="0.3">
      <c r="D47" s="7" t="s">
        <v>2302</v>
      </c>
      <c r="E47" s="8"/>
      <c r="F47" s="8"/>
      <c r="G47" s="23" t="s">
        <v>379</v>
      </c>
      <c r="H47" s="8"/>
      <c r="I47" s="23" t="s">
        <v>379</v>
      </c>
      <c r="K47">
        <v>2440</v>
      </c>
      <c r="L47">
        <v>3</v>
      </c>
      <c r="M47">
        <v>39043</v>
      </c>
      <c r="N47" t="s">
        <v>2303</v>
      </c>
      <c r="Q47" t="s">
        <v>379</v>
      </c>
    </row>
    <row r="48" spans="3:17" x14ac:dyDescent="0.3">
      <c r="C48" s="4" t="str">
        <f>'[1]Register List'!D1089</f>
        <v>Unary</v>
      </c>
      <c r="G48" s="23" t="s">
        <v>379</v>
      </c>
      <c r="I48" s="23" t="s">
        <v>379</v>
      </c>
      <c r="O48" t="s">
        <v>2304</v>
      </c>
      <c r="Q48" t="s">
        <v>379</v>
      </c>
    </row>
    <row r="49" spans="1:17" x14ac:dyDescent="0.3">
      <c r="D49" s="7" t="s">
        <v>456</v>
      </c>
      <c r="E49" s="8"/>
      <c r="F49" s="8"/>
      <c r="G49" s="8" t="s">
        <v>379</v>
      </c>
      <c r="H49" s="8"/>
      <c r="I49" s="8" t="s">
        <v>379</v>
      </c>
      <c r="K49">
        <v>2441</v>
      </c>
      <c r="L49">
        <v>0</v>
      </c>
      <c r="M49">
        <v>39056</v>
      </c>
      <c r="N49" t="s">
        <v>2305</v>
      </c>
      <c r="Q49" t="s">
        <v>379</v>
      </c>
    </row>
    <row r="50" spans="1:17" x14ac:dyDescent="0.3">
      <c r="D50" s="7" t="s">
        <v>384</v>
      </c>
      <c r="E50" s="8"/>
      <c r="F50" s="8"/>
      <c r="G50" s="8" t="s">
        <v>379</v>
      </c>
      <c r="H50" s="8"/>
      <c r="I50" s="8" t="s">
        <v>379</v>
      </c>
      <c r="K50">
        <v>2441</v>
      </c>
      <c r="L50">
        <v>1</v>
      </c>
      <c r="M50">
        <v>39057</v>
      </c>
      <c r="N50" t="s">
        <v>2306</v>
      </c>
      <c r="Q50" t="s">
        <v>379</v>
      </c>
    </row>
    <row r="51" spans="1:17" x14ac:dyDescent="0.3">
      <c r="D51" s="7" t="s">
        <v>369</v>
      </c>
      <c r="E51" s="8"/>
      <c r="F51" s="8"/>
      <c r="G51" s="8" t="s">
        <v>379</v>
      </c>
      <c r="H51" s="8"/>
      <c r="I51" s="8" t="s">
        <v>379</v>
      </c>
      <c r="K51">
        <v>2441</v>
      </c>
      <c r="L51">
        <v>2</v>
      </c>
      <c r="M51">
        <v>39058</v>
      </c>
      <c r="N51" t="s">
        <v>2307</v>
      </c>
      <c r="Q51" t="s">
        <v>379</v>
      </c>
    </row>
    <row r="52" spans="1:17" x14ac:dyDescent="0.3">
      <c r="D52" s="7" t="s">
        <v>1328</v>
      </c>
      <c r="E52" s="8"/>
      <c r="F52" s="8"/>
      <c r="G52" s="23" t="s">
        <v>379</v>
      </c>
      <c r="H52" s="8"/>
      <c r="I52" s="23" t="s">
        <v>379</v>
      </c>
      <c r="K52">
        <v>2441</v>
      </c>
      <c r="L52">
        <v>3</v>
      </c>
      <c r="M52">
        <v>39059</v>
      </c>
      <c r="N52" t="s">
        <v>2308</v>
      </c>
      <c r="Q52" t="s">
        <v>379</v>
      </c>
    </row>
    <row r="53" spans="1:17" x14ac:dyDescent="0.3">
      <c r="C53" s="4" t="str">
        <f>'[1]Register List'!D1091</f>
        <v>Digital Group 1 Validity</v>
      </c>
      <c r="G53" s="23" t="s">
        <v>379</v>
      </c>
      <c r="I53" s="23" t="s">
        <v>379</v>
      </c>
      <c r="O53" t="s">
        <v>2309</v>
      </c>
      <c r="P53" t="s">
        <v>2310</v>
      </c>
      <c r="Q53" t="s">
        <v>379</v>
      </c>
    </row>
    <row r="54" spans="1:17" x14ac:dyDescent="0.3">
      <c r="D54" s="7" t="s">
        <v>2311</v>
      </c>
      <c r="E54" s="8"/>
      <c r="F54" s="8"/>
      <c r="G54" s="23" t="s">
        <v>379</v>
      </c>
      <c r="H54" s="8"/>
      <c r="I54" s="23" t="s">
        <v>379</v>
      </c>
      <c r="K54">
        <v>2442</v>
      </c>
      <c r="L54">
        <v>0</v>
      </c>
      <c r="M54">
        <v>39072</v>
      </c>
      <c r="N54" t="s">
        <v>2312</v>
      </c>
      <c r="Q54" t="s">
        <v>379</v>
      </c>
    </row>
    <row r="55" spans="1:17" x14ac:dyDescent="0.3">
      <c r="D55" s="7" t="s">
        <v>2313</v>
      </c>
      <c r="E55" s="8"/>
      <c r="F55" s="8"/>
      <c r="G55" s="23" t="s">
        <v>379</v>
      </c>
      <c r="H55" s="8"/>
      <c r="I55" s="23" t="s">
        <v>379</v>
      </c>
      <c r="K55">
        <v>2442</v>
      </c>
      <c r="L55">
        <v>1</v>
      </c>
      <c r="M55">
        <v>39073</v>
      </c>
      <c r="N55" t="s">
        <v>2314</v>
      </c>
      <c r="Q55" t="s">
        <v>379</v>
      </c>
    </row>
    <row r="56" spans="1:17" x14ac:dyDescent="0.3">
      <c r="C56" s="4" t="str">
        <f>'[1]Register List'!D1092</f>
        <v>Digital Group 1</v>
      </c>
      <c r="G56" s="23" t="s">
        <v>379</v>
      </c>
      <c r="I56" s="23" t="s">
        <v>379</v>
      </c>
      <c r="O56" t="s">
        <v>2315</v>
      </c>
      <c r="Q56" t="s">
        <v>379</v>
      </c>
    </row>
    <row r="57" spans="1:17" x14ac:dyDescent="0.3">
      <c r="D57" s="7" t="s">
        <v>696</v>
      </c>
      <c r="E57" s="8"/>
      <c r="F57" s="8"/>
      <c r="G57" s="8" t="s">
        <v>379</v>
      </c>
      <c r="H57" s="8"/>
      <c r="I57" s="8" t="s">
        <v>379</v>
      </c>
      <c r="K57">
        <v>2443</v>
      </c>
      <c r="L57">
        <v>0</v>
      </c>
      <c r="M57">
        <v>39088</v>
      </c>
      <c r="N57" t="s">
        <v>2316</v>
      </c>
      <c r="Q57" t="s">
        <v>379</v>
      </c>
    </row>
    <row r="58" spans="1:17" x14ac:dyDescent="0.3">
      <c r="D58" s="7" t="s">
        <v>697</v>
      </c>
      <c r="E58" s="8"/>
      <c r="F58" s="8"/>
      <c r="G58" s="8" t="s">
        <v>379</v>
      </c>
      <c r="H58" s="8"/>
      <c r="I58" s="8" t="s">
        <v>379</v>
      </c>
      <c r="K58">
        <v>2443</v>
      </c>
      <c r="L58">
        <v>1</v>
      </c>
      <c r="M58">
        <v>39089</v>
      </c>
      <c r="N58" t="s">
        <v>2317</v>
      </c>
      <c r="Q58" t="s">
        <v>379</v>
      </c>
    </row>
    <row r="59" spans="1:17" x14ac:dyDescent="0.3">
      <c r="A59" s="4" t="s">
        <v>2318</v>
      </c>
      <c r="G59" s="23" t="s">
        <v>379</v>
      </c>
      <c r="I59" s="23" t="s">
        <v>379</v>
      </c>
    </row>
    <row r="60" spans="1:17" x14ac:dyDescent="0.3">
      <c r="B60" s="4" t="s">
        <v>2230</v>
      </c>
      <c r="G60" s="23" t="s">
        <v>379</v>
      </c>
      <c r="I60" s="23" t="s">
        <v>379</v>
      </c>
    </row>
    <row r="61" spans="1:17" x14ac:dyDescent="0.3">
      <c r="C61" s="4" t="str">
        <f>'[1]Register List'!D1116</f>
        <v>Digital Input Status Validity – Option Slot A</v>
      </c>
      <c r="G61" s="23" t="s">
        <v>379</v>
      </c>
      <c r="I61" s="23" t="s">
        <v>379</v>
      </c>
      <c r="O61" t="s">
        <v>2319</v>
      </c>
      <c r="P61" t="s">
        <v>2320</v>
      </c>
      <c r="Q61" t="s">
        <v>379</v>
      </c>
    </row>
    <row r="62" spans="1:17" x14ac:dyDescent="0.3">
      <c r="D62" t="s">
        <v>2321</v>
      </c>
      <c r="G62" s="23" t="s">
        <v>379</v>
      </c>
      <c r="I62" s="23" t="s">
        <v>379</v>
      </c>
      <c r="K62">
        <v>2550</v>
      </c>
      <c r="L62">
        <v>0</v>
      </c>
      <c r="M62">
        <v>40800</v>
      </c>
      <c r="N62" t="s">
        <v>2322</v>
      </c>
      <c r="Q62" t="s">
        <v>379</v>
      </c>
    </row>
    <row r="63" spans="1:17" x14ac:dyDescent="0.3">
      <c r="D63" t="s">
        <v>2323</v>
      </c>
      <c r="G63" s="23" t="s">
        <v>379</v>
      </c>
      <c r="I63" s="23" t="s">
        <v>379</v>
      </c>
      <c r="K63">
        <v>2550</v>
      </c>
      <c r="L63">
        <v>1</v>
      </c>
      <c r="M63">
        <v>40801</v>
      </c>
      <c r="N63" t="s">
        <v>2324</v>
      </c>
      <c r="Q63" t="s">
        <v>379</v>
      </c>
    </row>
    <row r="64" spans="1:17" x14ac:dyDescent="0.3">
      <c r="C64" s="4" t="str">
        <f>'[1]Register List'!D1117</f>
        <v>Digital Input Status – Option Slot A</v>
      </c>
      <c r="G64" s="23" t="s">
        <v>379</v>
      </c>
      <c r="I64" s="23" t="s">
        <v>379</v>
      </c>
      <c r="O64" t="s">
        <v>2325</v>
      </c>
      <c r="Q64" t="s">
        <v>379</v>
      </c>
    </row>
    <row r="65" spans="2:17" x14ac:dyDescent="0.3">
      <c r="D65" t="s">
        <v>2326</v>
      </c>
      <c r="G65" s="23" t="s">
        <v>379</v>
      </c>
      <c r="I65" s="23" t="s">
        <v>379</v>
      </c>
      <c r="K65">
        <v>2551</v>
      </c>
      <c r="L65">
        <v>0</v>
      </c>
      <c r="M65">
        <v>40816</v>
      </c>
      <c r="N65" t="s">
        <v>2327</v>
      </c>
      <c r="Q65" t="s">
        <v>379</v>
      </c>
    </row>
    <row r="66" spans="2:17" x14ac:dyDescent="0.3">
      <c r="D66" t="s">
        <v>2328</v>
      </c>
      <c r="G66" s="23" t="s">
        <v>379</v>
      </c>
      <c r="I66" s="23" t="s">
        <v>379</v>
      </c>
      <c r="K66">
        <v>2551</v>
      </c>
      <c r="L66">
        <v>1</v>
      </c>
      <c r="M66">
        <v>40817</v>
      </c>
      <c r="N66" t="s">
        <v>2329</v>
      </c>
      <c r="Q66" t="s">
        <v>379</v>
      </c>
    </row>
    <row r="67" spans="2:17" x14ac:dyDescent="0.3">
      <c r="B67" s="4" t="s">
        <v>2231</v>
      </c>
      <c r="G67" s="23" t="s">
        <v>379</v>
      </c>
      <c r="I67" s="23" t="s">
        <v>379</v>
      </c>
      <c r="Q67" t="s">
        <v>379</v>
      </c>
    </row>
    <row r="68" spans="2:17" x14ac:dyDescent="0.3">
      <c r="C68" s="4" t="str">
        <f>'[1]Register List'!D1133</f>
        <v>Digital Output Status Validity – Option Slot A</v>
      </c>
      <c r="G68" s="23" t="s">
        <v>379</v>
      </c>
      <c r="I68" s="23" t="s">
        <v>379</v>
      </c>
      <c r="O68" t="s">
        <v>2330</v>
      </c>
      <c r="P68" t="s">
        <v>2331</v>
      </c>
      <c r="Q68" t="s">
        <v>379</v>
      </c>
    </row>
    <row r="69" spans="2:17" x14ac:dyDescent="0.3">
      <c r="D69" t="s">
        <v>2332</v>
      </c>
      <c r="G69" s="23" t="s">
        <v>379</v>
      </c>
      <c r="I69" s="23" t="s">
        <v>379</v>
      </c>
      <c r="K69">
        <v>2566</v>
      </c>
      <c r="L69">
        <v>0</v>
      </c>
      <c r="M69">
        <v>41056</v>
      </c>
      <c r="N69" t="s">
        <v>2333</v>
      </c>
      <c r="Q69" t="s">
        <v>379</v>
      </c>
    </row>
    <row r="70" spans="2:17" x14ac:dyDescent="0.3">
      <c r="D70" t="s">
        <v>2334</v>
      </c>
      <c r="G70" s="23" t="s">
        <v>379</v>
      </c>
      <c r="I70" s="23" t="s">
        <v>379</v>
      </c>
      <c r="K70">
        <v>2566</v>
      </c>
      <c r="L70">
        <v>1</v>
      </c>
      <c r="M70">
        <v>41057</v>
      </c>
      <c r="N70" t="s">
        <v>2335</v>
      </c>
      <c r="Q70" t="s">
        <v>379</v>
      </c>
    </row>
    <row r="71" spans="2:17" x14ac:dyDescent="0.3">
      <c r="C71" s="4" t="str">
        <f>'[1]Register List'!D1134</f>
        <v>Digital Output Status – Option Slot A</v>
      </c>
      <c r="G71" s="23" t="s">
        <v>379</v>
      </c>
      <c r="I71" s="23" t="s">
        <v>379</v>
      </c>
      <c r="O71" t="s">
        <v>2336</v>
      </c>
      <c r="Q71" t="s">
        <v>379</v>
      </c>
    </row>
    <row r="72" spans="2:17" x14ac:dyDescent="0.3">
      <c r="D72" t="s">
        <v>2337</v>
      </c>
      <c r="G72" s="23" t="s">
        <v>379</v>
      </c>
      <c r="I72" s="23" t="s">
        <v>379</v>
      </c>
      <c r="K72">
        <v>2567</v>
      </c>
      <c r="L72">
        <v>0</v>
      </c>
      <c r="M72">
        <v>41072</v>
      </c>
      <c r="N72" t="s">
        <v>2338</v>
      </c>
      <c r="Q72" t="s">
        <v>379</v>
      </c>
    </row>
    <row r="73" spans="2:17" x14ac:dyDescent="0.3">
      <c r="D73" t="s">
        <v>2339</v>
      </c>
      <c r="G73" s="23" t="s">
        <v>379</v>
      </c>
      <c r="I73" s="23" t="s">
        <v>379</v>
      </c>
      <c r="K73">
        <v>2567</v>
      </c>
      <c r="L73">
        <v>1</v>
      </c>
      <c r="M73">
        <v>41073</v>
      </c>
      <c r="N73" t="s">
        <v>2340</v>
      </c>
      <c r="Q73" t="s">
        <v>379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9</vt:i4>
      </vt:variant>
      <vt:variant>
        <vt:lpstr>Charts</vt:lpstr>
      </vt:variant>
      <vt:variant>
        <vt:i4>1</vt:i4>
      </vt:variant>
      <vt:variant>
        <vt:lpstr>Named Ranges</vt:lpstr>
      </vt:variant>
      <vt:variant>
        <vt:i4>4</vt:i4>
      </vt:variant>
    </vt:vector>
  </HeadingPairs>
  <TitlesOfParts>
    <vt:vector size="14" baseType="lpstr">
      <vt:lpstr>Register List</vt:lpstr>
      <vt:lpstr>Num</vt:lpstr>
      <vt:lpstr>DDF</vt:lpstr>
      <vt:lpstr>Commands</vt:lpstr>
      <vt:lpstr>Data Types</vt:lpstr>
      <vt:lpstr>Alarm Attributes</vt:lpstr>
      <vt:lpstr>Units Codes</vt:lpstr>
      <vt:lpstr>References</vt:lpstr>
      <vt:lpstr>Coils</vt:lpstr>
      <vt:lpstr>Chart1</vt:lpstr>
      <vt:lpstr>Device_Catalog</vt:lpstr>
      <vt:lpstr>DividerHeader</vt:lpstr>
      <vt:lpstr>Headers</vt:lpstr>
      <vt:lpstr>'Register 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Calvignac - SESA253266</dc:creator>
  <cp:lastModifiedBy>Rich Pinegar</cp:lastModifiedBy>
  <cp:lastPrinted>2014-08-12T13:54:42Z</cp:lastPrinted>
  <dcterms:created xsi:type="dcterms:W3CDTF">2007-07-06T15:56:23Z</dcterms:created>
  <dcterms:modified xsi:type="dcterms:W3CDTF">2019-04-02T19:12:39Z</dcterms:modified>
</cp:coreProperties>
</file>