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/Developer/e2e_mlops_aws/"/>
    </mc:Choice>
  </mc:AlternateContent>
  <xr:revisionPtr revIDLastSave="0" documentId="13_ncr:1_{7AC33EB1-F1FF-3742-9C29-C2F60B43CDA9}" xr6:coauthVersionLast="47" xr6:coauthVersionMax="47" xr10:uidLastSave="{00000000-0000-0000-0000-000000000000}"/>
  <bookViews>
    <workbookView xWindow="33980" yWindow="15720" windowWidth="30020" windowHeight="16800" xr2:uid="{66006FA8-C1DE-7140-AAF3-24AD3DDBF9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" i="1" l="1"/>
  <c r="BV2" i="1"/>
  <c r="BV1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" i="1"/>
  <c r="BG2" i="1"/>
  <c r="BG1" i="1"/>
  <c r="BB6" i="1"/>
  <c r="BB5" i="1"/>
  <c r="BB4" i="1"/>
  <c r="BB3" i="1"/>
  <c r="BB2" i="1"/>
  <c r="BB1" i="1"/>
  <c r="AW2" i="1"/>
  <c r="AW3" i="1"/>
  <c r="AW4" i="1"/>
  <c r="AW5" i="1"/>
  <c r="AW6" i="1"/>
  <c r="AW1" i="1"/>
  <c r="AR2" i="1"/>
  <c r="AR3" i="1"/>
  <c r="AR4" i="1"/>
  <c r="AR5" i="1"/>
  <c r="AR6" i="1"/>
  <c r="AR7" i="1"/>
  <c r="AR8" i="1"/>
  <c r="AR9" i="1"/>
  <c r="AR10" i="1"/>
  <c r="AR11" i="1"/>
  <c r="AR1" i="1"/>
  <c r="AM2" i="1"/>
  <c r="AM3" i="1"/>
  <c r="AM4" i="1"/>
  <c r="AM5" i="1"/>
  <c r="AM6" i="1"/>
  <c r="AM7" i="1"/>
  <c r="AM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1" i="1"/>
  <c r="AH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1" i="1"/>
  <c r="S2" i="1"/>
  <c r="S3" i="1"/>
  <c r="S4" i="1"/>
  <c r="S5" i="1"/>
  <c r="S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1" i="1"/>
  <c r="I2" i="1"/>
  <c r="I3" i="1"/>
  <c r="I4" i="1"/>
  <c r="I5" i="1"/>
  <c r="I6" i="1"/>
  <c r="I7" i="1"/>
  <c r="I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" i="1"/>
</calcChain>
</file>

<file path=xl/sharedStrings.xml><?xml version="1.0" encoding="utf-8"?>
<sst xmlns="http://schemas.openxmlformats.org/spreadsheetml/2006/main" count="629" uniqueCount="236">
  <si>
    <t>prev_week_invoice</t>
  </si>
  <si>
    <t>prev_week_phone</t>
  </si>
  <si>
    <t>holiday_cwt</t>
  </si>
  <si>
    <t>promotion</t>
  </si>
  <si>
    <t>promotion_cwt</t>
  </si>
  <si>
    <t>prev_week_precip</t>
  </si>
  <si>
    <t>prev_week_snowfall</t>
  </si>
  <si>
    <t>is_party</t>
  </si>
  <si>
    <t>yoy_invoice</t>
  </si>
  <si>
    <t>prediction_offset</t>
  </si>
  <si>
    <t>previous_snow_count</t>
  </si>
  <si>
    <t>moy_perc_invoice</t>
  </si>
  <si>
    <t>weekly_perc_invoice</t>
  </si>
  <si>
    <t>avg_daily_temp</t>
  </si>
  <si>
    <t>290.15349310000005</t>
  </si>
  <si>
    <t>avg_yearly_pcp</t>
  </si>
  <si>
    <t>avg_yearly_acc_snow</t>
  </si>
  <si>
    <t>max_daily_acc_snow</t>
  </si>
  <si>
    <t>max_daily_pcp</t>
  </si>
  <si>
    <t>stddev_daily_temp</t>
  </si>
  <si>
    <t>stddev_yearly_pcp</t>
  </si>
  <si>
    <t>stddev_yearly_acc_snow</t>
  </si>
  <si>
    <t>0.34294967200000004</t>
  </si>
  <si>
    <t>elevation_meter</t>
  </si>
  <si>
    <t>total_population</t>
  </si>
  <si>
    <t>median income</t>
  </si>
  <si>
    <t>store_age</t>
  </si>
  <si>
    <t>invoice_moving_mean7</t>
  </si>
  <si>
    <t>invoice_moving_mean35</t>
  </si>
  <si>
    <t>invoice_moving_max7</t>
  </si>
  <si>
    <t>invoice_moving_max35</t>
  </si>
  <si>
    <t>invoice_velocity7</t>
  </si>
  <si>
    <t>invoice_4w_moving_mean_dow</t>
  </si>
  <si>
    <t>invoice_8w_moving_mean_dow_perc</t>
  </si>
  <si>
    <t>invoice_lag0</t>
  </si>
  <si>
    <t>invoice_lag1</t>
  </si>
  <si>
    <t>invoice_lag2</t>
  </si>
  <si>
    <t>invoice_lag3</t>
  </si>
  <si>
    <t>invoice_lag4</t>
  </si>
  <si>
    <t>invoice_lag5</t>
  </si>
  <si>
    <t>invoice_lag6</t>
  </si>
  <si>
    <t>invoice_lag7</t>
  </si>
  <si>
    <t>invoice_lag8</t>
  </si>
  <si>
    <t>invoice_lag9</t>
  </si>
  <si>
    <t>invoice_lag10</t>
  </si>
  <si>
    <t>invoice_lag11</t>
  </si>
  <si>
    <t>invoice_lag12</t>
  </si>
  <si>
    <t>invoice_lag13</t>
  </si>
  <si>
    <t>invoice_lag14</t>
  </si>
  <si>
    <t>holidaydescription_4th of July</t>
  </si>
  <si>
    <t>holidaydescription_Christmas</t>
  </si>
  <si>
    <t>holidaydescription_Christmas Eve (Half Day)</t>
  </si>
  <si>
    <t>holidaydescription_Good Friday (Partial - 7 hrs)</t>
  </si>
  <si>
    <t>holidaydescription_Labor Day</t>
  </si>
  <si>
    <t>holidaydescription_MLK Day</t>
  </si>
  <si>
    <t>holidaydescription_Memorial Day</t>
  </si>
  <si>
    <t>holidaydescription_New Years</t>
  </si>
  <si>
    <t>holidaydescription_New Years Eve</t>
  </si>
  <si>
    <t>holidaydescription_Thanksgiving</t>
  </si>
  <si>
    <t>holidaydescription_Veterans Day (or Monday after)</t>
  </si>
  <si>
    <t>promotiondescription_Black Friday Day Store Promo</t>
  </si>
  <si>
    <t>promotiondescription_Cyber Monday Store Promo</t>
  </si>
  <si>
    <t>promotiondescription_Independence Day Store Promo</t>
  </si>
  <si>
    <t>promotiondescription_Labor Day Store Promo</t>
  </si>
  <si>
    <t>promotiondescription_Memorial Day Store Promo</t>
  </si>
  <si>
    <t>promotiondescription_Presidents Day Store Promo</t>
  </si>
  <si>
    <t>is_january</t>
  </si>
  <si>
    <t>is_february</t>
  </si>
  <si>
    <t>is_march</t>
  </si>
  <si>
    <t>is_april</t>
  </si>
  <si>
    <t>is_may</t>
  </si>
  <si>
    <t>is_june</t>
  </si>
  <si>
    <t>is_july</t>
  </si>
  <si>
    <t>is_august</t>
  </si>
  <si>
    <t>is_september</t>
  </si>
  <si>
    <t>is_october</t>
  </si>
  <si>
    <t>is_november</t>
  </si>
  <si>
    <t>is_december</t>
  </si>
  <si>
    <t>is_friday</t>
  </si>
  <si>
    <t>is_monday</t>
  </si>
  <si>
    <t>is_saturday</t>
  </si>
  <si>
    <t>is_sunday</t>
  </si>
  <si>
    <t>is_thursday</t>
  </si>
  <si>
    <t>is_tuesday</t>
  </si>
  <si>
    <t>is_wednesday</t>
  </si>
  <si>
    <t>precip_moving_mean7</t>
  </si>
  <si>
    <t>0.3871166666666666</t>
  </si>
  <si>
    <t>precip_moving_mean35</t>
  </si>
  <si>
    <t>snow_moving_mean7</t>
  </si>
  <si>
    <t>snow_moving_mean35</t>
  </si>
  <si>
    <t>snow_moving_max7</t>
  </si>
  <si>
    <t>snow_moving_max35</t>
  </si>
  <si>
    <t>missing_invoice_yoy</t>
  </si>
  <si>
    <t>previous_snow_month</t>
  </si>
  <si>
    <t>is_fall</t>
  </si>
  <si>
    <t>is_spring</t>
  </si>
  <si>
    <t>is_summer</t>
  </si>
  <si>
    <t>is_winter</t>
  </si>
  <si>
    <t>invoice_cwt_per_store</t>
  </si>
  <si>
    <t>invoice_cwt_per_state</t>
  </si>
  <si>
    <t>invoice_cwt_per_state_fall</t>
  </si>
  <si>
    <t>invoice_cwt_per_state_winter</t>
  </si>
  <si>
    <t>lagged_invoice_cwt_per_store</t>
  </si>
  <si>
    <t>lagged_invoice_cwt_per_state</t>
  </si>
  <si>
    <t>0.2438876410418724</t>
  </si>
  <si>
    <t>lagged_invoice_cwt_per_state_fall</t>
  </si>
  <si>
    <t>lagged_invoice_cwt_per_state_winter</t>
  </si>
  <si>
    <t>invoice_cwt_long_per_store</t>
  </si>
  <si>
    <t>invoice_cwt_long_per_state</t>
  </si>
  <si>
    <t>invoice_cwt_long_per_state_fall</t>
  </si>
  <si>
    <t>invoice_cwt_long_per_state_winter</t>
  </si>
  <si>
    <t>lagged_invoice_cwt_long_per_store</t>
  </si>
  <si>
    <t>lagged_invoice_cwt_long_per_state</t>
  </si>
  <si>
    <t>0.5094087659656547</t>
  </si>
  <si>
    <t>lagged_invoice_cwt_long_per_state_fall</t>
  </si>
  <si>
    <t>lagged_invoice_cwt_long_per_state_winter</t>
  </si>
  <si>
    <t>invoice_moving_mean_velocity7</t>
  </si>
  <si>
    <t>invoice_moving_mean_velocity35</t>
  </si>
  <si>
    <t>y_data</t>
  </si>
  <si>
    <t>date</t>
  </si>
  <si>
    <t>store_id</t>
  </si>
  <si>
    <t>ALB 01</t>
  </si>
  <si>
    <t>integer</t>
  </si>
  <si>
    <t>float</t>
  </si>
  <si>
    <t>boolean</t>
  </si>
  <si>
    <t>string</t>
  </si>
  <si>
    <t>store_code</t>
  </si>
  <si>
    <t>temp_min_degrees_f</t>
  </si>
  <si>
    <t>temp_max_degrees_f</t>
  </si>
  <si>
    <t>precipitation_inches</t>
  </si>
  <si>
    <t>snowfall_inches</t>
  </si>
  <si>
    <t>snow_accumulation_inches</t>
  </si>
  <si>
    <t>invoice_cwt</t>
  </si>
  <si>
    <t>store_state_code</t>
  </si>
  <si>
    <t>invoice_state_mean_cwt</t>
  </si>
  <si>
    <t>invoice_winter_state_mean_cwt</t>
  </si>
  <si>
    <t>invoice_fall_state_mean_cwt</t>
  </si>
  <si>
    <t>weather_region</t>
  </si>
  <si>
    <t>invoice_cwt_mexh_quarter</t>
  </si>
  <si>
    <t>invoice_state_mean_cwt_mexh_quarter</t>
  </si>
  <si>
    <t>invoice_winter_state_mean_cwt_mexh_quarter</t>
  </si>
  <si>
    <t>invoice_fall_state_mean_cwt_mexh_quarter</t>
  </si>
  <si>
    <t>phone_cwt</t>
  </si>
  <si>
    <t>phone_state_mean_cwt</t>
  </si>
  <si>
    <t>phone_winter_state_mean_cwt</t>
  </si>
  <si>
    <t>phone_fall_state_mean_cwt</t>
  </si>
  <si>
    <t>phone_cwt_mexh_quarter</t>
  </si>
  <si>
    <t>phone_state_mean_cwt_mexh_quarter</t>
  </si>
  <si>
    <t>phone_winter_state_mean_cwt_mexh_quarter</t>
  </si>
  <si>
    <t>phone_fall_state_mean_cwt_mexh_quarter</t>
  </si>
  <si>
    <t>is_invoice_available</t>
  </si>
  <si>
    <t>is_phone_available</t>
  </si>
  <si>
    <t>0.4571948123821063</t>
  </si>
  <si>
    <t>AL</t>
  </si>
  <si>
    <t>1.0307015114177849</t>
  </si>
  <si>
    <t>other</t>
  </si>
  <si>
    <t>0.1190622380244736</t>
  </si>
  <si>
    <t>1.1562457219584763</t>
  </si>
  <si>
    <t>1.066044904846035</t>
  </si>
  <si>
    <t>0.2368210327866291</t>
  </si>
  <si>
    <t>CAL 09</t>
  </si>
  <si>
    <t>effective_date</t>
  </si>
  <si>
    <t>metric_id</t>
  </si>
  <si>
    <t>FRQ_TOTAL_D</t>
  </si>
  <si>
    <t>actual</t>
  </si>
  <si>
    <t>COS 03</t>
  </si>
  <si>
    <t>site_number</t>
  </si>
  <si>
    <t>store_name</t>
  </si>
  <si>
    <t>ACADEMY &amp; DUBLIN (COS 03)</t>
  </si>
  <si>
    <t>store_address</t>
  </si>
  <si>
    <t>1770 DUBLIN BLVD</t>
  </si>
  <si>
    <t>store_city_name</t>
  </si>
  <si>
    <t>COLORADO SPRINGS</t>
  </si>
  <si>
    <t>CO</t>
  </si>
  <si>
    <t>store_postal_code</t>
  </si>
  <si>
    <t>80918-8348</t>
  </si>
  <si>
    <t>store_latitude_degree</t>
  </si>
  <si>
    <t>store_longitude_degree</t>
  </si>
  <si>
    <t>store_open_date</t>
  </si>
  <si>
    <t>store_sales_close_date</t>
  </si>
  <si>
    <t>36.62498203248526</t>
  </si>
  <si>
    <t>distance_to_nearest_store_km</t>
  </si>
  <si>
    <t>5.548950672588105</t>
  </si>
  <si>
    <t>max_daily_temp</t>
  </si>
  <si>
    <t>min_daily_temp</t>
  </si>
  <si>
    <t>min_daily_pcp</t>
  </si>
  <si>
    <t>min_daily_acc_snow</t>
  </si>
  <si>
    <t>male_population</t>
  </si>
  <si>
    <t>female_population</t>
  </si>
  <si>
    <t>housing_unit</t>
  </si>
  <si>
    <t>aggregate_vehicles</t>
  </si>
  <si>
    <t>individuals_with_no_vehicle</t>
  </si>
  <si>
    <t>individuals_with_one_vehicle</t>
  </si>
  <si>
    <t>individuals_with_two_vehicle</t>
  </si>
  <si>
    <t>individuals_with_three_vehicle</t>
  </si>
  <si>
    <t>individuals_with_four_vehicle</t>
  </si>
  <si>
    <t>individuals_with_five_or_more_vehicle</t>
  </si>
  <si>
    <t>individuals_total</t>
  </si>
  <si>
    <t>CAL 35</t>
  </si>
  <si>
    <t>idx</t>
  </si>
  <si>
    <t>TXS 28</t>
  </si>
  <si>
    <t>store_latitude</t>
  </si>
  <si>
    <t>store_longitude</t>
  </si>
  <si>
    <t>grid_key</t>
  </si>
  <si>
    <t>grid_latitude</t>
  </si>
  <si>
    <t>grid_longitude</t>
  </si>
  <si>
    <t>825.3315692000001</t>
  </si>
  <si>
    <t>first_snow</t>
  </si>
  <si>
    <t>previous_first_snow_rolling_two_weeks</t>
  </si>
  <si>
    <t>snow_count_weekly</t>
  </si>
  <si>
    <t>previous_first_snow_one_week</t>
  </si>
  <si>
    <t>previous_first_snow_one_month</t>
  </si>
  <si>
    <t>integer/bool</t>
  </si>
  <si>
    <t>FLM 01</t>
  </si>
  <si>
    <t>PALM BAY (FLM 01)</t>
  </si>
  <si>
    <t>4365 NORFOLK PKWY</t>
  </si>
  <si>
    <t>WEST MELBOURNE</t>
  </si>
  <si>
    <t>FL</t>
  </si>
  <si>
    <t>32904-8603</t>
  </si>
  <si>
    <t>invoice_moy_perc</t>
  </si>
  <si>
    <t>average_monthly_invoice</t>
  </si>
  <si>
    <t>phone_moy_perc</t>
  </si>
  <si>
    <t>average_monthly_phone</t>
  </si>
  <si>
    <t>invoice_prev_month_yoy</t>
  </si>
  <si>
    <t>phone_prev_month_yoy</t>
  </si>
  <si>
    <t>missing_invoice_prev_month_yoy</t>
  </si>
  <si>
    <t>missing_phone_prev_month_yoy</t>
  </si>
  <si>
    <t>HolidayDate</t>
  </si>
  <si>
    <t>HolidayDescription</t>
  </si>
  <si>
    <t>New Years</t>
  </si>
  <si>
    <t>CAL 02</t>
  </si>
  <si>
    <t>latitude</t>
  </si>
  <si>
    <t>longitude</t>
  </si>
  <si>
    <t>prediction_date</t>
  </si>
  <si>
    <t>model</t>
  </si>
  <si>
    <t>prophet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</si>
</sst>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scadia 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E48C-1989-D04B-900D-498AD21C6413}">
  <dimension ref="A1:BV116"/>
  <sheetViews>
    <sheetView tabSelected="1" topLeftCell="BJ1" zoomScale="75" workbookViewId="0">
      <selection activeCell="BW14" sqref="BW14"/>
    </sheetView>
  </sheetViews>
  <sheetFormatPr baseColWidth="10" defaultRowHeight="16" x14ac:dyDescent="0.2"/>
  <cols>
    <col min="1" max="1" width="51" bestFit="1" customWidth="1"/>
    <col min="2" max="2" width="20.140625" bestFit="1" customWidth="1"/>
    <col min="3" max="3" width="8" bestFit="1" customWidth="1"/>
    <col min="4" max="4" width="63.42578125" bestFit="1" customWidth="1"/>
    <col min="6" max="6" width="25.28515625" bestFit="1" customWidth="1"/>
    <col min="7" max="7" width="9" bestFit="1" customWidth="1"/>
    <col min="8" max="8" width="7" bestFit="1" customWidth="1"/>
    <col min="9" max="9" width="35.5703125" bestFit="1" customWidth="1"/>
    <col min="11" max="11" width="43.85546875" bestFit="1" customWidth="1"/>
    <col min="12" max="12" width="19.140625" bestFit="1" customWidth="1"/>
    <col min="13" max="13" width="8" bestFit="1" customWidth="1"/>
    <col min="14" max="14" width="54.140625" bestFit="1" customWidth="1"/>
    <col min="16" max="16" width="15" bestFit="1" customWidth="1"/>
    <col min="17" max="17" width="12" bestFit="1" customWidth="1"/>
    <col min="18" max="18" width="8" bestFit="1" customWidth="1"/>
    <col min="19" max="19" width="24.28515625" bestFit="1" customWidth="1"/>
    <col min="21" max="21" width="38.7109375" bestFit="1" customWidth="1"/>
    <col min="22" max="22" width="26.42578125" bestFit="1" customWidth="1"/>
    <col min="24" max="24" width="53.7109375" customWidth="1"/>
    <col min="26" max="26" width="38.7109375" bestFit="1" customWidth="1"/>
    <col min="27" max="27" width="7" bestFit="1" customWidth="1"/>
    <col min="29" max="29" width="51" bestFit="1" customWidth="1"/>
    <col min="31" max="31" width="23.28515625" bestFit="1" customWidth="1"/>
    <col min="32" max="32" width="18.140625" bestFit="1" customWidth="1"/>
    <col min="33" max="33" width="8" bestFit="1" customWidth="1"/>
    <col min="34" max="34" width="33.5703125" bestFit="1" customWidth="1"/>
    <col min="36" max="36" width="38.7109375" bestFit="1" customWidth="1"/>
    <col min="37" max="37" width="7" bestFit="1" customWidth="1"/>
    <col min="38" max="38" width="13" bestFit="1" customWidth="1"/>
    <col min="39" max="39" width="51" bestFit="1" customWidth="1"/>
    <col min="41" max="41" width="23.28515625" bestFit="1" customWidth="1"/>
    <col min="42" max="42" width="18.140625" bestFit="1" customWidth="1"/>
    <col min="43" max="43" width="7" bestFit="1" customWidth="1"/>
    <col min="44" max="44" width="33.5703125" bestFit="1" customWidth="1"/>
    <col min="46" max="46" width="24.28515625" bestFit="1" customWidth="1"/>
    <col min="47" max="47" width="12" bestFit="1" customWidth="1"/>
    <col min="49" max="49" width="36.7109375" bestFit="1" customWidth="1"/>
    <col min="54" max="54" width="36.7109375" bestFit="1" customWidth="1"/>
    <col min="56" max="56" width="19.140625" bestFit="1" customWidth="1"/>
    <col min="57" max="57" width="10" bestFit="1" customWidth="1"/>
    <col min="58" max="58" width="7" bestFit="1" customWidth="1"/>
    <col min="59" max="59" width="30.42578125" bestFit="1" customWidth="1"/>
    <col min="61" max="61" width="38.7109375" bestFit="1" customWidth="1"/>
    <col min="62" max="62" width="7" bestFit="1" customWidth="1"/>
    <col min="64" max="64" width="51" bestFit="1" customWidth="1"/>
    <col min="66" max="66" width="23.28515625" bestFit="1" customWidth="1"/>
    <col min="67" max="67" width="12" bestFit="1" customWidth="1"/>
    <col min="68" max="68" width="8" bestFit="1" customWidth="1"/>
    <col min="69" max="69" width="33.5703125" bestFit="1" customWidth="1"/>
    <col min="71" max="71" width="16.140625" bestFit="1" customWidth="1"/>
    <col min="72" max="72" width="8" bestFit="1" customWidth="1"/>
    <col min="73" max="73" width="7" bestFit="1" customWidth="1"/>
    <col min="74" max="74" width="25.28515625" bestFit="1" customWidth="1"/>
  </cols>
  <sheetData>
    <row r="1" spans="1:74" x14ac:dyDescent="0.2">
      <c r="A1" t="s">
        <v>0</v>
      </c>
      <c r="C1" t="s">
        <v>122</v>
      </c>
      <c r="D1" t="str">
        <f>IF(ISBLANK(B1),"- ","+ ")&amp;A1&amp;" : "&amp;C1</f>
        <v>- prev_week_invoice : integer</v>
      </c>
      <c r="F1" t="s">
        <v>119</v>
      </c>
      <c r="G1">
        <v>20170101</v>
      </c>
      <c r="H1" t="s">
        <v>119</v>
      </c>
      <c r="I1" t="str">
        <f>IF(ISBLANK(G1),"- ","+ ")&amp;F1&amp;" : "&amp;H1</f>
        <v>+ date : date</v>
      </c>
      <c r="K1" t="s">
        <v>119</v>
      </c>
      <c r="L1" s="2">
        <v>42736</v>
      </c>
      <c r="M1" t="s">
        <v>119</v>
      </c>
      <c r="N1" t="str">
        <f>IF(ISBLANK(L1),"- ","+ ")&amp;K1&amp;" : "&amp;M1</f>
        <v>+ date : date</v>
      </c>
      <c r="P1" t="s">
        <v>120</v>
      </c>
      <c r="Q1">
        <v>1046</v>
      </c>
      <c r="R1" t="s">
        <v>125</v>
      </c>
      <c r="S1" t="str">
        <f>IF(ISBLANK(Q1),"- ","+ ")&amp;P1&amp;" : "&amp;R1</f>
        <v>+ store_id : string</v>
      </c>
      <c r="U1" t="s">
        <v>126</v>
      </c>
      <c r="V1" t="s">
        <v>165</v>
      </c>
      <c r="W1" t="s">
        <v>125</v>
      </c>
      <c r="X1" t="str">
        <f>IF(ISBLANK(V1),"- ","+ ")&amp;U1&amp;" : "&amp;W1</f>
        <v>+ store_code : string</v>
      </c>
      <c r="Z1" t="s">
        <v>199</v>
      </c>
      <c r="AA1">
        <v>0</v>
      </c>
      <c r="AB1" t="s">
        <v>122</v>
      </c>
      <c r="AC1" t="str">
        <f>IF(ISBLANK(AA1),"- ","+ ")&amp;Z1&amp;" : "&amp;AB1</f>
        <v>+ idx : integer</v>
      </c>
      <c r="AE1" t="s">
        <v>199</v>
      </c>
      <c r="AF1">
        <v>0</v>
      </c>
      <c r="AG1" t="s">
        <v>122</v>
      </c>
      <c r="AH1" t="str">
        <f t="shared" ref="AH1" si="0">IF(ISBLANK(AF1),"- ","+ ")&amp;AE1&amp;" : "&amp;AG1</f>
        <v>+ idx : integer</v>
      </c>
      <c r="AJ1" t="s">
        <v>119</v>
      </c>
      <c r="AK1" s="2">
        <v>42736</v>
      </c>
      <c r="AL1" t="s">
        <v>119</v>
      </c>
      <c r="AM1" t="str">
        <f t="shared" ref="AM1:AM7" si="1">IF(ISBLANK(AK1),"- ","+ ")&amp;AJ1&amp;" : "&amp;AL1</f>
        <v>+ date : date</v>
      </c>
      <c r="AO1" t="s">
        <v>126</v>
      </c>
      <c r="AP1" t="s">
        <v>213</v>
      </c>
      <c r="AQ1" t="s">
        <v>125</v>
      </c>
      <c r="AR1" t="str">
        <f t="shared" ref="AR1:AR11" si="2">IF(ISBLANK(AP1),"- ","+ ")&amp;AO1&amp;" : "&amp;AQ1</f>
        <v>+ store_code : string</v>
      </c>
      <c r="AT1" t="s">
        <v>119</v>
      </c>
      <c r="AU1" s="2">
        <v>42736</v>
      </c>
      <c r="AV1" t="s">
        <v>119</v>
      </c>
      <c r="AW1" t="str">
        <f t="shared" ref="AW1:AW6" si="3">IF(ISBLANK(AU1),"- ","+ ")&amp;AT1&amp;" : "&amp;AV1</f>
        <v>+ date : date</v>
      </c>
      <c r="AY1" t="s">
        <v>126</v>
      </c>
      <c r="AZ1" t="s">
        <v>121</v>
      </c>
      <c r="BA1" t="s">
        <v>119</v>
      </c>
      <c r="BB1" t="str">
        <f t="shared" ref="BB1:BB6" si="4">IF(ISBLANK(AZ1),"- ","+ ")&amp;AY1&amp;" : "&amp;BA1</f>
        <v>+ store_code : date</v>
      </c>
      <c r="BD1" t="s">
        <v>227</v>
      </c>
      <c r="BE1" s="2">
        <v>42736</v>
      </c>
      <c r="BF1" t="s">
        <v>119</v>
      </c>
      <c r="BG1" t="str">
        <f t="shared" ref="BG1:BG2" si="5">IF(ISBLANK(BE1),"- ","+ ")&amp;BD1&amp;" : "&amp;BF1</f>
        <v>+ HolidayDate : date</v>
      </c>
      <c r="BI1" t="s">
        <v>126</v>
      </c>
      <c r="BJ1" t="s">
        <v>230</v>
      </c>
      <c r="BK1" t="s">
        <v>125</v>
      </c>
      <c r="BL1" t="str">
        <f t="shared" ref="BL1:BL15" si="6">IF(ISBLANK(BJ1),"- ","+ ")&amp;BI1&amp;" : "&amp;BK1</f>
        <v>+ store_code : string</v>
      </c>
      <c r="BN1" t="s">
        <v>203</v>
      </c>
      <c r="BO1">
        <v>2263</v>
      </c>
      <c r="BP1" t="s">
        <v>122</v>
      </c>
      <c r="BQ1" t="str">
        <f t="shared" ref="BQ1:BQ15" si="7">IF(ISBLANK(BO1),"- ","+ ")&amp;BN1&amp;" : "&amp;BP1</f>
        <v>+ grid_key : integer</v>
      </c>
      <c r="BS1" t="s">
        <v>126</v>
      </c>
      <c r="BT1" t="s">
        <v>121</v>
      </c>
      <c r="BU1" t="s">
        <v>125</v>
      </c>
      <c r="BV1" t="str">
        <f t="shared" ref="BV1:BV3" si="8">IF(ISBLANK(BT1),"- ","+ ")&amp;BS1&amp;" : "&amp;BU1</f>
        <v>+ store_code : string</v>
      </c>
    </row>
    <row r="2" spans="1:74" x14ac:dyDescent="0.2">
      <c r="A2" t="s">
        <v>1</v>
      </c>
      <c r="C2" t="s">
        <v>122</v>
      </c>
      <c r="D2" t="str">
        <f>IF(ISBLANK(B2),"- ","+ ")&amp;A2&amp;" : "&amp;C2</f>
        <v>- prev_week_phone : integer</v>
      </c>
      <c r="F2" t="s">
        <v>126</v>
      </c>
      <c r="G2" t="s">
        <v>121</v>
      </c>
      <c r="H2" t="s">
        <v>125</v>
      </c>
      <c r="I2" t="str">
        <f t="shared" ref="I2:I7" si="9">IF(ISBLANK(G2),"- ","+ ")&amp;F2&amp;" : "&amp;H2</f>
        <v>+ store_code : string</v>
      </c>
      <c r="K2" t="s">
        <v>126</v>
      </c>
      <c r="L2" t="s">
        <v>121</v>
      </c>
      <c r="M2" t="s">
        <v>125</v>
      </c>
      <c r="N2" t="str">
        <f t="shared" ref="N2:N24" si="10">IF(ISBLANK(L2),"- ","+ ")&amp;K2&amp;" : "&amp;M2</f>
        <v>+ store_code : string</v>
      </c>
      <c r="P2" t="s">
        <v>126</v>
      </c>
      <c r="Q2" t="s">
        <v>160</v>
      </c>
      <c r="R2" t="s">
        <v>125</v>
      </c>
      <c r="S2" t="str">
        <f t="shared" ref="S2:S5" si="11">IF(ISBLANK(Q2),"- ","+ ")&amp;P2&amp;" : "&amp;R2</f>
        <v>+ store_code : string</v>
      </c>
      <c r="U2" t="s">
        <v>166</v>
      </c>
      <c r="V2">
        <v>1111</v>
      </c>
      <c r="W2" t="s">
        <v>125</v>
      </c>
      <c r="X2" t="str">
        <f t="shared" ref="X2:X39" si="12">IF(ISBLANK(V2),"- ","+ ")&amp;U2&amp;" : "&amp;W2</f>
        <v>+ site_number : string</v>
      </c>
      <c r="Z2" t="s">
        <v>126</v>
      </c>
      <c r="AA2" t="s">
        <v>198</v>
      </c>
      <c r="AB2" t="s">
        <v>125</v>
      </c>
      <c r="AC2" t="str">
        <f t="shared" ref="AC2:AC15" si="13">IF(ISBLANK(AA2),"- ","+ ")&amp;Z2&amp;" : "&amp;AB2</f>
        <v>+ store_code : string</v>
      </c>
      <c r="AE2" t="s">
        <v>126</v>
      </c>
      <c r="AF2" t="s">
        <v>200</v>
      </c>
      <c r="AG2" t="s">
        <v>125</v>
      </c>
      <c r="AH2" t="str">
        <f t="shared" ref="AH2:AH3" si="14">IF(ISBLANK(AF2),"- ","+ ")&amp;AE2&amp;" : "&amp;AG2</f>
        <v>+ store_code : string</v>
      </c>
      <c r="AJ2" t="s">
        <v>126</v>
      </c>
      <c r="AK2" t="s">
        <v>165</v>
      </c>
      <c r="AL2" t="s">
        <v>125</v>
      </c>
      <c r="AM2" t="str">
        <f t="shared" si="1"/>
        <v>+ store_code : string</v>
      </c>
      <c r="AO2" t="s">
        <v>166</v>
      </c>
      <c r="AP2">
        <v>1843</v>
      </c>
      <c r="AQ2" t="s">
        <v>125</v>
      </c>
      <c r="AR2" t="str">
        <f t="shared" si="2"/>
        <v>+ site_number : string</v>
      </c>
      <c r="AT2" t="s">
        <v>126</v>
      </c>
      <c r="AU2" t="s">
        <v>121</v>
      </c>
      <c r="AV2" t="s">
        <v>125</v>
      </c>
      <c r="AW2" t="str">
        <f t="shared" si="3"/>
        <v>+ store_code : string</v>
      </c>
      <c r="AY2" t="s">
        <v>119</v>
      </c>
      <c r="AZ2" s="2">
        <v>42736</v>
      </c>
      <c r="BA2" t="s">
        <v>125</v>
      </c>
      <c r="BB2" t="str">
        <f t="shared" si="4"/>
        <v>+ date : string</v>
      </c>
      <c r="BD2" t="s">
        <v>228</v>
      </c>
      <c r="BE2" t="s">
        <v>229</v>
      </c>
      <c r="BF2" t="s">
        <v>125</v>
      </c>
      <c r="BG2" t="str">
        <f t="shared" si="5"/>
        <v>+ HolidayDescription : string</v>
      </c>
      <c r="BI2" t="s">
        <v>23</v>
      </c>
      <c r="BJ2">
        <v>956.48</v>
      </c>
      <c r="BK2" t="s">
        <v>123</v>
      </c>
      <c r="BL2" t="str">
        <f t="shared" si="6"/>
        <v>+ elevation_meter : float</v>
      </c>
      <c r="BN2" t="s">
        <v>231</v>
      </c>
      <c r="BO2">
        <v>12.74268</v>
      </c>
      <c r="BP2" t="s">
        <v>123</v>
      </c>
      <c r="BQ2" t="str">
        <f t="shared" si="7"/>
        <v>+ latitude : float</v>
      </c>
      <c r="BS2" t="s">
        <v>233</v>
      </c>
      <c r="BT2" s="2">
        <v>45083</v>
      </c>
      <c r="BU2" t="s">
        <v>119</v>
      </c>
      <c r="BV2" t="str">
        <f t="shared" si="8"/>
        <v>+ prediction_date : date</v>
      </c>
    </row>
    <row r="3" spans="1:74" x14ac:dyDescent="0.2">
      <c r="A3" t="s">
        <v>2</v>
      </c>
      <c r="B3">
        <v>-0.41325921415649403</v>
      </c>
      <c r="C3" t="s">
        <v>123</v>
      </c>
      <c r="D3" t="str">
        <f>IF(ISBLANK(B3),"- ","+ ")&amp;A3&amp;" : "&amp;C3</f>
        <v>+ holiday_cwt : float</v>
      </c>
      <c r="F3" t="s">
        <v>127</v>
      </c>
      <c r="G3">
        <v>51.08</v>
      </c>
      <c r="H3" t="s">
        <v>123</v>
      </c>
      <c r="I3" t="str">
        <f t="shared" si="9"/>
        <v>+ temp_min_degrees_f : float</v>
      </c>
      <c r="K3" t="s">
        <v>132</v>
      </c>
      <c r="L3" s="1" t="s">
        <v>152</v>
      </c>
      <c r="M3" t="s">
        <v>123</v>
      </c>
      <c r="N3" t="str">
        <f t="shared" si="10"/>
        <v>+ invoice_cwt : float</v>
      </c>
      <c r="P3" t="s">
        <v>161</v>
      </c>
      <c r="Q3">
        <v>20200331</v>
      </c>
      <c r="R3" t="s">
        <v>119</v>
      </c>
      <c r="S3" t="str">
        <f t="shared" si="11"/>
        <v>+ effective_date : date</v>
      </c>
      <c r="U3" t="s">
        <v>167</v>
      </c>
      <c r="V3" t="s">
        <v>168</v>
      </c>
      <c r="W3" t="s">
        <v>125</v>
      </c>
      <c r="X3" t="str">
        <f t="shared" si="12"/>
        <v>+ store_name : string</v>
      </c>
      <c r="Z3" t="s">
        <v>24</v>
      </c>
      <c r="AA3">
        <v>17509</v>
      </c>
      <c r="AB3" t="s">
        <v>122</v>
      </c>
      <c r="AC3" t="str">
        <f t="shared" si="13"/>
        <v>+ total_population : integer</v>
      </c>
      <c r="AE3" t="s">
        <v>201</v>
      </c>
      <c r="AF3">
        <v>29.604299999999999</v>
      </c>
      <c r="AG3" t="s">
        <v>123</v>
      </c>
      <c r="AH3" t="str">
        <f t="shared" si="14"/>
        <v>+ store_latitude : float</v>
      </c>
      <c r="AJ3" t="s">
        <v>207</v>
      </c>
      <c r="AK3">
        <v>0</v>
      </c>
      <c r="AL3" t="s">
        <v>212</v>
      </c>
      <c r="AM3" t="str">
        <f t="shared" si="1"/>
        <v>+ first_snow : integer/bool</v>
      </c>
      <c r="AO3" t="s">
        <v>167</v>
      </c>
      <c r="AP3" t="s">
        <v>214</v>
      </c>
      <c r="AQ3" t="s">
        <v>125</v>
      </c>
      <c r="AR3" t="str">
        <f t="shared" si="2"/>
        <v>+ store_name : string</v>
      </c>
      <c r="AT3" t="s">
        <v>219</v>
      </c>
      <c r="AU3">
        <v>7.1247756358702202E-2</v>
      </c>
      <c r="AV3" t="s">
        <v>123</v>
      </c>
      <c r="AW3" t="str">
        <f t="shared" si="3"/>
        <v>+ invoice_moy_perc : float</v>
      </c>
      <c r="AY3" t="s">
        <v>223</v>
      </c>
      <c r="AZ3">
        <v>0</v>
      </c>
      <c r="BA3" t="s">
        <v>123</v>
      </c>
      <c r="BB3" t="str">
        <f t="shared" si="4"/>
        <v>+ invoice_prev_month_yoy : float</v>
      </c>
      <c r="BI3" t="s">
        <v>24</v>
      </c>
      <c r="BJ3">
        <v>21184</v>
      </c>
      <c r="BK3" t="s">
        <v>122</v>
      </c>
      <c r="BL3" t="str">
        <f t="shared" si="6"/>
        <v>+ total_population : integer</v>
      </c>
      <c r="BN3" t="s">
        <v>232</v>
      </c>
      <c r="BO3">
        <v>-108.122</v>
      </c>
      <c r="BP3" t="s">
        <v>123</v>
      </c>
      <c r="BQ3" t="str">
        <f t="shared" si="7"/>
        <v>+ longitude : float</v>
      </c>
      <c r="BS3" t="s">
        <v>234</v>
      </c>
      <c r="BT3" t="s">
        <v>235</v>
      </c>
      <c r="BU3" t="s">
        <v>125</v>
      </c>
      <c r="BV3" t="str">
        <f t="shared" si="8"/>
        <v>+ model : string</v>
      </c>
    </row>
    <row r="4" spans="1:74" x14ac:dyDescent="0.2">
      <c r="A4" t="s">
        <v>3</v>
      </c>
      <c r="B4">
        <v>0</v>
      </c>
      <c r="C4" t="s">
        <v>124</v>
      </c>
      <c r="D4" t="str">
        <f>IF(ISBLANK(B4),"- ","+ ")&amp;A4&amp;" : "&amp;C4</f>
        <v>+ promotion : boolean</v>
      </c>
      <c r="F4" t="s">
        <v>128</v>
      </c>
      <c r="G4">
        <v>62.96</v>
      </c>
      <c r="H4" t="s">
        <v>123</v>
      </c>
      <c r="I4" t="str">
        <f t="shared" si="9"/>
        <v>+ temp_max_degrees_f : float</v>
      </c>
      <c r="K4" t="s">
        <v>133</v>
      </c>
      <c r="L4" t="s">
        <v>153</v>
      </c>
      <c r="M4" t="s">
        <v>125</v>
      </c>
      <c r="N4" t="str">
        <f t="shared" si="10"/>
        <v>+ store_state_code : string</v>
      </c>
      <c r="P4" t="s">
        <v>162</v>
      </c>
      <c r="Q4" t="s">
        <v>163</v>
      </c>
      <c r="R4" t="s">
        <v>125</v>
      </c>
      <c r="S4" t="str">
        <f t="shared" si="11"/>
        <v>+ metric_id : string</v>
      </c>
      <c r="U4" t="s">
        <v>169</v>
      </c>
      <c r="V4" t="s">
        <v>170</v>
      </c>
      <c r="W4" t="s">
        <v>125</v>
      </c>
      <c r="X4" t="str">
        <f t="shared" si="12"/>
        <v>+ store_address : string</v>
      </c>
      <c r="Z4" t="s">
        <v>187</v>
      </c>
      <c r="AA4">
        <v>37618</v>
      </c>
      <c r="AB4" t="s">
        <v>122</v>
      </c>
      <c r="AC4" t="str">
        <f t="shared" si="13"/>
        <v>+ male_population : integer</v>
      </c>
      <c r="AE4" t="s">
        <v>202</v>
      </c>
      <c r="AF4">
        <v>-98.273099999999999</v>
      </c>
      <c r="AG4" t="s">
        <v>123</v>
      </c>
      <c r="AH4" t="str">
        <f t="shared" ref="AH4:AH19" si="15">IF(ISBLANK(AF4),"- ","+ ")&amp;AE4&amp;" : "&amp;AG4</f>
        <v>+ store_longitude : float</v>
      </c>
      <c r="AJ4" t="s">
        <v>208</v>
      </c>
      <c r="AK4">
        <v>0</v>
      </c>
      <c r="AL4" t="s">
        <v>122</v>
      </c>
      <c r="AM4" t="str">
        <f t="shared" si="1"/>
        <v>+ previous_first_snow_rolling_two_weeks : integer</v>
      </c>
      <c r="AO4" t="s">
        <v>169</v>
      </c>
      <c r="AP4" t="s">
        <v>215</v>
      </c>
      <c r="AQ4" t="s">
        <v>125</v>
      </c>
      <c r="AR4" t="str">
        <f t="shared" si="2"/>
        <v>+ store_address : string</v>
      </c>
      <c r="AT4" t="s">
        <v>220</v>
      </c>
      <c r="AU4">
        <v>13</v>
      </c>
      <c r="AV4" t="s">
        <v>122</v>
      </c>
      <c r="AW4" t="str">
        <f t="shared" si="3"/>
        <v>+ average_monthly_invoice : integer</v>
      </c>
      <c r="AY4" t="s">
        <v>224</v>
      </c>
      <c r="AZ4">
        <v>0</v>
      </c>
      <c r="BA4" t="s">
        <v>122</v>
      </c>
      <c r="BB4" t="str">
        <f t="shared" si="4"/>
        <v>+ phone_prev_month_yoy : integer</v>
      </c>
      <c r="BI4" t="s">
        <v>187</v>
      </c>
      <c r="BJ4">
        <v>42741</v>
      </c>
      <c r="BK4" t="s">
        <v>122</v>
      </c>
      <c r="BL4" t="str">
        <f t="shared" si="6"/>
        <v>+ male_population : integer</v>
      </c>
      <c r="BN4" t="s">
        <v>13</v>
      </c>
      <c r="BO4">
        <v>299.41235849999998</v>
      </c>
      <c r="BP4" t="s">
        <v>123</v>
      </c>
      <c r="BQ4" t="str">
        <f t="shared" si="7"/>
        <v>+ avg_daily_temp : float</v>
      </c>
    </row>
    <row r="5" spans="1:74" x14ac:dyDescent="0.2">
      <c r="A5" t="s">
        <v>4</v>
      </c>
      <c r="B5">
        <v>-5.66560298340388E-2</v>
      </c>
      <c r="C5" t="s">
        <v>123</v>
      </c>
      <c r="D5" t="str">
        <f>IF(ISBLANK(B5),"- ","+ ")&amp;A5&amp;" : "&amp;C5</f>
        <v>+ promotion_cwt : float</v>
      </c>
      <c r="F5" t="s">
        <v>129</v>
      </c>
      <c r="G5">
        <v>0.29920000000000002</v>
      </c>
      <c r="H5" t="s">
        <v>123</v>
      </c>
      <c r="I5" t="str">
        <f t="shared" si="9"/>
        <v>+ precipitation_inches : float</v>
      </c>
      <c r="K5" t="s">
        <v>134</v>
      </c>
      <c r="L5" s="1" t="s">
        <v>154</v>
      </c>
      <c r="M5" t="s">
        <v>123</v>
      </c>
      <c r="N5" t="str">
        <f t="shared" si="10"/>
        <v>+ invoice_state_mean_cwt : float</v>
      </c>
      <c r="P5" t="s">
        <v>164</v>
      </c>
      <c r="Q5">
        <v>56</v>
      </c>
      <c r="R5" t="s">
        <v>122</v>
      </c>
      <c r="S5" t="str">
        <f t="shared" si="11"/>
        <v>+ actual : integer</v>
      </c>
      <c r="U5" t="s">
        <v>171</v>
      </c>
      <c r="V5" t="s">
        <v>172</v>
      </c>
      <c r="W5" t="s">
        <v>125</v>
      </c>
      <c r="X5" t="str">
        <f t="shared" si="12"/>
        <v>+ store_city_name : string</v>
      </c>
      <c r="Z5" t="s">
        <v>188</v>
      </c>
      <c r="AA5">
        <v>17509</v>
      </c>
      <c r="AB5" t="s">
        <v>122</v>
      </c>
      <c r="AC5" t="str">
        <f t="shared" si="13"/>
        <v>+ female_population : integer</v>
      </c>
      <c r="AE5" t="s">
        <v>203</v>
      </c>
      <c r="AF5">
        <v>25329</v>
      </c>
      <c r="AG5" t="s">
        <v>123</v>
      </c>
      <c r="AH5" t="str">
        <f t="shared" si="15"/>
        <v>+ grid_key : float</v>
      </c>
      <c r="AJ5" t="s">
        <v>209</v>
      </c>
      <c r="AK5">
        <v>0</v>
      </c>
      <c r="AL5" t="s">
        <v>122</v>
      </c>
      <c r="AM5" t="str">
        <f t="shared" si="1"/>
        <v>+ snow_count_weekly : integer</v>
      </c>
      <c r="AO5" t="s">
        <v>171</v>
      </c>
      <c r="AP5" t="s">
        <v>216</v>
      </c>
      <c r="AQ5" t="s">
        <v>125</v>
      </c>
      <c r="AR5" t="str">
        <f t="shared" si="2"/>
        <v>+ store_city_name : string</v>
      </c>
      <c r="AT5" t="s">
        <v>221</v>
      </c>
      <c r="AU5">
        <v>7.1851288229450597E-2</v>
      </c>
      <c r="AV5" t="s">
        <v>123</v>
      </c>
      <c r="AW5" t="str">
        <f t="shared" si="3"/>
        <v>+ phone_moy_perc : float</v>
      </c>
      <c r="AY5" t="s">
        <v>225</v>
      </c>
      <c r="AZ5">
        <v>1</v>
      </c>
      <c r="BA5" t="s">
        <v>123</v>
      </c>
      <c r="BB5" t="str">
        <f t="shared" si="4"/>
        <v>+ missing_invoice_prev_month_yoy : float</v>
      </c>
      <c r="BI5" t="s">
        <v>188</v>
      </c>
      <c r="BJ5">
        <v>21184</v>
      </c>
      <c r="BK5" t="s">
        <v>122</v>
      </c>
      <c r="BL5" t="str">
        <f t="shared" si="6"/>
        <v>+ female_population : integer</v>
      </c>
      <c r="BN5" t="s">
        <v>15</v>
      </c>
      <c r="BO5">
        <v>1802.865031</v>
      </c>
      <c r="BP5" t="s">
        <v>123</v>
      </c>
      <c r="BQ5" t="str">
        <f t="shared" si="7"/>
        <v>+ avg_yearly_pcp : float</v>
      </c>
    </row>
    <row r="6" spans="1:74" x14ac:dyDescent="0.2">
      <c r="A6" t="s">
        <v>5</v>
      </c>
      <c r="B6">
        <v>0.27160000000000001</v>
      </c>
      <c r="C6" t="s">
        <v>123</v>
      </c>
      <c r="D6" t="str">
        <f>IF(ISBLANK(B6),"- ","+ ")&amp;A6&amp;" : "&amp;C6</f>
        <v>+ prev_week_precip : float</v>
      </c>
      <c r="F6" t="s">
        <v>130</v>
      </c>
      <c r="G6">
        <v>0</v>
      </c>
      <c r="H6" t="s">
        <v>123</v>
      </c>
      <c r="I6" t="str">
        <f t="shared" si="9"/>
        <v>+ snowfall_inches : float</v>
      </c>
      <c r="K6" t="s">
        <v>135</v>
      </c>
      <c r="L6" s="1" t="s">
        <v>154</v>
      </c>
      <c r="M6" t="s">
        <v>123</v>
      </c>
      <c r="N6" t="str">
        <f t="shared" si="10"/>
        <v>+ invoice_winter_state_mean_cwt : float</v>
      </c>
      <c r="U6" t="s">
        <v>133</v>
      </c>
      <c r="V6" t="s">
        <v>173</v>
      </c>
      <c r="W6" t="s">
        <v>125</v>
      </c>
      <c r="X6" t="str">
        <f t="shared" si="12"/>
        <v>+ store_state_code : string</v>
      </c>
      <c r="Z6" t="s">
        <v>189</v>
      </c>
      <c r="AA6">
        <v>15074</v>
      </c>
      <c r="AB6" t="s">
        <v>122</v>
      </c>
      <c r="AC6" t="str">
        <f t="shared" si="13"/>
        <v>+ housing_unit : integer</v>
      </c>
      <c r="AE6" t="s">
        <v>204</v>
      </c>
      <c r="AF6">
        <v>29.48311</v>
      </c>
      <c r="AG6" t="s">
        <v>123</v>
      </c>
      <c r="AH6" t="str">
        <f t="shared" si="15"/>
        <v>+ grid_latitude : float</v>
      </c>
      <c r="AJ6" t="s">
        <v>210</v>
      </c>
      <c r="AK6">
        <v>0</v>
      </c>
      <c r="AL6" t="s">
        <v>122</v>
      </c>
      <c r="AM6" t="str">
        <f t="shared" si="1"/>
        <v>+ previous_first_snow_one_week : integer</v>
      </c>
      <c r="AO6" t="s">
        <v>133</v>
      </c>
      <c r="AP6" t="s">
        <v>217</v>
      </c>
      <c r="AQ6" t="s">
        <v>125</v>
      </c>
      <c r="AR6" t="str">
        <f t="shared" si="2"/>
        <v>+ store_state_code : string</v>
      </c>
      <c r="AT6" t="s">
        <v>222</v>
      </c>
      <c r="AU6">
        <v>21</v>
      </c>
      <c r="AV6" t="s">
        <v>122</v>
      </c>
      <c r="AW6" t="str">
        <f t="shared" si="3"/>
        <v>+ average_monthly_phone : integer</v>
      </c>
      <c r="AY6" t="s">
        <v>226</v>
      </c>
      <c r="AZ6">
        <v>1</v>
      </c>
      <c r="BA6" t="s">
        <v>122</v>
      </c>
      <c r="BB6" t="str">
        <f t="shared" si="4"/>
        <v>+ missing_phone_prev_month_yoy : integer</v>
      </c>
      <c r="BI6" t="s">
        <v>189</v>
      </c>
      <c r="BJ6">
        <v>14691</v>
      </c>
      <c r="BK6" t="s">
        <v>122</v>
      </c>
      <c r="BL6" t="str">
        <f t="shared" si="6"/>
        <v>+ housing_unit : integer</v>
      </c>
      <c r="BN6" t="s">
        <v>16</v>
      </c>
      <c r="BO6">
        <v>22.5</v>
      </c>
      <c r="BP6" t="s">
        <v>123</v>
      </c>
      <c r="BQ6" t="str">
        <f t="shared" si="7"/>
        <v>+ avg_yearly_acc_snow : float</v>
      </c>
    </row>
    <row r="7" spans="1:74" x14ac:dyDescent="0.2">
      <c r="A7" t="s">
        <v>6</v>
      </c>
      <c r="B7">
        <v>0</v>
      </c>
      <c r="C7" t="s">
        <v>123</v>
      </c>
      <c r="D7" t="str">
        <f>IF(ISBLANK(B7),"- ","+ ")&amp;A7&amp;" : "&amp;C7</f>
        <v>+ prev_week_snowfall : float</v>
      </c>
      <c r="F7" t="s">
        <v>131</v>
      </c>
      <c r="G7">
        <v>0</v>
      </c>
      <c r="H7" t="s">
        <v>123</v>
      </c>
      <c r="I7" t="str">
        <f t="shared" si="9"/>
        <v>+ snow_accumulation_inches : float</v>
      </c>
      <c r="K7" t="s">
        <v>136</v>
      </c>
      <c r="L7">
        <v>0</v>
      </c>
      <c r="M7" t="s">
        <v>123</v>
      </c>
      <c r="N7" t="str">
        <f t="shared" si="10"/>
        <v>+ invoice_fall_state_mean_cwt : float</v>
      </c>
      <c r="U7" t="s">
        <v>174</v>
      </c>
      <c r="V7" t="s">
        <v>175</v>
      </c>
      <c r="W7" t="s">
        <v>125</v>
      </c>
      <c r="X7" t="str">
        <f t="shared" si="12"/>
        <v>+ store_postal_code : string</v>
      </c>
      <c r="Z7" t="s">
        <v>190</v>
      </c>
      <c r="AA7">
        <v>13155</v>
      </c>
      <c r="AB7" t="s">
        <v>122</v>
      </c>
      <c r="AC7" t="str">
        <f t="shared" si="13"/>
        <v>+ aggregate_vehicles : integer</v>
      </c>
      <c r="AE7" t="s">
        <v>205</v>
      </c>
      <c r="AF7">
        <v>-98.282589999999999</v>
      </c>
      <c r="AG7" t="s">
        <v>123</v>
      </c>
      <c r="AH7" t="str">
        <f t="shared" si="15"/>
        <v>+ grid_longitude : float</v>
      </c>
      <c r="AJ7" t="s">
        <v>211</v>
      </c>
      <c r="AK7">
        <v>0</v>
      </c>
      <c r="AL7" t="s">
        <v>122</v>
      </c>
      <c r="AM7" t="str">
        <f t="shared" si="1"/>
        <v>+ previous_first_snow_one_month : integer</v>
      </c>
      <c r="AO7" t="s">
        <v>174</v>
      </c>
      <c r="AP7" t="s">
        <v>218</v>
      </c>
      <c r="AQ7" t="s">
        <v>125</v>
      </c>
      <c r="AR7" t="str">
        <f t="shared" si="2"/>
        <v>+ store_postal_code : string</v>
      </c>
      <c r="BI7" t="s">
        <v>190</v>
      </c>
      <c r="BJ7">
        <v>12295</v>
      </c>
      <c r="BK7" t="s">
        <v>122</v>
      </c>
      <c r="BL7" t="str">
        <f t="shared" si="6"/>
        <v>+ aggregate_vehicles : integer</v>
      </c>
      <c r="BN7" t="s">
        <v>183</v>
      </c>
      <c r="BO7">
        <v>302.73147999999998</v>
      </c>
      <c r="BP7" t="s">
        <v>123</v>
      </c>
      <c r="BQ7" t="str">
        <f t="shared" si="7"/>
        <v>+ max_daily_temp : float</v>
      </c>
    </row>
    <row r="8" spans="1:74" x14ac:dyDescent="0.2">
      <c r="A8" t="s">
        <v>7</v>
      </c>
      <c r="B8">
        <v>0</v>
      </c>
      <c r="C8" t="s">
        <v>124</v>
      </c>
      <c r="D8" t="str">
        <f>IF(ISBLANK(B8),"- ","+ ")&amp;A8&amp;" : "&amp;C8</f>
        <v>+ is_party : boolean</v>
      </c>
      <c r="K8" t="s">
        <v>137</v>
      </c>
      <c r="L8" t="s">
        <v>155</v>
      </c>
      <c r="M8" t="s">
        <v>125</v>
      </c>
      <c r="N8" t="str">
        <f t="shared" si="10"/>
        <v>+ weather_region : string</v>
      </c>
      <c r="U8" t="s">
        <v>176</v>
      </c>
      <c r="V8">
        <v>38.925800000000002</v>
      </c>
      <c r="W8" t="s">
        <v>123</v>
      </c>
      <c r="X8" t="str">
        <f t="shared" si="12"/>
        <v>+ store_latitude_degree : float</v>
      </c>
      <c r="Z8" t="s">
        <v>25</v>
      </c>
      <c r="AA8">
        <v>20081</v>
      </c>
      <c r="AB8" t="s">
        <v>122</v>
      </c>
      <c r="AC8" t="str">
        <f t="shared" si="13"/>
        <v>+ median income : integer</v>
      </c>
      <c r="AE8" t="s">
        <v>13</v>
      </c>
      <c r="AF8">
        <v>294.91814399999998</v>
      </c>
      <c r="AG8" t="s">
        <v>123</v>
      </c>
      <c r="AH8" t="str">
        <f t="shared" si="15"/>
        <v>+ avg_daily_temp : float</v>
      </c>
      <c r="AO8" t="s">
        <v>176</v>
      </c>
      <c r="AP8">
        <v>28.041321</v>
      </c>
      <c r="AQ8" t="s">
        <v>123</v>
      </c>
      <c r="AR8" t="str">
        <f t="shared" si="2"/>
        <v>+ store_latitude_degree : float</v>
      </c>
      <c r="BI8" t="s">
        <v>25</v>
      </c>
      <c r="BJ8">
        <v>22852</v>
      </c>
      <c r="BK8" t="s">
        <v>122</v>
      </c>
      <c r="BL8" t="str">
        <f t="shared" si="6"/>
        <v>+ median income : integer</v>
      </c>
      <c r="BN8" t="s">
        <v>18</v>
      </c>
      <c r="BO8">
        <v>181.09375</v>
      </c>
      <c r="BP8" t="s">
        <v>123</v>
      </c>
      <c r="BQ8" t="str">
        <f t="shared" si="7"/>
        <v>+ max_daily_pcp : float</v>
      </c>
    </row>
    <row r="9" spans="1:74" x14ac:dyDescent="0.2">
      <c r="A9" t="s">
        <v>8</v>
      </c>
      <c r="B9">
        <v>0</v>
      </c>
      <c r="C9" t="s">
        <v>123</v>
      </c>
      <c r="D9" t="str">
        <f>IF(ISBLANK(B9),"- ","+ ")&amp;A9&amp;" : "&amp;C9</f>
        <v>+ yoy_invoice : float</v>
      </c>
      <c r="K9" t="s">
        <v>138</v>
      </c>
      <c r="L9" s="1" t="s">
        <v>156</v>
      </c>
      <c r="M9" t="s">
        <v>123</v>
      </c>
      <c r="N9" t="str">
        <f t="shared" si="10"/>
        <v>+ invoice_cwt_mexh_quarter : float</v>
      </c>
      <c r="U9" t="s">
        <v>177</v>
      </c>
      <c r="V9">
        <v>-104.7945</v>
      </c>
      <c r="W9" t="s">
        <v>123</v>
      </c>
      <c r="X9" t="str">
        <f t="shared" si="12"/>
        <v>+ store_longitude_degree : float</v>
      </c>
      <c r="Z9" t="s">
        <v>191</v>
      </c>
      <c r="AA9">
        <v>1303</v>
      </c>
      <c r="AB9" t="s">
        <v>122</v>
      </c>
      <c r="AC9" t="str">
        <f t="shared" si="13"/>
        <v>+ individuals_with_no_vehicle : integer</v>
      </c>
      <c r="AE9" t="s">
        <v>15</v>
      </c>
      <c r="AF9" s="1" t="s">
        <v>206</v>
      </c>
      <c r="AG9" t="s">
        <v>123</v>
      </c>
      <c r="AH9" t="str">
        <f t="shared" si="15"/>
        <v>+ avg_yearly_pcp : float</v>
      </c>
      <c r="AO9" t="s">
        <v>177</v>
      </c>
      <c r="AP9">
        <v>-80.664524</v>
      </c>
      <c r="AQ9" t="s">
        <v>123</v>
      </c>
      <c r="AR9" t="str">
        <f t="shared" si="2"/>
        <v>+ store_longitude_degree : float</v>
      </c>
      <c r="BI9" t="s">
        <v>191</v>
      </c>
      <c r="BJ9">
        <v>383</v>
      </c>
      <c r="BK9" t="s">
        <v>122</v>
      </c>
      <c r="BL9" t="str">
        <f t="shared" si="6"/>
        <v>+ individuals_with_no_vehicle : integer</v>
      </c>
      <c r="BN9" t="s">
        <v>17</v>
      </c>
      <c r="BO9">
        <v>10</v>
      </c>
      <c r="BP9" t="s">
        <v>123</v>
      </c>
      <c r="BQ9" t="str">
        <f t="shared" si="7"/>
        <v>+ max_daily_acc_snow : float</v>
      </c>
    </row>
    <row r="10" spans="1:74" x14ac:dyDescent="0.2">
      <c r="A10" t="s">
        <v>9</v>
      </c>
      <c r="B10">
        <v>9</v>
      </c>
      <c r="C10" t="s">
        <v>123</v>
      </c>
      <c r="D10" t="str">
        <f>IF(ISBLANK(B10),"- ","+ ")&amp;A10&amp;" : "&amp;C10</f>
        <v>+ prediction_offset : float</v>
      </c>
      <c r="K10" t="s">
        <v>139</v>
      </c>
      <c r="L10" s="1" t="s">
        <v>157</v>
      </c>
      <c r="M10" t="s">
        <v>123</v>
      </c>
      <c r="N10" t="str">
        <f t="shared" si="10"/>
        <v>+ invoice_state_mean_cwt_mexh_quarter : float</v>
      </c>
      <c r="U10" t="s">
        <v>178</v>
      </c>
      <c r="V10" s="2">
        <v>32049</v>
      </c>
      <c r="W10" t="s">
        <v>119</v>
      </c>
      <c r="X10" t="str">
        <f t="shared" si="12"/>
        <v>+ store_open_date : date</v>
      </c>
      <c r="Z10" t="s">
        <v>192</v>
      </c>
      <c r="AA10">
        <v>5280</v>
      </c>
      <c r="AB10" t="s">
        <v>122</v>
      </c>
      <c r="AC10" t="str">
        <f t="shared" si="13"/>
        <v>+ individuals_with_one_vehicle : integer</v>
      </c>
      <c r="AE10" t="s">
        <v>16</v>
      </c>
      <c r="AF10">
        <v>27.031249939999999</v>
      </c>
      <c r="AG10" t="s">
        <v>123</v>
      </c>
      <c r="AH10" t="str">
        <f t="shared" si="15"/>
        <v>+ avg_yearly_acc_snow : float</v>
      </c>
      <c r="AO10" t="s">
        <v>178</v>
      </c>
      <c r="AP10" s="2">
        <v>40284</v>
      </c>
      <c r="AQ10" t="s">
        <v>119</v>
      </c>
      <c r="AR10" t="str">
        <f t="shared" si="2"/>
        <v>+ store_open_date : date</v>
      </c>
      <c r="BI10" t="s">
        <v>192</v>
      </c>
      <c r="BJ10">
        <v>2401</v>
      </c>
      <c r="BK10" t="s">
        <v>122</v>
      </c>
      <c r="BL10" t="str">
        <f t="shared" si="6"/>
        <v>+ individuals_with_one_vehicle : integer</v>
      </c>
      <c r="BN10" t="s">
        <v>184</v>
      </c>
      <c r="BO10">
        <v>284.42603000000003</v>
      </c>
      <c r="BP10" t="s">
        <v>123</v>
      </c>
      <c r="BQ10" t="str">
        <f t="shared" si="7"/>
        <v>+ min_daily_temp : float</v>
      </c>
    </row>
    <row r="11" spans="1:74" x14ac:dyDescent="0.2">
      <c r="A11" t="s">
        <v>10</v>
      </c>
      <c r="B11">
        <v>0</v>
      </c>
      <c r="C11" t="s">
        <v>122</v>
      </c>
      <c r="D11" t="str">
        <f>IF(ISBLANK(B11),"- ","+ ")&amp;A11&amp;" : "&amp;C11</f>
        <v>+ previous_snow_count : integer</v>
      </c>
      <c r="K11" t="s">
        <v>140</v>
      </c>
      <c r="L11" s="1" t="s">
        <v>157</v>
      </c>
      <c r="M11" t="s">
        <v>123</v>
      </c>
      <c r="N11" t="str">
        <f t="shared" si="10"/>
        <v>+ invoice_winter_state_mean_cwt_mexh_quarter : float</v>
      </c>
      <c r="U11" t="s">
        <v>179</v>
      </c>
      <c r="V11" s="2">
        <v>2958465</v>
      </c>
      <c r="W11" t="s">
        <v>119</v>
      </c>
      <c r="X11" t="str">
        <f t="shared" si="12"/>
        <v>+ store_sales_close_date : date</v>
      </c>
      <c r="Z11" t="s">
        <v>193</v>
      </c>
      <c r="AA11">
        <v>7089</v>
      </c>
      <c r="AB11" t="s">
        <v>122</v>
      </c>
      <c r="AC11" t="str">
        <f t="shared" si="13"/>
        <v>+ individuals_with_two_vehicle : integer</v>
      </c>
      <c r="AE11" t="s">
        <v>183</v>
      </c>
      <c r="AF11">
        <v>309.10306000000003</v>
      </c>
      <c r="AG11" t="s">
        <v>123</v>
      </c>
      <c r="AH11" t="str">
        <f t="shared" si="15"/>
        <v>+ max_daily_temp : float</v>
      </c>
      <c r="AO11" t="s">
        <v>179</v>
      </c>
      <c r="AP11" s="2">
        <v>2958465</v>
      </c>
      <c r="AQ11" t="s">
        <v>119</v>
      </c>
      <c r="AR11" t="str">
        <f t="shared" si="2"/>
        <v>+ store_sales_close_date : date</v>
      </c>
      <c r="BI11" t="s">
        <v>193</v>
      </c>
      <c r="BJ11">
        <v>6388</v>
      </c>
      <c r="BK11" t="s">
        <v>122</v>
      </c>
      <c r="BL11" t="str">
        <f t="shared" si="6"/>
        <v>+ individuals_with_two_vehicle : integer</v>
      </c>
      <c r="BN11" t="s">
        <v>185</v>
      </c>
      <c r="BO11">
        <v>0</v>
      </c>
      <c r="BP11" t="s">
        <v>123</v>
      </c>
      <c r="BQ11" t="str">
        <f t="shared" si="7"/>
        <v>+ min_daily_pcp : float</v>
      </c>
    </row>
    <row r="12" spans="1:74" x14ac:dyDescent="0.2">
      <c r="A12" t="s">
        <v>11</v>
      </c>
      <c r="B12">
        <v>6.9660583466990306E-2</v>
      </c>
      <c r="C12" t="s">
        <v>123</v>
      </c>
      <c r="D12" t="str">
        <f>IF(ISBLANK(B12),"- ","+ ")&amp;A12&amp;" : "&amp;C12</f>
        <v>+ moy_perc_invoice : float</v>
      </c>
      <c r="K12" t="s">
        <v>141</v>
      </c>
      <c r="L12">
        <v>0</v>
      </c>
      <c r="M12" t="s">
        <v>123</v>
      </c>
      <c r="N12" t="str">
        <f t="shared" si="10"/>
        <v>+ invoice_fall_state_mean_cwt_mexh_quarter : float</v>
      </c>
      <c r="U12" t="s">
        <v>26</v>
      </c>
      <c r="V12" s="1" t="s">
        <v>180</v>
      </c>
      <c r="W12" t="s">
        <v>123</v>
      </c>
      <c r="X12" t="str">
        <f t="shared" si="12"/>
        <v>+ store_age : float</v>
      </c>
      <c r="Z12" t="s">
        <v>194</v>
      </c>
      <c r="AA12">
        <v>2475</v>
      </c>
      <c r="AB12" t="s">
        <v>122</v>
      </c>
      <c r="AC12" t="str">
        <f t="shared" si="13"/>
        <v>+ individuals_with_three_vehicle : integer</v>
      </c>
      <c r="AE12" t="s">
        <v>18</v>
      </c>
      <c r="AF12">
        <v>83.25</v>
      </c>
      <c r="AG12" t="s">
        <v>123</v>
      </c>
      <c r="AH12" t="str">
        <f t="shared" si="15"/>
        <v>+ max_daily_pcp : float</v>
      </c>
      <c r="BI12" t="s">
        <v>194</v>
      </c>
      <c r="BJ12">
        <v>2753</v>
      </c>
      <c r="BK12" t="s">
        <v>122</v>
      </c>
      <c r="BL12" t="str">
        <f t="shared" si="6"/>
        <v>+ individuals_with_three_vehicle : integer</v>
      </c>
      <c r="BN12" t="s">
        <v>186</v>
      </c>
      <c r="BO12">
        <v>0</v>
      </c>
      <c r="BP12" t="s">
        <v>123</v>
      </c>
      <c r="BQ12" t="str">
        <f t="shared" si="7"/>
        <v>+ min_daily_acc_snow : float</v>
      </c>
    </row>
    <row r="13" spans="1:74" x14ac:dyDescent="0.2">
      <c r="A13" t="s">
        <v>12</v>
      </c>
      <c r="C13" t="s">
        <v>123</v>
      </c>
      <c r="D13" t="str">
        <f>IF(ISBLANK(B13),"- ","+ ")&amp;A13&amp;" : "&amp;C13</f>
        <v>- weekly_perc_invoice : float</v>
      </c>
      <c r="K13" t="s">
        <v>142</v>
      </c>
      <c r="L13">
        <v>-0.31849057365212402</v>
      </c>
      <c r="M13" t="s">
        <v>123</v>
      </c>
      <c r="N13" t="str">
        <f t="shared" si="10"/>
        <v>+ phone_cwt : float</v>
      </c>
      <c r="U13" t="s">
        <v>181</v>
      </c>
      <c r="V13" s="1" t="s">
        <v>182</v>
      </c>
      <c r="W13" t="s">
        <v>123</v>
      </c>
      <c r="X13" t="str">
        <f t="shared" si="12"/>
        <v>+ distance_to_nearest_store_km : float</v>
      </c>
      <c r="Z13" t="s">
        <v>195</v>
      </c>
      <c r="AA13">
        <v>1038</v>
      </c>
      <c r="AB13" t="s">
        <v>122</v>
      </c>
      <c r="AC13" t="str">
        <f t="shared" si="13"/>
        <v>+ individuals_with_four_vehicle : integer</v>
      </c>
      <c r="AE13" t="s">
        <v>17</v>
      </c>
      <c r="AF13">
        <v>4.6660155999999997</v>
      </c>
      <c r="AG13" t="s">
        <v>123</v>
      </c>
      <c r="AH13" t="str">
        <f t="shared" si="15"/>
        <v>+ max_daily_acc_snow : float</v>
      </c>
      <c r="BI13" t="s">
        <v>195</v>
      </c>
      <c r="BJ13">
        <v>1651</v>
      </c>
      <c r="BK13" t="s">
        <v>122</v>
      </c>
      <c r="BL13" t="str">
        <f t="shared" si="6"/>
        <v>+ individuals_with_four_vehicle : integer</v>
      </c>
      <c r="BN13" t="s">
        <v>19</v>
      </c>
      <c r="BO13">
        <v>1.3760401179999999</v>
      </c>
      <c r="BP13" t="s">
        <v>123</v>
      </c>
      <c r="BQ13" t="str">
        <f t="shared" si="7"/>
        <v>+ stddev_daily_temp : float</v>
      </c>
    </row>
    <row r="14" spans="1:74" x14ac:dyDescent="0.2">
      <c r="A14" t="s">
        <v>13</v>
      </c>
      <c r="B14" s="1" t="s">
        <v>14</v>
      </c>
      <c r="C14" t="s">
        <v>123</v>
      </c>
      <c r="D14" t="str">
        <f>IF(ISBLANK(B14),"- ","+ ")&amp;A14&amp;" : "&amp;C14</f>
        <v>+ avg_daily_temp : float</v>
      </c>
      <c r="K14" t="s">
        <v>143</v>
      </c>
      <c r="L14" s="1" t="s">
        <v>158</v>
      </c>
      <c r="M14" t="s">
        <v>123</v>
      </c>
      <c r="N14" t="str">
        <f t="shared" si="10"/>
        <v>+ phone_state_mean_cwt : float</v>
      </c>
      <c r="U14" t="s">
        <v>13</v>
      </c>
      <c r="V14">
        <v>278.4391382</v>
      </c>
      <c r="W14" t="s">
        <v>123</v>
      </c>
      <c r="X14" t="str">
        <f t="shared" si="12"/>
        <v>+ avg_daily_temp : float</v>
      </c>
      <c r="Z14" t="s">
        <v>196</v>
      </c>
      <c r="AA14">
        <v>146</v>
      </c>
      <c r="AB14" t="s">
        <v>122</v>
      </c>
      <c r="AC14" t="str">
        <f t="shared" si="13"/>
        <v>+ individuals_with_five_or_more_vehicle : integer</v>
      </c>
      <c r="AE14" t="s">
        <v>184</v>
      </c>
      <c r="AF14">
        <v>269.02895999999998</v>
      </c>
      <c r="AG14" t="s">
        <v>123</v>
      </c>
      <c r="AH14" t="str">
        <f t="shared" si="15"/>
        <v>+ min_daily_temp : float</v>
      </c>
      <c r="BI14" t="s">
        <v>196</v>
      </c>
      <c r="BJ14">
        <v>1068</v>
      </c>
      <c r="BK14" t="s">
        <v>122</v>
      </c>
      <c r="BL14" t="str">
        <f t="shared" si="6"/>
        <v>+ individuals_with_five_or_more_vehicle : integer</v>
      </c>
      <c r="BN14" t="s">
        <v>20</v>
      </c>
      <c r="BO14">
        <v>10.79118542</v>
      </c>
      <c r="BP14" t="s">
        <v>123</v>
      </c>
      <c r="BQ14" t="str">
        <f t="shared" si="7"/>
        <v>+ stddev_yearly_pcp : float</v>
      </c>
    </row>
    <row r="15" spans="1:74" x14ac:dyDescent="0.2">
      <c r="A15" t="s">
        <v>15</v>
      </c>
      <c r="B15">
        <v>1305.4542240000001</v>
      </c>
      <c r="C15" t="s">
        <v>123</v>
      </c>
      <c r="D15" t="str">
        <f>IF(ISBLANK(B15),"- ","+ ")&amp;A15&amp;" : "&amp;C15</f>
        <v>+ avg_yearly_pcp : float</v>
      </c>
      <c r="K15" t="s">
        <v>144</v>
      </c>
      <c r="L15" s="1" t="s">
        <v>158</v>
      </c>
      <c r="M15" t="s">
        <v>123</v>
      </c>
      <c r="N15" t="str">
        <f t="shared" si="10"/>
        <v>+ phone_winter_state_mean_cwt : float</v>
      </c>
      <c r="U15" t="s">
        <v>15</v>
      </c>
      <c r="V15">
        <v>431.55813080000001</v>
      </c>
      <c r="W15" t="s">
        <v>123</v>
      </c>
      <c r="X15" t="str">
        <f t="shared" si="12"/>
        <v>+ avg_yearly_pcp : float</v>
      </c>
      <c r="Z15" t="s">
        <v>197</v>
      </c>
      <c r="AA15">
        <v>17331</v>
      </c>
      <c r="AB15" t="s">
        <v>122</v>
      </c>
      <c r="AC15" t="str">
        <f t="shared" si="13"/>
        <v>+ individuals_total : integer</v>
      </c>
      <c r="AE15" t="s">
        <v>185</v>
      </c>
      <c r="AF15">
        <v>0</v>
      </c>
      <c r="AG15" t="s">
        <v>123</v>
      </c>
      <c r="AH15" t="str">
        <f t="shared" si="15"/>
        <v>+ min_daily_pcp : float</v>
      </c>
      <c r="BI15" t="s">
        <v>197</v>
      </c>
      <c r="BJ15">
        <v>14644</v>
      </c>
      <c r="BK15" t="s">
        <v>122</v>
      </c>
      <c r="BL15" t="str">
        <f t="shared" si="6"/>
        <v>+ individuals_total : integer</v>
      </c>
      <c r="BN15" t="s">
        <v>21</v>
      </c>
      <c r="BO15">
        <v>0.136140224</v>
      </c>
      <c r="BP15" t="s">
        <v>123</v>
      </c>
      <c r="BQ15" t="str">
        <f t="shared" si="7"/>
        <v>+ stddev_yearly_acc_snow : float</v>
      </c>
    </row>
    <row r="16" spans="1:74" x14ac:dyDescent="0.2">
      <c r="A16" t="s">
        <v>16</v>
      </c>
      <c r="B16">
        <v>280.48535170000002</v>
      </c>
      <c r="C16" t="s">
        <v>123</v>
      </c>
      <c r="D16" t="str">
        <f>IF(ISBLANK(B16),"- ","+ ")&amp;A16&amp;" : "&amp;C16</f>
        <v>+ avg_yearly_acc_snow : float</v>
      </c>
      <c r="K16" t="s">
        <v>145</v>
      </c>
      <c r="L16">
        <v>0</v>
      </c>
      <c r="M16" t="s">
        <v>123</v>
      </c>
      <c r="N16" t="str">
        <f t="shared" si="10"/>
        <v>+ phone_fall_state_mean_cwt : float</v>
      </c>
      <c r="U16" t="s">
        <v>16</v>
      </c>
      <c r="V16">
        <v>9894.4423910000005</v>
      </c>
      <c r="W16" t="s">
        <v>123</v>
      </c>
      <c r="X16" t="str">
        <f t="shared" si="12"/>
        <v>+ avg_yearly_acc_snow : float</v>
      </c>
      <c r="AE16" t="s">
        <v>186</v>
      </c>
      <c r="AF16">
        <v>0</v>
      </c>
      <c r="AG16" t="s">
        <v>123</v>
      </c>
      <c r="AH16" t="str">
        <f t="shared" si="15"/>
        <v>+ min_daily_acc_snow : float</v>
      </c>
    </row>
    <row r="17" spans="1:34" x14ac:dyDescent="0.2">
      <c r="A17" t="s">
        <v>17</v>
      </c>
      <c r="B17">
        <v>14.809570000000001</v>
      </c>
      <c r="C17" t="s">
        <v>123</v>
      </c>
      <c r="D17" t="str">
        <f>IF(ISBLANK(B17),"- ","+ ")&amp;A17&amp;" : "&amp;C17</f>
        <v>+ max_daily_acc_snow : float</v>
      </c>
      <c r="K17" t="s">
        <v>146</v>
      </c>
      <c r="L17">
        <v>-0.59006847532507001</v>
      </c>
      <c r="M17" t="s">
        <v>123</v>
      </c>
      <c r="N17" t="str">
        <f t="shared" si="10"/>
        <v>+ phone_cwt_mexh_quarter : float</v>
      </c>
      <c r="U17" t="s">
        <v>183</v>
      </c>
      <c r="V17">
        <v>296.06054999999998</v>
      </c>
      <c r="W17" t="s">
        <v>123</v>
      </c>
      <c r="X17" t="str">
        <f t="shared" si="12"/>
        <v>+ max_daily_temp : float</v>
      </c>
      <c r="AE17" t="s">
        <v>19</v>
      </c>
      <c r="AF17">
        <v>7.5085107869999996</v>
      </c>
      <c r="AG17" t="s">
        <v>123</v>
      </c>
      <c r="AH17" t="str">
        <f t="shared" si="15"/>
        <v>+ stddev_daily_temp : float</v>
      </c>
    </row>
    <row r="18" spans="1:34" x14ac:dyDescent="0.2">
      <c r="A18" t="s">
        <v>18</v>
      </c>
      <c r="B18">
        <v>108.28906000000001</v>
      </c>
      <c r="C18" t="s">
        <v>123</v>
      </c>
      <c r="D18" t="str">
        <f>IF(ISBLANK(B18),"- ","+ ")&amp;A18&amp;" : "&amp;C18</f>
        <v>+ max_daily_pcp : float</v>
      </c>
      <c r="K18" t="s">
        <v>147</v>
      </c>
      <c r="L18" s="1" t="s">
        <v>159</v>
      </c>
      <c r="M18" t="s">
        <v>123</v>
      </c>
      <c r="N18" t="str">
        <f t="shared" si="10"/>
        <v>+ phone_state_mean_cwt_mexh_quarter : float</v>
      </c>
      <c r="U18" t="s">
        <v>18</v>
      </c>
      <c r="V18">
        <v>57.018574000000001</v>
      </c>
      <c r="W18" t="s">
        <v>123</v>
      </c>
      <c r="X18" t="str">
        <f t="shared" si="12"/>
        <v>+ max_daily_pcp : float</v>
      </c>
      <c r="AE18" t="s">
        <v>20</v>
      </c>
      <c r="AF18">
        <v>6.8164623449999997</v>
      </c>
      <c r="AG18" t="s">
        <v>123</v>
      </c>
      <c r="AH18" t="str">
        <f t="shared" si="15"/>
        <v>+ stddev_yearly_pcp : float</v>
      </c>
    </row>
    <row r="19" spans="1:34" x14ac:dyDescent="0.2">
      <c r="A19" t="s">
        <v>19</v>
      </c>
      <c r="B19">
        <v>8.5351264310000001</v>
      </c>
      <c r="C19" t="s">
        <v>123</v>
      </c>
      <c r="D19" t="str">
        <f>IF(ISBLANK(B19),"- ","+ ")&amp;A19&amp;" : "&amp;C19</f>
        <v>+ stddev_daily_temp : float</v>
      </c>
      <c r="K19" t="s">
        <v>148</v>
      </c>
      <c r="L19" s="1" t="s">
        <v>159</v>
      </c>
      <c r="M19" t="s">
        <v>123</v>
      </c>
      <c r="N19" t="str">
        <f t="shared" si="10"/>
        <v>+ phone_winter_state_mean_cwt_mexh_quarter : float</v>
      </c>
      <c r="U19" t="s">
        <v>17</v>
      </c>
      <c r="V19">
        <v>69.966800000000006</v>
      </c>
      <c r="W19" t="s">
        <v>123</v>
      </c>
      <c r="X19" t="str">
        <f t="shared" si="12"/>
        <v>+ max_daily_acc_snow : float</v>
      </c>
      <c r="AE19" t="s">
        <v>21</v>
      </c>
      <c r="AF19">
        <v>7.4266810000000003E-2</v>
      </c>
      <c r="AG19" t="s">
        <v>123</v>
      </c>
      <c r="AH19" t="str">
        <f t="shared" si="15"/>
        <v>+ stddev_yearly_acc_snow : float</v>
      </c>
    </row>
    <row r="20" spans="1:34" x14ac:dyDescent="0.2">
      <c r="A20" t="s">
        <v>20</v>
      </c>
      <c r="B20">
        <v>8.0308039840000003</v>
      </c>
      <c r="C20" t="s">
        <v>123</v>
      </c>
      <c r="D20" t="str">
        <f>IF(ISBLANK(B20),"- ","+ ")&amp;A20&amp;" : "&amp;C20</f>
        <v>+ stddev_yearly_pcp : float</v>
      </c>
      <c r="K20" t="s">
        <v>149</v>
      </c>
      <c r="L20">
        <v>0</v>
      </c>
      <c r="M20" t="s">
        <v>123</v>
      </c>
      <c r="N20" t="str">
        <f t="shared" si="10"/>
        <v>+ phone_fall_state_mean_cwt_mexh_quarter : float</v>
      </c>
      <c r="U20" t="s">
        <v>184</v>
      </c>
      <c r="V20">
        <v>248.4563</v>
      </c>
      <c r="W20" t="s">
        <v>123</v>
      </c>
      <c r="X20" t="str">
        <f t="shared" si="12"/>
        <v>+ min_daily_temp : float</v>
      </c>
    </row>
    <row r="21" spans="1:34" x14ac:dyDescent="0.2">
      <c r="A21" t="s">
        <v>21</v>
      </c>
      <c r="B21" s="1" t="s">
        <v>22</v>
      </c>
      <c r="C21" t="s">
        <v>123</v>
      </c>
      <c r="D21" t="str">
        <f>IF(ISBLANK(B21),"- ","+ ")&amp;A21&amp;" : "&amp;C21</f>
        <v>+ stddev_yearly_acc_snow : float</v>
      </c>
      <c r="K21" t="s">
        <v>150</v>
      </c>
      <c r="L21">
        <v>1</v>
      </c>
      <c r="M21" t="s">
        <v>124</v>
      </c>
      <c r="N21" t="str">
        <f t="shared" si="10"/>
        <v>+ is_invoice_available : boolean</v>
      </c>
      <c r="U21" t="s">
        <v>185</v>
      </c>
      <c r="V21">
        <v>0</v>
      </c>
      <c r="W21" t="s">
        <v>123</v>
      </c>
      <c r="X21" t="str">
        <f t="shared" si="12"/>
        <v>+ min_daily_pcp : float</v>
      </c>
    </row>
    <row r="22" spans="1:34" x14ac:dyDescent="0.2">
      <c r="A22" t="s">
        <v>23</v>
      </c>
      <c r="B22">
        <v>162.18</v>
      </c>
      <c r="C22" t="s">
        <v>123</v>
      </c>
      <c r="D22" t="str">
        <f>IF(ISBLANK(B22),"- ","+ ")&amp;A22&amp;" : "&amp;C22</f>
        <v>+ elevation_meter : float</v>
      </c>
      <c r="K22" t="s">
        <v>151</v>
      </c>
      <c r="L22">
        <v>1</v>
      </c>
      <c r="M22" t="s">
        <v>124</v>
      </c>
      <c r="N22" t="str">
        <f t="shared" si="10"/>
        <v>+ is_phone_available : boolean</v>
      </c>
      <c r="U22" t="s">
        <v>186</v>
      </c>
      <c r="V22">
        <v>0</v>
      </c>
      <c r="W22" t="s">
        <v>123</v>
      </c>
      <c r="X22" t="str">
        <f t="shared" si="12"/>
        <v>+ min_daily_acc_snow : float</v>
      </c>
    </row>
    <row r="23" spans="1:34" x14ac:dyDescent="0.2">
      <c r="A23" t="s">
        <v>24</v>
      </c>
      <c r="B23">
        <v>26512</v>
      </c>
      <c r="C23" t="s">
        <v>123</v>
      </c>
      <c r="D23" t="str">
        <f>IF(ISBLANK(B23),"- ","+ ")&amp;A23&amp;" : "&amp;C23</f>
        <v>+ total_population : float</v>
      </c>
      <c r="K23" t="s">
        <v>4</v>
      </c>
      <c r="L23">
        <v>-1.28057366003774E-2</v>
      </c>
      <c r="M23" t="s">
        <v>123</v>
      </c>
      <c r="N23" t="str">
        <f t="shared" si="10"/>
        <v>+ promotion_cwt : float</v>
      </c>
      <c r="U23" t="s">
        <v>19</v>
      </c>
      <c r="V23">
        <v>8.8077224919999999</v>
      </c>
      <c r="W23" t="s">
        <v>123</v>
      </c>
      <c r="X23" t="str">
        <f t="shared" si="12"/>
        <v>+ stddev_daily_temp : float</v>
      </c>
    </row>
    <row r="24" spans="1:34" x14ac:dyDescent="0.2">
      <c r="A24" t="s">
        <v>25</v>
      </c>
      <c r="B24">
        <v>45428</v>
      </c>
      <c r="C24" t="s">
        <v>123</v>
      </c>
      <c r="D24" t="str">
        <f>IF(ISBLANK(B24),"- ","+ ")&amp;A24&amp;" : "&amp;C24</f>
        <v>+ median income : float</v>
      </c>
      <c r="K24" t="s">
        <v>2</v>
      </c>
      <c r="L24">
        <v>-0.41733572013852099</v>
      </c>
      <c r="M24" t="s">
        <v>123</v>
      </c>
      <c r="N24" t="str">
        <f t="shared" si="10"/>
        <v>+ holiday_cwt : float</v>
      </c>
      <c r="U24" t="s">
        <v>20</v>
      </c>
      <c r="V24">
        <v>3.0119227880000001</v>
      </c>
      <c r="W24" t="s">
        <v>123</v>
      </c>
      <c r="X24" t="str">
        <f t="shared" si="12"/>
        <v>+ stddev_yearly_pcp : float</v>
      </c>
    </row>
    <row r="25" spans="1:34" x14ac:dyDescent="0.2">
      <c r="A25" t="s">
        <v>26</v>
      </c>
      <c r="B25">
        <v>1.6865507159999999</v>
      </c>
      <c r="C25" t="s">
        <v>123</v>
      </c>
      <c r="D25" t="str">
        <f>IF(ISBLANK(B25),"- ","+ ")&amp;A25&amp;" : "&amp;C25</f>
        <v>+ store_age : float</v>
      </c>
      <c r="U25" t="s">
        <v>21</v>
      </c>
      <c r="V25">
        <v>3.032798036</v>
      </c>
      <c r="W25" t="s">
        <v>123</v>
      </c>
      <c r="X25" t="str">
        <f t="shared" si="12"/>
        <v>+ stddev_yearly_acc_snow : float</v>
      </c>
    </row>
    <row r="26" spans="1:34" x14ac:dyDescent="0.2">
      <c r="A26" t="s">
        <v>27</v>
      </c>
      <c r="C26" t="s">
        <v>123</v>
      </c>
      <c r="D26" t="str">
        <f>IF(ISBLANK(B26),"- ","+ ")&amp;A26&amp;" : "&amp;C26</f>
        <v>- invoice_moving_mean7 : float</v>
      </c>
      <c r="U26" t="s">
        <v>23</v>
      </c>
      <c r="V26">
        <v>1959.96</v>
      </c>
      <c r="W26" t="s">
        <v>123</v>
      </c>
      <c r="X26" t="str">
        <f t="shared" si="12"/>
        <v>+ elevation_meter : float</v>
      </c>
    </row>
    <row r="27" spans="1:34" x14ac:dyDescent="0.2">
      <c r="A27" t="s">
        <v>28</v>
      </c>
      <c r="C27" t="s">
        <v>123</v>
      </c>
      <c r="D27" t="str">
        <f>IF(ISBLANK(B27),"- ","+ ")&amp;A27&amp;" : "&amp;C27</f>
        <v>- invoice_moving_mean35 : float</v>
      </c>
      <c r="U27" t="s">
        <v>24</v>
      </c>
      <c r="V27">
        <v>24682</v>
      </c>
      <c r="W27" t="s">
        <v>122</v>
      </c>
      <c r="X27" t="str">
        <f t="shared" si="12"/>
        <v>+ total_population : integer</v>
      </c>
    </row>
    <row r="28" spans="1:34" x14ac:dyDescent="0.2">
      <c r="A28" t="s">
        <v>29</v>
      </c>
      <c r="C28" t="s">
        <v>123</v>
      </c>
      <c r="D28" t="str">
        <f>IF(ISBLANK(B28),"- ","+ ")&amp;A28&amp;" : "&amp;C28</f>
        <v>- invoice_moving_max7 : float</v>
      </c>
      <c r="U28" t="s">
        <v>187</v>
      </c>
      <c r="V28">
        <v>49232</v>
      </c>
      <c r="W28" t="s">
        <v>122</v>
      </c>
      <c r="X28" t="str">
        <f t="shared" si="12"/>
        <v>+ male_population : integer</v>
      </c>
    </row>
    <row r="29" spans="1:34" x14ac:dyDescent="0.2">
      <c r="A29" t="s">
        <v>30</v>
      </c>
      <c r="C29" t="s">
        <v>123</v>
      </c>
      <c r="D29" t="str">
        <f>IF(ISBLANK(B29),"- ","+ ")&amp;A29&amp;" : "&amp;C29</f>
        <v>- invoice_moving_max35 : float</v>
      </c>
      <c r="U29" t="s">
        <v>188</v>
      </c>
      <c r="V29">
        <v>24682</v>
      </c>
      <c r="W29" t="s">
        <v>122</v>
      </c>
      <c r="X29" t="str">
        <f t="shared" si="12"/>
        <v>+ female_population : integer</v>
      </c>
    </row>
    <row r="30" spans="1:34" x14ac:dyDescent="0.2">
      <c r="A30" t="s">
        <v>31</v>
      </c>
      <c r="C30" t="s">
        <v>123</v>
      </c>
      <c r="D30" t="str">
        <f>IF(ISBLANK(B30),"- ","+ ")&amp;A30&amp;" : "&amp;C30</f>
        <v>- invoice_velocity7 : float</v>
      </c>
      <c r="U30" t="s">
        <v>189</v>
      </c>
      <c r="V30">
        <v>19670</v>
      </c>
      <c r="W30" t="s">
        <v>122</v>
      </c>
      <c r="X30" t="str">
        <f t="shared" si="12"/>
        <v>+ housing_unit : integer</v>
      </c>
    </row>
    <row r="31" spans="1:34" x14ac:dyDescent="0.2">
      <c r="A31" t="s">
        <v>32</v>
      </c>
      <c r="C31" t="s">
        <v>123</v>
      </c>
      <c r="D31" t="str">
        <f>IF(ISBLANK(B31),"- ","+ ")&amp;A31&amp;" : "&amp;C31</f>
        <v>- invoice_4w_moving_mean_dow : float</v>
      </c>
      <c r="U31" t="s">
        <v>190</v>
      </c>
      <c r="V31">
        <v>21355</v>
      </c>
      <c r="W31" t="s">
        <v>122</v>
      </c>
      <c r="X31" t="str">
        <f t="shared" si="12"/>
        <v>+ aggregate_vehicles : integer</v>
      </c>
    </row>
    <row r="32" spans="1:34" x14ac:dyDescent="0.2">
      <c r="A32" t="s">
        <v>33</v>
      </c>
      <c r="C32" t="s">
        <v>123</v>
      </c>
      <c r="D32" t="str">
        <f>IF(ISBLANK(B32),"- ","+ ")&amp;A32&amp;" : "&amp;C32</f>
        <v>- invoice_8w_moving_mean_dow_perc : float</v>
      </c>
      <c r="U32" t="s">
        <v>25</v>
      </c>
      <c r="V32">
        <v>30702</v>
      </c>
      <c r="W32" t="s">
        <v>122</v>
      </c>
      <c r="X32" t="str">
        <f t="shared" si="12"/>
        <v>+ median income : integer</v>
      </c>
    </row>
    <row r="33" spans="1:24" x14ac:dyDescent="0.2">
      <c r="A33" t="s">
        <v>34</v>
      </c>
      <c r="C33" t="s">
        <v>123</v>
      </c>
      <c r="D33" t="str">
        <f>IF(ISBLANK(B33),"- ","+ ")&amp;A33&amp;" : "&amp;C33</f>
        <v>- invoice_lag0 : float</v>
      </c>
      <c r="U33" t="s">
        <v>191</v>
      </c>
      <c r="V33">
        <v>776</v>
      </c>
      <c r="W33" t="s">
        <v>122</v>
      </c>
      <c r="X33" t="str">
        <f t="shared" si="12"/>
        <v>+ individuals_with_no_vehicle : integer</v>
      </c>
    </row>
    <row r="34" spans="1:24" x14ac:dyDescent="0.2">
      <c r="A34" t="s">
        <v>35</v>
      </c>
      <c r="C34" t="s">
        <v>123</v>
      </c>
      <c r="D34" t="str">
        <f>IF(ISBLANK(B34),"- ","+ ")&amp;A34&amp;" : "&amp;C34</f>
        <v>- invoice_lag1 : float</v>
      </c>
      <c r="U34" t="s">
        <v>192</v>
      </c>
      <c r="V34">
        <v>4655</v>
      </c>
      <c r="W34" t="s">
        <v>122</v>
      </c>
      <c r="X34" t="str">
        <f t="shared" si="12"/>
        <v>+ individuals_with_one_vehicle : integer</v>
      </c>
    </row>
    <row r="35" spans="1:24" x14ac:dyDescent="0.2">
      <c r="A35" t="s">
        <v>36</v>
      </c>
      <c r="C35" t="s">
        <v>123</v>
      </c>
      <c r="D35" t="str">
        <f>IF(ISBLANK(B35),"- ","+ ")&amp;A35&amp;" : "&amp;C35</f>
        <v>- invoice_lag2 : float</v>
      </c>
      <c r="U35" t="s">
        <v>193</v>
      </c>
      <c r="V35">
        <v>10369</v>
      </c>
      <c r="W35" t="s">
        <v>122</v>
      </c>
      <c r="X35" t="str">
        <f t="shared" si="12"/>
        <v>+ individuals_with_two_vehicle : integer</v>
      </c>
    </row>
    <row r="36" spans="1:24" x14ac:dyDescent="0.2">
      <c r="A36" t="s">
        <v>37</v>
      </c>
      <c r="C36" t="s">
        <v>123</v>
      </c>
      <c r="D36" t="str">
        <f>IF(ISBLANK(B36),"- ","+ ")&amp;A36&amp;" : "&amp;C36</f>
        <v>- invoice_lag3 : float</v>
      </c>
      <c r="U36" t="s">
        <v>194</v>
      </c>
      <c r="V36">
        <v>5849</v>
      </c>
      <c r="W36" t="s">
        <v>122</v>
      </c>
      <c r="X36" t="str">
        <f t="shared" si="12"/>
        <v>+ individuals_with_three_vehicle : integer</v>
      </c>
    </row>
    <row r="37" spans="1:24" x14ac:dyDescent="0.2">
      <c r="A37" t="s">
        <v>38</v>
      </c>
      <c r="C37" t="s">
        <v>123</v>
      </c>
      <c r="D37" t="str">
        <f>IF(ISBLANK(B37),"- ","+ ")&amp;A37&amp;" : "&amp;C37</f>
        <v>- invoice_lag4 : float</v>
      </c>
      <c r="U37" t="s">
        <v>195</v>
      </c>
      <c r="V37">
        <v>1969</v>
      </c>
      <c r="W37" t="s">
        <v>122</v>
      </c>
      <c r="X37" t="str">
        <f t="shared" si="12"/>
        <v>+ individuals_with_four_vehicle : integer</v>
      </c>
    </row>
    <row r="38" spans="1:24" x14ac:dyDescent="0.2">
      <c r="A38" t="s">
        <v>39</v>
      </c>
      <c r="C38" t="s">
        <v>123</v>
      </c>
      <c r="D38" t="str">
        <f>IF(ISBLANK(B38),"- ","+ ")&amp;A38&amp;" : "&amp;C38</f>
        <v>- invoice_lag5 : float</v>
      </c>
      <c r="U38" t="s">
        <v>196</v>
      </c>
      <c r="V38">
        <v>1106</v>
      </c>
      <c r="W38" t="s">
        <v>122</v>
      </c>
      <c r="X38" t="str">
        <f t="shared" si="12"/>
        <v>+ individuals_with_five_or_more_vehicle : integer</v>
      </c>
    </row>
    <row r="39" spans="1:24" x14ac:dyDescent="0.2">
      <c r="A39" t="s">
        <v>40</v>
      </c>
      <c r="C39" t="s">
        <v>123</v>
      </c>
      <c r="D39" t="str">
        <f>IF(ISBLANK(B39),"- ","+ ")&amp;A39&amp;" : "&amp;C39</f>
        <v>- invoice_lag6 : float</v>
      </c>
      <c r="U39" t="s">
        <v>197</v>
      </c>
      <c r="V39">
        <v>24724</v>
      </c>
      <c r="W39" t="s">
        <v>122</v>
      </c>
      <c r="X39" t="str">
        <f t="shared" si="12"/>
        <v>+ individuals_total : integer</v>
      </c>
    </row>
    <row r="40" spans="1:24" x14ac:dyDescent="0.2">
      <c r="A40" t="s">
        <v>41</v>
      </c>
      <c r="C40" t="s">
        <v>123</v>
      </c>
      <c r="D40" t="str">
        <f>IF(ISBLANK(B40),"- ","+ ")&amp;A40&amp;" : "&amp;C40</f>
        <v>- invoice_lag7 : float</v>
      </c>
    </row>
    <row r="41" spans="1:24" x14ac:dyDescent="0.2">
      <c r="A41" t="s">
        <v>42</v>
      </c>
      <c r="C41" t="s">
        <v>123</v>
      </c>
      <c r="D41" t="str">
        <f>IF(ISBLANK(B41),"- ","+ ")&amp;A41&amp;" : "&amp;C41</f>
        <v>- invoice_lag8 : float</v>
      </c>
    </row>
    <row r="42" spans="1:24" x14ac:dyDescent="0.2">
      <c r="A42" t="s">
        <v>43</v>
      </c>
      <c r="C42" t="s">
        <v>123</v>
      </c>
      <c r="D42" t="str">
        <f>IF(ISBLANK(B42),"- ","+ ")&amp;A42&amp;" : "&amp;C42</f>
        <v>- invoice_lag9 : float</v>
      </c>
    </row>
    <row r="43" spans="1:24" x14ac:dyDescent="0.2">
      <c r="A43" t="s">
        <v>44</v>
      </c>
      <c r="C43" t="s">
        <v>123</v>
      </c>
      <c r="D43" t="str">
        <f>IF(ISBLANK(B43),"- ","+ ")&amp;A43&amp;" : "&amp;C43</f>
        <v>- invoice_lag10 : float</v>
      </c>
    </row>
    <row r="44" spans="1:24" x14ac:dyDescent="0.2">
      <c r="A44" t="s">
        <v>45</v>
      </c>
      <c r="C44" t="s">
        <v>123</v>
      </c>
      <c r="D44" t="str">
        <f>IF(ISBLANK(B44),"- ","+ ")&amp;A44&amp;" : "&amp;C44</f>
        <v>- invoice_lag11 : float</v>
      </c>
    </row>
    <row r="45" spans="1:24" x14ac:dyDescent="0.2">
      <c r="A45" t="s">
        <v>46</v>
      </c>
      <c r="C45" t="s">
        <v>123</v>
      </c>
      <c r="D45" t="str">
        <f>IF(ISBLANK(B45),"- ","+ ")&amp;A45&amp;" : "&amp;C45</f>
        <v>- invoice_lag12 : float</v>
      </c>
    </row>
    <row r="46" spans="1:24" x14ac:dyDescent="0.2">
      <c r="A46" t="s">
        <v>47</v>
      </c>
      <c r="C46" t="s">
        <v>123</v>
      </c>
      <c r="D46" t="str">
        <f>IF(ISBLANK(B46),"- ","+ ")&amp;A46&amp;" : "&amp;C46</f>
        <v>- invoice_lag13 : float</v>
      </c>
    </row>
    <row r="47" spans="1:24" x14ac:dyDescent="0.2">
      <c r="A47" t="s">
        <v>48</v>
      </c>
      <c r="C47" t="s">
        <v>123</v>
      </c>
      <c r="D47" t="str">
        <f>IF(ISBLANK(B47),"- ","+ ")&amp;A47&amp;" : "&amp;C47</f>
        <v>- invoice_lag14 : float</v>
      </c>
    </row>
    <row r="48" spans="1:24" x14ac:dyDescent="0.2">
      <c r="A48" t="s">
        <v>49</v>
      </c>
      <c r="B48">
        <v>0</v>
      </c>
      <c r="C48" t="s">
        <v>124</v>
      </c>
      <c r="D48" t="str">
        <f>IF(ISBLANK(B48),"- ","+ ")&amp;A48&amp;" : "&amp;C48</f>
        <v>+ holidaydescription_4th of July : boolean</v>
      </c>
    </row>
    <row r="49" spans="1:4" x14ac:dyDescent="0.2">
      <c r="A49" t="s">
        <v>50</v>
      </c>
      <c r="B49">
        <v>0</v>
      </c>
      <c r="C49" t="s">
        <v>124</v>
      </c>
      <c r="D49" t="str">
        <f>IF(ISBLANK(B49),"- ","+ ")&amp;A49&amp;" : "&amp;C49</f>
        <v>+ holidaydescription_Christmas : boolean</v>
      </c>
    </row>
    <row r="50" spans="1:4" x14ac:dyDescent="0.2">
      <c r="A50" t="s">
        <v>51</v>
      </c>
      <c r="B50">
        <v>0</v>
      </c>
      <c r="C50" t="s">
        <v>124</v>
      </c>
      <c r="D50" t="str">
        <f>IF(ISBLANK(B50),"- ","+ ")&amp;A50&amp;" : "&amp;C50</f>
        <v>+ holidaydescription_Christmas Eve (Half Day) : boolean</v>
      </c>
    </row>
    <row r="51" spans="1:4" x14ac:dyDescent="0.2">
      <c r="A51" t="s">
        <v>52</v>
      </c>
      <c r="B51">
        <v>0</v>
      </c>
      <c r="C51" t="s">
        <v>124</v>
      </c>
      <c r="D51" t="str">
        <f>IF(ISBLANK(B51),"- ","+ ")&amp;A51&amp;" : "&amp;C51</f>
        <v>+ holidaydescription_Good Friday (Partial - 7 hrs) : boolean</v>
      </c>
    </row>
    <row r="52" spans="1:4" x14ac:dyDescent="0.2">
      <c r="A52" t="s">
        <v>53</v>
      </c>
      <c r="B52">
        <v>0</v>
      </c>
      <c r="C52" t="s">
        <v>124</v>
      </c>
      <c r="D52" t="str">
        <f>IF(ISBLANK(B52),"- ","+ ")&amp;A52&amp;" : "&amp;C52</f>
        <v>+ holidaydescription_Labor Day : boolean</v>
      </c>
    </row>
    <row r="53" spans="1:4" x14ac:dyDescent="0.2">
      <c r="A53" t="s">
        <v>54</v>
      </c>
      <c r="B53">
        <v>1</v>
      </c>
      <c r="C53" t="s">
        <v>124</v>
      </c>
      <c r="D53" t="str">
        <f>IF(ISBLANK(B53),"- ","+ ")&amp;A53&amp;" : "&amp;C53</f>
        <v>+ holidaydescription_MLK Day : boolean</v>
      </c>
    </row>
    <row r="54" spans="1:4" x14ac:dyDescent="0.2">
      <c r="A54" t="s">
        <v>55</v>
      </c>
      <c r="B54">
        <v>0</v>
      </c>
      <c r="C54" t="s">
        <v>124</v>
      </c>
      <c r="D54" t="str">
        <f>IF(ISBLANK(B54),"- ","+ ")&amp;A54&amp;" : "&amp;C54</f>
        <v>+ holidaydescription_Memorial Day : boolean</v>
      </c>
    </row>
    <row r="55" spans="1:4" x14ac:dyDescent="0.2">
      <c r="A55" t="s">
        <v>56</v>
      </c>
      <c r="B55">
        <v>0</v>
      </c>
      <c r="C55" t="s">
        <v>124</v>
      </c>
      <c r="D55" t="str">
        <f>IF(ISBLANK(B55),"- ","+ ")&amp;A55&amp;" : "&amp;C55</f>
        <v>+ holidaydescription_New Years : boolean</v>
      </c>
    </row>
    <row r="56" spans="1:4" x14ac:dyDescent="0.2">
      <c r="A56" t="s">
        <v>57</v>
      </c>
      <c r="B56">
        <v>0</v>
      </c>
      <c r="C56" t="s">
        <v>124</v>
      </c>
      <c r="D56" t="str">
        <f>IF(ISBLANK(B56),"- ","+ ")&amp;A56&amp;" : "&amp;C56</f>
        <v>+ holidaydescription_New Years Eve : boolean</v>
      </c>
    </row>
    <row r="57" spans="1:4" x14ac:dyDescent="0.2">
      <c r="A57" t="s">
        <v>58</v>
      </c>
      <c r="B57">
        <v>0</v>
      </c>
      <c r="C57" t="s">
        <v>124</v>
      </c>
      <c r="D57" t="str">
        <f>IF(ISBLANK(B57),"- ","+ ")&amp;A57&amp;" : "&amp;C57</f>
        <v>+ holidaydescription_Thanksgiving : boolean</v>
      </c>
    </row>
    <row r="58" spans="1:4" x14ac:dyDescent="0.2">
      <c r="A58" t="s">
        <v>59</v>
      </c>
      <c r="B58">
        <v>0</v>
      </c>
      <c r="C58" t="s">
        <v>124</v>
      </c>
      <c r="D58" t="str">
        <f>IF(ISBLANK(B58),"- ","+ ")&amp;A58&amp;" : "&amp;C58</f>
        <v>+ holidaydescription_Veterans Day (or Monday after) : boolean</v>
      </c>
    </row>
    <row r="59" spans="1:4" x14ac:dyDescent="0.2">
      <c r="A59" t="s">
        <v>60</v>
      </c>
      <c r="B59">
        <v>0</v>
      </c>
      <c r="C59" t="s">
        <v>124</v>
      </c>
      <c r="D59" t="str">
        <f>IF(ISBLANK(B59),"- ","+ ")&amp;A59&amp;" : "&amp;C59</f>
        <v>+ promotiondescription_Black Friday Day Store Promo : boolean</v>
      </c>
    </row>
    <row r="60" spans="1:4" x14ac:dyDescent="0.2">
      <c r="A60" t="s">
        <v>61</v>
      </c>
      <c r="B60">
        <v>0</v>
      </c>
      <c r="C60" t="s">
        <v>124</v>
      </c>
      <c r="D60" t="str">
        <f>IF(ISBLANK(B60),"- ","+ ")&amp;A60&amp;" : "&amp;C60</f>
        <v>+ promotiondescription_Cyber Monday Store Promo : boolean</v>
      </c>
    </row>
    <row r="61" spans="1:4" x14ac:dyDescent="0.2">
      <c r="A61" t="s">
        <v>62</v>
      </c>
      <c r="B61">
        <v>0</v>
      </c>
      <c r="C61" t="s">
        <v>124</v>
      </c>
      <c r="D61" t="str">
        <f>IF(ISBLANK(B61),"- ","+ ")&amp;A61&amp;" : "&amp;C61</f>
        <v>+ promotiondescription_Independence Day Store Promo : boolean</v>
      </c>
    </row>
    <row r="62" spans="1:4" x14ac:dyDescent="0.2">
      <c r="A62" t="s">
        <v>63</v>
      </c>
      <c r="B62">
        <v>0</v>
      </c>
      <c r="C62" t="s">
        <v>124</v>
      </c>
      <c r="D62" t="str">
        <f>IF(ISBLANK(B62),"- ","+ ")&amp;A62&amp;" : "&amp;C62</f>
        <v>+ promotiondescription_Labor Day Store Promo : boolean</v>
      </c>
    </row>
    <row r="63" spans="1:4" x14ac:dyDescent="0.2">
      <c r="A63" t="s">
        <v>64</v>
      </c>
      <c r="B63">
        <v>0</v>
      </c>
      <c r="C63" t="s">
        <v>124</v>
      </c>
      <c r="D63" t="str">
        <f>IF(ISBLANK(B63),"- ","+ ")&amp;A63&amp;" : "&amp;C63</f>
        <v>+ promotiondescription_Memorial Day Store Promo : boolean</v>
      </c>
    </row>
    <row r="64" spans="1:4" x14ac:dyDescent="0.2">
      <c r="A64" t="s">
        <v>65</v>
      </c>
      <c r="B64">
        <v>0</v>
      </c>
      <c r="C64" t="s">
        <v>124</v>
      </c>
      <c r="D64" t="str">
        <f>IF(ISBLANK(B64),"- ","+ ")&amp;A64&amp;" : "&amp;C64</f>
        <v>+ promotiondescription_Presidents Day Store Promo : boolean</v>
      </c>
    </row>
    <row r="65" spans="1:4" x14ac:dyDescent="0.2">
      <c r="A65" t="s">
        <v>66</v>
      </c>
      <c r="B65">
        <v>1</v>
      </c>
      <c r="C65" t="s">
        <v>124</v>
      </c>
      <c r="D65" t="str">
        <f>IF(ISBLANK(B65),"- ","+ ")&amp;A65&amp;" : "&amp;C65</f>
        <v>+ is_january : boolean</v>
      </c>
    </row>
    <row r="66" spans="1:4" x14ac:dyDescent="0.2">
      <c r="A66" t="s">
        <v>67</v>
      </c>
      <c r="B66">
        <v>0</v>
      </c>
      <c r="C66" t="s">
        <v>124</v>
      </c>
      <c r="D66" t="str">
        <f>IF(ISBLANK(B66),"- ","+ ")&amp;A66&amp;" : "&amp;C66</f>
        <v>+ is_february : boolean</v>
      </c>
    </row>
    <row r="67" spans="1:4" x14ac:dyDescent="0.2">
      <c r="A67" t="s">
        <v>68</v>
      </c>
      <c r="B67">
        <v>0</v>
      </c>
      <c r="C67" t="s">
        <v>124</v>
      </c>
      <c r="D67" t="str">
        <f>IF(ISBLANK(B67),"- ","+ ")&amp;A67&amp;" : "&amp;C67</f>
        <v>+ is_march : boolean</v>
      </c>
    </row>
    <row r="68" spans="1:4" x14ac:dyDescent="0.2">
      <c r="A68" t="s">
        <v>69</v>
      </c>
      <c r="B68">
        <v>0</v>
      </c>
      <c r="C68" t="s">
        <v>124</v>
      </c>
      <c r="D68" t="str">
        <f>IF(ISBLANK(B68),"- ","+ ")&amp;A68&amp;" : "&amp;C68</f>
        <v>+ is_april : boolean</v>
      </c>
    </row>
    <row r="69" spans="1:4" x14ac:dyDescent="0.2">
      <c r="A69" t="s">
        <v>70</v>
      </c>
      <c r="B69">
        <v>0</v>
      </c>
      <c r="C69" t="s">
        <v>124</v>
      </c>
      <c r="D69" t="str">
        <f>IF(ISBLANK(B69),"- ","+ ")&amp;A69&amp;" : "&amp;C69</f>
        <v>+ is_may : boolean</v>
      </c>
    </row>
    <row r="70" spans="1:4" x14ac:dyDescent="0.2">
      <c r="A70" t="s">
        <v>71</v>
      </c>
      <c r="B70">
        <v>0</v>
      </c>
      <c r="C70" t="s">
        <v>124</v>
      </c>
      <c r="D70" t="str">
        <f>IF(ISBLANK(B70),"- ","+ ")&amp;A70&amp;" : "&amp;C70</f>
        <v>+ is_june : boolean</v>
      </c>
    </row>
    <row r="71" spans="1:4" x14ac:dyDescent="0.2">
      <c r="A71" t="s">
        <v>72</v>
      </c>
      <c r="B71">
        <v>0</v>
      </c>
      <c r="C71" t="s">
        <v>124</v>
      </c>
      <c r="D71" t="str">
        <f>IF(ISBLANK(B71),"- ","+ ")&amp;A71&amp;" : "&amp;C71</f>
        <v>+ is_july : boolean</v>
      </c>
    </row>
    <row r="72" spans="1:4" x14ac:dyDescent="0.2">
      <c r="A72" t="s">
        <v>73</v>
      </c>
      <c r="B72">
        <v>0</v>
      </c>
      <c r="C72" t="s">
        <v>124</v>
      </c>
      <c r="D72" t="str">
        <f>IF(ISBLANK(B72),"- ","+ ")&amp;A72&amp;" : "&amp;C72</f>
        <v>+ is_august : boolean</v>
      </c>
    </row>
    <row r="73" spans="1:4" x14ac:dyDescent="0.2">
      <c r="A73" t="s">
        <v>74</v>
      </c>
      <c r="B73">
        <v>0</v>
      </c>
      <c r="C73" t="s">
        <v>124</v>
      </c>
      <c r="D73" t="str">
        <f>IF(ISBLANK(B73),"- ","+ ")&amp;A73&amp;" : "&amp;C73</f>
        <v>+ is_september : boolean</v>
      </c>
    </row>
    <row r="74" spans="1:4" x14ac:dyDescent="0.2">
      <c r="A74" t="s">
        <v>75</v>
      </c>
      <c r="B74">
        <v>0</v>
      </c>
      <c r="C74" t="s">
        <v>124</v>
      </c>
      <c r="D74" t="str">
        <f>IF(ISBLANK(B74),"- ","+ ")&amp;A74&amp;" : "&amp;C74</f>
        <v>+ is_october : boolean</v>
      </c>
    </row>
    <row r="75" spans="1:4" x14ac:dyDescent="0.2">
      <c r="A75" t="s">
        <v>76</v>
      </c>
      <c r="B75">
        <v>0</v>
      </c>
      <c r="C75" t="s">
        <v>124</v>
      </c>
      <c r="D75" t="str">
        <f>IF(ISBLANK(B75),"- ","+ ")&amp;A75&amp;" : "&amp;C75</f>
        <v>+ is_november : boolean</v>
      </c>
    </row>
    <row r="76" spans="1:4" x14ac:dyDescent="0.2">
      <c r="A76" t="s">
        <v>77</v>
      </c>
      <c r="B76">
        <v>0</v>
      </c>
      <c r="C76" t="s">
        <v>124</v>
      </c>
      <c r="D76" t="str">
        <f>IF(ISBLANK(B76),"- ","+ ")&amp;A76&amp;" : "&amp;C76</f>
        <v>+ is_december : boolean</v>
      </c>
    </row>
    <row r="77" spans="1:4" x14ac:dyDescent="0.2">
      <c r="A77" t="s">
        <v>78</v>
      </c>
      <c r="B77">
        <v>0</v>
      </c>
      <c r="C77" t="s">
        <v>124</v>
      </c>
      <c r="D77" t="str">
        <f>IF(ISBLANK(B77),"- ","+ ")&amp;A77&amp;" : "&amp;C77</f>
        <v>+ is_friday : boolean</v>
      </c>
    </row>
    <row r="78" spans="1:4" x14ac:dyDescent="0.2">
      <c r="A78" t="s">
        <v>79</v>
      </c>
      <c r="B78">
        <v>1</v>
      </c>
      <c r="C78" t="s">
        <v>124</v>
      </c>
      <c r="D78" t="str">
        <f>IF(ISBLANK(B78),"- ","+ ")&amp;A78&amp;" : "&amp;C78</f>
        <v>+ is_monday : boolean</v>
      </c>
    </row>
    <row r="79" spans="1:4" x14ac:dyDescent="0.2">
      <c r="A79" t="s">
        <v>80</v>
      </c>
      <c r="B79">
        <v>0</v>
      </c>
      <c r="C79" t="s">
        <v>124</v>
      </c>
      <c r="D79" t="str">
        <f>IF(ISBLANK(B79),"- ","+ ")&amp;A79&amp;" : "&amp;C79</f>
        <v>+ is_saturday : boolean</v>
      </c>
    </row>
    <row r="80" spans="1:4" x14ac:dyDescent="0.2">
      <c r="A80" t="s">
        <v>81</v>
      </c>
      <c r="B80">
        <v>0</v>
      </c>
      <c r="C80" t="s">
        <v>124</v>
      </c>
      <c r="D80" t="str">
        <f>IF(ISBLANK(B80),"- ","+ ")&amp;A80&amp;" : "&amp;C80</f>
        <v>+ is_sunday : boolean</v>
      </c>
    </row>
    <row r="81" spans="1:4" x14ac:dyDescent="0.2">
      <c r="A81" t="s">
        <v>82</v>
      </c>
      <c r="B81">
        <v>0</v>
      </c>
      <c r="C81" t="s">
        <v>124</v>
      </c>
      <c r="D81" t="str">
        <f>IF(ISBLANK(B81),"- ","+ ")&amp;A81&amp;" : "&amp;C81</f>
        <v>+ is_thursday : boolean</v>
      </c>
    </row>
    <row r="82" spans="1:4" x14ac:dyDescent="0.2">
      <c r="A82" t="s">
        <v>83</v>
      </c>
      <c r="B82">
        <v>0</v>
      </c>
      <c r="C82" t="s">
        <v>124</v>
      </c>
      <c r="D82" t="str">
        <f>IF(ISBLANK(B82),"- ","+ ")&amp;A82&amp;" : "&amp;C82</f>
        <v>+ is_tuesday : boolean</v>
      </c>
    </row>
    <row r="83" spans="1:4" x14ac:dyDescent="0.2">
      <c r="A83" t="s">
        <v>84</v>
      </c>
      <c r="B83">
        <v>0</v>
      </c>
      <c r="C83" t="s">
        <v>124</v>
      </c>
      <c r="D83" t="str">
        <f>IF(ISBLANK(B83),"- ","+ ")&amp;A83&amp;" : "&amp;C83</f>
        <v>+ is_wednesday : boolean</v>
      </c>
    </row>
    <row r="84" spans="1:4" x14ac:dyDescent="0.2">
      <c r="A84" t="s">
        <v>85</v>
      </c>
      <c r="B84" s="1" t="s">
        <v>86</v>
      </c>
      <c r="C84" t="s">
        <v>123</v>
      </c>
      <c r="D84" t="str">
        <f>IF(ISBLANK(B84),"- ","+ ")&amp;A84&amp;" : "&amp;C84</f>
        <v>+ precip_moving_mean7 : float</v>
      </c>
    </row>
    <row r="85" spans="1:4" x14ac:dyDescent="0.2">
      <c r="A85" t="s">
        <v>87</v>
      </c>
      <c r="B85" s="1" t="s">
        <v>86</v>
      </c>
      <c r="C85" t="s">
        <v>123</v>
      </c>
      <c r="D85" t="str">
        <f>IF(ISBLANK(B85),"- ","+ ")&amp;A85&amp;" : "&amp;C85</f>
        <v>+ precip_moving_mean35 : float</v>
      </c>
    </row>
    <row r="86" spans="1:4" x14ac:dyDescent="0.2">
      <c r="A86" t="s">
        <v>88</v>
      </c>
      <c r="B86">
        <v>0</v>
      </c>
      <c r="C86" t="s">
        <v>123</v>
      </c>
      <c r="D86" t="str">
        <f>IF(ISBLANK(B86),"- ","+ ")&amp;A86&amp;" : "&amp;C86</f>
        <v>+ snow_moving_mean7 : float</v>
      </c>
    </row>
    <row r="87" spans="1:4" x14ac:dyDescent="0.2">
      <c r="A87" t="s">
        <v>89</v>
      </c>
      <c r="B87">
        <v>0</v>
      </c>
      <c r="C87" t="s">
        <v>123</v>
      </c>
      <c r="D87" t="str">
        <f>IF(ISBLANK(B87),"- ","+ ")&amp;A87&amp;" : "&amp;C87</f>
        <v>+ snow_moving_mean35 : float</v>
      </c>
    </row>
    <row r="88" spans="1:4" x14ac:dyDescent="0.2">
      <c r="A88" t="s">
        <v>90</v>
      </c>
      <c r="B88">
        <v>0</v>
      </c>
      <c r="C88" t="s">
        <v>123</v>
      </c>
      <c r="D88" t="str">
        <f>IF(ISBLANK(B88),"- ","+ ")&amp;A88&amp;" : "&amp;C88</f>
        <v>+ snow_moving_max7 : float</v>
      </c>
    </row>
    <row r="89" spans="1:4" x14ac:dyDescent="0.2">
      <c r="A89" t="s">
        <v>91</v>
      </c>
      <c r="B89">
        <v>0</v>
      </c>
      <c r="C89" t="s">
        <v>123</v>
      </c>
      <c r="D89" t="str">
        <f>IF(ISBLANK(B89),"- ","+ ")&amp;A89&amp;" : "&amp;C89</f>
        <v>+ snow_moving_max35 : float</v>
      </c>
    </row>
    <row r="90" spans="1:4" x14ac:dyDescent="0.2">
      <c r="A90" t="s">
        <v>92</v>
      </c>
      <c r="B90">
        <v>1</v>
      </c>
      <c r="C90" t="s">
        <v>124</v>
      </c>
      <c r="D90" t="str">
        <f>IF(ISBLANK(B90),"- ","+ ")&amp;A90&amp;" : "&amp;C90</f>
        <v>+ missing_invoice_yoy : boolean</v>
      </c>
    </row>
    <row r="91" spans="1:4" x14ac:dyDescent="0.2">
      <c r="A91" t="s">
        <v>93</v>
      </c>
      <c r="B91">
        <v>0</v>
      </c>
      <c r="C91" t="s">
        <v>123</v>
      </c>
      <c r="D91" t="str">
        <f>IF(ISBLANK(B91),"- ","+ ")&amp;A91&amp;" : "&amp;C91</f>
        <v>+ previous_snow_month : float</v>
      </c>
    </row>
    <row r="92" spans="1:4" x14ac:dyDescent="0.2">
      <c r="A92" t="s">
        <v>94</v>
      </c>
      <c r="B92">
        <v>0</v>
      </c>
      <c r="C92" t="s">
        <v>124</v>
      </c>
      <c r="D92" t="str">
        <f>IF(ISBLANK(B92),"- ","+ ")&amp;A92&amp;" : "&amp;C92</f>
        <v>+ is_fall : boolean</v>
      </c>
    </row>
    <row r="93" spans="1:4" x14ac:dyDescent="0.2">
      <c r="A93" t="s">
        <v>95</v>
      </c>
      <c r="B93">
        <v>0</v>
      </c>
      <c r="C93" t="s">
        <v>124</v>
      </c>
      <c r="D93" t="str">
        <f>IF(ISBLANK(B93),"- ","+ ")&amp;A93&amp;" : "&amp;C93</f>
        <v>+ is_spring : boolean</v>
      </c>
    </row>
    <row r="94" spans="1:4" x14ac:dyDescent="0.2">
      <c r="A94" t="s">
        <v>96</v>
      </c>
      <c r="B94">
        <v>0</v>
      </c>
      <c r="C94" t="s">
        <v>124</v>
      </c>
      <c r="D94" t="str">
        <f>IF(ISBLANK(B94),"- ","+ ")&amp;A94&amp;" : "&amp;C94</f>
        <v>+ is_summer : boolean</v>
      </c>
    </row>
    <row r="95" spans="1:4" x14ac:dyDescent="0.2">
      <c r="A95" t="s">
        <v>97</v>
      </c>
      <c r="B95">
        <v>1</v>
      </c>
      <c r="C95" t="s">
        <v>124</v>
      </c>
      <c r="D95" t="str">
        <f>IF(ISBLANK(B95),"- ","+ ")&amp;A95&amp;" : "&amp;C95</f>
        <v>+ is_winter : boolean</v>
      </c>
    </row>
    <row r="96" spans="1:4" x14ac:dyDescent="0.2">
      <c r="A96" t="s">
        <v>98</v>
      </c>
      <c r="B96">
        <v>-1.512920782116</v>
      </c>
      <c r="C96" t="s">
        <v>123</v>
      </c>
      <c r="D96" t="str">
        <f>IF(ISBLANK(B96),"- ","+ ")&amp;A96&amp;" : "&amp;C96</f>
        <v>+ invoice_cwt_per_store : float</v>
      </c>
    </row>
    <row r="97" spans="1:4" x14ac:dyDescent="0.2">
      <c r="A97" t="s">
        <v>99</v>
      </c>
      <c r="B97">
        <v>-9.8353089318243506E-2</v>
      </c>
      <c r="C97" t="s">
        <v>123</v>
      </c>
      <c r="D97" t="str">
        <f>IF(ISBLANK(B97),"- ","+ ")&amp;A97&amp;" : "&amp;C97</f>
        <v>+ invoice_cwt_per_state : float</v>
      </c>
    </row>
    <row r="98" spans="1:4" x14ac:dyDescent="0.2">
      <c r="A98" t="s">
        <v>100</v>
      </c>
      <c r="B98">
        <v>0</v>
      </c>
      <c r="C98" t="s">
        <v>123</v>
      </c>
      <c r="D98" t="str">
        <f>IF(ISBLANK(B98),"- ","+ ")&amp;A98&amp;" : "&amp;C98</f>
        <v>+ invoice_cwt_per_state_fall : float</v>
      </c>
    </row>
    <row r="99" spans="1:4" x14ac:dyDescent="0.2">
      <c r="A99" t="s">
        <v>101</v>
      </c>
      <c r="B99">
        <v>-9.8353089318243506E-2</v>
      </c>
      <c r="C99" t="s">
        <v>123</v>
      </c>
      <c r="D99" t="str">
        <f>IF(ISBLANK(B99),"- ","+ ")&amp;A99&amp;" : "&amp;C99</f>
        <v>+ invoice_cwt_per_state_winter : float</v>
      </c>
    </row>
    <row r="100" spans="1:4" x14ac:dyDescent="0.2">
      <c r="A100" t="s">
        <v>102</v>
      </c>
      <c r="B100">
        <v>-1.59594076459041</v>
      </c>
      <c r="C100" t="s">
        <v>123</v>
      </c>
      <c r="D100" t="str">
        <f>IF(ISBLANK(B100),"- ","+ ")&amp;A100&amp;" : "&amp;C100</f>
        <v>+ lagged_invoice_cwt_per_store : float</v>
      </c>
    </row>
    <row r="101" spans="1:4" x14ac:dyDescent="0.2">
      <c r="A101" t="s">
        <v>103</v>
      </c>
      <c r="B101" s="1" t="s">
        <v>104</v>
      </c>
      <c r="C101" t="s">
        <v>123</v>
      </c>
      <c r="D101" t="str">
        <f>IF(ISBLANK(B101),"- ","+ ")&amp;A101&amp;" : "&amp;C101</f>
        <v>+ lagged_invoice_cwt_per_state : float</v>
      </c>
    </row>
    <row r="102" spans="1:4" x14ac:dyDescent="0.2">
      <c r="A102" t="s">
        <v>105</v>
      </c>
      <c r="B102">
        <v>0</v>
      </c>
      <c r="C102" t="s">
        <v>123</v>
      </c>
      <c r="D102" t="str">
        <f>IF(ISBLANK(B102),"- ","+ ")&amp;A102&amp;" : "&amp;C102</f>
        <v>+ lagged_invoice_cwt_per_state_fall : float</v>
      </c>
    </row>
    <row r="103" spans="1:4" x14ac:dyDescent="0.2">
      <c r="A103" t="s">
        <v>106</v>
      </c>
      <c r="B103" s="1" t="s">
        <v>104</v>
      </c>
      <c r="C103" t="s">
        <v>123</v>
      </c>
      <c r="D103" t="str">
        <f>IF(ISBLANK(B103),"- ","+ ")&amp;A103&amp;" : "&amp;C103</f>
        <v>+ lagged_invoice_cwt_per_state_winter : float</v>
      </c>
    </row>
    <row r="104" spans="1:4" x14ac:dyDescent="0.2">
      <c r="A104" t="s">
        <v>107</v>
      </c>
      <c r="B104">
        <v>-3.8764371087046299</v>
      </c>
      <c r="C104" t="s">
        <v>123</v>
      </c>
      <c r="D104" t="str">
        <f>IF(ISBLANK(B104),"- ","+ ")&amp;A104&amp;" : "&amp;C104</f>
        <v>+ invoice_cwt_long_per_store : float</v>
      </c>
    </row>
    <row r="105" spans="1:4" x14ac:dyDescent="0.2">
      <c r="A105" t="s">
        <v>108</v>
      </c>
      <c r="B105">
        <v>-0.728813951675783</v>
      </c>
      <c r="C105" t="s">
        <v>123</v>
      </c>
      <c r="D105" t="str">
        <f>IF(ISBLANK(B105),"- ","+ ")&amp;A105&amp;" : "&amp;C105</f>
        <v>+ invoice_cwt_long_per_state : float</v>
      </c>
    </row>
    <row r="106" spans="1:4" x14ac:dyDescent="0.2">
      <c r="A106" t="s">
        <v>109</v>
      </c>
      <c r="B106">
        <v>0</v>
      </c>
      <c r="C106" t="s">
        <v>123</v>
      </c>
      <c r="D106" t="str">
        <f>IF(ISBLANK(B106),"- ","+ ")&amp;A106&amp;" : "&amp;C106</f>
        <v>+ invoice_cwt_long_per_state_fall : float</v>
      </c>
    </row>
    <row r="107" spans="1:4" x14ac:dyDescent="0.2">
      <c r="A107" t="s">
        <v>110</v>
      </c>
      <c r="B107">
        <v>-0.728813951675783</v>
      </c>
      <c r="C107" t="s">
        <v>123</v>
      </c>
      <c r="D107" t="str">
        <f>IF(ISBLANK(B107),"- ","+ ")&amp;A107&amp;" : "&amp;C107</f>
        <v>+ invoice_cwt_long_per_state_winter : float</v>
      </c>
    </row>
    <row r="108" spans="1:4" x14ac:dyDescent="0.2">
      <c r="A108" t="s">
        <v>111</v>
      </c>
      <c r="B108">
        <v>-2.2082679909009899</v>
      </c>
      <c r="C108" t="s">
        <v>123</v>
      </c>
      <c r="D108" t="str">
        <f>IF(ISBLANK(B108),"- ","+ ")&amp;A108&amp;" : "&amp;C108</f>
        <v>+ lagged_invoice_cwt_long_per_store : float</v>
      </c>
    </row>
    <row r="109" spans="1:4" x14ac:dyDescent="0.2">
      <c r="A109" t="s">
        <v>112</v>
      </c>
      <c r="B109" s="1" t="s">
        <v>113</v>
      </c>
      <c r="C109" t="s">
        <v>123</v>
      </c>
      <c r="D109" t="str">
        <f>IF(ISBLANK(B109),"- ","+ ")&amp;A109&amp;" : "&amp;C109</f>
        <v>+ lagged_invoice_cwt_long_per_state : float</v>
      </c>
    </row>
    <row r="110" spans="1:4" x14ac:dyDescent="0.2">
      <c r="A110" t="s">
        <v>114</v>
      </c>
      <c r="B110">
        <v>0</v>
      </c>
      <c r="C110" t="s">
        <v>123</v>
      </c>
      <c r="D110" t="str">
        <f>IF(ISBLANK(B110),"- ","+ ")&amp;A110&amp;" : "&amp;C110</f>
        <v>+ lagged_invoice_cwt_long_per_state_fall : float</v>
      </c>
    </row>
    <row r="111" spans="1:4" x14ac:dyDescent="0.2">
      <c r="A111" t="s">
        <v>115</v>
      </c>
      <c r="B111" s="1" t="s">
        <v>113</v>
      </c>
      <c r="C111" t="s">
        <v>123</v>
      </c>
      <c r="D111" t="str">
        <f>IF(ISBLANK(B111),"- ","+ ")&amp;A111&amp;" : "&amp;C111</f>
        <v>+ lagged_invoice_cwt_long_per_state_winter : float</v>
      </c>
    </row>
    <row r="112" spans="1:4" x14ac:dyDescent="0.2">
      <c r="A112" t="s">
        <v>116</v>
      </c>
      <c r="C112" t="s">
        <v>123</v>
      </c>
      <c r="D112" t="str">
        <f>IF(ISBLANK(B112),"- ","+ ")&amp;A112&amp;" : "&amp;C112</f>
        <v>- invoice_moving_mean_velocity7 : float</v>
      </c>
    </row>
    <row r="113" spans="1:4" x14ac:dyDescent="0.2">
      <c r="A113" t="s">
        <v>117</v>
      </c>
      <c r="C113" t="s">
        <v>123</v>
      </c>
      <c r="D113" t="str">
        <f>IF(ISBLANK(B113),"- ","+ ")&amp;A113&amp;" : "&amp;C113</f>
        <v>- invoice_moving_mean_velocity35 : float</v>
      </c>
    </row>
    <row r="114" spans="1:4" x14ac:dyDescent="0.2">
      <c r="A114" t="s">
        <v>118</v>
      </c>
      <c r="C114" t="s">
        <v>123</v>
      </c>
      <c r="D114" t="str">
        <f>IF(ISBLANK(B114),"- ","+ ")&amp;A114&amp;" : "&amp;C114</f>
        <v>- y_data : float</v>
      </c>
    </row>
    <row r="115" spans="1:4" x14ac:dyDescent="0.2">
      <c r="A115" t="s">
        <v>119</v>
      </c>
      <c r="B115" s="2">
        <v>42751</v>
      </c>
      <c r="C115" t="s">
        <v>119</v>
      </c>
      <c r="D115" t="str">
        <f>IF(ISBLANK(B115),"- ","+ ")&amp;A115&amp;" : "&amp;C115</f>
        <v>+ date : date</v>
      </c>
    </row>
    <row r="116" spans="1:4" x14ac:dyDescent="0.2">
      <c r="A116" t="s">
        <v>120</v>
      </c>
      <c r="B116" t="s">
        <v>121</v>
      </c>
      <c r="C116" t="s">
        <v>125</v>
      </c>
      <c r="D116" t="str">
        <f>IF(ISBLANK(B116),"- ","+ ")&amp;A116&amp;" : "&amp;C116</f>
        <v>+ store_id : string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Hammang (Contractor)</dc:creator>
  <cp:lastModifiedBy>Ryan Hammang (Contractor)</cp:lastModifiedBy>
  <dcterms:created xsi:type="dcterms:W3CDTF">2024-08-08T11:39:52Z</dcterms:created>
  <dcterms:modified xsi:type="dcterms:W3CDTF">2024-08-08T16:47:08Z</dcterms:modified>
</cp:coreProperties>
</file>